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instytucje współprowadzone" sheetId="1" r:id="rId1"/>
  </sheets>
  <definedNames/>
  <calcPr fullCalcOnLoad="1"/>
</workbook>
</file>

<file path=xl/sharedStrings.xml><?xml version="1.0" encoding="utf-8"?>
<sst xmlns="http://schemas.openxmlformats.org/spreadsheetml/2006/main" count="82" uniqueCount="74">
  <si>
    <t>Dz. 921 - Kultura i ochrona dziedzictwa narodowego</t>
  </si>
  <si>
    <t xml:space="preserve">Dotacja podmiotowa </t>
  </si>
  <si>
    <t>Dz. Rozdz.</t>
  </si>
  <si>
    <t>TREŚĆ</t>
  </si>
  <si>
    <t>wg ustawy budżetowej</t>
  </si>
  <si>
    <t>1</t>
  </si>
  <si>
    <t>2</t>
  </si>
  <si>
    <t>dz. 921</t>
  </si>
  <si>
    <t>OGÓŁEM</t>
  </si>
  <si>
    <t xml:space="preserve">  z tego:</t>
  </si>
  <si>
    <t>Filharmonie, orkiestry, chóry i kapele</t>
  </si>
  <si>
    <t>Centra kultury i sztuki</t>
  </si>
  <si>
    <t xml:space="preserve"> Muzea</t>
  </si>
  <si>
    <t>Cz. 24 - KULTURA  I  OCHRONA  DZIEDZICTWA  NARODOWEGO</t>
  </si>
  <si>
    <t>Domy i ośrodki kultury, świetlice i kluby</t>
  </si>
  <si>
    <t xml:space="preserve"> Pozostałe instytucje kultury</t>
  </si>
  <si>
    <t>Teatry</t>
  </si>
  <si>
    <t>Samorządowe instytucje kultury współprowadzone przez MKiDN</t>
  </si>
  <si>
    <t>w złotych</t>
  </si>
  <si>
    <t xml:space="preserve"> Teatr Polski we Wrocławiu</t>
  </si>
  <si>
    <t xml:space="preserve"> Teatr Wybrzeże w Gdańsku</t>
  </si>
  <si>
    <t xml:space="preserve"> Teatr Żydowski im. Estery Rachel i Idy Kamińskich w Warszawie</t>
  </si>
  <si>
    <t xml:space="preserve"> Opera Nova w Bydgoszczy</t>
  </si>
  <si>
    <t xml:space="preserve"> Opera Wrocławska</t>
  </si>
  <si>
    <t xml:space="preserve"> Teatr Wierszalin w Supraślu</t>
  </si>
  <si>
    <t>Centrum Sztuki Współczesnej "Znaki Czasu" w Toruniu</t>
  </si>
  <si>
    <t>Ośrodek "Pogranicze - sztuk, kultur, narodów" w Sejnach</t>
  </si>
  <si>
    <t>Ośrodek Praktyk Teatralnych "Gardzienice" w Lublinie</t>
  </si>
  <si>
    <t>Muzeum Narodowe w Kielcach</t>
  </si>
  <si>
    <t>Muzeum Narodowe w Szczecinie</t>
  </si>
  <si>
    <t>Muzeum - Zamek w Łańcucie</t>
  </si>
  <si>
    <t>Muzeum Piastów Śląskich w Brzegu</t>
  </si>
  <si>
    <t>Muzeum Śląskie w Katowicach</t>
  </si>
  <si>
    <t>Muzeum Sztuki w Łodzi</t>
  </si>
  <si>
    <t>Muzeum Dom Rodzinny Ojca Świętego Jana Pawła II w Wadowicach</t>
  </si>
  <si>
    <t xml:space="preserve"> Narodowe Forum Muzyki im. Witolda Lutosławskiego we Wrocławiu</t>
  </si>
  <si>
    <t>Ośrodek Pamięć i Przyszłość we Wrocławiu</t>
  </si>
  <si>
    <t>Muzeum - Dom Rodzinny Pileckich w Ostrowi Mazowieckiej 
(w organizacji)</t>
  </si>
  <si>
    <t xml:space="preserve">Muzeum Polaków Ratujących Żydów podczas II wojny światowej im. Rodziny Ulmów w Markowej </t>
  </si>
  <si>
    <t>EC1 Łódź - Miasto Kultury</t>
  </si>
  <si>
    <t>Europejskie Centrum Solidarności w Gdańsku</t>
  </si>
  <si>
    <t xml:space="preserve"> Teatr Muzyczny w Łodzi</t>
  </si>
  <si>
    <t xml:space="preserve"> AUKSO - Orkiestra Kameralna Miasta Tychy</t>
  </si>
  <si>
    <t>Muzeum im. Kazimierza Pułaskiego w Warce</t>
  </si>
  <si>
    <t>Muzeum Narodowe Ziemi Przemyskiej w Przemyślu</t>
  </si>
  <si>
    <t>Muzeum Pamięci Mieszkańców Ziemi Oświęcimskiej (w organizacji)</t>
  </si>
  <si>
    <t xml:space="preserve">Muzeum Treblinka </t>
  </si>
  <si>
    <t>Muzeum Ziemi Międzyrzeckiej im. Alfa Kowalskiego</t>
  </si>
  <si>
    <t xml:space="preserve"> Teatr im. Stefana Jaracza w Olsztynie</t>
  </si>
  <si>
    <t xml:space="preserve"> Opera i Filharmonia Podlaska
  - Europejskie Centrum Sztuki im. Stanisława Moniuszki w Białymstoku</t>
  </si>
  <si>
    <t xml:space="preserve"> Teatr Wielki im. Stanisława Moniuszki w Poznaniu</t>
  </si>
  <si>
    <t xml:space="preserve"> Teatr Dzieci Zagłębia im. Jana Dormana w Będzinie</t>
  </si>
  <si>
    <t xml:space="preserve"> Filharmonia Zielonogórska im. Tadeusza Bairda</t>
  </si>
  <si>
    <t xml:space="preserve"> Filharmonia Pomorska im. Ignacego Jana Paderewskiego w Bydgoszczy</t>
  </si>
  <si>
    <t xml:space="preserve"> Filharmonia Kameralna  im. Witolda Lutosławskiego w Łomży</t>
  </si>
  <si>
    <t>Muzeum Historii Żydów Polskich POLIN w Warszawie</t>
  </si>
  <si>
    <t>Muzeum Literatury im. Adama Mickiewicza w Warszawie</t>
  </si>
  <si>
    <t>Muzeum Gross-Rosen w Rogoźnicy</t>
  </si>
  <si>
    <t>Muzeum Podlaskie w Białymstoku</t>
  </si>
  <si>
    <t xml:space="preserve"> Teatr im. Stefana Żeromskiego w Kielcach</t>
  </si>
  <si>
    <t xml:space="preserve"> Orkiestra Kameralna Polskiego Radia Amadeus w Poznaniu</t>
  </si>
  <si>
    <t>Muzeum Badań Polarnych w Puławach (w organizacji)</t>
  </si>
  <si>
    <t>Centralne Muzeum Jeńców Wojennych w Opolu</t>
  </si>
  <si>
    <t>Muzeum - Miejsce Pamięci KL Plaszow w Krakowie (w organizacji)</t>
  </si>
  <si>
    <t>Muzeum Tatrzańskie im. Dra Tytusa Chałubińskiego w Zakopanem</t>
  </si>
  <si>
    <r>
      <rPr>
        <b/>
        <sz val="12"/>
        <rFont val="Times New Roman CE"/>
        <family val="0"/>
      </rPr>
      <t xml:space="preserve">Załącznik nr 3 </t>
    </r>
    <r>
      <rPr>
        <sz val="12"/>
        <rFont val="Times New Roman CE"/>
        <family val="0"/>
      </rPr>
      <t xml:space="preserve">- Samorządowe instytucje kultury współprowadzone z MKiDN - dotacja podmiotowa na 2023 r. </t>
    </r>
  </si>
  <si>
    <t xml:space="preserve"> na 2023 rok</t>
  </si>
  <si>
    <t xml:space="preserve"> Teatr Muzyczny w Poznaniu</t>
  </si>
  <si>
    <t>dotacja na funkcjonowanie instytucji kultury planowanych do wspólnego prowadzenia z j.s.t. od 1 stycznia 2023 r. oraz na sfinansowanie skutków zmian organizacyjnych instytucji kultury wprowadzonych w II półroczu 2022 r.</t>
  </si>
  <si>
    <t xml:space="preserve"> Filharmonia Łódzka im. Artura Rubinsteina w Łodzi</t>
  </si>
  <si>
    <t xml:space="preserve"> Orkiestra Symfoniczna im. Karola Namysłowskiego w Zamościu</t>
  </si>
  <si>
    <t>Muzeum Cypriana Norwida w Dębinkach (w organizacji)</t>
  </si>
  <si>
    <t>Muzeum Historyczno-Archeologiczne w Ostrowcu Świętokrzyskim</t>
  </si>
  <si>
    <t>Muzeum Zamkowe w Sandomierzu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</si>
</sst>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4"/>
      <name val="Times New Roman CE"/>
      <family val="0"/>
    </font>
    <font>
      <sz val="12"/>
      <name val="Times New Roman CE"/>
      <family val="0"/>
    </font>
    <font>
      <b/>
      <sz val="12"/>
      <name val="Times New Roman CE"/>
      <family val="0"/>
    </font>
    <font>
      <sz val="13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i/>
      <u val="single"/>
      <sz val="10"/>
      <name val="Times New Roman CE"/>
      <family val="0"/>
    </font>
    <font>
      <i/>
      <sz val="10"/>
      <name val="Times New Roman CE"/>
      <family val="0"/>
    </font>
    <font>
      <b/>
      <i/>
      <sz val="16"/>
      <name val="Times New Roman CE"/>
      <family val="0"/>
    </font>
    <font>
      <b/>
      <i/>
      <sz val="18"/>
      <name val="Times New Roman CE"/>
      <family val="0"/>
    </font>
    <font>
      <b/>
      <sz val="14"/>
      <name val="Times New Roman CE"/>
      <family val="0"/>
    </font>
    <font>
      <sz val="14"/>
      <name val="Times New Roman CE"/>
      <family val="0"/>
    </font>
    <font>
      <i/>
      <sz val="11"/>
      <name val="Times New Roman CE"/>
      <family val="0"/>
    </font>
    <font>
      <b/>
      <i/>
      <sz val="11"/>
      <name val="Times New Roman CE"/>
      <family val="0"/>
    </font>
    <font>
      <sz val="11"/>
      <name val="Times New Roman CE"/>
      <family val="0"/>
    </font>
    <font>
      <b/>
      <i/>
      <sz val="12"/>
      <name val="Times New Roman CE"/>
      <family val="0"/>
    </font>
    <font>
      <i/>
      <sz val="13"/>
      <name val="Times New Roman CE"/>
      <family val="0"/>
    </font>
    <font>
      <i/>
      <sz val="7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hair"/>
      <bottom style="hair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/>
    </border>
    <border>
      <left style="medium">
        <color indexed="8"/>
      </left>
      <right style="medium">
        <color indexed="8"/>
      </right>
      <top style="dotted"/>
      <bottom style="dotted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/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hair"/>
      <bottom style="hair"/>
    </border>
    <border>
      <left style="medium"/>
      <right style="medium">
        <color indexed="8"/>
      </right>
      <top style="hair"/>
      <bottom>
        <color indexed="63"/>
      </bottom>
    </border>
    <border>
      <left style="medium"/>
      <right style="medium">
        <color indexed="8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19" xfId="0" applyFont="1" applyBorder="1" applyAlignment="1">
      <alignment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7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7" fillId="0" borderId="14" xfId="0" applyFont="1" applyBorder="1" applyAlignment="1">
      <alignment horizontal="center"/>
    </xf>
    <xf numFmtId="0" fontId="4" fillId="0" borderId="23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10" fillId="0" borderId="14" xfId="0" applyFont="1" applyBorder="1" applyAlignment="1">
      <alignment horizontal="center"/>
    </xf>
    <xf numFmtId="0" fontId="10" fillId="0" borderId="25" xfId="0" applyFont="1" applyBorder="1" applyAlignment="1" applyProtection="1">
      <alignment horizontal="center"/>
      <protection/>
    </xf>
    <xf numFmtId="0" fontId="10" fillId="0" borderId="26" xfId="0" applyFont="1" applyBorder="1" applyAlignment="1" applyProtection="1">
      <alignment horizontal="center"/>
      <protection/>
    </xf>
    <xf numFmtId="0" fontId="10" fillId="0" borderId="2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25" xfId="0" applyFont="1" applyFill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/>
      <protection/>
    </xf>
    <xf numFmtId="3" fontId="12" fillId="0" borderId="27" xfId="0" applyNumberFormat="1" applyFont="1" applyBorder="1" applyAlignment="1">
      <alignment/>
    </xf>
    <xf numFmtId="0" fontId="13" fillId="0" borderId="14" xfId="0" applyFont="1" applyBorder="1" applyAlignment="1">
      <alignment horizontal="center"/>
    </xf>
    <xf numFmtId="0" fontId="14" fillId="0" borderId="0" xfId="0" applyFont="1" applyBorder="1" applyAlignment="1">
      <alignment/>
    </xf>
    <xf numFmtId="3" fontId="15" fillId="0" borderId="14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13" fillId="0" borderId="14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6" fillId="0" borderId="14" xfId="0" applyFont="1" applyBorder="1" applyAlignment="1">
      <alignment horizontal="center"/>
    </xf>
    <xf numFmtId="0" fontId="10" fillId="0" borderId="0" xfId="0" applyFont="1" applyBorder="1" applyAlignment="1">
      <alignment/>
    </xf>
    <xf numFmtId="3" fontId="17" fillId="0" borderId="14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28" xfId="0" applyFont="1" applyBorder="1" applyAlignment="1">
      <alignment wrapText="1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6" fillId="0" borderId="24" xfId="0" applyFont="1" applyBorder="1" applyAlignment="1">
      <alignment horizontal="center"/>
    </xf>
    <xf numFmtId="0" fontId="6" fillId="0" borderId="32" xfId="0" applyFont="1" applyBorder="1" applyAlignment="1">
      <alignment wrapText="1"/>
    </xf>
    <xf numFmtId="0" fontId="6" fillId="0" borderId="33" xfId="0" applyFont="1" applyBorder="1" applyAlignment="1">
      <alignment wrapText="1"/>
    </xf>
    <xf numFmtId="0" fontId="6" fillId="0" borderId="34" xfId="0" applyFont="1" applyBorder="1" applyAlignment="1">
      <alignment wrapText="1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wrapText="1"/>
    </xf>
    <xf numFmtId="0" fontId="15" fillId="0" borderId="37" xfId="0" applyFont="1" applyBorder="1" applyAlignment="1">
      <alignment horizontal="center"/>
    </xf>
    <xf numFmtId="0" fontId="15" fillId="0" borderId="0" xfId="0" applyFont="1" applyBorder="1" applyAlignment="1">
      <alignment wrapText="1"/>
    </xf>
    <xf numFmtId="0" fontId="13" fillId="0" borderId="37" xfId="0" applyFont="1" applyBorder="1" applyAlignment="1">
      <alignment horizontal="center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6" fillId="0" borderId="38" xfId="0" applyFont="1" applyBorder="1" applyAlignment="1">
      <alignment wrapText="1"/>
    </xf>
    <xf numFmtId="0" fontId="6" fillId="0" borderId="39" xfId="0" applyFont="1" applyBorder="1" applyAlignment="1">
      <alignment wrapText="1"/>
    </xf>
    <xf numFmtId="0" fontId="6" fillId="0" borderId="40" xfId="0" applyFont="1" applyBorder="1" applyAlignment="1">
      <alignment wrapText="1"/>
    </xf>
    <xf numFmtId="0" fontId="6" fillId="0" borderId="41" xfId="0" applyFont="1" applyBorder="1" applyAlignment="1">
      <alignment wrapText="1"/>
    </xf>
    <xf numFmtId="0" fontId="17" fillId="0" borderId="37" xfId="0" applyFont="1" applyBorder="1" applyAlignment="1">
      <alignment horizontal="center"/>
    </xf>
    <xf numFmtId="0" fontId="17" fillId="0" borderId="0" xfId="0" applyFont="1" applyBorder="1" applyAlignment="1">
      <alignment wrapText="1"/>
    </xf>
    <xf numFmtId="0" fontId="18" fillId="0" borderId="37" xfId="0" applyFont="1" applyBorder="1" applyAlignment="1">
      <alignment horizontal="center"/>
    </xf>
    <xf numFmtId="3" fontId="7" fillId="0" borderId="14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6" fillId="0" borderId="42" xfId="0" applyFont="1" applyBorder="1" applyAlignment="1">
      <alignment wrapText="1"/>
    </xf>
    <xf numFmtId="0" fontId="6" fillId="0" borderId="43" xfId="0" applyFont="1" applyBorder="1" applyAlignment="1">
      <alignment wrapText="1"/>
    </xf>
    <xf numFmtId="0" fontId="6" fillId="0" borderId="44" xfId="0" applyFont="1" applyBorder="1" applyAlignment="1">
      <alignment wrapText="1"/>
    </xf>
    <xf numFmtId="0" fontId="6" fillId="0" borderId="45" xfId="0" applyFont="1" applyBorder="1" applyAlignment="1">
      <alignment wrapText="1"/>
    </xf>
    <xf numFmtId="0" fontId="19" fillId="0" borderId="37" xfId="0" applyFont="1" applyBorder="1" applyAlignment="1">
      <alignment horizontal="center"/>
    </xf>
    <xf numFmtId="0" fontId="6" fillId="0" borderId="46" xfId="0" applyFont="1" applyBorder="1" applyAlignment="1">
      <alignment wrapText="1"/>
    </xf>
    <xf numFmtId="0" fontId="19" fillId="0" borderId="3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20" fillId="0" borderId="0" xfId="0" applyFont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95"/>
  <sheetViews>
    <sheetView tabSelected="1" zoomScale="84" zoomScaleNormal="84" zoomScalePageLayoutView="0" workbookViewId="0" topLeftCell="A1">
      <selection activeCell="D18" sqref="D18"/>
    </sheetView>
  </sheetViews>
  <sheetFormatPr defaultColWidth="9.00390625" defaultRowHeight="12.75"/>
  <cols>
    <col min="1" max="1" width="10.125" style="12" customWidth="1"/>
    <col min="2" max="2" width="74.875" style="12" customWidth="1"/>
    <col min="3" max="3" width="26.125" style="12" customWidth="1"/>
    <col min="4" max="4" width="11.625" style="12" bestFit="1" customWidth="1"/>
    <col min="5" max="5" width="14.25390625" style="12" bestFit="1" customWidth="1"/>
    <col min="6" max="6" width="9.125" style="12" customWidth="1"/>
    <col min="7" max="7" width="9.375" style="12" bestFit="1" customWidth="1"/>
    <col min="8" max="9" width="9.125" style="12" customWidth="1"/>
    <col min="10" max="10" width="9.375" style="12" bestFit="1" customWidth="1"/>
    <col min="11" max="11" width="11.625" style="12" bestFit="1" customWidth="1"/>
    <col min="12" max="12" width="12.875" style="12" bestFit="1" customWidth="1"/>
    <col min="13" max="16" width="9.375" style="12" bestFit="1" customWidth="1"/>
    <col min="17" max="18" width="9.625" style="12" bestFit="1" customWidth="1"/>
    <col min="19" max="19" width="12.875" style="12" bestFit="1" customWidth="1"/>
    <col min="20" max="16384" width="9.125" style="12" customWidth="1"/>
  </cols>
  <sheetData>
    <row r="1" ht="15.75">
      <c r="A1" s="2" t="s">
        <v>65</v>
      </c>
    </row>
    <row r="3" ht="12.75">
      <c r="A3" s="13" t="s">
        <v>13</v>
      </c>
    </row>
    <row r="4" ht="12.75">
      <c r="A4" s="13" t="s">
        <v>0</v>
      </c>
    </row>
    <row r="5" ht="12.75">
      <c r="A5" s="14"/>
    </row>
    <row r="6" spans="1:2" ht="19.5">
      <c r="A6" s="14"/>
      <c r="B6" s="1" t="s">
        <v>17</v>
      </c>
    </row>
    <row r="7" ht="14.25" thickBot="1">
      <c r="C7" s="15"/>
    </row>
    <row r="8" spans="1:3" ht="15.75" customHeight="1">
      <c r="A8" s="16"/>
      <c r="B8" s="17"/>
      <c r="C8" s="18" t="s">
        <v>1</v>
      </c>
    </row>
    <row r="9" spans="1:3" ht="15.75">
      <c r="A9" s="19" t="s">
        <v>2</v>
      </c>
      <c r="B9" s="20" t="s">
        <v>3</v>
      </c>
      <c r="C9" s="21" t="s">
        <v>4</v>
      </c>
    </row>
    <row r="10" spans="1:3" ht="15.75">
      <c r="A10" s="19"/>
      <c r="B10" s="20"/>
      <c r="C10" s="21" t="s">
        <v>66</v>
      </c>
    </row>
    <row r="11" spans="1:3" ht="17.25" customHeight="1" thickBot="1">
      <c r="A11" s="22"/>
      <c r="B11" s="23"/>
      <c r="C11" s="24" t="s">
        <v>18</v>
      </c>
    </row>
    <row r="12" spans="1:3" s="28" customFormat="1" ht="13.5" thickBot="1">
      <c r="A12" s="25" t="s">
        <v>5</v>
      </c>
      <c r="B12" s="26" t="s">
        <v>6</v>
      </c>
      <c r="C12" s="27">
        <v>3</v>
      </c>
    </row>
    <row r="13" spans="1:3" s="28" customFormat="1" ht="24.75" customHeight="1" thickBot="1">
      <c r="A13" s="29" t="s">
        <v>7</v>
      </c>
      <c r="B13" s="30" t="s">
        <v>8</v>
      </c>
      <c r="C13" s="31">
        <f>C15+C33+C46+C51+C57+C65</f>
        <v>191487000</v>
      </c>
    </row>
    <row r="14" spans="1:19" s="36" customFormat="1" ht="9" customHeight="1">
      <c r="A14" s="32"/>
      <c r="B14" s="33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</row>
    <row r="15" spans="1:20" s="40" customFormat="1" ht="18.75">
      <c r="A15" s="32">
        <v>92106</v>
      </c>
      <c r="B15" s="37" t="s">
        <v>16</v>
      </c>
      <c r="C15" s="38">
        <f>SUM(C17:C30)</f>
        <v>54066000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3"/>
    </row>
    <row r="16" spans="1:20" s="46" customFormat="1" ht="10.5" customHeight="1">
      <c r="A16" s="41"/>
      <c r="B16" s="42" t="s">
        <v>9</v>
      </c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5"/>
    </row>
    <row r="17" spans="1:20" s="52" customFormat="1" ht="21" customHeight="1">
      <c r="A17" s="47"/>
      <c r="B17" s="48" t="s">
        <v>19</v>
      </c>
      <c r="C17" s="7">
        <v>7153000</v>
      </c>
      <c r="D17" s="49"/>
      <c r="E17" s="49"/>
      <c r="F17" s="49"/>
      <c r="G17" s="49"/>
      <c r="H17" s="49"/>
      <c r="I17" s="49"/>
      <c r="J17" s="49"/>
      <c r="K17" s="50"/>
      <c r="L17" s="49"/>
      <c r="M17" s="49"/>
      <c r="N17" s="49"/>
      <c r="O17" s="49"/>
      <c r="P17" s="49"/>
      <c r="Q17" s="49"/>
      <c r="R17" s="49"/>
      <c r="S17" s="49"/>
      <c r="T17" s="51"/>
    </row>
    <row r="18" spans="1:20" s="52" customFormat="1" ht="21" customHeight="1">
      <c r="A18" s="47"/>
      <c r="B18" s="53" t="s">
        <v>20</v>
      </c>
      <c r="C18" s="9">
        <v>2338000</v>
      </c>
      <c r="D18" s="49"/>
      <c r="E18" s="49"/>
      <c r="F18" s="49"/>
      <c r="G18" s="49"/>
      <c r="H18" s="49"/>
      <c r="I18" s="49"/>
      <c r="J18" s="49"/>
      <c r="K18" s="50"/>
      <c r="L18" s="49"/>
      <c r="M18" s="49"/>
      <c r="N18" s="49"/>
      <c r="O18" s="49"/>
      <c r="P18" s="49"/>
      <c r="Q18" s="49"/>
      <c r="R18" s="49"/>
      <c r="S18" s="49"/>
      <c r="T18" s="51"/>
    </row>
    <row r="19" spans="1:20" s="52" customFormat="1" ht="21" customHeight="1">
      <c r="A19" s="47"/>
      <c r="B19" s="54" t="s">
        <v>48</v>
      </c>
      <c r="C19" s="9">
        <v>3668000</v>
      </c>
      <c r="D19" s="49"/>
      <c r="E19" s="49"/>
      <c r="F19" s="49"/>
      <c r="G19" s="49"/>
      <c r="H19" s="49"/>
      <c r="I19" s="49"/>
      <c r="J19" s="49"/>
      <c r="K19" s="50"/>
      <c r="L19" s="49"/>
      <c r="M19" s="49"/>
      <c r="N19" s="49"/>
      <c r="O19" s="49"/>
      <c r="P19" s="49"/>
      <c r="Q19" s="49"/>
      <c r="R19" s="49"/>
      <c r="S19" s="49"/>
      <c r="T19" s="51"/>
    </row>
    <row r="20" spans="1:20" s="52" customFormat="1" ht="21" customHeight="1">
      <c r="A20" s="47"/>
      <c r="B20" s="53" t="s">
        <v>21</v>
      </c>
      <c r="C20" s="9">
        <v>2512000</v>
      </c>
      <c r="D20" s="49"/>
      <c r="E20" s="49"/>
      <c r="F20" s="49"/>
      <c r="G20" s="49"/>
      <c r="H20" s="49"/>
      <c r="I20" s="49"/>
      <c r="J20" s="49"/>
      <c r="K20" s="50"/>
      <c r="L20" s="49"/>
      <c r="M20" s="49"/>
      <c r="N20" s="49"/>
      <c r="O20" s="49"/>
      <c r="P20" s="49"/>
      <c r="Q20" s="49"/>
      <c r="R20" s="49"/>
      <c r="S20" s="49"/>
      <c r="T20" s="51"/>
    </row>
    <row r="21" spans="1:20" s="52" customFormat="1" ht="21" customHeight="1">
      <c r="A21" s="47"/>
      <c r="B21" s="53" t="s">
        <v>22</v>
      </c>
      <c r="C21" s="9">
        <v>3255000</v>
      </c>
      <c r="D21" s="49"/>
      <c r="E21" s="49"/>
      <c r="F21" s="49"/>
      <c r="G21" s="49"/>
      <c r="H21" s="49"/>
      <c r="I21" s="49"/>
      <c r="J21" s="49"/>
      <c r="K21" s="50"/>
      <c r="L21" s="49"/>
      <c r="M21" s="49"/>
      <c r="N21" s="49"/>
      <c r="O21" s="49"/>
      <c r="P21" s="49"/>
      <c r="Q21" s="49"/>
      <c r="R21" s="49"/>
      <c r="S21" s="49"/>
      <c r="T21" s="51"/>
    </row>
    <row r="22" spans="1:20" s="52" customFormat="1" ht="33.75" customHeight="1">
      <c r="A22" s="47"/>
      <c r="B22" s="55" t="s">
        <v>49</v>
      </c>
      <c r="C22" s="9">
        <v>8313000</v>
      </c>
      <c r="D22" s="49"/>
      <c r="E22" s="49"/>
      <c r="F22" s="49"/>
      <c r="G22" s="49"/>
      <c r="H22" s="49"/>
      <c r="I22" s="49"/>
      <c r="J22" s="49"/>
      <c r="K22" s="50"/>
      <c r="L22" s="49"/>
      <c r="M22" s="49"/>
      <c r="N22" s="49"/>
      <c r="O22" s="49"/>
      <c r="P22" s="49"/>
      <c r="Q22" s="49"/>
      <c r="R22" s="49"/>
      <c r="S22" s="49"/>
      <c r="T22" s="51"/>
    </row>
    <row r="23" spans="1:20" s="52" customFormat="1" ht="21" customHeight="1">
      <c r="A23" s="47"/>
      <c r="B23" s="56" t="s">
        <v>50</v>
      </c>
      <c r="C23" s="9">
        <v>3015000</v>
      </c>
      <c r="D23" s="49"/>
      <c r="E23" s="49"/>
      <c r="F23" s="49"/>
      <c r="G23" s="49"/>
      <c r="H23" s="49"/>
      <c r="I23" s="49"/>
      <c r="J23" s="49"/>
      <c r="K23" s="50"/>
      <c r="L23" s="49"/>
      <c r="M23" s="49"/>
      <c r="N23" s="49"/>
      <c r="O23" s="49"/>
      <c r="P23" s="49"/>
      <c r="Q23" s="49"/>
      <c r="R23" s="49"/>
      <c r="S23" s="49"/>
      <c r="T23" s="51"/>
    </row>
    <row r="24" spans="1:20" s="52" customFormat="1" ht="21" customHeight="1">
      <c r="A24" s="47"/>
      <c r="B24" s="53" t="s">
        <v>23</v>
      </c>
      <c r="C24" s="9">
        <v>10701000</v>
      </c>
      <c r="D24" s="49"/>
      <c r="E24" s="49"/>
      <c r="F24" s="49"/>
      <c r="G24" s="49"/>
      <c r="H24" s="49"/>
      <c r="I24" s="49"/>
      <c r="J24" s="49"/>
      <c r="K24" s="50"/>
      <c r="L24" s="49"/>
      <c r="M24" s="49"/>
      <c r="N24" s="49"/>
      <c r="O24" s="49"/>
      <c r="P24" s="49"/>
      <c r="Q24" s="49"/>
      <c r="R24" s="49"/>
      <c r="S24" s="49"/>
      <c r="T24" s="51"/>
    </row>
    <row r="25" spans="1:20" s="52" customFormat="1" ht="21" customHeight="1">
      <c r="A25" s="57"/>
      <c r="B25" s="58" t="s">
        <v>24</v>
      </c>
      <c r="C25" s="9">
        <v>606000</v>
      </c>
      <c r="D25" s="49"/>
      <c r="E25" s="49"/>
      <c r="F25" s="49"/>
      <c r="G25" s="49"/>
      <c r="H25" s="49"/>
      <c r="I25" s="49"/>
      <c r="J25" s="49"/>
      <c r="K25" s="50"/>
      <c r="L25" s="49"/>
      <c r="M25" s="49"/>
      <c r="N25" s="49"/>
      <c r="O25" s="49"/>
      <c r="P25" s="49"/>
      <c r="Q25" s="49"/>
      <c r="R25" s="49"/>
      <c r="S25" s="49"/>
      <c r="T25" s="51"/>
    </row>
    <row r="26" spans="1:20" s="52" customFormat="1" ht="21" customHeight="1">
      <c r="A26" s="57"/>
      <c r="B26" s="59" t="s">
        <v>51</v>
      </c>
      <c r="C26" s="10">
        <v>641000</v>
      </c>
      <c r="D26" s="49"/>
      <c r="E26" s="49"/>
      <c r="F26" s="49"/>
      <c r="G26" s="49"/>
      <c r="H26" s="49"/>
      <c r="I26" s="49"/>
      <c r="J26" s="49"/>
      <c r="K26" s="50"/>
      <c r="L26" s="49"/>
      <c r="M26" s="49"/>
      <c r="N26" s="49"/>
      <c r="O26" s="49"/>
      <c r="P26" s="49"/>
      <c r="Q26" s="49"/>
      <c r="R26" s="49"/>
      <c r="S26" s="49"/>
      <c r="T26" s="51"/>
    </row>
    <row r="27" spans="1:20" s="52" customFormat="1" ht="21" customHeight="1">
      <c r="A27" s="57"/>
      <c r="B27" s="60" t="s">
        <v>41</v>
      </c>
      <c r="C27" s="11">
        <v>1704000</v>
      </c>
      <c r="D27" s="49"/>
      <c r="E27" s="49"/>
      <c r="F27" s="49"/>
      <c r="G27" s="49"/>
      <c r="H27" s="49"/>
      <c r="I27" s="49"/>
      <c r="J27" s="49"/>
      <c r="K27" s="50"/>
      <c r="L27" s="49"/>
      <c r="M27" s="49"/>
      <c r="N27" s="49"/>
      <c r="O27" s="49"/>
      <c r="P27" s="49"/>
      <c r="Q27" s="49"/>
      <c r="R27" s="49"/>
      <c r="S27" s="49"/>
      <c r="T27" s="51"/>
    </row>
    <row r="28" spans="1:20" s="52" customFormat="1" ht="21" customHeight="1">
      <c r="A28" s="57"/>
      <c r="B28" s="60" t="s">
        <v>59</v>
      </c>
      <c r="C28" s="11">
        <v>1195000</v>
      </c>
      <c r="D28" s="49"/>
      <c r="E28" s="49"/>
      <c r="F28" s="49"/>
      <c r="G28" s="49"/>
      <c r="H28" s="49"/>
      <c r="I28" s="49"/>
      <c r="J28" s="49"/>
      <c r="K28" s="50"/>
      <c r="L28" s="49"/>
      <c r="M28" s="49"/>
      <c r="N28" s="49"/>
      <c r="O28" s="49"/>
      <c r="P28" s="49"/>
      <c r="Q28" s="49"/>
      <c r="R28" s="49"/>
      <c r="S28" s="49"/>
      <c r="T28" s="51"/>
    </row>
    <row r="29" spans="1:20" s="52" customFormat="1" ht="21" customHeight="1">
      <c r="A29" s="57"/>
      <c r="B29" s="60" t="s">
        <v>67</v>
      </c>
      <c r="C29" s="11">
        <v>1500000</v>
      </c>
      <c r="D29" s="49"/>
      <c r="E29" s="49"/>
      <c r="F29" s="49"/>
      <c r="G29" s="49"/>
      <c r="H29" s="49"/>
      <c r="I29" s="49"/>
      <c r="J29" s="49"/>
      <c r="K29" s="50"/>
      <c r="L29" s="49"/>
      <c r="M29" s="49"/>
      <c r="N29" s="49"/>
      <c r="O29" s="49"/>
      <c r="P29" s="49"/>
      <c r="Q29" s="49"/>
      <c r="R29" s="49"/>
      <c r="S29" s="49"/>
      <c r="T29" s="51"/>
    </row>
    <row r="30" spans="1:20" s="52" customFormat="1" ht="72" customHeight="1">
      <c r="A30" s="57"/>
      <c r="B30" s="60" t="s">
        <v>68</v>
      </c>
      <c r="C30" s="11">
        <v>7465000</v>
      </c>
      <c r="D30" s="49"/>
      <c r="E30" s="49"/>
      <c r="F30" s="49"/>
      <c r="G30" s="49"/>
      <c r="H30" s="49"/>
      <c r="I30" s="49"/>
      <c r="J30" s="49"/>
      <c r="K30" s="50"/>
      <c r="L30" s="49"/>
      <c r="M30" s="49"/>
      <c r="N30" s="49"/>
      <c r="O30" s="49"/>
      <c r="P30" s="49"/>
      <c r="Q30" s="49"/>
      <c r="R30" s="49"/>
      <c r="S30" s="49"/>
      <c r="T30" s="51"/>
    </row>
    <row r="31" spans="1:37" s="52" customFormat="1" ht="6" customHeight="1" thickBot="1">
      <c r="A31" s="61"/>
      <c r="B31" s="62"/>
      <c r="C31" s="4"/>
      <c r="D31" s="49"/>
      <c r="E31" s="49"/>
      <c r="F31" s="49"/>
      <c r="G31" s="49"/>
      <c r="H31" s="49"/>
      <c r="I31" s="49"/>
      <c r="J31" s="49"/>
      <c r="K31" s="50"/>
      <c r="L31" s="49"/>
      <c r="M31" s="49"/>
      <c r="N31" s="49"/>
      <c r="O31" s="49"/>
      <c r="P31" s="49"/>
      <c r="Q31" s="49"/>
      <c r="R31" s="49"/>
      <c r="S31" s="49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</row>
    <row r="32" spans="1:19" s="36" customFormat="1" ht="5.25" customHeight="1">
      <c r="A32" s="63"/>
      <c r="B32" s="64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1:23" s="67" customFormat="1" ht="18.75">
      <c r="A33" s="65">
        <v>92108</v>
      </c>
      <c r="B33" s="66" t="s">
        <v>10</v>
      </c>
      <c r="C33" s="38">
        <f>SUM(C35:C43)</f>
        <v>29481000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3"/>
      <c r="U33" s="40"/>
      <c r="V33" s="40"/>
      <c r="W33" s="40"/>
    </row>
    <row r="34" spans="1:19" s="36" customFormat="1" ht="12" customHeight="1">
      <c r="A34" s="63"/>
      <c r="B34" s="68" t="s">
        <v>9</v>
      </c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</row>
    <row r="35" spans="1:19" s="36" customFormat="1" ht="21" customHeight="1">
      <c r="A35" s="63"/>
      <c r="B35" s="69" t="s">
        <v>52</v>
      </c>
      <c r="C35" s="7">
        <v>1938000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1:19" s="36" customFormat="1" ht="21" customHeight="1">
      <c r="A36" s="63"/>
      <c r="B36" s="70" t="s">
        <v>53</v>
      </c>
      <c r="C36" s="3">
        <v>1970000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</row>
    <row r="37" spans="1:19" s="36" customFormat="1" ht="21" customHeight="1">
      <c r="A37" s="63"/>
      <c r="B37" s="70" t="s">
        <v>35</v>
      </c>
      <c r="C37" s="3">
        <v>14487000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</row>
    <row r="38" spans="1:19" s="36" customFormat="1" ht="21" customHeight="1">
      <c r="A38" s="63"/>
      <c r="B38" s="71" t="s">
        <v>42</v>
      </c>
      <c r="C38" s="8">
        <v>739000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</row>
    <row r="39" spans="1:19" s="36" customFormat="1" ht="21" customHeight="1">
      <c r="A39" s="63"/>
      <c r="B39" s="71" t="s">
        <v>54</v>
      </c>
      <c r="C39" s="8">
        <v>599000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</row>
    <row r="40" spans="1:19" s="36" customFormat="1" ht="21" customHeight="1">
      <c r="A40" s="63"/>
      <c r="B40" s="70" t="s">
        <v>60</v>
      </c>
      <c r="C40" s="3">
        <v>539000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</row>
    <row r="41" spans="1:19" s="36" customFormat="1" ht="21" customHeight="1">
      <c r="A41" s="63"/>
      <c r="B41" s="72" t="s">
        <v>69</v>
      </c>
      <c r="C41" s="5">
        <v>3019000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</row>
    <row r="42" spans="1:19" s="36" customFormat="1" ht="21" customHeight="1">
      <c r="A42" s="63"/>
      <c r="B42" s="72" t="s">
        <v>70</v>
      </c>
      <c r="C42" s="5">
        <v>800000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</row>
    <row r="43" spans="1:19" s="36" customFormat="1" ht="72.75" customHeight="1">
      <c r="A43" s="63"/>
      <c r="B43" s="72" t="s">
        <v>68</v>
      </c>
      <c r="C43" s="5">
        <v>5390000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1:20" s="52" customFormat="1" ht="9" customHeight="1" thickBot="1">
      <c r="A44" s="61"/>
      <c r="B44" s="62"/>
      <c r="C44" s="4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51"/>
    </row>
    <row r="45" spans="1:20" s="46" customFormat="1" ht="11.25" customHeight="1">
      <c r="A45" s="73"/>
      <c r="B45" s="74"/>
      <c r="C45" s="43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5"/>
    </row>
    <row r="46" spans="1:20" s="67" customFormat="1" ht="18.75">
      <c r="A46" s="65">
        <v>92109</v>
      </c>
      <c r="B46" s="66" t="s">
        <v>14</v>
      </c>
      <c r="C46" s="38">
        <f>SUM(C48:C49)</f>
        <v>2122000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7"/>
    </row>
    <row r="47" spans="1:20" ht="11.25" customHeight="1">
      <c r="A47" s="75"/>
      <c r="B47" s="68" t="s">
        <v>9</v>
      </c>
      <c r="C47" s="76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8"/>
    </row>
    <row r="48" spans="1:20" s="52" customFormat="1" ht="21" customHeight="1">
      <c r="A48" s="79"/>
      <c r="B48" s="80" t="s">
        <v>26</v>
      </c>
      <c r="C48" s="5">
        <v>718000</v>
      </c>
      <c r="D48" s="49"/>
      <c r="E48" s="49"/>
      <c r="F48" s="49"/>
      <c r="G48" s="49"/>
      <c r="H48" s="49"/>
      <c r="I48" s="49"/>
      <c r="J48" s="49"/>
      <c r="K48" s="50"/>
      <c r="L48" s="49"/>
      <c r="M48" s="49"/>
      <c r="N48" s="49"/>
      <c r="O48" s="49"/>
      <c r="P48" s="49"/>
      <c r="Q48" s="49"/>
      <c r="R48" s="49"/>
      <c r="S48" s="49"/>
      <c r="T48" s="51"/>
    </row>
    <row r="49" spans="1:20" s="52" customFormat="1" ht="21" customHeight="1" thickBot="1">
      <c r="A49" s="61"/>
      <c r="B49" s="81" t="s">
        <v>27</v>
      </c>
      <c r="C49" s="4">
        <v>1404000</v>
      </c>
      <c r="D49" s="49"/>
      <c r="E49" s="49"/>
      <c r="F49" s="49"/>
      <c r="G49" s="49"/>
      <c r="H49" s="49"/>
      <c r="I49" s="49"/>
      <c r="J49" s="49"/>
      <c r="K49" s="50"/>
      <c r="L49" s="49"/>
      <c r="M49" s="49"/>
      <c r="N49" s="49"/>
      <c r="O49" s="49"/>
      <c r="P49" s="49"/>
      <c r="Q49" s="49"/>
      <c r="R49" s="49"/>
      <c r="S49" s="49"/>
      <c r="T49" s="51"/>
    </row>
    <row r="50" spans="1:20" s="46" customFormat="1" ht="6.75" customHeight="1">
      <c r="A50" s="73"/>
      <c r="B50" s="74"/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5"/>
    </row>
    <row r="51" spans="1:20" s="67" customFormat="1" ht="18.75">
      <c r="A51" s="65">
        <v>92113</v>
      </c>
      <c r="B51" s="66" t="s">
        <v>11</v>
      </c>
      <c r="C51" s="38">
        <f>SUM(C53:C54)</f>
        <v>3406000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7"/>
    </row>
    <row r="52" spans="1:20" ht="12" customHeight="1">
      <c r="A52" s="75"/>
      <c r="B52" s="68" t="s">
        <v>9</v>
      </c>
      <c r="C52" s="76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8"/>
    </row>
    <row r="53" spans="1:20" ht="21" customHeight="1">
      <c r="A53" s="75"/>
      <c r="B53" s="80" t="s">
        <v>25</v>
      </c>
      <c r="C53" s="5">
        <v>2866000</v>
      </c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8"/>
    </row>
    <row r="54" spans="1:20" ht="72" customHeight="1">
      <c r="A54" s="75"/>
      <c r="B54" s="72" t="s">
        <v>68</v>
      </c>
      <c r="C54" s="5">
        <v>540000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8"/>
    </row>
    <row r="55" spans="1:20" s="52" customFormat="1" ht="8.25" customHeight="1" thickBot="1">
      <c r="A55" s="61"/>
      <c r="B55" s="62"/>
      <c r="C55" s="4"/>
      <c r="D55" s="49"/>
      <c r="E55" s="49"/>
      <c r="F55" s="49"/>
      <c r="G55" s="49"/>
      <c r="H55" s="49"/>
      <c r="I55" s="49"/>
      <c r="J55" s="49"/>
      <c r="K55" s="50"/>
      <c r="L55" s="49"/>
      <c r="M55" s="49"/>
      <c r="N55" s="49"/>
      <c r="O55" s="49"/>
      <c r="P55" s="49"/>
      <c r="Q55" s="49"/>
      <c r="R55" s="49"/>
      <c r="S55" s="49"/>
      <c r="T55" s="51"/>
    </row>
    <row r="56" spans="1:19" s="36" customFormat="1" ht="6" customHeight="1">
      <c r="A56" s="63"/>
      <c r="B56" s="64"/>
      <c r="C56" s="34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</row>
    <row r="57" spans="1:63" s="67" customFormat="1" ht="18.75">
      <c r="A57" s="65">
        <v>92114</v>
      </c>
      <c r="B57" s="66" t="s">
        <v>15</v>
      </c>
      <c r="C57" s="38">
        <f>SUM(C59:C62)</f>
        <v>22018000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</row>
    <row r="58" spans="1:19" s="36" customFormat="1" ht="11.25" customHeight="1">
      <c r="A58" s="63"/>
      <c r="B58" s="68" t="s">
        <v>9</v>
      </c>
      <c r="C58" s="34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</row>
    <row r="59" spans="1:19" s="36" customFormat="1" ht="21" customHeight="1">
      <c r="A59" s="63"/>
      <c r="B59" s="82" t="s">
        <v>40</v>
      </c>
      <c r="C59" s="7">
        <v>4312000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</row>
    <row r="60" spans="1:19" s="36" customFormat="1" ht="21" customHeight="1">
      <c r="A60" s="63"/>
      <c r="B60" s="83" t="s">
        <v>39</v>
      </c>
      <c r="C60" s="6">
        <v>2156000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</row>
    <row r="61" spans="1:19" s="36" customFormat="1" ht="21" customHeight="1">
      <c r="A61" s="63"/>
      <c r="B61" s="83" t="s">
        <v>36</v>
      </c>
      <c r="C61" s="6">
        <v>4690000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</row>
    <row r="62" spans="1:19" s="36" customFormat="1" ht="72" customHeight="1">
      <c r="A62" s="63"/>
      <c r="B62" s="83" t="s">
        <v>68</v>
      </c>
      <c r="C62" s="6">
        <v>10860000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</row>
    <row r="63" spans="1:20" s="52" customFormat="1" ht="9" customHeight="1" thickBot="1">
      <c r="A63" s="61"/>
      <c r="B63" s="62"/>
      <c r="C63" s="4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51"/>
    </row>
    <row r="64" spans="1:3" s="36" customFormat="1" ht="6" customHeight="1">
      <c r="A64" s="63"/>
      <c r="B64" s="64"/>
      <c r="C64" s="34"/>
    </row>
    <row r="65" spans="1:20" s="67" customFormat="1" ht="18.75">
      <c r="A65" s="65">
        <v>92118</v>
      </c>
      <c r="B65" s="66" t="s">
        <v>12</v>
      </c>
      <c r="C65" s="38">
        <f>SUM(C67:C91)</f>
        <v>80394000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</row>
    <row r="66" spans="1:19" s="36" customFormat="1" ht="12" customHeight="1">
      <c r="A66" s="63"/>
      <c r="B66" s="68" t="s">
        <v>9</v>
      </c>
      <c r="C66" s="34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</row>
    <row r="67" spans="1:20" s="52" customFormat="1" ht="21" customHeight="1">
      <c r="A67" s="84"/>
      <c r="B67" s="85" t="s">
        <v>28</v>
      </c>
      <c r="C67" s="3">
        <v>5894000</v>
      </c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</row>
    <row r="68" spans="1:20" s="52" customFormat="1" ht="21" customHeight="1">
      <c r="A68" s="84"/>
      <c r="B68" s="85" t="s">
        <v>29</v>
      </c>
      <c r="C68" s="3">
        <v>3285000</v>
      </c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</row>
    <row r="69" spans="1:20" s="52" customFormat="1" ht="21" customHeight="1">
      <c r="A69" s="79"/>
      <c r="B69" s="85" t="s">
        <v>30</v>
      </c>
      <c r="C69" s="3">
        <v>7193000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</row>
    <row r="70" spans="1:20" s="52" customFormat="1" ht="21" customHeight="1">
      <c r="A70" s="79"/>
      <c r="B70" s="85" t="s">
        <v>56</v>
      </c>
      <c r="C70" s="3">
        <v>4730000</v>
      </c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</row>
    <row r="71" spans="1:20" s="52" customFormat="1" ht="21" customHeight="1">
      <c r="A71" s="79"/>
      <c r="B71" s="85" t="s">
        <v>31</v>
      </c>
      <c r="C71" s="3">
        <v>2820000</v>
      </c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</row>
    <row r="72" spans="1:20" s="52" customFormat="1" ht="21" customHeight="1">
      <c r="A72" s="79"/>
      <c r="B72" s="85" t="s">
        <v>32</v>
      </c>
      <c r="C72" s="3">
        <v>10245000</v>
      </c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</row>
    <row r="73" spans="1:20" s="52" customFormat="1" ht="21" customHeight="1">
      <c r="A73" s="79"/>
      <c r="B73" s="85" t="s">
        <v>33</v>
      </c>
      <c r="C73" s="3">
        <v>8698000</v>
      </c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</row>
    <row r="74" spans="1:20" s="52" customFormat="1" ht="21" customHeight="1">
      <c r="A74" s="79"/>
      <c r="B74" s="85" t="s">
        <v>55</v>
      </c>
      <c r="C74" s="3">
        <v>10672000</v>
      </c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</row>
    <row r="75" spans="1:20" s="52" customFormat="1" ht="21" customHeight="1">
      <c r="A75" s="79"/>
      <c r="B75" s="85" t="s">
        <v>34</v>
      </c>
      <c r="C75" s="3">
        <v>687000</v>
      </c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</row>
    <row r="76" spans="1:20" s="52" customFormat="1" ht="33">
      <c r="A76" s="79"/>
      <c r="B76" s="85" t="s">
        <v>37</v>
      </c>
      <c r="C76" s="3">
        <v>2264000</v>
      </c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</row>
    <row r="77" spans="1:20" s="52" customFormat="1" ht="33">
      <c r="A77" s="79"/>
      <c r="B77" s="85" t="s">
        <v>38</v>
      </c>
      <c r="C77" s="3">
        <v>2039000</v>
      </c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</row>
    <row r="78" spans="1:20" s="52" customFormat="1" ht="21" customHeight="1">
      <c r="A78" s="79"/>
      <c r="B78" s="85" t="s">
        <v>43</v>
      </c>
      <c r="C78" s="3">
        <v>1466000</v>
      </c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</row>
    <row r="79" spans="1:20" s="52" customFormat="1" ht="21" customHeight="1">
      <c r="A79" s="79"/>
      <c r="B79" s="85" t="s">
        <v>44</v>
      </c>
      <c r="C79" s="3">
        <v>1653000</v>
      </c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</row>
    <row r="80" spans="1:20" s="52" customFormat="1" ht="21" customHeight="1">
      <c r="A80" s="79"/>
      <c r="B80" s="85" t="s">
        <v>45</v>
      </c>
      <c r="C80" s="3">
        <v>2178000</v>
      </c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</row>
    <row r="81" spans="1:20" s="52" customFormat="1" ht="21" customHeight="1">
      <c r="A81" s="79"/>
      <c r="B81" s="85" t="s">
        <v>46</v>
      </c>
      <c r="C81" s="3">
        <v>1642000</v>
      </c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</row>
    <row r="82" spans="1:20" s="52" customFormat="1" ht="21" customHeight="1">
      <c r="A82" s="79"/>
      <c r="B82" s="85" t="s">
        <v>47</v>
      </c>
      <c r="C82" s="3">
        <v>1179000</v>
      </c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</row>
    <row r="83" spans="1:20" s="52" customFormat="1" ht="21" customHeight="1">
      <c r="A83" s="79"/>
      <c r="B83" s="85" t="s">
        <v>57</v>
      </c>
      <c r="C83" s="3">
        <v>2173000</v>
      </c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</row>
    <row r="84" spans="1:20" s="52" customFormat="1" ht="21" customHeight="1">
      <c r="A84" s="79"/>
      <c r="B84" s="85" t="s">
        <v>73</v>
      </c>
      <c r="C84" s="3">
        <v>1547000</v>
      </c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</row>
    <row r="85" spans="1:20" s="52" customFormat="1" ht="21" customHeight="1">
      <c r="A85" s="79"/>
      <c r="B85" s="85" t="s">
        <v>58</v>
      </c>
      <c r="C85" s="3">
        <v>1078000</v>
      </c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</row>
    <row r="86" spans="1:20" s="52" customFormat="1" ht="21" customHeight="1">
      <c r="A86" s="79"/>
      <c r="B86" s="85" t="s">
        <v>61</v>
      </c>
      <c r="C86" s="3">
        <v>1078000</v>
      </c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</row>
    <row r="87" spans="1:20" s="52" customFormat="1" ht="21" customHeight="1">
      <c r="A87" s="79"/>
      <c r="B87" s="85" t="s">
        <v>62</v>
      </c>
      <c r="C87" s="3">
        <v>2378000</v>
      </c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</row>
    <row r="88" spans="1:20" s="52" customFormat="1" ht="21" customHeight="1">
      <c r="A88" s="79"/>
      <c r="B88" s="85" t="s">
        <v>63</v>
      </c>
      <c r="C88" s="3">
        <v>1078000</v>
      </c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</row>
    <row r="89" spans="1:20" s="52" customFormat="1" ht="21" customHeight="1">
      <c r="A89" s="79"/>
      <c r="B89" s="85" t="s">
        <v>64</v>
      </c>
      <c r="C89" s="3">
        <v>1617000</v>
      </c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</row>
    <row r="90" spans="1:20" s="52" customFormat="1" ht="21" customHeight="1">
      <c r="A90" s="79"/>
      <c r="B90" s="85" t="s">
        <v>72</v>
      </c>
      <c r="C90" s="3">
        <v>1500000</v>
      </c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</row>
    <row r="91" spans="1:20" s="52" customFormat="1" ht="21" customHeight="1">
      <c r="A91" s="79"/>
      <c r="B91" s="85" t="s">
        <v>71</v>
      </c>
      <c r="C91" s="3">
        <v>1300000</v>
      </c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</row>
    <row r="92" spans="1:20" s="52" customFormat="1" ht="8.25" customHeight="1" thickBot="1">
      <c r="A92" s="86"/>
      <c r="B92" s="62"/>
      <c r="C92" s="4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</row>
    <row r="93" spans="1:20" s="52" customFormat="1" ht="18.75" customHeight="1">
      <c r="A93" s="87"/>
      <c r="B93" s="88"/>
      <c r="C93" s="49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</row>
    <row r="94" spans="1:20" s="52" customFormat="1" ht="16.5">
      <c r="A94" s="87"/>
      <c r="B94" s="51"/>
      <c r="C94" s="49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</row>
    <row r="95" ht="12.75">
      <c r="A95" s="89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 Gerwatowska</cp:lastModifiedBy>
  <cp:lastPrinted>2017-02-17T12:52:14Z</cp:lastPrinted>
  <dcterms:created xsi:type="dcterms:W3CDTF">1997-02-26T13:46:56Z</dcterms:created>
  <dcterms:modified xsi:type="dcterms:W3CDTF">2023-03-14T16:51:25Z</dcterms:modified>
  <cp:category/>
  <cp:version/>
  <cp:contentType/>
  <cp:contentStatus/>
</cp:coreProperties>
</file>