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60" windowHeight="9420" activeTab="0"/>
  </bookViews>
  <sheets>
    <sheet name="TABELA A" sheetId="1" r:id="rId1"/>
    <sheet name="TABELA B" sheetId="2" r:id="rId2"/>
    <sheet name="TABELA C" sheetId="3" r:id="rId3"/>
    <sheet name="TABELA D" sheetId="4" r:id="rId4"/>
  </sheets>
  <definedNames/>
  <calcPr fullCalcOnLoad="1"/>
</workbook>
</file>

<file path=xl/sharedStrings.xml><?xml version="1.0" encoding="utf-8"?>
<sst xmlns="http://schemas.openxmlformats.org/spreadsheetml/2006/main" count="189" uniqueCount="113">
  <si>
    <t>Suma długości i powierzchni</t>
  </si>
  <si>
    <t>ogółem</t>
  </si>
  <si>
    <t>Długość</t>
  </si>
  <si>
    <t>Powierzchnia</t>
  </si>
  <si>
    <t>w tym:</t>
  </si>
  <si>
    <t>bitumiczna</t>
  </si>
  <si>
    <t>betonowa</t>
  </si>
  <si>
    <t>kostka</t>
  </si>
  <si>
    <t>tłuczniowa</t>
  </si>
  <si>
    <t>Województwo:</t>
  </si>
  <si>
    <t>Kategoria drogi:</t>
  </si>
  <si>
    <t>Powiat:</t>
  </si>
  <si>
    <t>Gmina:</t>
  </si>
  <si>
    <t>km</t>
  </si>
  <si>
    <t>rzeczyw/dobę</t>
  </si>
  <si>
    <t>umown/dobę</t>
  </si>
  <si>
    <t>twarda</t>
  </si>
  <si>
    <t>ulepszona</t>
  </si>
  <si>
    <t>nieulepszona</t>
  </si>
  <si>
    <t>gruntowa</t>
  </si>
  <si>
    <t>pojazdów</t>
  </si>
  <si>
    <t>w tym:    dwu-              i wielo-  jezdniowe</t>
  </si>
  <si>
    <t>Suma powierzchni poboczy utwardzo- nych, zatok autobu- sowych itp.</t>
  </si>
  <si>
    <t>wzmocniona żwirem, żużlem itp..</t>
  </si>
  <si>
    <t>Suma powierzchni chodników  i ścieżek rowero- wych</t>
  </si>
  <si>
    <t>Zarządca sieci drogowej:</t>
  </si>
  <si>
    <t>Wielkość ruchu na przejściach granicznych</t>
  </si>
  <si>
    <t>naturalna (z gruntu rodzimego)</t>
  </si>
  <si>
    <t>Nr :</t>
  </si>
  <si>
    <t>A. Dane dotyczące dróg</t>
  </si>
  <si>
    <t>Stan na 31 grudnia</t>
  </si>
  <si>
    <t>roku</t>
  </si>
  <si>
    <t>Klasa dróg</t>
  </si>
  <si>
    <t>brukowcowa</t>
  </si>
  <si>
    <t>Liczba wypadków</t>
  </si>
  <si>
    <t>w tym z ofiarami śmiertelnymi</t>
  </si>
  <si>
    <t>Liczba ofiar śmiertelnych</t>
  </si>
  <si>
    <t>RAZEM:</t>
  </si>
  <si>
    <t>Miasto na prawach powiatu:</t>
  </si>
  <si>
    <t>Średnia wielkość ruchu na drogach</t>
  </si>
  <si>
    <t>Liczba i długość obiektów mostowych, tuneli i promów w osi drogi</t>
  </si>
  <si>
    <t>Liczba rannych osób</t>
  </si>
  <si>
    <t xml:space="preserve">A </t>
  </si>
  <si>
    <t xml:space="preserve">S </t>
  </si>
  <si>
    <t>GP</t>
  </si>
  <si>
    <t xml:space="preserve">G </t>
  </si>
  <si>
    <t xml:space="preserve">Z </t>
  </si>
  <si>
    <t xml:space="preserve">L </t>
  </si>
  <si>
    <t xml:space="preserve">D </t>
  </si>
  <si>
    <r>
      <t>tys.m</t>
    </r>
    <r>
      <rPr>
        <vertAlign val="superscript"/>
        <sz val="9"/>
        <rFont val="Arial CE"/>
        <family val="0"/>
      </rPr>
      <t>2</t>
    </r>
  </si>
  <si>
    <r>
      <t>m</t>
    </r>
    <r>
      <rPr>
        <vertAlign val="superscript"/>
        <sz val="9"/>
        <rFont val="Arial CE"/>
        <family val="0"/>
      </rPr>
      <t>2</t>
    </r>
  </si>
  <si>
    <r>
      <t>m</t>
    </r>
    <r>
      <rPr>
        <vertAlign val="superscript"/>
        <sz val="8"/>
        <rFont val="Arial CE"/>
        <family val="0"/>
      </rPr>
      <t>2</t>
    </r>
  </si>
  <si>
    <t>Suma długości i powierzchni według rodzaju nawierzchni</t>
  </si>
  <si>
    <t xml:space="preserve">      B. Dane dotyczące obiektów mostowych, tuneli i promów</t>
  </si>
  <si>
    <t>MOSTY, WIADUKTY, ESTAKADY, KŁADKI DLA PIESZYCH</t>
  </si>
  <si>
    <t>Konstrukcja obiektów</t>
  </si>
  <si>
    <t>Ilość</t>
  </si>
  <si>
    <t>Suma</t>
  </si>
  <si>
    <t>długości</t>
  </si>
  <si>
    <t>powierzchni</t>
  </si>
  <si>
    <t>[szt.]</t>
  </si>
  <si>
    <t>[m]</t>
  </si>
  <si>
    <r>
      <t>[m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>]</t>
    </r>
  </si>
  <si>
    <t>Trwałe</t>
  </si>
  <si>
    <t>Stalowe</t>
  </si>
  <si>
    <t>Z betonu zbrojonego (żelbetowe)</t>
  </si>
  <si>
    <t>Z betonu sprężonego (strunobetonowe, kablobetonowe)</t>
  </si>
  <si>
    <t>Betonowe, kamienne, ceglane</t>
  </si>
  <si>
    <t>Drewniane</t>
  </si>
  <si>
    <t>Tymczasowe</t>
  </si>
  <si>
    <t>Składane (stalowe)</t>
  </si>
  <si>
    <t>Pływające</t>
  </si>
  <si>
    <t>Inne (drewniane itp..)</t>
  </si>
  <si>
    <t>PRZEJŚCIA PODZIEMNE</t>
  </si>
  <si>
    <t>TUNELE</t>
  </si>
  <si>
    <t>PROMY</t>
  </si>
  <si>
    <t>ilość [szt.]</t>
  </si>
  <si>
    <t>suma nośności [kN]</t>
  </si>
  <si>
    <t>C. Dane rzeczowo - finansowe o wykonaniu robót drogowo - mostowych w roku</t>
  </si>
  <si>
    <t>L.p.</t>
  </si>
  <si>
    <t>Zakresy rzeczowe</t>
  </si>
  <si>
    <t>Wyszczególnienie</t>
  </si>
  <si>
    <t>Jednostka</t>
  </si>
  <si>
    <t>Budowa dróg</t>
  </si>
  <si>
    <t>Budowa obiektów mostowych</t>
  </si>
  <si>
    <r>
      <t>m/m</t>
    </r>
    <r>
      <rPr>
        <vertAlign val="superscript"/>
        <sz val="10"/>
        <rFont val="Arial CE"/>
        <family val="0"/>
      </rPr>
      <t>2</t>
    </r>
  </si>
  <si>
    <t>Przebudowa lub rozbudowa dróg</t>
  </si>
  <si>
    <r>
      <t>km/m</t>
    </r>
    <r>
      <rPr>
        <vertAlign val="superscript"/>
        <sz val="10"/>
        <rFont val="Arial CE"/>
        <family val="0"/>
      </rPr>
      <t>2</t>
    </r>
  </si>
  <si>
    <t>Przebudowa lub rozbudowa obiektów mostowych, tuneli i promów</t>
  </si>
  <si>
    <t>Remont dróg</t>
  </si>
  <si>
    <t>Remont obiektów mostowych, tuneli i promów</t>
  </si>
  <si>
    <t>Wykupy gruntów</t>
  </si>
  <si>
    <t>Pozostałe wydatki na drogi</t>
  </si>
  <si>
    <t>Pozostałe wydatki na obiekty mostowe, tunele i promy</t>
  </si>
  <si>
    <t>Pozostałe wydatki zarządcy drogi</t>
  </si>
  <si>
    <t>OGÓŁEM</t>
  </si>
  <si>
    <t>D. Szacunkowa wartość (w tys. zł) przyrostów i ubytków na sieci dróg publicznych w roku</t>
  </si>
  <si>
    <t>PRZYROSTY</t>
  </si>
  <si>
    <t>UBYTKI</t>
  </si>
  <si>
    <t>wartość przejęcia</t>
  </si>
  <si>
    <t>wartość zakupionych gruntów</t>
  </si>
  <si>
    <t>wartość przekazania</t>
  </si>
  <si>
    <t>wartość likwidacji</t>
  </si>
  <si>
    <t>1. Drogi</t>
  </si>
  <si>
    <t>2. Obiekty mostowe, tunele i promy</t>
  </si>
  <si>
    <t>3. Urządzenia bezpieczeństwa ruchu</t>
  </si>
  <si>
    <t>Średnia ważona stanu technicznego w skali 0-5</t>
  </si>
  <si>
    <r>
      <t xml:space="preserve">Wydatki finansowe w </t>
    </r>
    <r>
      <rPr>
        <b/>
        <sz val="10"/>
        <rFont val="Arial CE"/>
        <family val="0"/>
      </rPr>
      <t>tys.zł</t>
    </r>
  </si>
  <si>
    <t xml:space="preserve">   Opis dot. przyrostów</t>
  </si>
  <si>
    <t xml:space="preserve">   Opis dot. ubytków</t>
  </si>
  <si>
    <t>m</t>
  </si>
  <si>
    <t>szt.</t>
  </si>
  <si>
    <t>FORMULARZ DANYCH O SIECI DRÓG PUBLICZNYCH W GRANICACH ADMINISTRACYJNYCH MIAST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</si>
</sst>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"/>
    <numFmt numFmtId="175" formatCode="[$-415]d\ mmmm\ yyyy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vertAlign val="superscript"/>
      <sz val="9"/>
      <name val="Arial CE"/>
      <family val="0"/>
    </font>
    <font>
      <vertAlign val="superscript"/>
      <sz val="8"/>
      <name val="Arial CE"/>
      <family val="0"/>
    </font>
    <font>
      <vertAlign val="superscript"/>
      <sz val="10"/>
      <name val="Arial CE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trike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wrapText="1"/>
    </xf>
    <xf numFmtId="0" fontId="10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 applyProtection="1">
      <alignment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173" fontId="0" fillId="0" borderId="10" xfId="0" applyNumberFormat="1" applyFont="1" applyBorder="1" applyAlignment="1" applyProtection="1">
      <alignment horizontal="right" vertical="center"/>
      <protection locked="0"/>
    </xf>
    <xf numFmtId="1" fontId="0" fillId="0" borderId="18" xfId="0" applyNumberFormat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173" fontId="0" fillId="33" borderId="10" xfId="0" applyNumberFormat="1" applyFont="1" applyFill="1" applyBorder="1" applyAlignment="1" applyProtection="1">
      <alignment horizontal="right" vertical="center"/>
      <protection hidden="1"/>
    </xf>
    <xf numFmtId="173" fontId="0" fillId="34" borderId="20" xfId="0" applyNumberFormat="1" applyFill="1" applyBorder="1" applyAlignment="1" applyProtection="1">
      <alignment/>
      <protection hidden="1"/>
    </xf>
    <xf numFmtId="173" fontId="0" fillId="34" borderId="20" xfId="0" applyNumberFormat="1" applyFill="1" applyBorder="1" applyAlignment="1" applyProtection="1">
      <alignment horizontal="center"/>
      <protection hidden="1"/>
    </xf>
    <xf numFmtId="1" fontId="0" fillId="0" borderId="10" xfId="0" applyNumberFormat="1" applyBorder="1" applyAlignment="1" applyProtection="1">
      <alignment/>
      <protection locked="0"/>
    </xf>
    <xf numFmtId="1" fontId="0" fillId="34" borderId="10" xfId="0" applyNumberFormat="1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locked="0"/>
    </xf>
    <xf numFmtId="12" fontId="0" fillId="0" borderId="0" xfId="0" applyNumberFormat="1" applyAlignment="1" applyProtection="1">
      <alignment/>
      <protection locked="0"/>
    </xf>
    <xf numFmtId="0" fontId="0" fillId="34" borderId="10" xfId="0" applyFill="1" applyBorder="1" applyAlignment="1" applyProtection="1">
      <alignment/>
      <protection hidden="1"/>
    </xf>
    <xf numFmtId="0" fontId="3" fillId="0" borderId="14" xfId="0" applyFont="1" applyBorder="1" applyAlignment="1" applyProtection="1">
      <alignment horizontal="left" vertical="center" indent="1"/>
      <protection/>
    </xf>
    <xf numFmtId="0" fontId="3" fillId="0" borderId="15" xfId="0" applyFont="1" applyBorder="1" applyAlignment="1" applyProtection="1">
      <alignment horizontal="left" vertical="center" indent="1"/>
      <protection/>
    </xf>
    <xf numFmtId="0" fontId="3" fillId="0" borderId="21" xfId="0" applyFont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horizontal="left" vertical="center" inden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 shrinkToFit="1"/>
      <protection/>
    </xf>
    <xf numFmtId="0" fontId="0" fillId="0" borderId="18" xfId="0" applyBorder="1" applyAlignment="1" applyProtection="1">
      <alignment horizontal="center" vertical="center" shrinkToFit="1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/>
      <protection/>
    </xf>
    <xf numFmtId="173" fontId="0" fillId="33" borderId="10" xfId="0" applyNumberFormat="1" applyFill="1" applyBorder="1" applyAlignment="1" applyProtection="1">
      <alignment horizontal="right" vertical="center"/>
      <protection hidden="1"/>
    </xf>
    <xf numFmtId="0" fontId="0" fillId="0" borderId="23" xfId="0" applyBorder="1" applyAlignment="1" applyProtection="1">
      <alignment/>
      <protection hidden="1"/>
    </xf>
    <xf numFmtId="0" fontId="0" fillId="34" borderId="20" xfId="0" applyFill="1" applyBorder="1" applyAlignment="1" applyProtection="1">
      <alignment horizontal="center"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0" fontId="3" fillId="0" borderId="14" xfId="0" applyFont="1" applyBorder="1" applyAlignment="1" applyProtection="1">
      <alignment horizontal="left" vertical="center" indent="1"/>
      <protection hidden="1"/>
    </xf>
    <xf numFmtId="0" fontId="3" fillId="0" borderId="15" xfId="0" applyFont="1" applyBorder="1" applyAlignment="1" applyProtection="1">
      <alignment horizontal="left" vertical="center" indent="1"/>
      <protection hidden="1"/>
    </xf>
    <xf numFmtId="0" fontId="0" fillId="0" borderId="15" xfId="0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left" vertical="center"/>
      <protection hidden="1"/>
    </xf>
    <xf numFmtId="0" fontId="3" fillId="0" borderId="25" xfId="0" applyFont="1" applyBorder="1" applyAlignment="1" applyProtection="1">
      <alignment horizontal="left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/>
      <protection hidden="1"/>
    </xf>
    <xf numFmtId="0" fontId="3" fillId="0" borderId="29" xfId="0" applyFont="1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3" fillId="0" borderId="21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25" xfId="0" applyFont="1" applyBorder="1" applyAlignment="1" applyProtection="1">
      <alignment vertical="center"/>
      <protection hidden="1"/>
    </xf>
    <xf numFmtId="0" fontId="3" fillId="0" borderId="19" xfId="0" applyFont="1" applyBorder="1" applyAlignment="1" applyProtection="1">
      <alignment vertical="center"/>
      <protection hidden="1"/>
    </xf>
    <xf numFmtId="0" fontId="5" fillId="0" borderId="19" xfId="0" applyFont="1" applyBorder="1" applyAlignment="1" applyProtection="1">
      <alignment vertical="center"/>
      <protection hidden="1"/>
    </xf>
    <xf numFmtId="0" fontId="3" fillId="0" borderId="14" xfId="0" applyFont="1" applyBorder="1" applyAlignment="1" applyProtection="1">
      <alignment horizontal="left"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 indent="1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19" xfId="0" applyBorder="1" applyAlignment="1" applyProtection="1">
      <alignment horizontal="left" vertical="center"/>
      <protection hidden="1"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2" fillId="0" borderId="10" xfId="0" applyNumberFormat="1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3" fillId="0" borderId="15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hidden="1"/>
    </xf>
    <xf numFmtId="173" fontId="0" fillId="0" borderId="10" xfId="0" applyNumberFormat="1" applyBorder="1" applyAlignment="1" applyProtection="1">
      <alignment horizontal="right"/>
      <protection locked="0"/>
    </xf>
    <xf numFmtId="173" fontId="0" fillId="0" borderId="10" xfId="0" applyNumberFormat="1" applyBorder="1" applyAlignment="1" applyProtection="1">
      <alignment/>
      <protection locked="0"/>
    </xf>
    <xf numFmtId="173" fontId="0" fillId="0" borderId="10" xfId="0" applyNumberForma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horizontal="center" vertical="center"/>
      <protection/>
    </xf>
    <xf numFmtId="1" fontId="0" fillId="0" borderId="10" xfId="0" applyNumberFormat="1" applyBorder="1" applyAlignment="1" applyProtection="1">
      <alignment horizontal="left" vertical="center"/>
      <protection locked="0"/>
    </xf>
    <xf numFmtId="1" fontId="0" fillId="0" borderId="26" xfId="0" applyNumberForma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/>
    </xf>
    <xf numFmtId="0" fontId="0" fillId="0" borderId="30" xfId="0" applyBorder="1" applyAlignment="1" applyProtection="1">
      <alignment horizontal="center" vertical="center"/>
      <protection/>
    </xf>
    <xf numFmtId="4" fontId="0" fillId="0" borderId="31" xfId="0" applyNumberFormat="1" applyBorder="1" applyAlignment="1" applyProtection="1">
      <alignment horizontal="left" vertical="center"/>
      <protection locked="0"/>
    </xf>
    <xf numFmtId="4" fontId="0" fillId="0" borderId="10" xfId="0" applyNumberFormat="1" applyBorder="1" applyAlignment="1" applyProtection="1">
      <alignment/>
      <protection locked="0"/>
    </xf>
    <xf numFmtId="4" fontId="0" fillId="34" borderId="10" xfId="0" applyNumberFormat="1" applyFont="1" applyFill="1" applyBorder="1" applyAlignment="1" applyProtection="1">
      <alignment/>
      <protection hidden="1"/>
    </xf>
    <xf numFmtId="4" fontId="0" fillId="0" borderId="10" xfId="0" applyNumberFormat="1" applyBorder="1" applyAlignment="1" applyProtection="1">
      <alignment horizontal="center" vertical="center"/>
      <protection locked="0"/>
    </xf>
    <xf numFmtId="4" fontId="0" fillId="34" borderId="20" xfId="0" applyNumberFormat="1" applyFill="1" applyBorder="1" applyAlignment="1" applyProtection="1">
      <alignment horizontal="left"/>
      <protection hidden="1"/>
    </xf>
    <xf numFmtId="3" fontId="0" fillId="34" borderId="20" xfId="0" applyNumberFormat="1" applyFill="1" applyBorder="1" applyAlignment="1" applyProtection="1">
      <alignment horizontal="left"/>
      <protection hidden="1"/>
    </xf>
    <xf numFmtId="172" fontId="0" fillId="0" borderId="32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 horizontal="right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top" wrapText="1"/>
      <protection/>
    </xf>
    <xf numFmtId="0" fontId="4" fillId="0" borderId="27" xfId="0" applyFont="1" applyBorder="1" applyAlignment="1" applyProtection="1">
      <alignment horizontal="center" vertical="top" wrapText="1"/>
      <protection/>
    </xf>
    <xf numFmtId="0" fontId="4" fillId="0" borderId="28" xfId="0" applyFont="1" applyBorder="1" applyAlignment="1" applyProtection="1">
      <alignment horizontal="center" vertical="top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 inden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1" fontId="0" fillId="0" borderId="22" xfId="0" applyNumberFormat="1" applyBorder="1" applyAlignment="1" applyProtection="1">
      <alignment horizontal="center" vertical="center"/>
      <protection locked="0"/>
    </xf>
    <xf numFmtId="1" fontId="0" fillId="0" borderId="41" xfId="0" applyNumberFormat="1" applyBorder="1" applyAlignment="1" applyProtection="1">
      <alignment horizontal="center" vertical="center"/>
      <protection locked="0"/>
    </xf>
    <xf numFmtId="1" fontId="0" fillId="0" borderId="42" xfId="0" applyNumberFormat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left" vertical="center" indent="1"/>
      <protection/>
    </xf>
    <xf numFmtId="0" fontId="0" fillId="0" borderId="19" xfId="0" applyBorder="1" applyAlignment="1" applyProtection="1">
      <alignment horizontal="left" vertical="center" indent="1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15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8" xfId="0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left" vertical="center"/>
      <protection locked="0"/>
    </xf>
    <xf numFmtId="0" fontId="0" fillId="0" borderId="16" xfId="0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0" fillId="0" borderId="19" xfId="0" applyBorder="1" applyAlignment="1">
      <alignment horizontal="left" vertical="center"/>
    </xf>
    <xf numFmtId="0" fontId="4" fillId="0" borderId="37" xfId="0" applyFont="1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>
      <alignment/>
    </xf>
    <xf numFmtId="0" fontId="5" fillId="0" borderId="12" xfId="0" applyNumberFormat="1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51" xfId="0" applyFont="1" applyBorder="1" applyAlignment="1" applyProtection="1">
      <alignment horizontal="left" vertical="center"/>
      <protection locked="0"/>
    </xf>
    <xf numFmtId="0" fontId="0" fillId="0" borderId="52" xfId="0" applyBorder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horizontal="right" wrapText="1"/>
      <protection/>
    </xf>
    <xf numFmtId="0" fontId="0" fillId="0" borderId="18" xfId="0" applyBorder="1" applyAlignment="1" applyProtection="1">
      <alignment horizontal="right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32" xfId="0" applyNumberFormat="1" applyBorder="1" applyAlignment="1" applyProtection="1">
      <alignment horizontal="center"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left" vertical="center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0" fontId="5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NumberFormat="1" applyFont="1" applyAlignment="1" applyProtection="1" quotePrefix="1">
      <alignment/>
      <protection hidden="1"/>
    </xf>
    <xf numFmtId="0" fontId="5" fillId="0" borderId="0" xfId="0" applyNumberFormat="1" applyFont="1" applyAlignment="1" applyProtection="1">
      <alignment/>
      <protection hidden="1"/>
    </xf>
    <xf numFmtId="0" fontId="5" fillId="0" borderId="19" xfId="0" applyFont="1" applyBorder="1" applyAlignment="1" applyProtection="1" quotePrefix="1">
      <alignment/>
      <protection hidden="1"/>
    </xf>
    <xf numFmtId="0" fontId="5" fillId="0" borderId="19" xfId="0" applyFont="1" applyBorder="1" applyAlignment="1" applyProtection="1">
      <alignment/>
      <protection hidden="1"/>
    </xf>
    <xf numFmtId="0" fontId="5" fillId="0" borderId="52" xfId="0" applyFont="1" applyBorder="1" applyAlignment="1" applyProtection="1">
      <alignment/>
      <protection hidden="1"/>
    </xf>
    <xf numFmtId="0" fontId="5" fillId="0" borderId="45" xfId="0" applyFont="1" applyBorder="1" applyAlignment="1">
      <alignment horizontal="left"/>
    </xf>
    <xf numFmtId="0" fontId="5" fillId="0" borderId="54" xfId="0" applyFont="1" applyBorder="1" applyAlignment="1">
      <alignment horizontal="left"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 shrinkToFit="1"/>
      <protection/>
    </xf>
    <xf numFmtId="0" fontId="0" fillId="0" borderId="27" xfId="0" applyBorder="1" applyAlignment="1" applyProtection="1">
      <alignment horizontal="center" vertical="center" wrapText="1" shrinkToFit="1"/>
      <protection/>
    </xf>
    <xf numFmtId="0" fontId="0" fillId="0" borderId="28" xfId="0" applyBorder="1" applyAlignment="1" applyProtection="1">
      <alignment horizontal="center" vertical="center" wrapText="1" shrinkToFit="1"/>
      <protection/>
    </xf>
    <xf numFmtId="0" fontId="0" fillId="0" borderId="27" xfId="0" applyBorder="1" applyAlignment="1" applyProtection="1">
      <alignment wrapText="1"/>
      <protection/>
    </xf>
    <xf numFmtId="0" fontId="3" fillId="0" borderId="21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 quotePrefix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17" xfId="0" applyFont="1" applyBorder="1" applyAlignment="1" applyProtection="1">
      <alignment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49" xfId="0" applyBorder="1" applyAlignment="1" applyProtection="1">
      <alignment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5" fillId="0" borderId="16" xfId="0" applyNumberFormat="1" applyFont="1" applyBorder="1" applyAlignment="1" applyProtection="1">
      <alignment horizontal="center" vertical="center"/>
      <protection hidden="1"/>
    </xf>
    <xf numFmtId="173" fontId="0" fillId="0" borderId="32" xfId="0" applyNumberFormat="1" applyBorder="1" applyAlignment="1" applyProtection="1">
      <alignment horizontal="center"/>
      <protection locked="0"/>
    </xf>
    <xf numFmtId="173" fontId="0" fillId="0" borderId="36" xfId="0" applyNumberFormat="1" applyBorder="1" applyAlignment="1" applyProtection="1">
      <alignment horizontal="center"/>
      <protection locked="0"/>
    </xf>
    <xf numFmtId="0" fontId="0" fillId="0" borderId="32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2" xfId="0" applyBorder="1" applyAlignment="1">
      <alignment horizontal="right" vertical="center" wrapText="1"/>
    </xf>
    <xf numFmtId="0" fontId="0" fillId="0" borderId="36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1" fontId="5" fillId="0" borderId="19" xfId="0" applyNumberFormat="1" applyFont="1" applyBorder="1" applyAlignment="1" applyProtection="1">
      <alignment horizontal="center" vertical="center"/>
      <protection hidden="1"/>
    </xf>
    <xf numFmtId="0" fontId="5" fillId="0" borderId="40" xfId="0" applyNumberFormat="1" applyFont="1" applyBorder="1" applyAlignment="1" applyProtection="1">
      <alignment horizontal="center" vertical="center"/>
      <protection hidden="1"/>
    </xf>
    <xf numFmtId="0" fontId="5" fillId="0" borderId="51" xfId="0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0" fontId="5" fillId="0" borderId="38" xfId="0" applyNumberFormat="1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left" vertical="center"/>
      <protection hidden="1"/>
    </xf>
    <xf numFmtId="0" fontId="3" fillId="0" borderId="49" xfId="0" applyFont="1" applyBorder="1" applyAlignment="1" applyProtection="1">
      <alignment horizontal="left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13" xfId="0" applyNumberFormat="1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justify" vertical="top" wrapText="1"/>
      <protection locked="0"/>
    </xf>
    <xf numFmtId="0" fontId="0" fillId="0" borderId="54" xfId="0" applyBorder="1" applyAlignment="1" applyProtection="1">
      <alignment horizontal="justify" vertical="top" wrapText="1"/>
      <protection locked="0"/>
    </xf>
    <xf numFmtId="0" fontId="0" fillId="0" borderId="11" xfId="0" applyBorder="1" applyAlignment="1" applyProtection="1">
      <alignment horizontal="justify" vertical="top" wrapText="1"/>
      <protection locked="0"/>
    </xf>
    <xf numFmtId="0" fontId="5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7">
    <dxf>
      <font>
        <color indexed="8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/>
    <dxf>
      <font>
        <color indexed="8"/>
      </font>
    </dxf>
    <dxf>
      <font>
        <color indexed="9"/>
      </font>
    </dxf>
    <dxf>
      <font>
        <color rgb="FFFFFFFF"/>
      </font>
      <border/>
    </dxf>
    <dxf>
      <font>
        <color rgb="FF000000"/>
      </font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tabSelected="1" zoomScale="85" zoomScaleNormal="85" zoomScalePageLayoutView="0" workbookViewId="0" topLeftCell="E1">
      <selection activeCell="AC25" sqref="AC25"/>
    </sheetView>
  </sheetViews>
  <sheetFormatPr defaultColWidth="9.125" defaultRowHeight="12.75"/>
  <cols>
    <col min="1" max="1" width="18.125" style="11" customWidth="1"/>
    <col min="2" max="2" width="7.50390625" style="11" customWidth="1"/>
    <col min="3" max="3" width="12.375" style="11" customWidth="1"/>
    <col min="4" max="6" width="12.875" style="11" customWidth="1"/>
    <col min="7" max="22" width="9.375" style="11" customWidth="1"/>
    <col min="23" max="24" width="10.00390625" style="11" customWidth="1"/>
    <col min="25" max="26" width="9.125" style="11" customWidth="1"/>
    <col min="27" max="27" width="9.00390625" style="11" customWidth="1"/>
    <col min="28" max="28" width="9.125" style="11" customWidth="1"/>
    <col min="29" max="29" width="10.625" style="11" customWidth="1"/>
    <col min="30" max="16384" width="9.125" style="11" customWidth="1"/>
  </cols>
  <sheetData>
    <row r="1" spans="1:29" ht="15.75" customHeight="1" thickBot="1">
      <c r="A1" s="125" t="s">
        <v>112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</row>
    <row r="2" spans="1:30" ht="15.75" customHeight="1" thickBot="1">
      <c r="A2" s="34" t="s">
        <v>10</v>
      </c>
      <c r="B2" s="35"/>
      <c r="C2" s="12"/>
      <c r="D2" s="93"/>
      <c r="E2" s="94"/>
      <c r="F2" s="95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2"/>
      <c r="S2" s="176"/>
      <c r="T2" s="176"/>
      <c r="U2" s="176"/>
      <c r="V2" s="176"/>
      <c r="W2" s="176"/>
      <c r="X2" s="176"/>
      <c r="Y2" s="176"/>
      <c r="Z2" s="114" t="s">
        <v>30</v>
      </c>
      <c r="AA2" s="114"/>
      <c r="AB2" s="13"/>
      <c r="AC2" s="176" t="s">
        <v>31</v>
      </c>
      <c r="AD2" s="177"/>
    </row>
    <row r="3" spans="1:30" ht="15.75" customHeight="1">
      <c r="A3" s="36" t="s">
        <v>9</v>
      </c>
      <c r="B3" s="37"/>
      <c r="C3" s="183"/>
      <c r="D3" s="184"/>
      <c r="E3" s="23"/>
      <c r="F3" s="150"/>
      <c r="G3" s="150"/>
      <c r="H3" s="150"/>
      <c r="I3" s="150"/>
      <c r="J3" s="38" t="s">
        <v>28</v>
      </c>
      <c r="K3" s="104"/>
      <c r="L3" s="150"/>
      <c r="M3" s="150"/>
      <c r="N3" s="150"/>
      <c r="O3" s="150"/>
      <c r="P3" s="150"/>
      <c r="Q3" s="150"/>
      <c r="R3" s="150"/>
      <c r="S3" s="196" t="s">
        <v>25</v>
      </c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8"/>
    </row>
    <row r="4" spans="1:30" ht="15.75" customHeight="1">
      <c r="A4" s="154" t="s">
        <v>11</v>
      </c>
      <c r="B4" s="155"/>
      <c r="C4" s="185"/>
      <c r="D4" s="186"/>
      <c r="E4" s="24"/>
      <c r="F4" s="203"/>
      <c r="G4" s="203"/>
      <c r="H4" s="203"/>
      <c r="I4" s="203"/>
      <c r="J4" s="38" t="s">
        <v>28</v>
      </c>
      <c r="K4" s="104"/>
      <c r="L4" s="203"/>
      <c r="M4" s="203"/>
      <c r="N4" s="203"/>
      <c r="O4" s="203"/>
      <c r="P4" s="203"/>
      <c r="Q4" s="203"/>
      <c r="R4" s="204"/>
      <c r="S4" s="199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98"/>
    </row>
    <row r="5" spans="1:30" ht="15.75" customHeight="1">
      <c r="A5" s="154" t="s">
        <v>38</v>
      </c>
      <c r="B5" s="155"/>
      <c r="C5" s="187"/>
      <c r="D5" s="186"/>
      <c r="E5" s="24"/>
      <c r="F5" s="24"/>
      <c r="G5" s="203"/>
      <c r="H5" s="203"/>
      <c r="I5" s="203"/>
      <c r="J5" s="38" t="s">
        <v>28</v>
      </c>
      <c r="K5" s="104"/>
      <c r="L5" s="203"/>
      <c r="M5" s="203"/>
      <c r="N5" s="203"/>
      <c r="O5" s="203"/>
      <c r="P5" s="203"/>
      <c r="Q5" s="203"/>
      <c r="R5" s="204"/>
      <c r="S5" s="20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98"/>
    </row>
    <row r="6" spans="1:30" ht="15.75" customHeight="1" thickBot="1">
      <c r="A6" s="165" t="s">
        <v>12</v>
      </c>
      <c r="B6" s="166"/>
      <c r="C6" s="188"/>
      <c r="D6" s="189"/>
      <c r="E6" s="25"/>
      <c r="F6" s="151"/>
      <c r="G6" s="151"/>
      <c r="H6" s="151"/>
      <c r="I6" s="151"/>
      <c r="J6" s="39" t="s">
        <v>28</v>
      </c>
      <c r="K6" s="104"/>
      <c r="L6" s="151"/>
      <c r="M6" s="151"/>
      <c r="N6" s="151"/>
      <c r="O6" s="151"/>
      <c r="P6" s="151"/>
      <c r="Q6" s="151"/>
      <c r="R6" s="152"/>
      <c r="S6" s="20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202"/>
    </row>
    <row r="7" spans="1:30" ht="15.75" customHeight="1" thickBot="1">
      <c r="A7" s="14"/>
      <c r="B7" s="158" t="s">
        <v>29</v>
      </c>
      <c r="C7" s="158"/>
      <c r="D7" s="158"/>
      <c r="E7" s="178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1"/>
      <c r="AD7" s="105"/>
    </row>
    <row r="8" spans="1:30" ht="15.75" customHeight="1">
      <c r="A8" s="15"/>
      <c r="B8" s="135" t="s">
        <v>32</v>
      </c>
      <c r="C8" s="167" t="s">
        <v>0</v>
      </c>
      <c r="D8" s="168"/>
      <c r="E8" s="168"/>
      <c r="F8" s="169"/>
      <c r="G8" s="167" t="s">
        <v>52</v>
      </c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4"/>
      <c r="W8" s="138" t="s">
        <v>22</v>
      </c>
      <c r="X8" s="141" t="s">
        <v>24</v>
      </c>
      <c r="Y8" s="134" t="s">
        <v>39</v>
      </c>
      <c r="Z8" s="135"/>
      <c r="AA8" s="134" t="s">
        <v>26</v>
      </c>
      <c r="AB8" s="135"/>
      <c r="AC8" s="190" t="s">
        <v>40</v>
      </c>
      <c r="AD8" s="191"/>
    </row>
    <row r="9" spans="1:30" ht="15.75" customHeight="1">
      <c r="A9" s="16"/>
      <c r="B9" s="156"/>
      <c r="C9" s="131" t="s">
        <v>2</v>
      </c>
      <c r="D9" s="153"/>
      <c r="E9" s="131" t="s">
        <v>3</v>
      </c>
      <c r="F9" s="153"/>
      <c r="G9" s="131" t="s">
        <v>16</v>
      </c>
      <c r="H9" s="148"/>
      <c r="I9" s="148"/>
      <c r="J9" s="148"/>
      <c r="K9" s="148"/>
      <c r="L9" s="148"/>
      <c r="M9" s="148"/>
      <c r="N9" s="148"/>
      <c r="O9" s="148"/>
      <c r="P9" s="148"/>
      <c r="Q9" s="131" t="s">
        <v>19</v>
      </c>
      <c r="R9" s="132"/>
      <c r="S9" s="132"/>
      <c r="T9" s="132"/>
      <c r="U9" s="132"/>
      <c r="V9" s="133"/>
      <c r="W9" s="139"/>
      <c r="X9" s="142"/>
      <c r="Y9" s="136"/>
      <c r="Z9" s="137"/>
      <c r="AA9" s="136"/>
      <c r="AB9" s="137"/>
      <c r="AC9" s="192"/>
      <c r="AD9" s="193"/>
    </row>
    <row r="10" spans="1:30" ht="15.75" customHeight="1">
      <c r="A10" s="16"/>
      <c r="B10" s="156"/>
      <c r="C10" s="122" t="s">
        <v>1</v>
      </c>
      <c r="D10" s="119" t="s">
        <v>21</v>
      </c>
      <c r="E10" s="122" t="s">
        <v>1</v>
      </c>
      <c r="F10" s="119" t="s">
        <v>21</v>
      </c>
      <c r="G10" s="149" t="s">
        <v>4</v>
      </c>
      <c r="H10" s="144"/>
      <c r="I10" s="144"/>
      <c r="J10" s="144"/>
      <c r="K10" s="144"/>
      <c r="L10" s="144"/>
      <c r="M10" s="144"/>
      <c r="N10" s="144"/>
      <c r="O10" s="144"/>
      <c r="P10" s="144"/>
      <c r="Q10" s="145" t="s">
        <v>1</v>
      </c>
      <c r="R10" s="116"/>
      <c r="S10" s="131" t="s">
        <v>4</v>
      </c>
      <c r="T10" s="132"/>
      <c r="U10" s="132"/>
      <c r="V10" s="133"/>
      <c r="W10" s="139"/>
      <c r="X10" s="142"/>
      <c r="Y10" s="136"/>
      <c r="Z10" s="137"/>
      <c r="AA10" s="136"/>
      <c r="AB10" s="137"/>
      <c r="AC10" s="192"/>
      <c r="AD10" s="193"/>
    </row>
    <row r="11" spans="1:30" ht="15.75" customHeight="1">
      <c r="A11" s="16"/>
      <c r="B11" s="156"/>
      <c r="C11" s="123"/>
      <c r="D11" s="120"/>
      <c r="E11" s="123"/>
      <c r="F11" s="120"/>
      <c r="G11" s="131" t="s">
        <v>17</v>
      </c>
      <c r="H11" s="144"/>
      <c r="I11" s="144"/>
      <c r="J11" s="144"/>
      <c r="K11" s="144"/>
      <c r="L11" s="153"/>
      <c r="M11" s="131" t="s">
        <v>18</v>
      </c>
      <c r="N11" s="144"/>
      <c r="O11" s="144"/>
      <c r="P11" s="144"/>
      <c r="Q11" s="146"/>
      <c r="R11" s="147"/>
      <c r="S11" s="115" t="s">
        <v>23</v>
      </c>
      <c r="T11" s="116"/>
      <c r="U11" s="115" t="s">
        <v>27</v>
      </c>
      <c r="V11" s="128"/>
      <c r="W11" s="139"/>
      <c r="X11" s="142"/>
      <c r="Y11" s="129"/>
      <c r="Z11" s="130"/>
      <c r="AA11" s="129"/>
      <c r="AB11" s="130"/>
      <c r="AC11" s="192"/>
      <c r="AD11" s="193"/>
    </row>
    <row r="12" spans="1:30" s="17" customFormat="1" ht="15.75" customHeight="1">
      <c r="A12" s="16"/>
      <c r="B12" s="156"/>
      <c r="C12" s="124"/>
      <c r="D12" s="121"/>
      <c r="E12" s="124"/>
      <c r="F12" s="121"/>
      <c r="G12" s="149" t="s">
        <v>5</v>
      </c>
      <c r="H12" s="175"/>
      <c r="I12" s="131" t="s">
        <v>6</v>
      </c>
      <c r="J12" s="153"/>
      <c r="K12" s="131" t="s">
        <v>7</v>
      </c>
      <c r="L12" s="153"/>
      <c r="M12" s="131" t="s">
        <v>33</v>
      </c>
      <c r="N12" s="153"/>
      <c r="O12" s="131" t="s">
        <v>8</v>
      </c>
      <c r="P12" s="182"/>
      <c r="Q12" s="117"/>
      <c r="R12" s="118"/>
      <c r="S12" s="117"/>
      <c r="T12" s="118"/>
      <c r="U12" s="129"/>
      <c r="V12" s="130"/>
      <c r="W12" s="140"/>
      <c r="X12" s="143"/>
      <c r="Y12" s="131" t="s">
        <v>20</v>
      </c>
      <c r="Z12" s="133"/>
      <c r="AA12" s="131" t="s">
        <v>20</v>
      </c>
      <c r="AB12" s="133"/>
      <c r="AC12" s="194"/>
      <c r="AD12" s="195"/>
    </row>
    <row r="13" spans="1:30" s="17" customFormat="1" ht="15.75" customHeight="1">
      <c r="A13" s="16"/>
      <c r="B13" s="157"/>
      <c r="C13" s="42" t="s">
        <v>13</v>
      </c>
      <c r="D13" s="43" t="s">
        <v>13</v>
      </c>
      <c r="E13" s="44" t="s">
        <v>49</v>
      </c>
      <c r="F13" s="45" t="s">
        <v>49</v>
      </c>
      <c r="G13" s="43" t="s">
        <v>13</v>
      </c>
      <c r="H13" s="45" t="s">
        <v>49</v>
      </c>
      <c r="I13" s="43" t="s">
        <v>13</v>
      </c>
      <c r="J13" s="45" t="s">
        <v>49</v>
      </c>
      <c r="K13" s="43" t="s">
        <v>13</v>
      </c>
      <c r="L13" s="45" t="s">
        <v>49</v>
      </c>
      <c r="M13" s="43" t="s">
        <v>13</v>
      </c>
      <c r="N13" s="45" t="s">
        <v>49</v>
      </c>
      <c r="O13" s="43" t="s">
        <v>13</v>
      </c>
      <c r="P13" s="40" t="s">
        <v>49</v>
      </c>
      <c r="Q13" s="43" t="s">
        <v>13</v>
      </c>
      <c r="R13" s="43" t="s">
        <v>49</v>
      </c>
      <c r="S13" s="43" t="s">
        <v>13</v>
      </c>
      <c r="T13" s="43" t="s">
        <v>49</v>
      </c>
      <c r="U13" s="43" t="s">
        <v>13</v>
      </c>
      <c r="V13" s="43" t="s">
        <v>49</v>
      </c>
      <c r="W13" s="43" t="s">
        <v>50</v>
      </c>
      <c r="X13" s="46" t="s">
        <v>51</v>
      </c>
      <c r="Y13" s="47" t="s">
        <v>14</v>
      </c>
      <c r="Z13" s="48" t="s">
        <v>15</v>
      </c>
      <c r="AA13" s="48" t="s">
        <v>14</v>
      </c>
      <c r="AB13" s="49" t="s">
        <v>15</v>
      </c>
      <c r="AC13" s="101" t="s">
        <v>111</v>
      </c>
      <c r="AD13" s="106" t="s">
        <v>110</v>
      </c>
    </row>
    <row r="14" spans="1:31" ht="15.75" customHeight="1">
      <c r="A14" s="15"/>
      <c r="B14" s="40">
        <v>1</v>
      </c>
      <c r="C14" s="43">
        <v>2</v>
      </c>
      <c r="D14" s="43">
        <v>3</v>
      </c>
      <c r="E14" s="43">
        <v>4</v>
      </c>
      <c r="F14" s="43">
        <v>5</v>
      </c>
      <c r="G14" s="43">
        <v>6</v>
      </c>
      <c r="H14" s="43">
        <v>7</v>
      </c>
      <c r="I14" s="43">
        <v>8</v>
      </c>
      <c r="J14" s="43">
        <v>9</v>
      </c>
      <c r="K14" s="43">
        <v>10</v>
      </c>
      <c r="L14" s="43">
        <v>11</v>
      </c>
      <c r="M14" s="43">
        <v>12</v>
      </c>
      <c r="N14" s="43">
        <v>13</v>
      </c>
      <c r="O14" s="43">
        <v>14</v>
      </c>
      <c r="P14" s="43">
        <v>15</v>
      </c>
      <c r="Q14" s="43">
        <v>16</v>
      </c>
      <c r="R14" s="43">
        <v>17</v>
      </c>
      <c r="S14" s="43">
        <v>18</v>
      </c>
      <c r="T14" s="43">
        <v>19</v>
      </c>
      <c r="U14" s="43">
        <v>20</v>
      </c>
      <c r="V14" s="43">
        <v>21</v>
      </c>
      <c r="W14" s="43">
        <v>22</v>
      </c>
      <c r="X14" s="43">
        <v>23</v>
      </c>
      <c r="Y14" s="43">
        <v>24</v>
      </c>
      <c r="Z14" s="43">
        <v>25</v>
      </c>
      <c r="AA14" s="43">
        <v>26</v>
      </c>
      <c r="AB14" s="43">
        <v>27</v>
      </c>
      <c r="AC14" s="43">
        <v>28</v>
      </c>
      <c r="AD14" s="106">
        <v>29</v>
      </c>
      <c r="AE14" s="18"/>
    </row>
    <row r="15" spans="1:30" ht="12" customHeight="1">
      <c r="A15" s="19"/>
      <c r="B15" s="50" t="s">
        <v>42</v>
      </c>
      <c r="C15" s="26">
        <f>SUM(G15,I15,K15,M15,O15,Q15)</f>
        <v>0</v>
      </c>
      <c r="D15" s="20"/>
      <c r="E15" s="26">
        <f aca="true" t="shared" si="0" ref="E15:E21">SUM(H15,J15,L15,N15,P15,R15)</f>
        <v>0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52">
        <f>SUM(S15,U15)</f>
        <v>0</v>
      </c>
      <c r="R15" s="52">
        <f>SUM(T15,V15)</f>
        <v>0</v>
      </c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102"/>
      <c r="AD15" s="107"/>
    </row>
    <row r="16" spans="1:30" ht="12.75">
      <c r="A16" s="22"/>
      <c r="B16" s="41" t="s">
        <v>43</v>
      </c>
      <c r="C16" s="26">
        <f aca="true" t="shared" si="1" ref="C16:C21">SUM(G16,I16,K16,M16,O16,Q16)</f>
        <v>0</v>
      </c>
      <c r="D16" s="20"/>
      <c r="E16" s="26">
        <f t="shared" si="0"/>
        <v>0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52">
        <f aca="true" t="shared" si="2" ref="Q16:Q21">SUM(S16,U16)</f>
        <v>0</v>
      </c>
      <c r="R16" s="52">
        <f aca="true" t="shared" si="3" ref="R16:R21">SUM(T16,V16)</f>
        <v>0</v>
      </c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102"/>
      <c r="AD16" s="107"/>
    </row>
    <row r="17" spans="1:30" ht="12.75">
      <c r="A17" s="22"/>
      <c r="B17" s="41" t="s">
        <v>44</v>
      </c>
      <c r="C17" s="26">
        <f t="shared" si="1"/>
        <v>0</v>
      </c>
      <c r="D17" s="20"/>
      <c r="E17" s="26">
        <f t="shared" si="0"/>
        <v>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52">
        <f t="shared" si="2"/>
        <v>0</v>
      </c>
      <c r="R17" s="52">
        <f t="shared" si="3"/>
        <v>0</v>
      </c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102"/>
      <c r="AD17" s="107"/>
    </row>
    <row r="18" spans="1:30" ht="12.75">
      <c r="A18" s="22"/>
      <c r="B18" s="41" t="s">
        <v>45</v>
      </c>
      <c r="C18" s="26">
        <f t="shared" si="1"/>
        <v>0</v>
      </c>
      <c r="D18" s="20"/>
      <c r="E18" s="26">
        <f t="shared" si="0"/>
        <v>0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52">
        <f t="shared" si="2"/>
        <v>0</v>
      </c>
      <c r="R18" s="52">
        <f t="shared" si="3"/>
        <v>0</v>
      </c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102"/>
      <c r="AD18" s="107"/>
    </row>
    <row r="19" spans="1:30" ht="12.75">
      <c r="A19" s="22"/>
      <c r="B19" s="41" t="s">
        <v>46</v>
      </c>
      <c r="C19" s="26">
        <f t="shared" si="1"/>
        <v>0</v>
      </c>
      <c r="D19" s="20"/>
      <c r="E19" s="26">
        <f t="shared" si="0"/>
        <v>0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52">
        <f>SUM(S19,U19)</f>
        <v>0</v>
      </c>
      <c r="R19" s="52">
        <f t="shared" si="3"/>
        <v>0</v>
      </c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102"/>
      <c r="AD19" s="107"/>
    </row>
    <row r="20" spans="1:30" ht="12.75">
      <c r="A20" s="22"/>
      <c r="B20" s="41" t="s">
        <v>47</v>
      </c>
      <c r="C20" s="26">
        <f t="shared" si="1"/>
        <v>0</v>
      </c>
      <c r="D20" s="20"/>
      <c r="E20" s="26">
        <f t="shared" si="0"/>
        <v>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52">
        <f t="shared" si="2"/>
        <v>0</v>
      </c>
      <c r="R20" s="52">
        <f t="shared" si="3"/>
        <v>0</v>
      </c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102"/>
      <c r="AD20" s="107"/>
    </row>
    <row r="21" spans="1:30" ht="13.5" thickBot="1">
      <c r="A21" s="22"/>
      <c r="B21" s="51" t="s">
        <v>48</v>
      </c>
      <c r="C21" s="26">
        <f t="shared" si="1"/>
        <v>0</v>
      </c>
      <c r="D21" s="20"/>
      <c r="E21" s="26">
        <f t="shared" si="0"/>
        <v>0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52">
        <f t="shared" si="2"/>
        <v>0</v>
      </c>
      <c r="R21" s="52">
        <f t="shared" si="3"/>
        <v>0</v>
      </c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103"/>
      <c r="AD21" s="107"/>
    </row>
    <row r="22" spans="2:30" ht="13.5" thickBot="1">
      <c r="B22" s="53" t="s">
        <v>37</v>
      </c>
      <c r="C22" s="27">
        <f>SUM(C15:C21)</f>
        <v>0</v>
      </c>
      <c r="D22" s="27"/>
      <c r="E22" s="28">
        <f>SUM(E15:E21)</f>
        <v>0</v>
      </c>
      <c r="F22" s="54"/>
      <c r="G22" s="28">
        <f>SUM(G15:G21)</f>
        <v>0</v>
      </c>
      <c r="H22" s="28">
        <f>SUM(H15:H21)</f>
        <v>0</v>
      </c>
      <c r="I22" s="28">
        <f aca="true" t="shared" si="4" ref="I22:P22">SUM(I15:I21)</f>
        <v>0</v>
      </c>
      <c r="J22" s="28">
        <f t="shared" si="4"/>
        <v>0</v>
      </c>
      <c r="K22" s="28">
        <f t="shared" si="4"/>
        <v>0</v>
      </c>
      <c r="L22" s="28">
        <f t="shared" si="4"/>
        <v>0</v>
      </c>
      <c r="M22" s="28">
        <f t="shared" si="4"/>
        <v>0</v>
      </c>
      <c r="N22" s="28">
        <f t="shared" si="4"/>
        <v>0</v>
      </c>
      <c r="O22" s="28">
        <f t="shared" si="4"/>
        <v>0</v>
      </c>
      <c r="P22" s="28">
        <f t="shared" si="4"/>
        <v>0</v>
      </c>
      <c r="Q22" s="28">
        <f aca="true" t="shared" si="5" ref="Q22:X22">SUM(Q15:Q21)</f>
        <v>0</v>
      </c>
      <c r="R22" s="28">
        <f t="shared" si="5"/>
        <v>0</v>
      </c>
      <c r="S22" s="28">
        <f t="shared" si="5"/>
        <v>0</v>
      </c>
      <c r="T22" s="28">
        <f t="shared" si="5"/>
        <v>0</v>
      </c>
      <c r="U22" s="28">
        <f t="shared" si="5"/>
        <v>0</v>
      </c>
      <c r="V22" s="28">
        <f t="shared" si="5"/>
        <v>0</v>
      </c>
      <c r="W22" s="28">
        <f t="shared" si="5"/>
        <v>0</v>
      </c>
      <c r="X22" s="28">
        <f t="shared" si="5"/>
        <v>0</v>
      </c>
      <c r="Y22" s="55"/>
      <c r="Z22" s="55"/>
      <c r="AA22" s="55"/>
      <c r="AB22" s="55"/>
      <c r="AC22" s="112">
        <f>SUM(AC15:AC21)</f>
        <v>0</v>
      </c>
      <c r="AD22" s="111">
        <f>SUM(AD15:AD21)</f>
        <v>0</v>
      </c>
    </row>
    <row r="23" ht="13.5" thickBot="1"/>
    <row r="24" spans="2:13" ht="12.75">
      <c r="B24" s="170" t="str">
        <f>CONCATENATE("Wypadki drogowe i ich skutki na zarządzanej sieci w ",AB2," roku")</f>
        <v>Wypadki drogowe i ich skutki na zarządzanej sieci w  roku</v>
      </c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2"/>
    </row>
    <row r="25" spans="2:13" ht="12.75">
      <c r="B25" s="162" t="s">
        <v>34</v>
      </c>
      <c r="C25" s="163"/>
      <c r="D25" s="163"/>
      <c r="E25" s="163"/>
      <c r="F25" s="163"/>
      <c r="G25" s="163"/>
      <c r="H25" s="163" t="s">
        <v>36</v>
      </c>
      <c r="I25" s="163"/>
      <c r="J25" s="163"/>
      <c r="K25" s="163" t="s">
        <v>41</v>
      </c>
      <c r="L25" s="163"/>
      <c r="M25" s="164"/>
    </row>
    <row r="26" spans="2:13" ht="12.75">
      <c r="B26" s="162" t="s">
        <v>1</v>
      </c>
      <c r="C26" s="163"/>
      <c r="D26" s="163"/>
      <c r="E26" s="163" t="s">
        <v>35</v>
      </c>
      <c r="F26" s="163"/>
      <c r="G26" s="163"/>
      <c r="H26" s="163"/>
      <c r="I26" s="163"/>
      <c r="J26" s="163"/>
      <c r="K26" s="163"/>
      <c r="L26" s="163"/>
      <c r="M26" s="164"/>
    </row>
    <row r="27" spans="2:13" ht="12.75">
      <c r="B27" s="162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4"/>
    </row>
    <row r="28" spans="2:13" ht="12.75">
      <c r="B28" s="162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4"/>
    </row>
    <row r="29" spans="2:13" ht="13.5" thickBot="1">
      <c r="B29" s="159"/>
      <c r="C29" s="160"/>
      <c r="D29" s="160"/>
      <c r="E29" s="159"/>
      <c r="F29" s="160"/>
      <c r="G29" s="160"/>
      <c r="H29" s="159"/>
      <c r="I29" s="160"/>
      <c r="J29" s="160"/>
      <c r="K29" s="159"/>
      <c r="L29" s="160"/>
      <c r="M29" s="161"/>
    </row>
  </sheetData>
  <sheetProtection sheet="1"/>
  <mergeCells count="66">
    <mergeCell ref="AC8:AD12"/>
    <mergeCell ref="S3:AD3"/>
    <mergeCell ref="S4:AD4"/>
    <mergeCell ref="S5:AD5"/>
    <mergeCell ref="S6:AD6"/>
    <mergeCell ref="F4:I4"/>
    <mergeCell ref="G5:I5"/>
    <mergeCell ref="L4:R4"/>
    <mergeCell ref="L5:R5"/>
    <mergeCell ref="I12:J12"/>
    <mergeCell ref="AC2:AD2"/>
    <mergeCell ref="S2:Y2"/>
    <mergeCell ref="E7:AC7"/>
    <mergeCell ref="F6:I6"/>
    <mergeCell ref="O12:P12"/>
    <mergeCell ref="C3:D3"/>
    <mergeCell ref="C4:D4"/>
    <mergeCell ref="C5:D5"/>
    <mergeCell ref="C6:D6"/>
    <mergeCell ref="F3:I3"/>
    <mergeCell ref="A6:B6"/>
    <mergeCell ref="C10:C12"/>
    <mergeCell ref="C8:F8"/>
    <mergeCell ref="C9:D9"/>
    <mergeCell ref="E29:G29"/>
    <mergeCell ref="B24:M24"/>
    <mergeCell ref="K12:L12"/>
    <mergeCell ref="G8:V8"/>
    <mergeCell ref="G12:H12"/>
    <mergeCell ref="H29:J29"/>
    <mergeCell ref="K29:M29"/>
    <mergeCell ref="B25:G25"/>
    <mergeCell ref="H25:J28"/>
    <mergeCell ref="K25:M28"/>
    <mergeCell ref="B26:D28"/>
    <mergeCell ref="E26:G28"/>
    <mergeCell ref="B29:D29"/>
    <mergeCell ref="L3:R3"/>
    <mergeCell ref="L6:R6"/>
    <mergeCell ref="G11:L11"/>
    <mergeCell ref="A5:B5"/>
    <mergeCell ref="F10:F12"/>
    <mergeCell ref="M12:N12"/>
    <mergeCell ref="E9:F9"/>
    <mergeCell ref="B8:B13"/>
    <mergeCell ref="A4:B4"/>
    <mergeCell ref="B7:D7"/>
    <mergeCell ref="AA8:AB11"/>
    <mergeCell ref="W8:W12"/>
    <mergeCell ref="X8:X12"/>
    <mergeCell ref="Y12:Z12"/>
    <mergeCell ref="AA12:AB12"/>
    <mergeCell ref="M11:P11"/>
    <mergeCell ref="Q10:R12"/>
    <mergeCell ref="G9:P9"/>
    <mergeCell ref="G10:P10"/>
    <mergeCell ref="Z2:AA2"/>
    <mergeCell ref="S11:T12"/>
    <mergeCell ref="D10:D12"/>
    <mergeCell ref="E10:E12"/>
    <mergeCell ref="A1:N1"/>
    <mergeCell ref="O1:AC1"/>
    <mergeCell ref="U11:V12"/>
    <mergeCell ref="S10:V10"/>
    <mergeCell ref="Y8:Z11"/>
    <mergeCell ref="Q9:V9"/>
  </mergeCells>
  <conditionalFormatting sqref="C15:AC21 Y22:AD22">
    <cfRule type="cellIs" priority="16" dxfId="13" operator="equal" stopIfTrue="1">
      <formula>0</formula>
    </cfRule>
    <cfRule type="cellIs" priority="17" dxfId="14" operator="notEqual" stopIfTrue="1">
      <formula>0</formula>
    </cfRule>
  </conditionalFormatting>
  <conditionalFormatting sqref="C3:D3">
    <cfRule type="expression" priority="14" dxfId="0" stopIfTrue="1">
      <formula>"$K$3:$K$6=""1"""</formula>
    </cfRule>
  </conditionalFormatting>
  <conditionalFormatting sqref="C3:D6">
    <cfRule type="cellIs" priority="10" dxfId="15" operator="equal" stopIfTrue="1">
      <formula>$A$30</formula>
    </cfRule>
    <cfRule type="cellIs" priority="11" dxfId="16" operator="equal" stopIfTrue="1">
      <formula>$A$31</formula>
    </cfRule>
    <cfRule type="cellIs" priority="12" dxfId="7" operator="equal" stopIfTrue="1">
      <formula>$A$33</formula>
    </cfRule>
    <cfRule type="cellIs" priority="13" dxfId="15" operator="equal" stopIfTrue="1">
      <formula>$A$31</formula>
    </cfRule>
  </conditionalFormatting>
  <conditionalFormatting sqref="C2">
    <cfRule type="cellIs" priority="9" dxfId="15" operator="equal" stopIfTrue="1">
      <formula>$A$30</formula>
    </cfRule>
  </conditionalFormatting>
  <conditionalFormatting sqref="K3:K6">
    <cfRule type="cellIs" priority="8" dxfId="15" operator="equal" stopIfTrue="1">
      <formula>$A$30</formula>
    </cfRule>
  </conditionalFormatting>
  <conditionalFormatting sqref="S4:AC6">
    <cfRule type="cellIs" priority="7" dxfId="15" operator="equal" stopIfTrue="1">
      <formula>$A$30</formula>
    </cfRule>
  </conditionalFormatting>
  <conditionalFormatting sqref="AB2">
    <cfRule type="cellIs" priority="6" dxfId="15" operator="equal" stopIfTrue="1">
      <formula>$A$30</formula>
    </cfRule>
  </conditionalFormatting>
  <conditionalFormatting sqref="B29:M29">
    <cfRule type="cellIs" priority="5" dxfId="15" operator="equal" stopIfTrue="1">
      <formula>$A$30</formula>
    </cfRule>
  </conditionalFormatting>
  <conditionalFormatting sqref="AD15:AD21">
    <cfRule type="cellIs" priority="1" dxfId="13" operator="equal" stopIfTrue="1">
      <formula>0</formula>
    </cfRule>
    <cfRule type="cellIs" priority="2" dxfId="14" operator="notEqual" stopIfTrue="1">
      <formula>0</formula>
    </cfRule>
  </conditionalFormatting>
  <dataValidations count="7">
    <dataValidation type="decimal" allowBlank="1" showInputMessage="1" showErrorMessage="1" sqref="D15:D21 F15:P21 S15:X21">
      <formula1>D15</formula1>
      <formula2>D15</formula2>
    </dataValidation>
    <dataValidation type="whole" allowBlank="1" showInputMessage="1" showErrorMessage="1" sqref="Y15:AB21">
      <formula1>Y15</formula1>
      <formula2>Y15</formula2>
    </dataValidation>
    <dataValidation type="list" allowBlank="1" showInputMessage="1" showErrorMessage="1" prompt="Wybierz z listy" sqref="C2">
      <formula1>"krajowa,wojewódzka,powiatowa,gminna"</formula1>
    </dataValidation>
    <dataValidation type="whole" allowBlank="1" showInputMessage="1" showErrorMessage="1" sqref="B29:M29 AC15:AC21">
      <formula1>0</formula1>
      <formula2>1000000</formula2>
    </dataValidation>
    <dataValidation type="whole" allowBlank="1" showInputMessage="1" showErrorMessage="1" sqref="AB2">
      <formula1>2000</formula1>
      <formula2>5000</formula2>
    </dataValidation>
    <dataValidation type="decimal" allowBlank="1" showInputMessage="1" showErrorMessage="1" sqref="AD15:AD21">
      <formula1>0</formula1>
      <formula2>100000.99</formula2>
    </dataValidation>
    <dataValidation type="decimal" allowBlank="1" showInputMessage="1" showErrorMessage="1" sqref="AC22:AD22">
      <formula1>0</formula1>
      <formula2>100000</formula2>
    </dataValidation>
  </dataValidation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F13" sqref="F13:G14"/>
    </sheetView>
  </sheetViews>
  <sheetFormatPr defaultColWidth="9.00390625" defaultRowHeight="12.75"/>
  <cols>
    <col min="1" max="1" width="22.625" style="0" customWidth="1"/>
    <col min="2" max="2" width="16.00390625" style="0" customWidth="1"/>
    <col min="3" max="3" width="14.50390625" style="0" customWidth="1"/>
    <col min="4" max="4" width="46.50390625" style="0" customWidth="1"/>
    <col min="5" max="8" width="12.625" style="0" customWidth="1"/>
  </cols>
  <sheetData>
    <row r="1" spans="1:13" ht="13.5" thickBot="1">
      <c r="A1" s="246" t="s">
        <v>112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3" ht="12.75" customHeight="1" thickBot="1">
      <c r="A2" s="56" t="s">
        <v>10</v>
      </c>
      <c r="B2" s="57">
        <f>'TABELA A'!C2</f>
        <v>0</v>
      </c>
      <c r="C2" s="248"/>
      <c r="D2" s="248"/>
      <c r="E2" s="248"/>
      <c r="F2" s="248"/>
      <c r="G2" s="248"/>
      <c r="H2" s="248"/>
      <c r="I2" s="248"/>
      <c r="J2" s="58" t="s">
        <v>30</v>
      </c>
      <c r="K2" s="58"/>
      <c r="L2" s="59">
        <f>'TABELA A'!AB2</f>
        <v>0</v>
      </c>
      <c r="M2" s="60" t="s">
        <v>31</v>
      </c>
    </row>
    <row r="3" spans="1:13" ht="12.75" customHeight="1">
      <c r="A3" s="249" t="s">
        <v>9</v>
      </c>
      <c r="B3" s="250"/>
      <c r="C3" s="251">
        <f>'TABELA A'!C3:D3</f>
        <v>0</v>
      </c>
      <c r="D3" s="251"/>
      <c r="E3" s="61" t="s">
        <v>28</v>
      </c>
      <c r="F3" s="222">
        <f>'TABELA A'!K3</f>
        <v>0</v>
      </c>
      <c r="G3" s="223"/>
      <c r="H3" s="243" t="s">
        <v>25</v>
      </c>
      <c r="I3" s="244"/>
      <c r="J3" s="244"/>
      <c r="K3" s="244"/>
      <c r="L3" s="244"/>
      <c r="M3" s="245"/>
    </row>
    <row r="4" spans="1:13" ht="12.75">
      <c r="A4" s="238" t="s">
        <v>11</v>
      </c>
      <c r="B4" s="239"/>
      <c r="C4" s="221">
        <f>'TABELA A'!C4:D4</f>
        <v>0</v>
      </c>
      <c r="D4" s="221"/>
      <c r="E4" s="61" t="s">
        <v>28</v>
      </c>
      <c r="F4" s="222">
        <f>'TABELA A'!K4</f>
        <v>0</v>
      </c>
      <c r="G4" s="223"/>
      <c r="H4" s="240">
        <f>'TABELA A'!S4</f>
        <v>0</v>
      </c>
      <c r="I4" s="241"/>
      <c r="J4" s="241"/>
      <c r="K4" s="241"/>
      <c r="L4" s="241"/>
      <c r="M4" s="242"/>
    </row>
    <row r="5" spans="1:13" ht="12.75">
      <c r="A5" s="238" t="s">
        <v>38</v>
      </c>
      <c r="B5" s="239"/>
      <c r="C5" s="221">
        <f>'TABELA A'!C5:D5</f>
        <v>0</v>
      </c>
      <c r="D5" s="221"/>
      <c r="E5" s="61" t="s">
        <v>28</v>
      </c>
      <c r="F5" s="222">
        <f>'TABELA A'!K5</f>
        <v>0</v>
      </c>
      <c r="G5" s="223"/>
      <c r="H5" s="240">
        <f>'TABELA A'!S5</f>
        <v>0</v>
      </c>
      <c r="I5" s="241"/>
      <c r="J5" s="241"/>
      <c r="K5" s="241"/>
      <c r="L5" s="241"/>
      <c r="M5" s="242"/>
    </row>
    <row r="6" spans="1:13" ht="13.5" thickBot="1">
      <c r="A6" s="219" t="s">
        <v>12</v>
      </c>
      <c r="B6" s="220"/>
      <c r="C6" s="221">
        <f>'TABELA A'!C6:D6</f>
        <v>0</v>
      </c>
      <c r="D6" s="221"/>
      <c r="E6" s="64" t="s">
        <v>28</v>
      </c>
      <c r="F6" s="222">
        <f>'TABELA A'!K6</f>
        <v>0</v>
      </c>
      <c r="G6" s="223"/>
      <c r="H6" s="224">
        <f>'TABELA A'!S6</f>
        <v>0</v>
      </c>
      <c r="I6" s="225"/>
      <c r="J6" s="225"/>
      <c r="K6" s="225"/>
      <c r="L6" s="225"/>
      <c r="M6" s="226"/>
    </row>
    <row r="7" spans="2:8" ht="12.75">
      <c r="B7" s="227" t="s">
        <v>53</v>
      </c>
      <c r="C7" s="227"/>
      <c r="D7" s="227"/>
      <c r="E7" s="227"/>
      <c r="F7" s="227"/>
      <c r="G7" s="227"/>
      <c r="H7" s="228"/>
    </row>
    <row r="8" spans="2:8" ht="21" customHeight="1">
      <c r="B8" s="229" t="s">
        <v>54</v>
      </c>
      <c r="C8" s="209" t="s">
        <v>55</v>
      </c>
      <c r="D8" s="211"/>
      <c r="E8" s="66" t="s">
        <v>56</v>
      </c>
      <c r="F8" s="66" t="s">
        <v>57</v>
      </c>
      <c r="G8" s="66" t="s">
        <v>57</v>
      </c>
      <c r="H8" s="234" t="s">
        <v>106</v>
      </c>
    </row>
    <row r="9" spans="2:8" ht="21" customHeight="1">
      <c r="B9" s="230"/>
      <c r="C9" s="232"/>
      <c r="D9" s="233"/>
      <c r="E9" s="67"/>
      <c r="F9" s="67" t="s">
        <v>58</v>
      </c>
      <c r="G9" s="67" t="s">
        <v>59</v>
      </c>
      <c r="H9" s="235"/>
    </row>
    <row r="10" spans="2:16" ht="21" customHeight="1">
      <c r="B10" s="230"/>
      <c r="C10" s="212"/>
      <c r="D10" s="214"/>
      <c r="E10" s="68" t="s">
        <v>60</v>
      </c>
      <c r="F10" s="68" t="s">
        <v>61</v>
      </c>
      <c r="G10" s="68" t="s">
        <v>62</v>
      </c>
      <c r="H10" s="236"/>
      <c r="P10" s="32"/>
    </row>
    <row r="11" spans="2:8" ht="12.75">
      <c r="B11" s="230"/>
      <c r="C11" s="229" t="s">
        <v>63</v>
      </c>
      <c r="D11" s="65" t="s">
        <v>64</v>
      </c>
      <c r="E11" s="29"/>
      <c r="F11" s="108"/>
      <c r="G11" s="108"/>
      <c r="H11" s="31"/>
    </row>
    <row r="12" spans="2:8" ht="12.75">
      <c r="B12" s="230"/>
      <c r="C12" s="230"/>
      <c r="D12" s="65" t="s">
        <v>65</v>
      </c>
      <c r="E12" s="29"/>
      <c r="F12" s="108"/>
      <c r="G12" s="108"/>
      <c r="H12" s="31"/>
    </row>
    <row r="13" spans="2:8" ht="12.75">
      <c r="B13" s="230"/>
      <c r="C13" s="230"/>
      <c r="D13" s="65" t="s">
        <v>66</v>
      </c>
      <c r="E13" s="29"/>
      <c r="F13" s="108"/>
      <c r="G13" s="108"/>
      <c r="H13" s="31"/>
    </row>
    <row r="14" spans="2:8" ht="12.75">
      <c r="B14" s="230"/>
      <c r="C14" s="230"/>
      <c r="D14" s="65" t="s">
        <v>67</v>
      </c>
      <c r="E14" s="29"/>
      <c r="F14" s="108"/>
      <c r="G14" s="108"/>
      <c r="H14" s="31"/>
    </row>
    <row r="15" spans="2:8" ht="12.75">
      <c r="B15" s="230"/>
      <c r="C15" s="231"/>
      <c r="D15" s="65" t="s">
        <v>68</v>
      </c>
      <c r="E15" s="29"/>
      <c r="F15" s="108"/>
      <c r="G15" s="108"/>
      <c r="H15" s="31"/>
    </row>
    <row r="16" spans="2:8" ht="12.75">
      <c r="B16" s="230"/>
      <c r="C16" s="229" t="s">
        <v>69</v>
      </c>
      <c r="D16" s="65" t="s">
        <v>70</v>
      </c>
      <c r="E16" s="29"/>
      <c r="F16" s="108"/>
      <c r="G16" s="108"/>
      <c r="H16" s="31"/>
    </row>
    <row r="17" spans="2:8" ht="12.75">
      <c r="B17" s="230"/>
      <c r="C17" s="237"/>
      <c r="D17" s="65" t="s">
        <v>71</v>
      </c>
      <c r="E17" s="29"/>
      <c r="F17" s="108"/>
      <c r="G17" s="108"/>
      <c r="H17" s="31"/>
    </row>
    <row r="18" spans="2:8" ht="12.75">
      <c r="B18" s="230"/>
      <c r="C18" s="237"/>
      <c r="D18" s="65" t="s">
        <v>72</v>
      </c>
      <c r="E18" s="29"/>
      <c r="F18" s="108"/>
      <c r="G18" s="108"/>
      <c r="H18" s="31"/>
    </row>
    <row r="19" spans="2:8" ht="12.75">
      <c r="B19" s="231"/>
      <c r="C19" s="205" t="s">
        <v>37</v>
      </c>
      <c r="D19" s="206"/>
      <c r="E19" s="30">
        <f>SUM(E11:E18)</f>
        <v>0</v>
      </c>
      <c r="F19" s="109">
        <f>SUM(F11:F18)</f>
        <v>0</v>
      </c>
      <c r="G19" s="109">
        <f>SUM(G11:G18)</f>
        <v>0</v>
      </c>
      <c r="H19" s="69"/>
    </row>
    <row r="20" spans="2:8" ht="12.75">
      <c r="B20" s="207" t="s">
        <v>73</v>
      </c>
      <c r="C20" s="208"/>
      <c r="D20" s="175"/>
      <c r="E20" s="29"/>
      <c r="F20" s="108"/>
      <c r="G20" s="108"/>
      <c r="H20" s="31"/>
    </row>
    <row r="21" spans="2:8" ht="12.75">
      <c r="B21" s="207" t="s">
        <v>74</v>
      </c>
      <c r="C21" s="208"/>
      <c r="D21" s="175"/>
      <c r="E21" s="29"/>
      <c r="F21" s="108"/>
      <c r="G21" s="108"/>
      <c r="H21" s="31"/>
    </row>
    <row r="22" spans="2:8" ht="12.75">
      <c r="B22" s="209" t="s">
        <v>75</v>
      </c>
      <c r="C22" s="210"/>
      <c r="D22" s="211"/>
      <c r="E22" s="215" t="s">
        <v>76</v>
      </c>
      <c r="F22" s="216"/>
      <c r="G22" s="215" t="s">
        <v>77</v>
      </c>
      <c r="H22" s="216"/>
    </row>
    <row r="23" spans="2:8" ht="12.75">
      <c r="B23" s="212"/>
      <c r="C23" s="213"/>
      <c r="D23" s="214"/>
      <c r="E23" s="217"/>
      <c r="F23" s="218"/>
      <c r="G23" s="217"/>
      <c r="H23" s="218"/>
    </row>
  </sheetData>
  <sheetProtection sheet="1" objects="1" scenarios="1"/>
  <mergeCells count="32">
    <mergeCell ref="H3:M3"/>
    <mergeCell ref="A1:M1"/>
    <mergeCell ref="C2:I2"/>
    <mergeCell ref="A3:B3"/>
    <mergeCell ref="C3:D3"/>
    <mergeCell ref="F3:G3"/>
    <mergeCell ref="A4:B4"/>
    <mergeCell ref="C4:D4"/>
    <mergeCell ref="F4:G4"/>
    <mergeCell ref="H4:M4"/>
    <mergeCell ref="A5:B5"/>
    <mergeCell ref="C5:D5"/>
    <mergeCell ref="F5:G5"/>
    <mergeCell ref="H5:M5"/>
    <mergeCell ref="A6:B6"/>
    <mergeCell ref="C6:D6"/>
    <mergeCell ref="F6:G6"/>
    <mergeCell ref="H6:M6"/>
    <mergeCell ref="B7:H7"/>
    <mergeCell ref="B8:B19"/>
    <mergeCell ref="C8:D10"/>
    <mergeCell ref="H8:H10"/>
    <mergeCell ref="C11:C15"/>
    <mergeCell ref="C16:C18"/>
    <mergeCell ref="C19:D19"/>
    <mergeCell ref="B20:D20"/>
    <mergeCell ref="B21:D21"/>
    <mergeCell ref="B22:D23"/>
    <mergeCell ref="E22:F22"/>
    <mergeCell ref="G22:H22"/>
    <mergeCell ref="E23:F23"/>
    <mergeCell ref="G23:H23"/>
  </mergeCells>
  <dataValidations count="5">
    <dataValidation type="whole" allowBlank="1" showInputMessage="1" showErrorMessage="1" sqref="F3:G6">
      <formula1>F3</formula1>
      <formula2>F3</formula2>
    </dataValidation>
    <dataValidation type="decimal" allowBlank="1" showInputMessage="1" showErrorMessage="1" sqref="H20:H21">
      <formula1>0</formula1>
      <formula2>5</formula2>
    </dataValidation>
    <dataValidation type="whole" allowBlank="1" showInputMessage="1" showErrorMessage="1" sqref="E20:E21 E23:F23 E11:E18">
      <formula1>0</formula1>
      <formula2>1000000</formula2>
    </dataValidation>
    <dataValidation type="decimal" allowBlank="1" showInputMessage="1" showErrorMessage="1" sqref="H11:H18">
      <formula1>0</formula1>
      <formula2>5</formula2>
    </dataValidation>
    <dataValidation type="decimal" allowBlank="1" showInputMessage="1" showErrorMessage="1" sqref="G23:H23 F11:G21">
      <formula1>0</formula1>
      <formula2>1000000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C18" sqref="C18:F18"/>
    </sheetView>
  </sheetViews>
  <sheetFormatPr defaultColWidth="9.00390625" defaultRowHeight="12.75"/>
  <cols>
    <col min="1" max="1" width="11.875" style="0" customWidth="1"/>
    <col min="2" max="2" width="11.00390625" style="0" customWidth="1"/>
    <col min="3" max="3" width="58.125" style="0" customWidth="1"/>
    <col min="5" max="5" width="13.375" style="0" customWidth="1"/>
    <col min="6" max="6" width="17.00390625" style="0" customWidth="1"/>
    <col min="7" max="7" width="18.50390625" style="0" customWidth="1"/>
  </cols>
  <sheetData>
    <row r="1" spans="1:13" ht="13.5" thickBot="1">
      <c r="A1" s="271" t="s">
        <v>112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13" ht="13.5" thickBot="1">
      <c r="A2" s="56" t="s">
        <v>10</v>
      </c>
      <c r="B2" s="57"/>
      <c r="C2" s="97">
        <f>'TABELA A'!C2</f>
        <v>0</v>
      </c>
      <c r="D2" s="96"/>
      <c r="E2" s="96"/>
      <c r="F2" s="96"/>
      <c r="G2" s="96"/>
      <c r="H2" s="96"/>
      <c r="I2" s="96"/>
      <c r="J2" s="58" t="s">
        <v>30</v>
      </c>
      <c r="K2" s="58"/>
      <c r="L2" s="59">
        <f>'TABELA A'!AB2</f>
        <v>0</v>
      </c>
      <c r="M2" s="60" t="s">
        <v>31</v>
      </c>
    </row>
    <row r="3" spans="1:13" ht="12.75">
      <c r="A3" s="70" t="s">
        <v>9</v>
      </c>
      <c r="B3" s="71"/>
      <c r="C3" s="72">
        <f>'TABELA A'!C3:D3</f>
        <v>0</v>
      </c>
      <c r="D3" s="72"/>
      <c r="E3" s="61" t="s">
        <v>28</v>
      </c>
      <c r="F3" s="273">
        <f>'TABELA A'!K3</f>
        <v>0</v>
      </c>
      <c r="G3" s="274"/>
      <c r="H3" s="275" t="s">
        <v>25</v>
      </c>
      <c r="I3" s="250"/>
      <c r="J3" s="250"/>
      <c r="K3" s="250"/>
      <c r="L3" s="250"/>
      <c r="M3" s="276"/>
    </row>
    <row r="4" spans="1:13" ht="12.75">
      <c r="A4" s="73" t="s">
        <v>11</v>
      </c>
      <c r="B4" s="74"/>
      <c r="C4" s="75">
        <f>'TABELA A'!C4:D4</f>
        <v>0</v>
      </c>
      <c r="D4" s="75"/>
      <c r="E4" s="61" t="s">
        <v>28</v>
      </c>
      <c r="F4" s="277">
        <f>'TABELA A'!K4</f>
        <v>0</v>
      </c>
      <c r="G4" s="278"/>
      <c r="H4" s="279">
        <f>'TABELA A'!S4</f>
        <v>0</v>
      </c>
      <c r="I4" s="280"/>
      <c r="J4" s="280"/>
      <c r="K4" s="280"/>
      <c r="L4" s="280"/>
      <c r="M4" s="281"/>
    </row>
    <row r="5" spans="1:13" ht="12.75">
      <c r="A5" s="73" t="s">
        <v>38</v>
      </c>
      <c r="B5" s="74"/>
      <c r="C5" s="76">
        <f>'TABELA A'!C5:D5</f>
        <v>0</v>
      </c>
      <c r="D5" s="77"/>
      <c r="E5" s="61" t="s">
        <v>28</v>
      </c>
      <c r="F5" s="277">
        <f>'TABELA A'!K5</f>
        <v>0</v>
      </c>
      <c r="G5" s="278"/>
      <c r="H5" s="279">
        <f>'TABELA A'!S5</f>
        <v>0</v>
      </c>
      <c r="I5" s="280"/>
      <c r="J5" s="280"/>
      <c r="K5" s="280"/>
      <c r="L5" s="280"/>
      <c r="M5" s="281"/>
    </row>
    <row r="6" spans="1:13" ht="13.5" thickBot="1">
      <c r="A6" s="78" t="s">
        <v>12</v>
      </c>
      <c r="B6" s="79"/>
      <c r="C6" s="80">
        <f>'TABELA A'!C6:D6</f>
        <v>0</v>
      </c>
      <c r="D6" s="80"/>
      <c r="E6" s="64" t="s">
        <v>28</v>
      </c>
      <c r="F6" s="259">
        <f>'TABELA A'!K6</f>
        <v>0</v>
      </c>
      <c r="G6" s="260"/>
      <c r="H6" s="261">
        <f>'TABELA A'!S6</f>
        <v>0</v>
      </c>
      <c r="I6" s="262"/>
      <c r="J6" s="262"/>
      <c r="K6" s="262"/>
      <c r="L6" s="262"/>
      <c r="M6" s="263"/>
    </row>
    <row r="7" spans="2:7" ht="12.75">
      <c r="B7" s="264" t="s">
        <v>78</v>
      </c>
      <c r="C7" s="265"/>
      <c r="D7" s="265"/>
      <c r="E7" s="265"/>
      <c r="F7" s="265"/>
      <c r="G7" s="265"/>
    </row>
    <row r="8" spans="2:7" ht="12.75">
      <c r="B8" s="266" t="s">
        <v>79</v>
      </c>
      <c r="C8" s="268" t="s">
        <v>80</v>
      </c>
      <c r="D8" s="269"/>
      <c r="E8" s="269"/>
      <c r="F8" s="269"/>
      <c r="G8" s="266" t="s">
        <v>107</v>
      </c>
    </row>
    <row r="9" spans="2:7" ht="26.25">
      <c r="B9" s="267"/>
      <c r="C9" s="4" t="s">
        <v>81</v>
      </c>
      <c r="D9" s="4" t="s">
        <v>82</v>
      </c>
      <c r="E9" s="266" t="s">
        <v>56</v>
      </c>
      <c r="F9" s="266"/>
      <c r="G9" s="270"/>
    </row>
    <row r="10" spans="2:7" ht="12.75">
      <c r="B10" s="4">
        <v>1</v>
      </c>
      <c r="C10" s="5" t="s">
        <v>83</v>
      </c>
      <c r="D10" s="2" t="s">
        <v>13</v>
      </c>
      <c r="E10" s="252"/>
      <c r="F10" s="253"/>
      <c r="G10" s="98"/>
    </row>
    <row r="11" spans="2:7" ht="15">
      <c r="B11" s="4">
        <v>2</v>
      </c>
      <c r="C11" s="3" t="s">
        <v>84</v>
      </c>
      <c r="D11" s="1" t="s">
        <v>85</v>
      </c>
      <c r="E11" s="113"/>
      <c r="F11" s="110"/>
      <c r="G11" s="99"/>
    </row>
    <row r="12" spans="2:7" ht="15">
      <c r="B12" s="4">
        <v>3</v>
      </c>
      <c r="C12" s="3" t="s">
        <v>86</v>
      </c>
      <c r="D12" s="1" t="s">
        <v>87</v>
      </c>
      <c r="E12" s="113"/>
      <c r="F12" s="110"/>
      <c r="G12" s="99"/>
    </row>
    <row r="13" spans="2:7" ht="15">
      <c r="B13" s="4">
        <v>4</v>
      </c>
      <c r="C13" s="6" t="s">
        <v>88</v>
      </c>
      <c r="D13" s="1" t="s">
        <v>85</v>
      </c>
      <c r="E13" s="113"/>
      <c r="F13" s="110"/>
      <c r="G13" s="99"/>
    </row>
    <row r="14" spans="2:7" ht="15">
      <c r="B14" s="4">
        <v>5</v>
      </c>
      <c r="C14" s="3" t="s">
        <v>89</v>
      </c>
      <c r="D14" s="1" t="s">
        <v>87</v>
      </c>
      <c r="E14" s="113"/>
      <c r="F14" s="110"/>
      <c r="G14" s="99"/>
    </row>
    <row r="15" spans="2:7" ht="15">
      <c r="B15" s="4">
        <v>6</v>
      </c>
      <c r="C15" s="3" t="s">
        <v>90</v>
      </c>
      <c r="D15" s="1" t="s">
        <v>85</v>
      </c>
      <c r="E15" s="113"/>
      <c r="F15" s="110"/>
      <c r="G15" s="99"/>
    </row>
    <row r="16" spans="2:7" ht="12.75">
      <c r="B16" s="4">
        <v>7</v>
      </c>
      <c r="C16" s="254" t="s">
        <v>91</v>
      </c>
      <c r="D16" s="255"/>
      <c r="E16" s="255"/>
      <c r="F16" s="255"/>
      <c r="G16" s="99"/>
    </row>
    <row r="17" spans="2:7" ht="12.75">
      <c r="B17" s="4">
        <v>8</v>
      </c>
      <c r="C17" s="254" t="s">
        <v>92</v>
      </c>
      <c r="D17" s="255"/>
      <c r="E17" s="255"/>
      <c r="F17" s="255"/>
      <c r="G17" s="99"/>
    </row>
    <row r="18" spans="2:7" ht="12.75">
      <c r="B18" s="4">
        <v>9</v>
      </c>
      <c r="C18" s="254" t="s">
        <v>93</v>
      </c>
      <c r="D18" s="255"/>
      <c r="E18" s="255"/>
      <c r="F18" s="255"/>
      <c r="G18" s="99"/>
    </row>
    <row r="19" spans="2:7" ht="12.75">
      <c r="B19" s="4">
        <v>10</v>
      </c>
      <c r="C19" s="254" t="s">
        <v>94</v>
      </c>
      <c r="D19" s="255"/>
      <c r="E19" s="255"/>
      <c r="F19" s="255"/>
      <c r="G19" s="99"/>
    </row>
    <row r="20" spans="2:7" ht="12.75">
      <c r="B20" s="256" t="s">
        <v>95</v>
      </c>
      <c r="C20" s="257"/>
      <c r="D20" s="257"/>
      <c r="E20" s="257"/>
      <c r="F20" s="258"/>
      <c r="G20" s="33">
        <f>SUM(G10:G19)</f>
        <v>0</v>
      </c>
    </row>
  </sheetData>
  <sheetProtection sheet="1"/>
  <mergeCells count="20">
    <mergeCell ref="A1:M1"/>
    <mergeCell ref="F3:G3"/>
    <mergeCell ref="H3:M3"/>
    <mergeCell ref="F4:G4"/>
    <mergeCell ref="H4:M4"/>
    <mergeCell ref="F5:G5"/>
    <mergeCell ref="H5:M5"/>
    <mergeCell ref="F6:G6"/>
    <mergeCell ref="H6:M6"/>
    <mergeCell ref="B7:G7"/>
    <mergeCell ref="B8:B9"/>
    <mergeCell ref="C8:F8"/>
    <mergeCell ref="G8:G9"/>
    <mergeCell ref="E9:F9"/>
    <mergeCell ref="E10:F10"/>
    <mergeCell ref="C16:F16"/>
    <mergeCell ref="C17:F17"/>
    <mergeCell ref="C18:F18"/>
    <mergeCell ref="C19:F19"/>
    <mergeCell ref="B20:F20"/>
  </mergeCells>
  <dataValidations count="1">
    <dataValidation type="decimal" allowBlank="1" showInputMessage="1" showErrorMessage="1" sqref="G10:G19 F11:F15 F10 E10 E11:E15">
      <formula1>0</formula1>
      <formula2>1000000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">
      <selection activeCell="I12" sqref="I12"/>
    </sheetView>
  </sheetViews>
  <sheetFormatPr defaultColWidth="9.00390625" defaultRowHeight="12.75"/>
  <cols>
    <col min="2" max="2" width="21.00390625" style="0" customWidth="1"/>
    <col min="3" max="7" width="15.50390625" style="0" customWidth="1"/>
  </cols>
  <sheetData>
    <row r="1" spans="1:13" ht="13.5" thickBot="1">
      <c r="A1" s="246" t="s">
        <v>112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3" ht="13.5" thickBot="1">
      <c r="A2" s="81" t="s">
        <v>10</v>
      </c>
      <c r="B2" s="57"/>
      <c r="C2" s="82">
        <f>'TABELA A'!C2</f>
        <v>0</v>
      </c>
      <c r="D2" s="83"/>
      <c r="E2" s="58"/>
      <c r="F2" s="58"/>
      <c r="G2" s="58"/>
      <c r="H2" s="58"/>
      <c r="I2" s="58"/>
      <c r="J2" s="58" t="s">
        <v>30</v>
      </c>
      <c r="K2" s="58"/>
      <c r="L2" s="59">
        <f>'TABELA A'!AB2</f>
        <v>0</v>
      </c>
      <c r="M2" s="60" t="s">
        <v>31</v>
      </c>
    </row>
    <row r="3" spans="1:13" ht="12.75">
      <c r="A3" s="62" t="s">
        <v>9</v>
      </c>
      <c r="B3" s="84"/>
      <c r="C3" s="291">
        <f>'TABELA A'!C3:D3</f>
        <v>0</v>
      </c>
      <c r="D3" s="291"/>
      <c r="E3" s="61" t="s">
        <v>28</v>
      </c>
      <c r="F3" s="273">
        <f>'TABELA A'!K3</f>
        <v>0</v>
      </c>
      <c r="G3" s="274"/>
      <c r="H3" s="275" t="s">
        <v>25</v>
      </c>
      <c r="I3" s="250"/>
      <c r="J3" s="250"/>
      <c r="K3" s="250"/>
      <c r="L3" s="250"/>
      <c r="M3" s="276"/>
    </row>
    <row r="4" spans="1:13" ht="12.75">
      <c r="A4" s="62" t="s">
        <v>11</v>
      </c>
      <c r="B4" s="85"/>
      <c r="C4" s="292">
        <f>'TABELA A'!C4:D4</f>
        <v>0</v>
      </c>
      <c r="D4" s="292"/>
      <c r="E4" s="61" t="s">
        <v>28</v>
      </c>
      <c r="F4" s="277">
        <f>'TABELA A'!K4</f>
        <v>0</v>
      </c>
      <c r="G4" s="278"/>
      <c r="H4" s="279">
        <f>'TABELA A'!S4</f>
        <v>0</v>
      </c>
      <c r="I4" s="280"/>
      <c r="J4" s="280"/>
      <c r="K4" s="280"/>
      <c r="L4" s="280"/>
      <c r="M4" s="281"/>
    </row>
    <row r="5" spans="1:13" ht="12.75">
      <c r="A5" s="238" t="s">
        <v>38</v>
      </c>
      <c r="B5" s="239"/>
      <c r="C5" s="285">
        <f>'TABELA A'!C5:D5</f>
        <v>0</v>
      </c>
      <c r="D5" s="285"/>
      <c r="E5" s="61" t="s">
        <v>28</v>
      </c>
      <c r="F5" s="277">
        <f>'TABELA A'!K5</f>
        <v>0</v>
      </c>
      <c r="G5" s="278"/>
      <c r="H5" s="279">
        <f>'TABELA A'!S5</f>
        <v>0</v>
      </c>
      <c r="I5" s="280"/>
      <c r="J5" s="280"/>
      <c r="K5" s="280"/>
      <c r="L5" s="280"/>
      <c r="M5" s="281"/>
    </row>
    <row r="6" spans="1:13" ht="13.5" thickBot="1">
      <c r="A6" s="63" t="s">
        <v>12</v>
      </c>
      <c r="B6" s="86"/>
      <c r="C6" s="290">
        <f>'TABELA A'!C6:D6</f>
        <v>0</v>
      </c>
      <c r="D6" s="290"/>
      <c r="E6" s="64" t="s">
        <v>28</v>
      </c>
      <c r="F6" s="259">
        <f>'TABELA A'!K6</f>
        <v>0</v>
      </c>
      <c r="G6" s="260"/>
      <c r="H6" s="261">
        <f>'TABELA A'!S6</f>
        <v>0</v>
      </c>
      <c r="I6" s="262"/>
      <c r="J6" s="262"/>
      <c r="K6" s="262"/>
      <c r="L6" s="262"/>
      <c r="M6" s="263"/>
    </row>
    <row r="7" spans="2:7" ht="12.75">
      <c r="B7" s="286" t="s">
        <v>96</v>
      </c>
      <c r="C7" s="286"/>
      <c r="D7" s="286"/>
      <c r="E7" s="286"/>
      <c r="F7" s="286"/>
      <c r="G7" s="286"/>
    </row>
    <row r="8" spans="2:7" ht="12.75">
      <c r="B8" s="287" t="s">
        <v>81</v>
      </c>
      <c r="C8" s="289" t="s">
        <v>97</v>
      </c>
      <c r="D8" s="289"/>
      <c r="E8" s="289"/>
      <c r="F8" s="289" t="s">
        <v>98</v>
      </c>
      <c r="G8" s="289"/>
    </row>
    <row r="9" spans="2:7" ht="48.75" customHeight="1">
      <c r="B9" s="288"/>
      <c r="C9" s="87" t="s">
        <v>99</v>
      </c>
      <c r="D9" s="88" t="str">
        <f>CONCATENATE("wartość przyrostów z inwestycji (ceny z ",L2," roku)")</f>
        <v>wartość przyrostów z inwestycji (ceny z 0 roku)</v>
      </c>
      <c r="E9" s="89" t="s">
        <v>100</v>
      </c>
      <c r="F9" s="89" t="s">
        <v>101</v>
      </c>
      <c r="G9" s="89" t="s">
        <v>102</v>
      </c>
    </row>
    <row r="10" spans="2:7" ht="12.75">
      <c r="B10" s="90">
        <v>1</v>
      </c>
      <c r="C10" s="90">
        <v>2</v>
      </c>
      <c r="D10" s="90">
        <v>3</v>
      </c>
      <c r="E10" s="90">
        <v>4</v>
      </c>
      <c r="F10" s="90">
        <v>5</v>
      </c>
      <c r="G10" s="90">
        <v>6</v>
      </c>
    </row>
    <row r="11" spans="2:7" ht="12.75">
      <c r="B11" s="7" t="s">
        <v>103</v>
      </c>
      <c r="C11" s="100"/>
      <c r="D11" s="100"/>
      <c r="E11" s="100"/>
      <c r="F11" s="100"/>
      <c r="G11" s="100"/>
    </row>
    <row r="12" spans="2:7" ht="26.25">
      <c r="B12" s="7" t="s">
        <v>104</v>
      </c>
      <c r="C12" s="100"/>
      <c r="D12" s="100"/>
      <c r="E12" s="100"/>
      <c r="F12" s="100"/>
      <c r="G12" s="100"/>
    </row>
    <row r="13" spans="2:7" ht="26.25">
      <c r="B13" s="7" t="s">
        <v>105</v>
      </c>
      <c r="C13" s="100"/>
      <c r="D13" s="100"/>
      <c r="E13" s="100"/>
      <c r="F13" s="100"/>
      <c r="G13" s="100"/>
    </row>
    <row r="14" spans="2:7" ht="12.75">
      <c r="B14" s="8" t="s">
        <v>108</v>
      </c>
      <c r="C14" s="9"/>
      <c r="D14" s="9"/>
      <c r="E14" s="9"/>
      <c r="F14" s="9"/>
      <c r="G14" s="10"/>
    </row>
    <row r="15" spans="2:7" ht="135" customHeight="1">
      <c r="B15" s="282"/>
      <c r="C15" s="283"/>
      <c r="D15" s="283"/>
      <c r="E15" s="283"/>
      <c r="F15" s="283"/>
      <c r="G15" s="284"/>
    </row>
    <row r="16" spans="2:7" ht="12.75">
      <c r="B16" s="8" t="s">
        <v>109</v>
      </c>
      <c r="C16" s="9"/>
      <c r="D16" s="9"/>
      <c r="E16" s="9"/>
      <c r="F16" s="9"/>
      <c r="G16" s="10"/>
    </row>
    <row r="17" spans="2:7" ht="135" customHeight="1">
      <c r="B17" s="282"/>
      <c r="C17" s="283"/>
      <c r="D17" s="283"/>
      <c r="E17" s="283"/>
      <c r="F17" s="283"/>
      <c r="G17" s="284"/>
    </row>
  </sheetData>
  <sheetProtection sheet="1" objects="1" scenarios="1"/>
  <mergeCells count="20">
    <mergeCell ref="B17:G17"/>
    <mergeCell ref="C6:D6"/>
    <mergeCell ref="F6:G6"/>
    <mergeCell ref="A1:M1"/>
    <mergeCell ref="C3:D3"/>
    <mergeCell ref="F3:G3"/>
    <mergeCell ref="H3:M3"/>
    <mergeCell ref="C4:D4"/>
    <mergeCell ref="H4:M4"/>
    <mergeCell ref="H5:M5"/>
    <mergeCell ref="B15:G15"/>
    <mergeCell ref="A5:B5"/>
    <mergeCell ref="C5:D5"/>
    <mergeCell ref="F5:G5"/>
    <mergeCell ref="H6:M6"/>
    <mergeCell ref="F4:G4"/>
    <mergeCell ref="B7:G7"/>
    <mergeCell ref="B8:B9"/>
    <mergeCell ref="C8:E8"/>
    <mergeCell ref="F8:G8"/>
  </mergeCells>
  <dataValidations count="1">
    <dataValidation type="decimal" allowBlank="1" showInputMessage="1" showErrorMessage="1" sqref="C11:G13">
      <formula1>0</formula1>
      <formula2>1000000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Bieńkowska Justyna</cp:lastModifiedBy>
  <cp:lastPrinted>2013-05-22T08:16:36Z</cp:lastPrinted>
  <dcterms:created xsi:type="dcterms:W3CDTF">2001-05-29T10:57:12Z</dcterms:created>
  <dcterms:modified xsi:type="dcterms:W3CDTF">2023-01-24T07:39:24Z</dcterms:modified>
  <cp:category/>
  <cp:version/>
  <cp:contentType/>
  <cp:contentStatus/>
</cp:coreProperties>
</file>