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245" activeTab="0"/>
  </bookViews>
  <sheets>
    <sheet name="PLANY-98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<sst xmlns="http://schemas.openxmlformats.org/spreadsheetml/2006/main" count="79" uniqueCount="38">
  <si>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Dział</t>
  </si>
  <si>
    <t>T R E Ś Ć</t>
  </si>
  <si>
    <t>rozdz.</t>
  </si>
  <si>
    <t>Działalność dydaktyczna</t>
  </si>
  <si>
    <t>Pomoc materialna dla studentów</t>
  </si>
  <si>
    <t>Akademia Muzyczna - Bydgoszcz</t>
  </si>
  <si>
    <t>Akademia Muzyczna - Gdańsk</t>
  </si>
  <si>
    <t>Akademia Muzyczna - Katowice</t>
  </si>
  <si>
    <t>Akademia Muzyczna - Kraków</t>
  </si>
  <si>
    <t>Akademia Muzyczna - Łódź</t>
  </si>
  <si>
    <t>Akademia Muzyczna - Poznań</t>
  </si>
  <si>
    <t>Akademia Muzyczna - Wrocław</t>
  </si>
  <si>
    <t>Akademia Sztuk Pięknych - Gdańsk</t>
  </si>
  <si>
    <t>Akademia Sztuk Pięknych - Katowice</t>
  </si>
  <si>
    <t>Akademia Sztuk Pięknych - Kraków</t>
  </si>
  <si>
    <t>Akademia Sztuk Pięknych - Łódź</t>
  </si>
  <si>
    <t>Akademia Sztuk Pięknych - Warszawa</t>
  </si>
  <si>
    <t>Akademia Sztuk Pięknych - Wrocław</t>
  </si>
  <si>
    <t>Państw. Wyższa Szkoła Film. i Telewiz. - Łódź</t>
  </si>
  <si>
    <t>Akademia Teatralna - Warszawa</t>
  </si>
  <si>
    <t>Cz.24 - Kultura i Ochrona Dziedzictwa Narodowego</t>
  </si>
  <si>
    <t>Uniwersytet Muzyczny - Warszawa</t>
  </si>
  <si>
    <t xml:space="preserve">                 w tys. zł</t>
  </si>
  <si>
    <t>Akademia Sztuki - Szczecin</t>
  </si>
  <si>
    <t xml:space="preserve"> </t>
  </si>
  <si>
    <t>Uniwersytet Artystyczny - Poznań</t>
  </si>
  <si>
    <t>w tym</t>
  </si>
  <si>
    <t>środki nierozysponowane</t>
  </si>
  <si>
    <t>73013+73014+73016</t>
  </si>
  <si>
    <t>Dział 730 - Szkolnictwo wyższe i nauka</t>
  </si>
  <si>
    <t>OGÓŁEM  SUBWENCJE I DOTACJE  DLA  SZKÓŁ  WYŻSZYCH</t>
  </si>
  <si>
    <t xml:space="preserve"> SUBWENCJE I DOTACJE DLA  SZKÓŁ  WYŻSZYCH</t>
  </si>
  <si>
    <t>Plan budżetu na 2022 rok</t>
  </si>
  <si>
    <t>Akademia Sztuk Teatralnych - Kraków</t>
  </si>
  <si>
    <t>Załącznik nr 6</t>
  </si>
  <si>
    <t xml:space="preserve">                </t>
  </si>
  <si>
    <t>WYDATKI  BIEŻĄCE</t>
  </si>
  <si>
    <t>PODZIAŁ SUBWENCJI I DOTACJI NA ROK 2022 OKREŚLONEJ DLA DZIAŁU  730 - SZKOLNICTWO WYŻSZE I NAUKA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</si>
</sst>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PLN&quot;;\-#,##0\ &quot;PLN&quot;"/>
    <numFmt numFmtId="167" formatCode="#,##0\ &quot;PLN&quot;;[Red]\-#,##0\ &quot;PLN&quot;"/>
    <numFmt numFmtId="168" formatCode="#,##0.00\ &quot;PLN&quot;;\-#,##0.00\ &quot;PLN&quot;"/>
    <numFmt numFmtId="169" formatCode="#,##0.00\ &quot;PLN&quot;;[Red]\-#,##0.00\ &quot;PLN&quot;"/>
    <numFmt numFmtId="170" formatCode="_-* #,##0\ &quot;PLN&quot;_-;\-* #,##0\ &quot;PLN&quot;_-;_-* &quot;-&quot;\ &quot;PLN&quot;_-;_-@_-"/>
    <numFmt numFmtId="171" formatCode="_-* #,##0\ _P_L_N_-;\-* #,##0\ _P_L_N_-;_-* &quot;-&quot;\ _P_L_N_-;_-@_-"/>
    <numFmt numFmtId="172" formatCode="_-* #,##0.00\ &quot;PLN&quot;_-;\-* #,##0.00\ &quot;PLN&quot;_-;_-* &quot;-&quot;??\ &quot;PLN&quot;_-;_-@_-"/>
    <numFmt numFmtId="173" formatCode="_-* #,##0.00\ _P_L_N_-;\-* #,##0.00\ _P_L_N_-;_-* &quot;-&quot;??\ _P_L_N_-;_-@_-"/>
    <numFmt numFmtId="174" formatCode="#,##0_);\(#,##0\)"/>
    <numFmt numFmtId="175" formatCode="#,##0.0_);\(#,##0.0\)"/>
    <numFmt numFmtId="176" formatCode="0.0%"/>
    <numFmt numFmtId="177" formatCode="#,##0.0"/>
    <numFmt numFmtId="178" formatCode="0.0"/>
  </numFmts>
  <fonts count="42">
    <font>
      <sz val="12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/>
      <protection/>
    </xf>
    <xf numFmtId="3" fontId="19" fillId="0" borderId="10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3" fontId="21" fillId="0" borderId="0" xfId="0" applyNumberFormat="1" applyFont="1" applyAlignment="1" applyProtection="1">
      <alignment/>
      <protection/>
    </xf>
    <xf numFmtId="3" fontId="19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3" fontId="19" fillId="0" borderId="0" xfId="0" applyNumberFormat="1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3" fontId="21" fillId="0" borderId="11" xfId="0" applyNumberFormat="1" applyFont="1" applyBorder="1" applyAlignment="1">
      <alignment/>
    </xf>
    <xf numFmtId="0" fontId="20" fillId="0" borderId="13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left"/>
      <protection/>
    </xf>
    <xf numFmtId="3" fontId="20" fillId="0" borderId="13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3" fontId="21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177" fontId="19" fillId="0" borderId="12" xfId="0" applyNumberFormat="1" applyFont="1" applyBorder="1" applyAlignment="1" applyProtection="1">
      <alignment vertical="center"/>
      <protection/>
    </xf>
    <xf numFmtId="177" fontId="21" fillId="0" borderId="0" xfId="0" applyNumberFormat="1" applyFont="1" applyAlignment="1">
      <alignment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right" vertical="center"/>
      <protection/>
    </xf>
    <xf numFmtId="177" fontId="22" fillId="0" borderId="12" xfId="0" applyNumberFormat="1" applyFont="1" applyBorder="1" applyAlignment="1" applyProtection="1">
      <alignment horizontal="right" vertical="center"/>
      <protection/>
    </xf>
    <xf numFmtId="177" fontId="21" fillId="0" borderId="12" xfId="0" applyNumberFormat="1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/>
      <protection/>
    </xf>
    <xf numFmtId="177" fontId="19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/>
    </xf>
    <xf numFmtId="177" fontId="19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16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left"/>
      <protection/>
    </xf>
    <xf numFmtId="177" fontId="21" fillId="0" borderId="16" xfId="0" applyNumberFormat="1" applyFont="1" applyBorder="1" applyAlignment="1" applyProtection="1">
      <alignment vertical="center"/>
      <protection/>
    </xf>
    <xf numFmtId="0" fontId="21" fillId="0" borderId="0" xfId="0" applyFont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3" fontId="41" fillId="0" borderId="18" xfId="0" applyNumberFormat="1" applyFont="1" applyBorder="1" applyAlignment="1" applyProtection="1">
      <alignment horizontal="center" vertical="center" wrapText="1"/>
      <protection/>
    </xf>
    <xf numFmtId="3" fontId="4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"/>
  <sheetViews>
    <sheetView tabSelected="1" defaultGridColor="0" zoomScalePageLayoutView="0" colorId="8" workbookViewId="0" topLeftCell="A1">
      <selection activeCell="A1" sqref="A1"/>
    </sheetView>
  </sheetViews>
  <sheetFormatPr defaultColWidth="11.4453125" defaultRowHeight="15"/>
  <cols>
    <col min="1" max="1" width="15.21484375" style="4" customWidth="1"/>
    <col min="2" max="2" width="40.5546875" style="5" bestFit="1" customWidth="1"/>
    <col min="3" max="3" width="17.99609375" style="11" bestFit="1" customWidth="1"/>
    <col min="4" max="4" width="14.4453125" style="5" customWidth="1"/>
    <col min="5" max="6" width="11.4453125" style="5" customWidth="1"/>
    <col min="7" max="7" width="12.88671875" style="5" customWidth="1"/>
    <col min="8" max="18" width="11.4453125" style="5" customWidth="1"/>
    <col min="19" max="21" width="0" style="5" hidden="1" customWidth="1"/>
    <col min="22" max="16384" width="11.4453125" style="5" customWidth="1"/>
  </cols>
  <sheetData>
    <row r="1" ht="15">
      <c r="A1" s="6" t="s">
        <v>34</v>
      </c>
    </row>
    <row r="2" ht="15">
      <c r="C2" s="5"/>
    </row>
    <row r="3" spans="1:3" ht="15">
      <c r="A3" s="7" t="s">
        <v>20</v>
      </c>
      <c r="B3" s="8"/>
      <c r="C3" s="9"/>
    </row>
    <row r="4" spans="1:3" ht="15">
      <c r="A4" s="7" t="s">
        <v>29</v>
      </c>
      <c r="B4" s="8"/>
      <c r="C4" s="10"/>
    </row>
    <row r="5" spans="1:3" ht="15">
      <c r="A5" s="7"/>
      <c r="B5" s="8"/>
      <c r="C5" s="9"/>
    </row>
    <row r="6" spans="1:3" ht="15">
      <c r="A6" s="12" t="s">
        <v>37</v>
      </c>
      <c r="B6" s="52"/>
      <c r="C6" s="52"/>
    </row>
    <row r="7" spans="1:3" ht="15">
      <c r="A7" s="12" t="s">
        <v>35</v>
      </c>
      <c r="B7" s="13"/>
      <c r="C7" s="13"/>
    </row>
    <row r="8" spans="1:3" ht="15">
      <c r="A8" s="51" t="s">
        <v>36</v>
      </c>
      <c r="B8" s="13"/>
      <c r="C8" s="13"/>
    </row>
    <row r="9" spans="1:3" ht="15">
      <c r="A9" s="14"/>
      <c r="B9" s="8"/>
      <c r="C9" s="15" t="s">
        <v>22</v>
      </c>
    </row>
    <row r="10" spans="1:3" ht="15.75" customHeight="1">
      <c r="A10" s="16"/>
      <c r="B10" s="53" t="s">
        <v>1</v>
      </c>
      <c r="C10" s="56" t="s">
        <v>32</v>
      </c>
    </row>
    <row r="11" spans="1:3" ht="15">
      <c r="A11" s="17" t="s">
        <v>0</v>
      </c>
      <c r="B11" s="54"/>
      <c r="C11" s="57"/>
    </row>
    <row r="12" spans="1:3" ht="15">
      <c r="A12" s="17" t="s">
        <v>2</v>
      </c>
      <c r="B12" s="55"/>
      <c r="C12" s="57"/>
    </row>
    <row r="13" spans="1:3" s="3" customFormat="1" ht="15">
      <c r="A13" s="1">
        <v>1</v>
      </c>
      <c r="B13" s="1">
        <v>2</v>
      </c>
      <c r="C13" s="2">
        <v>4</v>
      </c>
    </row>
    <row r="14" spans="1:3" ht="15">
      <c r="A14" s="18"/>
      <c r="B14" s="19"/>
      <c r="C14" s="20"/>
    </row>
    <row r="15" spans="1:3" ht="15.75" thickBot="1">
      <c r="A15" s="21">
        <v>730</v>
      </c>
      <c r="B15" s="22" t="s">
        <v>30</v>
      </c>
      <c r="C15" s="23">
        <f>C17</f>
        <v>739659</v>
      </c>
    </row>
    <row r="16" spans="1:3" ht="15.75" thickTop="1">
      <c r="A16" s="24"/>
      <c r="B16" s="25"/>
      <c r="C16" s="26"/>
    </row>
    <row r="17" spans="1:5" ht="15">
      <c r="A17" s="27" t="s">
        <v>28</v>
      </c>
      <c r="B17" s="28" t="s">
        <v>31</v>
      </c>
      <c r="C17" s="29">
        <f>C19+C21+C18</f>
        <v>739659</v>
      </c>
      <c r="E17" s="30"/>
    </row>
    <row r="18" spans="1:5" ht="15">
      <c r="A18" s="17">
        <v>73013</v>
      </c>
      <c r="B18" s="31" t="s">
        <v>27</v>
      </c>
      <c r="C18" s="29">
        <v>140</v>
      </c>
      <c r="E18" s="30"/>
    </row>
    <row r="19" spans="1:3" ht="15">
      <c r="A19" s="17">
        <v>73014</v>
      </c>
      <c r="B19" s="19" t="s">
        <v>3</v>
      </c>
      <c r="C19" s="29">
        <f>C24+C27+C30+C33+C36+C39+C42+C45+C48+C51+C54+C57+C60+C63+C66+C69+C72+C75+C78+C20</f>
        <v>716599</v>
      </c>
    </row>
    <row r="20" spans="1:3" ht="15">
      <c r="A20" s="32" t="s">
        <v>26</v>
      </c>
      <c r="B20" s="31" t="s">
        <v>27</v>
      </c>
      <c r="C20" s="33">
        <v>14328</v>
      </c>
    </row>
    <row r="21" spans="1:4" ht="15">
      <c r="A21" s="17">
        <v>73016</v>
      </c>
      <c r="B21" s="19" t="s">
        <v>4</v>
      </c>
      <c r="C21" s="29">
        <f>C22+C25+C28+C31+C34+C37+C40+C43+C46+C49+C52+C55+C58+C61+C64+C67+C70+C76+C73+C79</f>
        <v>22920</v>
      </c>
      <c r="D21" s="30"/>
    </row>
    <row r="22" spans="1:3" ht="15">
      <c r="A22" s="32" t="s">
        <v>26</v>
      </c>
      <c r="B22" s="31" t="s">
        <v>27</v>
      </c>
      <c r="C22" s="34">
        <v>146</v>
      </c>
    </row>
    <row r="23" spans="1:3" s="38" customFormat="1" ht="15">
      <c r="A23" s="35"/>
      <c r="B23" s="36" t="s">
        <v>5</v>
      </c>
      <c r="C23" s="37">
        <f>C24+C25</f>
        <v>27623</v>
      </c>
    </row>
    <row r="24" spans="1:3" ht="15">
      <c r="A24" s="17">
        <v>73014</v>
      </c>
      <c r="B24" s="19" t="s">
        <v>3</v>
      </c>
      <c r="C24" s="34">
        <v>26629</v>
      </c>
    </row>
    <row r="25" spans="1:3" ht="15">
      <c r="A25" s="17">
        <v>73016</v>
      </c>
      <c r="B25" s="19" t="s">
        <v>4</v>
      </c>
      <c r="C25" s="34">
        <v>994</v>
      </c>
    </row>
    <row r="26" spans="1:7" s="38" customFormat="1" ht="15">
      <c r="A26" s="35"/>
      <c r="B26" s="36" t="s">
        <v>6</v>
      </c>
      <c r="C26" s="37">
        <f>C27+C28</f>
        <v>32582</v>
      </c>
      <c r="D26" s="6"/>
      <c r="G26" s="39"/>
    </row>
    <row r="27" spans="1:4" ht="15">
      <c r="A27" s="17">
        <v>73014</v>
      </c>
      <c r="B27" s="19" t="s">
        <v>3</v>
      </c>
      <c r="C27" s="34">
        <v>31431</v>
      </c>
      <c r="D27" s="11"/>
    </row>
    <row r="28" spans="1:7" s="40" customFormat="1" ht="15">
      <c r="A28" s="17">
        <v>73016</v>
      </c>
      <c r="B28" s="19" t="s">
        <v>4</v>
      </c>
      <c r="C28" s="34">
        <v>1151</v>
      </c>
      <c r="D28" s="11"/>
      <c r="G28" s="41"/>
    </row>
    <row r="29" spans="1:4" s="38" customFormat="1" ht="15">
      <c r="A29" s="35"/>
      <c r="B29" s="36" t="s">
        <v>7</v>
      </c>
      <c r="C29" s="37">
        <f>C30+C31</f>
        <v>37394</v>
      </c>
      <c r="D29" s="6"/>
    </row>
    <row r="30" spans="1:4" ht="15">
      <c r="A30" s="17">
        <v>73014</v>
      </c>
      <c r="B30" s="19" t="s">
        <v>3</v>
      </c>
      <c r="C30" s="34">
        <v>36080</v>
      </c>
      <c r="D30" s="11"/>
    </row>
    <row r="31" spans="1:4" ht="15">
      <c r="A31" s="17">
        <v>73016</v>
      </c>
      <c r="B31" s="19" t="s">
        <v>4</v>
      </c>
      <c r="C31" s="34">
        <v>1314</v>
      </c>
      <c r="D31" s="11"/>
    </row>
    <row r="32" spans="1:4" s="38" customFormat="1" ht="15">
      <c r="A32" s="35"/>
      <c r="B32" s="36" t="s">
        <v>8</v>
      </c>
      <c r="C32" s="37">
        <f>C33+C34</f>
        <v>45819</v>
      </c>
      <c r="D32" s="6"/>
    </row>
    <row r="33" spans="1:4" s="42" customFormat="1" ht="15">
      <c r="A33" s="17">
        <v>73014</v>
      </c>
      <c r="B33" s="19" t="s">
        <v>3</v>
      </c>
      <c r="C33" s="34">
        <v>44500</v>
      </c>
      <c r="D33" s="11"/>
    </row>
    <row r="34" spans="1:4" ht="15">
      <c r="A34" s="17">
        <v>73016</v>
      </c>
      <c r="B34" s="19" t="s">
        <v>4</v>
      </c>
      <c r="C34" s="34">
        <v>1319</v>
      </c>
      <c r="D34" s="11"/>
    </row>
    <row r="35" spans="1:4" s="38" customFormat="1" ht="15">
      <c r="A35" s="35"/>
      <c r="B35" s="36" t="s">
        <v>9</v>
      </c>
      <c r="C35" s="37">
        <f>C36+C37</f>
        <v>34515</v>
      </c>
      <c r="D35" s="6"/>
    </row>
    <row r="36" spans="1:4" ht="15">
      <c r="A36" s="17">
        <v>73014</v>
      </c>
      <c r="B36" s="19" t="s">
        <v>3</v>
      </c>
      <c r="C36" s="34">
        <v>33156</v>
      </c>
      <c r="D36" s="11"/>
    </row>
    <row r="37" spans="1:4" ht="15">
      <c r="A37" s="17">
        <v>73016</v>
      </c>
      <c r="B37" s="19" t="s">
        <v>4</v>
      </c>
      <c r="C37" s="34">
        <v>1359</v>
      </c>
      <c r="D37" s="11"/>
    </row>
    <row r="38" spans="1:4" s="38" customFormat="1" ht="15">
      <c r="A38" s="35"/>
      <c r="B38" s="36" t="s">
        <v>10</v>
      </c>
      <c r="C38" s="37">
        <f>C39+C40</f>
        <v>40447</v>
      </c>
      <c r="D38" s="6"/>
    </row>
    <row r="39" spans="1:4" s="42" customFormat="1" ht="15">
      <c r="A39" s="17">
        <v>73014</v>
      </c>
      <c r="B39" s="19" t="s">
        <v>3</v>
      </c>
      <c r="C39" s="34">
        <v>39247</v>
      </c>
      <c r="D39" s="11"/>
    </row>
    <row r="40" spans="1:4" ht="15">
      <c r="A40" s="17">
        <v>73016</v>
      </c>
      <c r="B40" s="19" t="s">
        <v>4</v>
      </c>
      <c r="C40" s="34">
        <v>1200</v>
      </c>
      <c r="D40" s="11"/>
    </row>
    <row r="41" spans="1:3" s="38" customFormat="1" ht="15">
      <c r="A41" s="35"/>
      <c r="B41" s="36" t="s">
        <v>21</v>
      </c>
      <c r="C41" s="37">
        <f>C42+C43</f>
        <v>53718</v>
      </c>
    </row>
    <row r="42" spans="1:3" ht="15">
      <c r="A42" s="17">
        <v>73014</v>
      </c>
      <c r="B42" s="19" t="s">
        <v>3</v>
      </c>
      <c r="C42" s="34">
        <v>52388</v>
      </c>
    </row>
    <row r="43" spans="1:4" ht="15">
      <c r="A43" s="17">
        <v>73016</v>
      </c>
      <c r="B43" s="19" t="s">
        <v>4</v>
      </c>
      <c r="C43" s="34">
        <v>1330</v>
      </c>
      <c r="D43" s="11"/>
    </row>
    <row r="44" spans="1:4" s="38" customFormat="1" ht="15">
      <c r="A44" s="35"/>
      <c r="B44" s="36" t="s">
        <v>11</v>
      </c>
      <c r="C44" s="37">
        <f>C45+C46</f>
        <v>27546</v>
      </c>
      <c r="D44" s="6"/>
    </row>
    <row r="45" spans="1:4" s="42" customFormat="1" ht="15">
      <c r="A45" s="17">
        <v>73014</v>
      </c>
      <c r="B45" s="19" t="s">
        <v>3</v>
      </c>
      <c r="C45" s="34">
        <v>26896</v>
      </c>
      <c r="D45" s="11"/>
    </row>
    <row r="46" spans="1:4" ht="15">
      <c r="A46" s="17">
        <v>73016</v>
      </c>
      <c r="B46" s="19" t="s">
        <v>4</v>
      </c>
      <c r="C46" s="34">
        <v>650</v>
      </c>
      <c r="D46" s="11"/>
    </row>
    <row r="47" spans="1:4" s="38" customFormat="1" ht="15">
      <c r="A47" s="35"/>
      <c r="B47" s="36" t="s">
        <v>12</v>
      </c>
      <c r="C47" s="37">
        <f>C48+C49</f>
        <v>36464</v>
      </c>
      <c r="D47" s="6"/>
    </row>
    <row r="48" spans="1:4" ht="15">
      <c r="A48" s="17">
        <v>73014</v>
      </c>
      <c r="B48" s="19" t="s">
        <v>3</v>
      </c>
      <c r="C48" s="34">
        <v>35173</v>
      </c>
      <c r="D48" s="11"/>
    </row>
    <row r="49" spans="1:4" ht="15">
      <c r="A49" s="17">
        <v>73016</v>
      </c>
      <c r="B49" s="19" t="s">
        <v>4</v>
      </c>
      <c r="C49" s="34">
        <v>1291</v>
      </c>
      <c r="D49" s="11"/>
    </row>
    <row r="50" spans="1:4" s="38" customFormat="1" ht="15">
      <c r="A50" s="35"/>
      <c r="B50" s="36" t="s">
        <v>13</v>
      </c>
      <c r="C50" s="37">
        <f>C51+C52</f>
        <v>24238</v>
      </c>
      <c r="D50" s="6"/>
    </row>
    <row r="51" spans="1:4" ht="15">
      <c r="A51" s="17">
        <v>73014</v>
      </c>
      <c r="B51" s="19" t="s">
        <v>3</v>
      </c>
      <c r="C51" s="34">
        <v>23446</v>
      </c>
      <c r="D51" s="11"/>
    </row>
    <row r="52" spans="1:4" ht="15">
      <c r="A52" s="17">
        <v>73016</v>
      </c>
      <c r="B52" s="19" t="s">
        <v>4</v>
      </c>
      <c r="C52" s="34">
        <v>792</v>
      </c>
      <c r="D52" s="11"/>
    </row>
    <row r="53" spans="1:4" s="38" customFormat="1" ht="15">
      <c r="A53" s="35"/>
      <c r="B53" s="36" t="s">
        <v>14</v>
      </c>
      <c r="C53" s="37">
        <f>C54+C55</f>
        <v>53370</v>
      </c>
      <c r="D53" s="6"/>
    </row>
    <row r="54" spans="1:4" ht="15">
      <c r="A54" s="17">
        <v>73014</v>
      </c>
      <c r="B54" s="19" t="s">
        <v>3</v>
      </c>
      <c r="C54" s="34">
        <v>51991</v>
      </c>
      <c r="D54" s="11"/>
    </row>
    <row r="55" spans="1:4" ht="15">
      <c r="A55" s="17">
        <v>73016</v>
      </c>
      <c r="B55" s="19" t="s">
        <v>4</v>
      </c>
      <c r="C55" s="34">
        <v>1379</v>
      </c>
      <c r="D55" s="11"/>
    </row>
    <row r="56" spans="1:4" s="38" customFormat="1" ht="15">
      <c r="A56" s="35"/>
      <c r="B56" s="36" t="s">
        <v>15</v>
      </c>
      <c r="C56" s="37">
        <f>C57+C58</f>
        <v>40451</v>
      </c>
      <c r="D56" s="6"/>
    </row>
    <row r="57" spans="1:4" ht="15">
      <c r="A57" s="17">
        <v>73014</v>
      </c>
      <c r="B57" s="19" t="s">
        <v>3</v>
      </c>
      <c r="C57" s="34">
        <v>38781</v>
      </c>
      <c r="D57" s="11"/>
    </row>
    <row r="58" spans="1:4" ht="15">
      <c r="A58" s="17">
        <v>73016</v>
      </c>
      <c r="B58" s="19" t="s">
        <v>4</v>
      </c>
      <c r="C58" s="34">
        <v>1670</v>
      </c>
      <c r="D58" s="11"/>
    </row>
    <row r="59" spans="1:3" s="38" customFormat="1" ht="15">
      <c r="A59" s="35"/>
      <c r="B59" s="36" t="s">
        <v>25</v>
      </c>
      <c r="C59" s="37">
        <f>C60+C61</f>
        <v>48332</v>
      </c>
    </row>
    <row r="60" spans="1:3" ht="15">
      <c r="A60" s="17">
        <v>73014</v>
      </c>
      <c r="B60" s="19" t="s">
        <v>3</v>
      </c>
      <c r="C60" s="34">
        <v>46514</v>
      </c>
    </row>
    <row r="61" spans="1:3" ht="15">
      <c r="A61" s="17">
        <v>73016</v>
      </c>
      <c r="B61" s="19" t="s">
        <v>4</v>
      </c>
      <c r="C61" s="34">
        <v>1818</v>
      </c>
    </row>
    <row r="62" spans="1:3" s="38" customFormat="1" ht="15">
      <c r="A62" s="35"/>
      <c r="B62" s="36" t="s">
        <v>16</v>
      </c>
      <c r="C62" s="37">
        <f>C63+C64</f>
        <v>57301</v>
      </c>
    </row>
    <row r="63" spans="1:3" ht="15">
      <c r="A63" s="17">
        <v>73014</v>
      </c>
      <c r="B63" s="19" t="s">
        <v>3</v>
      </c>
      <c r="C63" s="34">
        <v>55331</v>
      </c>
    </row>
    <row r="64" spans="1:3" ht="15">
      <c r="A64" s="17">
        <v>73016</v>
      </c>
      <c r="B64" s="19" t="s">
        <v>4</v>
      </c>
      <c r="C64" s="34">
        <v>1970</v>
      </c>
    </row>
    <row r="65" spans="1:3" s="38" customFormat="1" ht="15">
      <c r="A65" s="35"/>
      <c r="B65" s="36" t="s">
        <v>17</v>
      </c>
      <c r="C65" s="37">
        <f>C66+C67</f>
        <v>44825</v>
      </c>
    </row>
    <row r="66" spans="1:3" ht="15">
      <c r="A66" s="17">
        <v>73014</v>
      </c>
      <c r="B66" s="19" t="s">
        <v>3</v>
      </c>
      <c r="C66" s="34">
        <v>43187</v>
      </c>
    </row>
    <row r="67" spans="1:3" ht="15">
      <c r="A67" s="17">
        <v>73016</v>
      </c>
      <c r="B67" s="19" t="s">
        <v>4</v>
      </c>
      <c r="C67" s="34">
        <v>1638</v>
      </c>
    </row>
    <row r="68" spans="1:3" s="38" customFormat="1" ht="15">
      <c r="A68" s="35"/>
      <c r="B68" s="36" t="s">
        <v>33</v>
      </c>
      <c r="C68" s="37">
        <f>C69+C70</f>
        <v>26661</v>
      </c>
    </row>
    <row r="69" spans="1:3" ht="15">
      <c r="A69" s="17">
        <v>73014</v>
      </c>
      <c r="B69" s="19" t="s">
        <v>3</v>
      </c>
      <c r="C69" s="34">
        <v>25977</v>
      </c>
    </row>
    <row r="70" spans="1:3" ht="15">
      <c r="A70" s="17">
        <v>73016</v>
      </c>
      <c r="B70" s="19" t="s">
        <v>4</v>
      </c>
      <c r="C70" s="34">
        <v>684</v>
      </c>
    </row>
    <row r="71" spans="1:3" s="38" customFormat="1" ht="15">
      <c r="A71" s="35"/>
      <c r="B71" s="36" t="s">
        <v>18</v>
      </c>
      <c r="C71" s="37">
        <f>C72+C73</f>
        <v>39600</v>
      </c>
    </row>
    <row r="72" spans="1:3" ht="15">
      <c r="A72" s="17">
        <v>73014</v>
      </c>
      <c r="B72" s="19" t="s">
        <v>3</v>
      </c>
      <c r="C72" s="34">
        <v>38675</v>
      </c>
    </row>
    <row r="73" spans="1:3" ht="15">
      <c r="A73" s="17">
        <v>73016</v>
      </c>
      <c r="B73" s="19" t="s">
        <v>4</v>
      </c>
      <c r="C73" s="34">
        <v>925</v>
      </c>
    </row>
    <row r="74" spans="1:3" s="38" customFormat="1" ht="15">
      <c r="A74" s="35"/>
      <c r="B74" s="36" t="s">
        <v>19</v>
      </c>
      <c r="C74" s="37">
        <f>C75+C76</f>
        <v>22594</v>
      </c>
    </row>
    <row r="75" spans="1:3" ht="15">
      <c r="A75" s="17">
        <v>73014</v>
      </c>
      <c r="B75" s="19" t="s">
        <v>3</v>
      </c>
      <c r="C75" s="34">
        <v>22129</v>
      </c>
    </row>
    <row r="76" spans="1:3" ht="15">
      <c r="A76" s="17">
        <v>73016</v>
      </c>
      <c r="B76" s="19" t="s">
        <v>4</v>
      </c>
      <c r="C76" s="34">
        <v>465</v>
      </c>
    </row>
    <row r="77" spans="1:3" s="38" customFormat="1" ht="15">
      <c r="A77" s="35"/>
      <c r="B77" s="36" t="s">
        <v>23</v>
      </c>
      <c r="C77" s="37">
        <f>C78+C79</f>
        <v>31565</v>
      </c>
    </row>
    <row r="78" spans="1:3" ht="15">
      <c r="A78" s="17">
        <v>73014</v>
      </c>
      <c r="B78" s="19" t="s">
        <v>3</v>
      </c>
      <c r="C78" s="34">
        <v>30740</v>
      </c>
    </row>
    <row r="79" spans="1:3" ht="15">
      <c r="A79" s="43">
        <v>73016</v>
      </c>
      <c r="B79" s="44" t="s">
        <v>4</v>
      </c>
      <c r="C79" s="45">
        <v>825</v>
      </c>
    </row>
    <row r="81" ht="15">
      <c r="B81" s="42"/>
    </row>
    <row r="82" ht="15">
      <c r="B82" s="46"/>
    </row>
    <row r="86" ht="15">
      <c r="B86" s="46"/>
    </row>
    <row r="89" spans="1:3" ht="15">
      <c r="A89" s="47"/>
      <c r="B89" s="48"/>
      <c r="C89" s="49"/>
    </row>
    <row r="90" spans="1:3" ht="15">
      <c r="A90" s="47"/>
      <c r="B90" s="40"/>
      <c r="C90" s="49"/>
    </row>
    <row r="92" ht="15">
      <c r="G92" s="5" t="s">
        <v>24</v>
      </c>
    </row>
    <row r="93" ht="15">
      <c r="I93" s="50"/>
    </row>
  </sheetData>
  <sheetProtection/>
  <mergeCells count="5">
    <mergeCell ref="C10:C12"/>
    <mergeCell ref="A6:C6"/>
    <mergeCell ref="A7:C7"/>
    <mergeCell ref="A8:C8"/>
    <mergeCell ref="B10:B1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PODZIAŁ SUBWENCJI I DOTACJI NA ROK 2022 OKREŚLONEJ DLA DZIAŁU  730 - SZKOLNICTWO WYŻSZE I NAUKA</dc:title>
  <dc:subject/>
  <dc:creator>DE</dc:creator>
  <cp:keywords/>
  <dc:description/>
  <cp:lastModifiedBy>Paulina Czubak</cp:lastModifiedBy>
  <cp:lastPrinted>2020-10-13T12:04:55Z</cp:lastPrinted>
  <dcterms:created xsi:type="dcterms:W3CDTF">1997-12-05T12:54:38Z</dcterms:created>
  <dcterms:modified xsi:type="dcterms:W3CDTF">2022-05-11T06:38:02Z</dcterms:modified>
  <cp:category/>
  <cp:version/>
  <cp:contentType/>
  <cp:contentStatus/>
</cp:coreProperties>
</file>