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styczeń" sheetId="1" r:id="rId1"/>
  </sheets>
  <definedNames>
    <definedName name="_xlnm.Print_Area" localSheetId="0">'styczeń'!$A$1:$C$54</definedName>
  </definedNames>
  <calcPr fullCalcOnLoad="1"/>
</workbook>
</file>

<file path=xl/sharedStrings.xml><?xml version="1.0" encoding="utf-8"?>
<sst xmlns="http://schemas.openxmlformats.org/spreadsheetml/2006/main" count="51" uniqueCount="49">
  <si>
    <t>85202 §  2130 - Domy pomocy społecznej</t>
  </si>
  <si>
    <t xml:space="preserve">Wyszczególnienie </t>
  </si>
  <si>
    <t>Bartoszyce</t>
  </si>
  <si>
    <t>Bisztynek</t>
  </si>
  <si>
    <t>Szczurkowo</t>
  </si>
  <si>
    <t>Braniewo</t>
  </si>
  <si>
    <t>Działdowo</t>
  </si>
  <si>
    <t>Elbląg</t>
  </si>
  <si>
    <t>Tolkmicko</t>
  </si>
  <si>
    <t>Władysławowo</t>
  </si>
  <si>
    <t>m. Elbląg</t>
  </si>
  <si>
    <t>DPS ul. Toruńska</t>
  </si>
  <si>
    <t>DPS ul. Bema 8</t>
  </si>
  <si>
    <t>DPS ul. Pułaskiego</t>
  </si>
  <si>
    <t>DPS ul. Kasprzaka</t>
  </si>
  <si>
    <t>Ełk</t>
  </si>
  <si>
    <t>Nowa Wieś</t>
  </si>
  <si>
    <t>Giżycko</t>
  </si>
  <si>
    <t>Iława</t>
  </si>
  <si>
    <t>Lubawa</t>
  </si>
  <si>
    <t>Susz</t>
  </si>
  <si>
    <t>Kętrzyn</t>
  </si>
  <si>
    <t>Mrągowo</t>
  </si>
  <si>
    <t>Mragowo</t>
  </si>
  <si>
    <t>Mikołajki</t>
  </si>
  <si>
    <t>Nidzica</t>
  </si>
  <si>
    <t>Nowe Miasto Lub.</t>
  </si>
  <si>
    <t>Olecko</t>
  </si>
  <si>
    <t>Olsztyn</t>
  </si>
  <si>
    <t>Barczewo</t>
  </si>
  <si>
    <t>Grazymy</t>
  </si>
  <si>
    <t>Jeziorany</t>
  </si>
  <si>
    <t>Jonkowo</t>
  </si>
  <si>
    <t>Olsztynek</t>
  </si>
  <si>
    <t>m. Olsztyn</t>
  </si>
  <si>
    <t>DPS Kombatant</t>
  </si>
  <si>
    <t>DPS Bałtycka</t>
  </si>
  <si>
    <t>DPS ul. Paukszty</t>
  </si>
  <si>
    <t>DPS ul. Traktorowa</t>
  </si>
  <si>
    <t>Ostróda</t>
  </si>
  <si>
    <t>Szyldak</t>
  </si>
  <si>
    <t>Molza</t>
  </si>
  <si>
    <t>Pisz</t>
  </si>
  <si>
    <t>Szczytno</t>
  </si>
  <si>
    <t>Węgorzewo</t>
  </si>
  <si>
    <t>RAZEM</t>
  </si>
  <si>
    <t>Kamińsk</t>
  </si>
  <si>
    <t>Informacja na temat wysokości dotacji  dla poszczególnych domów pomocy społecznej w roku 2023</t>
  </si>
  <si>
    <t>Środki przekazane w STYCZNIU 2023r. - II transza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</si>
</sst>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#,##0&quot; zł&quot;"/>
    <numFmt numFmtId="166" formatCode="#,##0.0"/>
    <numFmt numFmtId="167" formatCode="#,##0.00_ ;[Red]\-#,##0.00\ "/>
    <numFmt numFmtId="168" formatCode="_-* #,##0.00\ [$zł-415]_-;\-* #,##0.00\ [$zł-415]_-;_-* &quot;-&quot;??\ [$zł-415]_-;_-@_-"/>
    <numFmt numFmtId="169" formatCode="_-* #,##0\ [$zł-415]_-;\-* #,##0\ [$zł-415]_-;_-* &quot;-&quot;\ [$zł-415]_-;_-@_-"/>
    <numFmt numFmtId="170" formatCode="[$-415]dddd\,\ d\ mmmm\ yyyy"/>
  </numFmts>
  <fonts count="55">
    <font>
      <sz val="12"/>
      <color theme="1"/>
      <name val="Garamond"/>
      <family val="2"/>
    </font>
    <font>
      <sz val="12"/>
      <color indexed="8"/>
      <name val="Garamond"/>
      <family val="2"/>
    </font>
    <font>
      <sz val="10"/>
      <name val="Arial"/>
      <family val="2"/>
    </font>
    <font>
      <b/>
      <sz val="12"/>
      <name val="Calibri"/>
      <family val="2"/>
    </font>
    <font>
      <sz val="6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5"/>
      <name val="Calibri"/>
      <family val="2"/>
    </font>
    <font>
      <sz val="12"/>
      <color indexed="9"/>
      <name val="Garamond"/>
      <family val="2"/>
    </font>
    <font>
      <sz val="12"/>
      <color indexed="62"/>
      <name val="Garamond"/>
      <family val="2"/>
    </font>
    <font>
      <b/>
      <sz val="12"/>
      <color indexed="63"/>
      <name val="Garamond"/>
      <family val="2"/>
    </font>
    <font>
      <sz val="12"/>
      <color indexed="17"/>
      <name val="Garamond"/>
      <family val="2"/>
    </font>
    <font>
      <sz val="12"/>
      <color indexed="52"/>
      <name val="Garamond"/>
      <family val="2"/>
    </font>
    <font>
      <b/>
      <sz val="12"/>
      <color indexed="9"/>
      <name val="Garamond"/>
      <family val="2"/>
    </font>
    <font>
      <b/>
      <sz val="15"/>
      <color indexed="56"/>
      <name val="Garamond"/>
      <family val="2"/>
    </font>
    <font>
      <b/>
      <sz val="13"/>
      <color indexed="56"/>
      <name val="Garamond"/>
      <family val="2"/>
    </font>
    <font>
      <b/>
      <sz val="11"/>
      <color indexed="56"/>
      <name val="Garamond"/>
      <family val="2"/>
    </font>
    <font>
      <sz val="12"/>
      <color indexed="60"/>
      <name val="Garamond"/>
      <family val="2"/>
    </font>
    <font>
      <b/>
      <sz val="12"/>
      <color indexed="52"/>
      <name val="Garamond"/>
      <family val="2"/>
    </font>
    <font>
      <b/>
      <sz val="12"/>
      <color indexed="8"/>
      <name val="Garamond"/>
      <family val="2"/>
    </font>
    <font>
      <i/>
      <sz val="12"/>
      <color indexed="23"/>
      <name val="Garamond"/>
      <family val="2"/>
    </font>
    <font>
      <sz val="12"/>
      <color indexed="10"/>
      <name val="Garamond"/>
      <family val="2"/>
    </font>
    <font>
      <b/>
      <sz val="18"/>
      <color indexed="56"/>
      <name val="Cambria"/>
      <family val="2"/>
    </font>
    <font>
      <sz val="12"/>
      <color indexed="20"/>
      <name val="Garamond"/>
      <family val="2"/>
    </font>
    <font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5"/>
      <color indexed="8"/>
      <name val="Calibri"/>
      <family val="2"/>
    </font>
    <font>
      <sz val="5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theme="0"/>
      <name val="Garamond"/>
      <family val="2"/>
    </font>
    <font>
      <sz val="12"/>
      <color rgb="FF3F3F76"/>
      <name val="Garamond"/>
      <family val="2"/>
    </font>
    <font>
      <b/>
      <sz val="12"/>
      <color rgb="FF3F3F3F"/>
      <name val="Garamond"/>
      <family val="2"/>
    </font>
    <font>
      <sz val="12"/>
      <color rgb="FF006100"/>
      <name val="Garamond"/>
      <family val="2"/>
    </font>
    <font>
      <sz val="12"/>
      <color rgb="FFFA7D00"/>
      <name val="Garamond"/>
      <family val="2"/>
    </font>
    <font>
      <b/>
      <sz val="12"/>
      <color theme="0"/>
      <name val="Garamond"/>
      <family val="2"/>
    </font>
    <font>
      <b/>
      <sz val="15"/>
      <color theme="3"/>
      <name val="Garamond"/>
      <family val="2"/>
    </font>
    <font>
      <b/>
      <sz val="13"/>
      <color theme="3"/>
      <name val="Garamond"/>
      <family val="2"/>
    </font>
    <font>
      <b/>
      <sz val="11"/>
      <color theme="3"/>
      <name val="Garamond"/>
      <family val="2"/>
    </font>
    <font>
      <sz val="12"/>
      <color rgb="FF9C6500"/>
      <name val="Garamond"/>
      <family val="2"/>
    </font>
    <font>
      <b/>
      <sz val="12"/>
      <color rgb="FFFA7D00"/>
      <name val="Garamond"/>
      <family val="2"/>
    </font>
    <font>
      <b/>
      <sz val="12"/>
      <color theme="1"/>
      <name val="Garamond"/>
      <family val="2"/>
    </font>
    <font>
      <i/>
      <sz val="12"/>
      <color rgb="FF7F7F7F"/>
      <name val="Garamond"/>
      <family val="2"/>
    </font>
    <font>
      <sz val="12"/>
      <color rgb="FFFF0000"/>
      <name val="Garamond"/>
      <family val="2"/>
    </font>
    <font>
      <b/>
      <sz val="18"/>
      <color theme="3"/>
      <name val="Cambria"/>
      <family val="2"/>
    </font>
    <font>
      <sz val="12"/>
      <color rgb="FF9C0006"/>
      <name val="Garamond"/>
      <family val="2"/>
    </font>
    <font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5"/>
      <color theme="1"/>
      <name val="Calibri"/>
      <family val="2"/>
    </font>
    <font>
      <sz val="5"/>
      <color theme="1"/>
      <name val="Times New Roman"/>
      <family val="1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164" fontId="48" fillId="0" borderId="0" xfId="0" applyNumberFormat="1" applyFont="1" applyAlignment="1">
      <alignment/>
    </xf>
    <xf numFmtId="4" fontId="50" fillId="0" borderId="0" xfId="0" applyNumberFormat="1" applyFont="1" applyBorder="1" applyAlignment="1">
      <alignment vertical="center"/>
    </xf>
    <xf numFmtId="0" fontId="51" fillId="0" borderId="0" xfId="0" applyFont="1" applyAlignment="1">
      <alignment/>
    </xf>
    <xf numFmtId="1" fontId="4" fillId="0" borderId="10" xfId="51" applyNumberFormat="1" applyFont="1" applyFill="1" applyBorder="1" applyAlignment="1">
      <alignment horizontal="center" vertical="center" wrapText="1"/>
      <protection/>
    </xf>
    <xf numFmtId="1" fontId="4" fillId="0" borderId="11" xfId="51" applyNumberFormat="1" applyFont="1" applyFill="1" applyBorder="1" applyAlignment="1">
      <alignment horizontal="center" vertical="center" wrapText="1"/>
      <protection/>
    </xf>
    <xf numFmtId="0" fontId="6" fillId="33" borderId="12" xfId="51" applyFont="1" applyFill="1" applyBorder="1" applyAlignment="1">
      <alignment vertical="center"/>
      <protection/>
    </xf>
    <xf numFmtId="169" fontId="3" fillId="33" borderId="13" xfId="51" applyNumberFormat="1" applyFont="1" applyFill="1" applyBorder="1" applyAlignment="1">
      <alignment horizontal="right" vertical="center" indent="1"/>
      <protection/>
    </xf>
    <xf numFmtId="0" fontId="5" fillId="0" borderId="12" xfId="51" applyFont="1" applyFill="1" applyBorder="1" applyAlignment="1">
      <alignment vertical="center"/>
      <protection/>
    </xf>
    <xf numFmtId="169" fontId="7" fillId="0" borderId="13" xfId="51" applyNumberFormat="1" applyFont="1" applyFill="1" applyBorder="1" applyAlignment="1">
      <alignment vertical="center"/>
      <protection/>
    </xf>
    <xf numFmtId="165" fontId="3" fillId="33" borderId="13" xfId="51" applyNumberFormat="1" applyFont="1" applyFill="1" applyBorder="1" applyAlignment="1">
      <alignment horizontal="center" vertical="center"/>
      <protection/>
    </xf>
    <xf numFmtId="0" fontId="52" fillId="0" borderId="0" xfId="0" applyFont="1" applyAlignment="1">
      <alignment/>
    </xf>
    <xf numFmtId="1" fontId="8" fillId="0" borderId="10" xfId="51" applyNumberFormat="1" applyFont="1" applyFill="1" applyBorder="1" applyAlignment="1">
      <alignment horizontal="center" vertical="center" wrapText="1"/>
      <protection/>
    </xf>
    <xf numFmtId="0" fontId="8" fillId="33" borderId="14" xfId="51" applyFont="1" applyFill="1" applyBorder="1" applyAlignment="1">
      <alignment horizontal="center" vertical="center"/>
      <protection/>
    </xf>
    <xf numFmtId="0" fontId="53" fillId="0" borderId="0" xfId="0" applyFont="1" applyAlignment="1">
      <alignment/>
    </xf>
    <xf numFmtId="0" fontId="48" fillId="0" borderId="0" xfId="0" applyFont="1" applyAlignment="1">
      <alignment horizontal="center"/>
    </xf>
    <xf numFmtId="0" fontId="54" fillId="33" borderId="15" xfId="0" applyFont="1" applyFill="1" applyBorder="1" applyAlignment="1">
      <alignment horizontal="center" vertical="center" wrapText="1"/>
    </xf>
    <xf numFmtId="0" fontId="54" fillId="33" borderId="16" xfId="0" applyFont="1" applyFill="1" applyBorder="1" applyAlignment="1">
      <alignment horizontal="center" vertical="center" wrapText="1"/>
    </xf>
    <xf numFmtId="0" fontId="8" fillId="33" borderId="14" xfId="51" applyFont="1" applyFill="1" applyBorder="1" applyAlignment="1">
      <alignment horizontal="center" vertical="center"/>
      <protection/>
    </xf>
    <xf numFmtId="0" fontId="6" fillId="33" borderId="17" xfId="51" applyFont="1" applyFill="1" applyBorder="1" applyAlignment="1">
      <alignment horizontal="center" vertical="center"/>
      <protection/>
    </xf>
    <xf numFmtId="0" fontId="6" fillId="33" borderId="18" xfId="51" applyFont="1" applyFill="1" applyBorder="1" applyAlignment="1">
      <alignment horizontal="center" vertical="center"/>
      <protection/>
    </xf>
    <xf numFmtId="0" fontId="54" fillId="33" borderId="13" xfId="0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8" fillId="33" borderId="20" xfId="51" applyFont="1" applyFill="1" applyBorder="1" applyAlignment="1">
      <alignment horizontal="center" vertical="center"/>
      <protection/>
    </xf>
    <xf numFmtId="0" fontId="8" fillId="33" borderId="21" xfId="51" applyFont="1" applyFill="1" applyBorder="1" applyAlignment="1">
      <alignment horizontal="center" vertical="center"/>
      <protection/>
    </xf>
    <xf numFmtId="0" fontId="8" fillId="33" borderId="10" xfId="51" applyFont="1" applyFill="1" applyBorder="1" applyAlignment="1">
      <alignment horizontal="center" vertical="center"/>
      <protection/>
    </xf>
    <xf numFmtId="0" fontId="3" fillId="33" borderId="13" xfId="51" applyFont="1" applyFill="1" applyBorder="1" applyAlignment="1">
      <alignment horizontal="center" vertical="center" wrapText="1"/>
      <protection/>
    </xf>
    <xf numFmtId="0" fontId="3" fillId="33" borderId="22" xfId="51" applyFont="1" applyFill="1" applyBorder="1" applyAlignment="1">
      <alignment horizontal="center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10" xfId="51"/>
    <cellStyle name="Normalny 32" xfId="52"/>
    <cellStyle name="Normalny 9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view="pageBreakPreview" zoomScale="85" zoomScaleNormal="85" zoomScaleSheetLayoutView="85" zoomScalePageLayoutView="0" workbookViewId="0" topLeftCell="A10">
      <selection activeCell="O52" sqref="O52"/>
    </sheetView>
  </sheetViews>
  <sheetFormatPr defaultColWidth="9.00390625" defaultRowHeight="15.75"/>
  <cols>
    <col min="1" max="1" width="3.125" style="17" customWidth="1"/>
    <col min="2" max="2" width="23.875" style="1" customWidth="1"/>
    <col min="3" max="3" width="26.50390625" style="1" customWidth="1"/>
    <col min="4" max="4" width="11.375" style="1" customWidth="1"/>
    <col min="5" max="9" width="9.00390625" style="1" customWidth="1"/>
    <col min="10" max="11" width="14.25390625" style="1" customWidth="1"/>
    <col min="12" max="16384" width="9.00390625" style="1" customWidth="1"/>
  </cols>
  <sheetData>
    <row r="1" spans="1:3" ht="37.5" customHeight="1">
      <c r="A1" s="26"/>
      <c r="B1" s="26"/>
      <c r="C1" s="26"/>
    </row>
    <row r="2" spans="1:11" ht="38.25" customHeight="1">
      <c r="A2" s="25" t="s">
        <v>0</v>
      </c>
      <c r="B2" s="25"/>
      <c r="C2" s="25"/>
      <c r="D2" s="2"/>
      <c r="E2" s="2"/>
      <c r="F2" s="2"/>
      <c r="G2" s="2"/>
      <c r="H2" s="2"/>
      <c r="I2" s="2"/>
      <c r="J2" s="2"/>
      <c r="K2" s="2"/>
    </row>
    <row r="3" spans="1:11" ht="41.25" customHeight="1">
      <c r="A3" s="24" t="s">
        <v>47</v>
      </c>
      <c r="B3" s="24"/>
      <c r="C3" s="24"/>
      <c r="D3" s="5"/>
      <c r="E3" s="3"/>
      <c r="F3" s="3"/>
      <c r="G3" s="3"/>
      <c r="H3" s="3"/>
      <c r="I3" s="3"/>
      <c r="J3" s="3"/>
      <c r="K3" s="3"/>
    </row>
    <row r="4" spans="1:3" ht="15.75">
      <c r="A4" s="14"/>
      <c r="B4" s="6"/>
      <c r="C4" s="6"/>
    </row>
    <row r="5" spans="1:4" ht="29.25" customHeight="1">
      <c r="A5" s="30" t="s">
        <v>1</v>
      </c>
      <c r="B5" s="31"/>
      <c r="C5" s="19" t="s">
        <v>48</v>
      </c>
      <c r="D5" s="18"/>
    </row>
    <row r="6" spans="1:4" ht="40.5" customHeight="1">
      <c r="A6" s="30"/>
      <c r="B6" s="31"/>
      <c r="C6" s="20"/>
      <c r="D6" s="18"/>
    </row>
    <row r="7" spans="1:3" ht="12.75" customHeight="1">
      <c r="A7" s="15">
        <v>1</v>
      </c>
      <c r="B7" s="8">
        <v>2</v>
      </c>
      <c r="C7" s="7">
        <v>4</v>
      </c>
    </row>
    <row r="8" spans="1:3" ht="15.75">
      <c r="A8" s="27">
        <v>1</v>
      </c>
      <c r="B8" s="9" t="s">
        <v>2</v>
      </c>
      <c r="C8" s="10">
        <f>C9+C10+C11+C12</f>
        <v>0</v>
      </c>
    </row>
    <row r="9" spans="1:5" ht="15.75">
      <c r="A9" s="28"/>
      <c r="B9" s="11" t="s">
        <v>2</v>
      </c>
      <c r="C9" s="12">
        <v>0</v>
      </c>
      <c r="E9" s="4"/>
    </row>
    <row r="10" spans="1:3" ht="15.75">
      <c r="A10" s="28"/>
      <c r="B10" s="11" t="s">
        <v>3</v>
      </c>
      <c r="C10" s="12">
        <v>0</v>
      </c>
    </row>
    <row r="11" spans="1:3" ht="15.75">
      <c r="A11" s="28"/>
      <c r="B11" s="11" t="s">
        <v>4</v>
      </c>
      <c r="C11" s="12">
        <v>0</v>
      </c>
    </row>
    <row r="12" spans="1:5" ht="15.75">
      <c r="A12" s="29"/>
      <c r="B12" s="11" t="s">
        <v>46</v>
      </c>
      <c r="C12" s="12">
        <v>0</v>
      </c>
      <c r="D12" s="4"/>
      <c r="E12" s="4"/>
    </row>
    <row r="13" spans="1:3" ht="15.75">
      <c r="A13" s="16">
        <v>2</v>
      </c>
      <c r="B13" s="9" t="s">
        <v>5</v>
      </c>
      <c r="C13" s="10">
        <v>0</v>
      </c>
    </row>
    <row r="14" spans="1:3" ht="15.75">
      <c r="A14" s="16">
        <v>3</v>
      </c>
      <c r="B14" s="9" t="s">
        <v>6</v>
      </c>
      <c r="C14" s="10">
        <v>0</v>
      </c>
    </row>
    <row r="15" spans="1:3" ht="15.75">
      <c r="A15" s="21">
        <v>4</v>
      </c>
      <c r="B15" s="9" t="s">
        <v>7</v>
      </c>
      <c r="C15" s="10">
        <f>C16+C17</f>
        <v>0</v>
      </c>
    </row>
    <row r="16" spans="1:3" ht="15.75">
      <c r="A16" s="21"/>
      <c r="B16" s="11" t="s">
        <v>8</v>
      </c>
      <c r="C16" s="12">
        <v>0</v>
      </c>
    </row>
    <row r="17" spans="1:3" ht="15.75">
      <c r="A17" s="21"/>
      <c r="B17" s="11" t="s">
        <v>9</v>
      </c>
      <c r="C17" s="12">
        <v>0</v>
      </c>
    </row>
    <row r="18" spans="1:3" ht="15.75">
      <c r="A18" s="21">
        <v>5</v>
      </c>
      <c r="B18" s="9" t="s">
        <v>10</v>
      </c>
      <c r="C18" s="10">
        <f>C19+C20+C21+C22</f>
        <v>7304</v>
      </c>
    </row>
    <row r="19" spans="1:3" ht="15.75">
      <c r="A19" s="21"/>
      <c r="B19" s="11" t="s">
        <v>11</v>
      </c>
      <c r="C19" s="12">
        <v>2400</v>
      </c>
    </row>
    <row r="20" spans="1:3" ht="15.75">
      <c r="A20" s="21"/>
      <c r="B20" s="11" t="s">
        <v>12</v>
      </c>
      <c r="C20" s="12">
        <v>0</v>
      </c>
    </row>
    <row r="21" spans="1:3" ht="15.75">
      <c r="A21" s="21"/>
      <c r="B21" s="11" t="s">
        <v>13</v>
      </c>
      <c r="C21" s="12">
        <v>4904</v>
      </c>
    </row>
    <row r="22" spans="1:3" ht="15.75">
      <c r="A22" s="21"/>
      <c r="B22" s="11" t="s">
        <v>14</v>
      </c>
      <c r="C22" s="12">
        <v>0</v>
      </c>
    </row>
    <row r="23" spans="1:3" ht="15.75">
      <c r="A23" s="21">
        <v>6</v>
      </c>
      <c r="B23" s="9" t="s">
        <v>15</v>
      </c>
      <c r="C23" s="10">
        <f>C24+C25</f>
        <v>155226</v>
      </c>
    </row>
    <row r="24" spans="1:3" ht="15.75">
      <c r="A24" s="21"/>
      <c r="B24" s="11" t="s">
        <v>15</v>
      </c>
      <c r="C24" s="12">
        <v>77640</v>
      </c>
    </row>
    <row r="25" spans="1:3" ht="15.75">
      <c r="A25" s="21"/>
      <c r="B25" s="11" t="s">
        <v>16</v>
      </c>
      <c r="C25" s="12">
        <v>77586</v>
      </c>
    </row>
    <row r="26" spans="1:3" ht="15.75">
      <c r="A26" s="16">
        <v>7</v>
      </c>
      <c r="B26" s="9" t="s">
        <v>17</v>
      </c>
      <c r="C26" s="10">
        <v>0</v>
      </c>
    </row>
    <row r="27" spans="1:3" ht="15.75">
      <c r="A27" s="21">
        <v>8</v>
      </c>
      <c r="B27" s="9" t="s">
        <v>18</v>
      </c>
      <c r="C27" s="10">
        <f>C28+C29</f>
        <v>0</v>
      </c>
    </row>
    <row r="28" spans="1:3" ht="15.75">
      <c r="A28" s="21"/>
      <c r="B28" s="11" t="s">
        <v>19</v>
      </c>
      <c r="C28" s="12">
        <v>0</v>
      </c>
    </row>
    <row r="29" spans="1:3" ht="15.75">
      <c r="A29" s="21"/>
      <c r="B29" s="11" t="s">
        <v>20</v>
      </c>
      <c r="C29" s="12">
        <v>0</v>
      </c>
    </row>
    <row r="30" spans="1:3" ht="15.75">
      <c r="A30" s="16">
        <v>9</v>
      </c>
      <c r="B30" s="9" t="s">
        <v>21</v>
      </c>
      <c r="C30" s="10">
        <v>484</v>
      </c>
    </row>
    <row r="31" spans="1:3" ht="15.75">
      <c r="A31" s="21">
        <v>10</v>
      </c>
      <c r="B31" s="9" t="s">
        <v>22</v>
      </c>
      <c r="C31" s="10">
        <f>C32+C33</f>
        <v>39167</v>
      </c>
    </row>
    <row r="32" spans="1:3" ht="15.75">
      <c r="A32" s="21"/>
      <c r="B32" s="11" t="s">
        <v>23</v>
      </c>
      <c r="C32" s="12">
        <v>39167</v>
      </c>
    </row>
    <row r="33" spans="1:3" ht="15.75">
      <c r="A33" s="21"/>
      <c r="B33" s="11" t="s">
        <v>24</v>
      </c>
      <c r="C33" s="12">
        <v>0</v>
      </c>
    </row>
    <row r="34" spans="1:3" ht="15.75">
      <c r="A34" s="16">
        <v>11</v>
      </c>
      <c r="B34" s="9" t="s">
        <v>25</v>
      </c>
      <c r="C34" s="10">
        <v>11540</v>
      </c>
    </row>
    <row r="35" spans="1:3" ht="15.75">
      <c r="A35" s="16">
        <v>12</v>
      </c>
      <c r="B35" s="9" t="s">
        <v>26</v>
      </c>
      <c r="C35" s="10">
        <v>0</v>
      </c>
    </row>
    <row r="36" spans="1:3" ht="15.75">
      <c r="A36" s="16">
        <v>13</v>
      </c>
      <c r="B36" s="9" t="s">
        <v>27</v>
      </c>
      <c r="C36" s="10">
        <v>0</v>
      </c>
    </row>
    <row r="37" spans="1:3" ht="15.75">
      <c r="A37" s="21">
        <v>14</v>
      </c>
      <c r="B37" s="9" t="s">
        <v>28</v>
      </c>
      <c r="C37" s="10">
        <f>C38+C39+C40+C41+C42</f>
        <v>21618</v>
      </c>
    </row>
    <row r="38" spans="1:3" ht="15.75">
      <c r="A38" s="21"/>
      <c r="B38" s="11" t="s">
        <v>29</v>
      </c>
      <c r="C38" s="12">
        <v>0</v>
      </c>
    </row>
    <row r="39" spans="1:3" ht="15.75">
      <c r="A39" s="21"/>
      <c r="B39" s="11" t="s">
        <v>30</v>
      </c>
      <c r="C39" s="12">
        <v>19950</v>
      </c>
    </row>
    <row r="40" spans="1:3" ht="15.75">
      <c r="A40" s="21"/>
      <c r="B40" s="11" t="s">
        <v>31</v>
      </c>
      <c r="C40" s="12">
        <v>0</v>
      </c>
    </row>
    <row r="41" spans="1:3" ht="15.75">
      <c r="A41" s="21"/>
      <c r="B41" s="11" t="s">
        <v>32</v>
      </c>
      <c r="C41" s="12">
        <v>1668</v>
      </c>
    </row>
    <row r="42" spans="1:3" ht="15.75">
      <c r="A42" s="21"/>
      <c r="B42" s="11" t="s">
        <v>33</v>
      </c>
      <c r="C42" s="12">
        <v>0</v>
      </c>
    </row>
    <row r="43" spans="1:3" ht="15.75">
      <c r="A43" s="21">
        <v>15</v>
      </c>
      <c r="B43" s="9" t="s">
        <v>34</v>
      </c>
      <c r="C43" s="10">
        <f>C44+C45+C46+C47</f>
        <v>13116</v>
      </c>
    </row>
    <row r="44" spans="1:3" ht="15.75">
      <c r="A44" s="21"/>
      <c r="B44" s="11" t="s">
        <v>35</v>
      </c>
      <c r="C44" s="12">
        <v>792</v>
      </c>
    </row>
    <row r="45" spans="1:3" ht="15.75">
      <c r="A45" s="21"/>
      <c r="B45" s="11" t="s">
        <v>36</v>
      </c>
      <c r="C45" s="12">
        <v>1194</v>
      </c>
    </row>
    <row r="46" spans="1:3" ht="15.75">
      <c r="A46" s="21"/>
      <c r="B46" s="11" t="s">
        <v>37</v>
      </c>
      <c r="C46" s="12">
        <v>0</v>
      </c>
    </row>
    <row r="47" spans="1:3" ht="15.75">
      <c r="A47" s="21"/>
      <c r="B47" s="11" t="s">
        <v>38</v>
      </c>
      <c r="C47" s="12">
        <v>11130</v>
      </c>
    </row>
    <row r="48" spans="1:3" ht="15.75">
      <c r="A48" s="21">
        <v>16</v>
      </c>
      <c r="B48" s="9" t="s">
        <v>39</v>
      </c>
      <c r="C48" s="10">
        <f>C49+C50</f>
        <v>0</v>
      </c>
    </row>
    <row r="49" spans="1:3" ht="15.75">
      <c r="A49" s="21"/>
      <c r="B49" s="11" t="s">
        <v>40</v>
      </c>
      <c r="C49" s="12">
        <v>0</v>
      </c>
    </row>
    <row r="50" spans="1:3" ht="15.75">
      <c r="A50" s="21"/>
      <c r="B50" s="11" t="s">
        <v>41</v>
      </c>
      <c r="C50" s="12">
        <v>0</v>
      </c>
    </row>
    <row r="51" spans="1:3" ht="15.75">
      <c r="A51" s="16">
        <v>17</v>
      </c>
      <c r="B51" s="9" t="s">
        <v>42</v>
      </c>
      <c r="C51" s="10">
        <v>224</v>
      </c>
    </row>
    <row r="52" spans="1:3" ht="15.75">
      <c r="A52" s="16">
        <v>18</v>
      </c>
      <c r="B52" s="9" t="s">
        <v>43</v>
      </c>
      <c r="C52" s="10">
        <v>2856</v>
      </c>
    </row>
    <row r="53" spans="1:3" ht="15.75">
      <c r="A53" s="16">
        <v>19</v>
      </c>
      <c r="B53" s="9" t="s">
        <v>44</v>
      </c>
      <c r="C53" s="10">
        <v>57904</v>
      </c>
    </row>
    <row r="54" spans="1:3" ht="31.5" customHeight="1">
      <c r="A54" s="22" t="s">
        <v>45</v>
      </c>
      <c r="B54" s="23"/>
      <c r="C54" s="13">
        <f>C8+C13+C14+C15+C18+C23+C26+C27+C30+C31+C34+C35+C36+C37+C43+C48+C51+C52+C53</f>
        <v>309439</v>
      </c>
    </row>
  </sheetData>
  <sheetProtection/>
  <mergeCells count="16">
    <mergeCell ref="A3:C3"/>
    <mergeCell ref="A2:C2"/>
    <mergeCell ref="A48:A50"/>
    <mergeCell ref="A23:A25"/>
    <mergeCell ref="C5:C6"/>
    <mergeCell ref="A1:C1"/>
    <mergeCell ref="A18:A22"/>
    <mergeCell ref="A37:A42"/>
    <mergeCell ref="A43:A47"/>
    <mergeCell ref="A8:A12"/>
    <mergeCell ref="D5:D6"/>
    <mergeCell ref="A31:A33"/>
    <mergeCell ref="A27:A29"/>
    <mergeCell ref="A15:A17"/>
    <mergeCell ref="A54:B54"/>
    <mergeCell ref="A5:B6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Soboczyńska</dc:creator>
  <cp:keywords/>
  <dc:description/>
  <cp:lastModifiedBy>Joanna Pieniak</cp:lastModifiedBy>
  <cp:lastPrinted>2023-01-10T12:42:49Z</cp:lastPrinted>
  <dcterms:created xsi:type="dcterms:W3CDTF">2014-09-11T10:02:03Z</dcterms:created>
  <dcterms:modified xsi:type="dcterms:W3CDTF">2023-01-20T11:59:29Z</dcterms:modified>
  <cp:category/>
  <cp:version/>
  <cp:contentType/>
  <cp:contentStatus/>
</cp:coreProperties>
</file>