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990" windowWidth="6360" windowHeight="4965" activeTab="0"/>
  </bookViews>
  <sheets>
    <sheet name="FR 2019 r." sheetId="1" r:id="rId1"/>
  </sheets>
  <definedNames>
    <definedName name="_xlnm.Print_Area" localSheetId="0">'FR 2019 r.'!$A$1:$H$49</definedName>
  </definedNames>
  <calcPr fullCalcOnLoad="1"/>
</workbook>
</file>

<file path=xl/sharedStrings.xml><?xml version="1.0" encoding="utf-8"?>
<sst xmlns="http://schemas.openxmlformats.org/spreadsheetml/2006/main" count="83" uniqueCount="52">
  <si>
    <t>Treść</t>
  </si>
  <si>
    <t>I</t>
  </si>
  <si>
    <t>x</t>
  </si>
  <si>
    <t>II</t>
  </si>
  <si>
    <t>Przychody</t>
  </si>
  <si>
    <t>III</t>
  </si>
  <si>
    <t>Lp.</t>
  </si>
  <si>
    <t>Środki pieniężne</t>
  </si>
  <si>
    <t>IV</t>
  </si>
  <si>
    <t>1.1.</t>
  </si>
  <si>
    <t>1.</t>
  </si>
  <si>
    <t>2.</t>
  </si>
  <si>
    <t>Paragrafy</t>
  </si>
  <si>
    <t xml:space="preserve">Plan </t>
  </si>
  <si>
    <t>Zadania wynikające z ustawy tworzącej fundusz celowy</t>
  </si>
  <si>
    <t>w tys. zł</t>
  </si>
  <si>
    <t>0920</t>
  </si>
  <si>
    <t>Koszty realizacji zadań</t>
  </si>
  <si>
    <t>Koszty własne</t>
  </si>
  <si>
    <t>1.2</t>
  </si>
  <si>
    <t>1.1</t>
  </si>
  <si>
    <t>Stan funduszu na koniec roku (I + II - III), z tego:</t>
  </si>
  <si>
    <t>Część A</t>
  </si>
  <si>
    <t>Wyszczególnienie</t>
  </si>
  <si>
    <t>Część F Dane uzupełniające</t>
  </si>
  <si>
    <t>Wolne środki finansowe przekazane w zarządzanie lub depozyt u Ministra Finansów</t>
  </si>
  <si>
    <t>pozostałe, z tego:</t>
  </si>
  <si>
    <t>Stan funduszu na początek roku, z tego:</t>
  </si>
  <si>
    <t xml:space="preserve">   - grupa wydatków bieżących jednostki</t>
  </si>
  <si>
    <t xml:space="preserve">- odsetki </t>
  </si>
  <si>
    <t>- terminowe</t>
  </si>
  <si>
    <t>PLAN FINANSOWY PAŃSTWOWEGO FUNDUSZU CELOWEGO</t>
  </si>
  <si>
    <t>FUNDUSZ REKOMPENSACYJNY</t>
  </si>
  <si>
    <t>Wydatki bieżące</t>
  </si>
  <si>
    <t>Wypłaty świadczeń pieniężnych</t>
  </si>
  <si>
    <t>n</t>
  </si>
  <si>
    <t>Obsługa wypłat świadczeń</t>
  </si>
  <si>
    <t>3.</t>
  </si>
  <si>
    <t>Należności</t>
  </si>
  <si>
    <t>Zobowiązania</t>
  </si>
  <si>
    <t>Pozostałe przychody, w tym:</t>
  </si>
  <si>
    <t>1.2.</t>
  </si>
  <si>
    <t>- przychody ze sprzedaży nieruchomości oraz dzierżawy mienia</t>
  </si>
  <si>
    <t>1.1.1</t>
  </si>
  <si>
    <t xml:space="preserve">   - kary i odszkodowania wypłacane na rzecz osób fizycznych</t>
  </si>
  <si>
    <t xml:space="preserve">  pochodzącego z Zasobu Własności Rolnej Skarbu Państwa</t>
  </si>
  <si>
    <t>- overnight (O/N)</t>
  </si>
  <si>
    <t>Część B  Plan finansowy w układzie memoriałowym</t>
  </si>
  <si>
    <t>zakup usłg</t>
  </si>
  <si>
    <t>1.2.1</t>
  </si>
  <si>
    <t>NA 2019 ROK</t>
  </si>
  <si>
    <t>na 2019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</si>
</sst>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\ \ "/>
    <numFmt numFmtId="169" formatCode="0.0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49" fontId="5" fillId="0" borderId="19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3" fontId="7" fillId="0" borderId="18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3" fontId="7" fillId="0" borderId="15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49" fontId="5" fillId="0" borderId="0" xfId="0" applyNumberFormat="1" applyFont="1" applyBorder="1" applyAlignment="1" quotePrefix="1">
      <alignment horizontal="left" vertical="center"/>
    </xf>
    <xf numFmtId="0" fontId="5" fillId="0" borderId="0" xfId="0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3" fontId="5" fillId="0" borderId="2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quotePrefix="1">
      <alignment vertical="center"/>
    </xf>
    <xf numFmtId="3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3" fontId="5" fillId="0" borderId="18" xfId="0" applyNumberFormat="1" applyFont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4" fontId="8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4" fontId="9" fillId="33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Continuous"/>
    </xf>
    <xf numFmtId="0" fontId="9" fillId="33" borderId="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center" wrapText="1"/>
    </xf>
    <xf numFmtId="49" fontId="5" fillId="0" borderId="0" xfId="0" applyNumberFormat="1" applyFont="1" applyAlignment="1">
      <alignment/>
    </xf>
    <xf numFmtId="0" fontId="11" fillId="33" borderId="0" xfId="0" applyFont="1" applyFill="1" applyBorder="1" applyAlignment="1">
      <alignment/>
    </xf>
    <xf numFmtId="4" fontId="13" fillId="33" borderId="0" xfId="51" applyNumberFormat="1" applyFont="1" applyFill="1" applyBorder="1">
      <alignment/>
      <protection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top"/>
    </xf>
    <xf numFmtId="4" fontId="9" fillId="33" borderId="0" xfId="51" applyNumberFormat="1" applyFont="1" applyFill="1" applyBorder="1">
      <alignment/>
      <protection/>
    </xf>
    <xf numFmtId="4" fontId="11" fillId="33" borderId="0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0" fontId="5" fillId="0" borderId="14" xfId="0" applyFont="1" applyBorder="1" applyAlignment="1">
      <alignment horizontal="centerContinuous" vertical="center"/>
    </xf>
    <xf numFmtId="49" fontId="5" fillId="0" borderId="19" xfId="0" applyNumberFormat="1" applyFont="1" applyBorder="1" applyAlignment="1" quotePrefix="1">
      <alignment vertical="center"/>
    </xf>
    <xf numFmtId="0" fontId="5" fillId="0" borderId="11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49" fontId="6" fillId="0" borderId="0" xfId="0" applyNumberFormat="1" applyFont="1" applyAlignment="1">
      <alignment/>
    </xf>
    <xf numFmtId="4" fontId="12" fillId="33" borderId="0" xfId="0" applyNumberFormat="1" applyFont="1" applyFill="1" applyBorder="1" applyAlignment="1">
      <alignment/>
    </xf>
    <xf numFmtId="0" fontId="10" fillId="0" borderId="0" xfId="0" applyFont="1" applyAlignment="1">
      <alignment vertical="top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3" fontId="5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3" fontId="5" fillId="0" borderId="30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3" fontId="5" fillId="0" borderId="1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Continuous" vertical="center"/>
    </xf>
    <xf numFmtId="49" fontId="5" fillId="0" borderId="17" xfId="0" applyNumberFormat="1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3" fontId="5" fillId="0" borderId="15" xfId="0" applyNumberFormat="1" applyFont="1" applyBorder="1" applyAlignment="1">
      <alignment horizontal="right" vertical="center"/>
    </xf>
    <xf numFmtId="0" fontId="7" fillId="0" borderId="32" xfId="0" applyNumberFormat="1" applyFont="1" applyBorder="1" applyAlignment="1" quotePrefix="1">
      <alignment horizontal="center" vertical="center"/>
    </xf>
    <xf numFmtId="0" fontId="10" fillId="0" borderId="0" xfId="51" applyFont="1" applyAlignment="1">
      <alignment horizontal="left" wrapText="1"/>
      <protection/>
    </xf>
    <xf numFmtId="49" fontId="5" fillId="0" borderId="33" xfId="0" applyNumberFormat="1" applyFont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left" vertical="center" wrapText="1"/>
    </xf>
    <xf numFmtId="49" fontId="5" fillId="0" borderId="35" xfId="0" applyNumberFormat="1" applyFont="1" applyBorder="1" applyAlignment="1">
      <alignment horizontal="left" vertical="center" wrapText="1"/>
    </xf>
    <xf numFmtId="0" fontId="9" fillId="33" borderId="0" xfId="51" applyFont="1" applyFill="1" applyBorder="1" applyAlignment="1">
      <alignment horizontal="left" wrapText="1"/>
      <protection/>
    </xf>
    <xf numFmtId="0" fontId="9" fillId="33" borderId="0" xfId="51" applyFont="1" applyFill="1" applyBorder="1" applyAlignment="1">
      <alignment horizontal="left"/>
      <protection/>
    </xf>
    <xf numFmtId="0" fontId="13" fillId="33" borderId="0" xfId="51" applyFont="1" applyFill="1" applyBorder="1" applyAlignment="1">
      <alignment horizontal="left"/>
      <protection/>
    </xf>
    <xf numFmtId="49" fontId="5" fillId="0" borderId="36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37" xfId="0" applyNumberFormat="1" applyFont="1" applyBorder="1" applyAlignment="1" quotePrefix="1">
      <alignment horizontal="left" vertical="center" wrapText="1"/>
    </xf>
    <xf numFmtId="49" fontId="5" fillId="0" borderId="0" xfId="0" applyNumberFormat="1" applyFont="1" applyBorder="1" applyAlignment="1" quotePrefix="1">
      <alignment horizontal="left" vertical="center" wrapText="1"/>
    </xf>
    <xf numFmtId="49" fontId="5" fillId="0" borderId="14" xfId="0" applyNumberFormat="1" applyFont="1" applyBorder="1" applyAlignment="1" quotePrefix="1">
      <alignment horizontal="left" vertical="center" wrapText="1"/>
    </xf>
    <xf numFmtId="49" fontId="5" fillId="0" borderId="31" xfId="0" applyNumberFormat="1" applyFont="1" applyBorder="1" applyAlignment="1" quotePrefix="1">
      <alignment horizontal="left" vertical="center" wrapText="1"/>
    </xf>
    <xf numFmtId="49" fontId="5" fillId="0" borderId="16" xfId="0" applyNumberFormat="1" applyFont="1" applyBorder="1" applyAlignment="1" quotePrefix="1">
      <alignment horizontal="left" vertical="center" wrapText="1"/>
    </xf>
    <xf numFmtId="49" fontId="5" fillId="0" borderId="17" xfId="0" applyNumberFormat="1" applyFont="1" applyBorder="1" applyAlignment="1" quotePrefix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PL_F-2007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showGridLines="0" tabSelected="1" zoomScalePageLayoutView="0" workbookViewId="0" topLeftCell="A1">
      <selection activeCell="H52" sqref="H52"/>
    </sheetView>
  </sheetViews>
  <sheetFormatPr defaultColWidth="9.140625" defaultRowHeight="12.75"/>
  <cols>
    <col min="1" max="1" width="6.8515625" style="7" customWidth="1"/>
    <col min="2" max="2" width="10.57421875" style="3" customWidth="1"/>
    <col min="3" max="3" width="9.140625" style="3" customWidth="1"/>
    <col min="4" max="4" width="8.28125" style="3" customWidth="1"/>
    <col min="5" max="5" width="6.57421875" style="3" customWidth="1"/>
    <col min="6" max="6" width="20.57421875" style="3" customWidth="1"/>
    <col min="7" max="7" width="13.421875" style="3" customWidth="1"/>
    <col min="8" max="8" width="12.421875" style="3" customWidth="1"/>
    <col min="9" max="9" width="9.00390625" style="3" customWidth="1"/>
    <col min="10" max="10" width="9.7109375" style="3" customWidth="1"/>
    <col min="11" max="11" width="9.421875" style="3" bestFit="1" customWidth="1"/>
    <col min="12" max="13" width="9.140625" style="3" customWidth="1"/>
    <col min="14" max="14" width="13.28125" style="3" customWidth="1"/>
    <col min="15" max="15" width="13.421875" style="3" customWidth="1"/>
    <col min="16" max="16" width="12.00390625" style="3" customWidth="1"/>
    <col min="17" max="17" width="6.421875" style="3" customWidth="1"/>
    <col min="18" max="18" width="9.8515625" style="3" bestFit="1" customWidth="1"/>
    <col min="19" max="19" width="11.28125" style="3" bestFit="1" customWidth="1"/>
    <col min="20" max="20" width="13.140625" style="3" customWidth="1"/>
    <col min="21" max="16384" width="9.140625" style="3" customWidth="1"/>
  </cols>
  <sheetData>
    <row r="1" spans="1:9" ht="12.75">
      <c r="A1" s="135" t="s">
        <v>31</v>
      </c>
      <c r="B1" s="135"/>
      <c r="C1" s="135"/>
      <c r="D1" s="135"/>
      <c r="E1" s="135"/>
      <c r="F1" s="135"/>
      <c r="G1" s="135"/>
      <c r="H1" s="135"/>
      <c r="I1" s="5"/>
    </row>
    <row r="2" spans="1:9" ht="12.75">
      <c r="A2" s="135" t="s">
        <v>32</v>
      </c>
      <c r="B2" s="135"/>
      <c r="C2" s="135"/>
      <c r="D2" s="135"/>
      <c r="E2" s="135"/>
      <c r="F2" s="135"/>
      <c r="G2" s="135"/>
      <c r="H2" s="135"/>
      <c r="I2" s="5"/>
    </row>
    <row r="3" spans="1:9" ht="12.75">
      <c r="A3" s="135" t="s">
        <v>50</v>
      </c>
      <c r="B3" s="135"/>
      <c r="C3" s="135"/>
      <c r="D3" s="135"/>
      <c r="E3" s="135"/>
      <c r="F3" s="135"/>
      <c r="G3" s="135"/>
      <c r="H3" s="135"/>
      <c r="I3" s="5"/>
    </row>
    <row r="4" spans="1:6" ht="11.25" customHeight="1">
      <c r="A4" s="2"/>
      <c r="B4" s="2"/>
      <c r="C4" s="2"/>
      <c r="D4" s="2"/>
      <c r="E4" s="2"/>
      <c r="F4" s="2"/>
    </row>
    <row r="5" spans="1:9" ht="12.75">
      <c r="A5" s="7" t="s">
        <v>22</v>
      </c>
      <c r="B5" s="8"/>
      <c r="C5" s="8"/>
      <c r="D5" s="8"/>
      <c r="E5" s="8"/>
      <c r="F5" s="8"/>
      <c r="G5" s="8"/>
      <c r="H5" s="4" t="s">
        <v>15</v>
      </c>
      <c r="I5" s="8"/>
    </row>
    <row r="6" spans="1:9" s="2" customFormat="1" ht="12">
      <c r="A6" s="9"/>
      <c r="B6" s="10"/>
      <c r="C6" s="11"/>
      <c r="D6" s="11"/>
      <c r="E6" s="11"/>
      <c r="F6" s="11"/>
      <c r="G6" s="12"/>
      <c r="H6" s="13"/>
      <c r="I6" s="14"/>
    </row>
    <row r="7" spans="1:9" s="2" customFormat="1" ht="12">
      <c r="A7" s="15" t="s">
        <v>6</v>
      </c>
      <c r="B7" s="16" t="s">
        <v>0</v>
      </c>
      <c r="C7" s="16"/>
      <c r="D7" s="17"/>
      <c r="E7" s="17"/>
      <c r="F7" s="17"/>
      <c r="G7" s="18"/>
      <c r="H7" s="19" t="s">
        <v>13</v>
      </c>
      <c r="I7" s="14"/>
    </row>
    <row r="8" spans="1:9" s="2" customFormat="1" ht="12">
      <c r="A8" s="15"/>
      <c r="B8" s="14"/>
      <c r="C8" s="16"/>
      <c r="D8" s="17"/>
      <c r="E8" s="17"/>
      <c r="F8" s="17"/>
      <c r="G8" s="18"/>
      <c r="H8" s="19" t="s">
        <v>51</v>
      </c>
      <c r="I8" s="14"/>
    </row>
    <row r="9" spans="1:9" s="2" customFormat="1" ht="12">
      <c r="A9" s="20"/>
      <c r="B9" s="21"/>
      <c r="C9" s="22"/>
      <c r="D9" s="22"/>
      <c r="E9" s="22"/>
      <c r="F9" s="22"/>
      <c r="G9" s="23"/>
      <c r="H9" s="20"/>
      <c r="I9" s="14"/>
    </row>
    <row r="10" spans="1:9" s="2" customFormat="1" ht="12">
      <c r="A10" s="20">
        <v>1</v>
      </c>
      <c r="B10" s="132">
        <v>2</v>
      </c>
      <c r="C10" s="133"/>
      <c r="D10" s="133"/>
      <c r="E10" s="133"/>
      <c r="F10" s="133"/>
      <c r="G10" s="134"/>
      <c r="H10" s="24">
        <v>3</v>
      </c>
      <c r="I10" s="14"/>
    </row>
    <row r="11" spans="1:9" s="2" customFormat="1" ht="18.75" customHeight="1">
      <c r="A11" s="25" t="s">
        <v>1</v>
      </c>
      <c r="B11" s="26" t="s">
        <v>14</v>
      </c>
      <c r="C11" s="27"/>
      <c r="D11" s="27"/>
      <c r="E11" s="27"/>
      <c r="F11" s="27"/>
      <c r="G11" s="28"/>
      <c r="H11" s="29">
        <f>H12</f>
        <v>410000</v>
      </c>
      <c r="I11" s="30"/>
    </row>
    <row r="12" spans="1:13" s="2" customFormat="1" ht="15" customHeight="1">
      <c r="A12" s="31" t="s">
        <v>10</v>
      </c>
      <c r="B12" s="123" t="s">
        <v>33</v>
      </c>
      <c r="C12" s="124"/>
      <c r="D12" s="124"/>
      <c r="E12" s="124"/>
      <c r="F12" s="124"/>
      <c r="G12" s="125"/>
      <c r="H12" s="56">
        <f>SUM(H13:H14)</f>
        <v>410000</v>
      </c>
      <c r="I12" s="32"/>
      <c r="J12" s="33"/>
      <c r="K12" s="33"/>
      <c r="L12" s="33"/>
      <c r="M12" s="33"/>
    </row>
    <row r="13" spans="1:9" s="2" customFormat="1" ht="15.75" customHeight="1">
      <c r="A13" s="101" t="s">
        <v>20</v>
      </c>
      <c r="B13" s="62" t="s">
        <v>34</v>
      </c>
      <c r="C13" s="102"/>
      <c r="D13" s="102"/>
      <c r="E13" s="102"/>
      <c r="F13" s="102"/>
      <c r="G13" s="103"/>
      <c r="H13" s="104">
        <f>H36</f>
        <v>407000</v>
      </c>
      <c r="I13" s="32"/>
    </row>
    <row r="14" spans="1:9" s="2" customFormat="1" ht="16.5" customHeight="1">
      <c r="A14" s="105" t="s">
        <v>19</v>
      </c>
      <c r="B14" s="106" t="s">
        <v>36</v>
      </c>
      <c r="C14" s="107"/>
      <c r="D14" s="107"/>
      <c r="E14" s="107"/>
      <c r="F14" s="107"/>
      <c r="G14" s="108"/>
      <c r="H14" s="109">
        <f>H34</f>
        <v>3000</v>
      </c>
      <c r="I14" s="32"/>
    </row>
    <row r="15" spans="1:9" s="2" customFormat="1" ht="12">
      <c r="A15" s="6"/>
      <c r="B15" s="17"/>
      <c r="C15" s="17"/>
      <c r="D15" s="17"/>
      <c r="E15" s="17"/>
      <c r="F15" s="17"/>
      <c r="G15" s="17"/>
      <c r="H15" s="17"/>
      <c r="I15" s="17"/>
    </row>
    <row r="16" spans="1:9" s="2" customFormat="1" ht="12">
      <c r="A16" s="34" t="s">
        <v>47</v>
      </c>
      <c r="B16" s="17"/>
      <c r="C16" s="17"/>
      <c r="D16" s="17"/>
      <c r="E16" s="17"/>
      <c r="F16" s="17"/>
      <c r="G16" s="17"/>
      <c r="H16" s="17"/>
      <c r="I16" s="17"/>
    </row>
    <row r="17" spans="1:9" s="2" customFormat="1" ht="12">
      <c r="A17" s="9"/>
      <c r="B17" s="10" t="s">
        <v>35</v>
      </c>
      <c r="C17" s="11"/>
      <c r="D17" s="11"/>
      <c r="E17" s="11"/>
      <c r="F17" s="11"/>
      <c r="G17" s="35"/>
      <c r="H17" s="13"/>
      <c r="I17" s="14"/>
    </row>
    <row r="18" spans="1:9" s="2" customFormat="1" ht="12">
      <c r="A18" s="15" t="s">
        <v>6</v>
      </c>
      <c r="B18" s="16" t="s">
        <v>0</v>
      </c>
      <c r="C18" s="16"/>
      <c r="D18" s="17"/>
      <c r="E18" s="17"/>
      <c r="F18" s="17"/>
      <c r="G18" s="36" t="s">
        <v>12</v>
      </c>
      <c r="H18" s="19" t="s">
        <v>13</v>
      </c>
      <c r="I18" s="14"/>
    </row>
    <row r="19" spans="1:9" s="2" customFormat="1" ht="12">
      <c r="A19" s="15"/>
      <c r="B19" s="14"/>
      <c r="C19" s="16"/>
      <c r="D19" s="17"/>
      <c r="E19" s="17"/>
      <c r="F19" s="17"/>
      <c r="G19" s="36"/>
      <c r="H19" s="19" t="s">
        <v>51</v>
      </c>
      <c r="I19" s="14"/>
    </row>
    <row r="20" spans="1:9" s="2" customFormat="1" ht="12">
      <c r="A20" s="15"/>
      <c r="B20" s="14"/>
      <c r="C20" s="16"/>
      <c r="D20" s="17"/>
      <c r="E20" s="17"/>
      <c r="F20" s="17"/>
      <c r="G20" s="36"/>
      <c r="H20" s="20"/>
      <c r="I20" s="14"/>
    </row>
    <row r="21" spans="1:9" s="2" customFormat="1" ht="12">
      <c r="A21" s="24">
        <v>1</v>
      </c>
      <c r="B21" s="37">
        <v>2</v>
      </c>
      <c r="C21" s="37"/>
      <c r="D21" s="37"/>
      <c r="E21" s="37"/>
      <c r="F21" s="37"/>
      <c r="G21" s="38">
        <v>3</v>
      </c>
      <c r="H21" s="24">
        <v>4</v>
      </c>
      <c r="I21" s="14"/>
    </row>
    <row r="22" spans="1:11" s="2" customFormat="1" ht="21" customHeight="1">
      <c r="A22" s="25" t="s">
        <v>1</v>
      </c>
      <c r="B22" s="39" t="s">
        <v>27</v>
      </c>
      <c r="C22" s="40"/>
      <c r="D22" s="40"/>
      <c r="E22" s="40"/>
      <c r="F22" s="40"/>
      <c r="G22" s="41" t="s">
        <v>2</v>
      </c>
      <c r="H22" s="42">
        <f>H23+H24-H25</f>
        <v>738383</v>
      </c>
      <c r="I22" s="43"/>
      <c r="J22" s="44"/>
      <c r="K22" s="45"/>
    </row>
    <row r="23" spans="1:9" s="2" customFormat="1" ht="18" customHeight="1">
      <c r="A23" s="31" t="s">
        <v>10</v>
      </c>
      <c r="B23" s="46" t="s">
        <v>7</v>
      </c>
      <c r="C23" s="47"/>
      <c r="D23" s="47"/>
      <c r="E23" s="47"/>
      <c r="F23" s="47"/>
      <c r="G23" s="48" t="s">
        <v>2</v>
      </c>
      <c r="H23" s="110">
        <v>589183</v>
      </c>
      <c r="I23" s="50"/>
    </row>
    <row r="24" spans="1:9" s="2" customFormat="1" ht="12" customHeight="1">
      <c r="A24" s="31" t="s">
        <v>11</v>
      </c>
      <c r="B24" s="46" t="s">
        <v>38</v>
      </c>
      <c r="C24" s="47"/>
      <c r="D24" s="47"/>
      <c r="E24" s="47"/>
      <c r="F24" s="47"/>
      <c r="G24" s="48" t="s">
        <v>2</v>
      </c>
      <c r="H24" s="110">
        <v>149200</v>
      </c>
      <c r="I24" s="50"/>
    </row>
    <row r="25" spans="1:9" s="2" customFormat="1" ht="13.5" customHeight="1">
      <c r="A25" s="31" t="s">
        <v>37</v>
      </c>
      <c r="B25" s="46" t="s">
        <v>39</v>
      </c>
      <c r="C25" s="47"/>
      <c r="D25" s="47"/>
      <c r="E25" s="47"/>
      <c r="F25" s="47"/>
      <c r="G25" s="48" t="s">
        <v>2</v>
      </c>
      <c r="H25" s="49"/>
      <c r="I25" s="50"/>
    </row>
    <row r="26" spans="1:9" s="52" customFormat="1" ht="24.75" customHeight="1">
      <c r="A26" s="25" t="s">
        <v>3</v>
      </c>
      <c r="B26" s="26" t="s">
        <v>4</v>
      </c>
      <c r="C26" s="27"/>
      <c r="D26" s="27"/>
      <c r="E26" s="27"/>
      <c r="F26" s="27"/>
      <c r="G26" s="25" t="s">
        <v>2</v>
      </c>
      <c r="H26" s="51">
        <f>H27</f>
        <v>159100</v>
      </c>
      <c r="I26" s="30"/>
    </row>
    <row r="27" spans="1:9" s="2" customFormat="1" ht="17.25" customHeight="1">
      <c r="A27" s="53" t="s">
        <v>10</v>
      </c>
      <c r="B27" s="54" t="s">
        <v>40</v>
      </c>
      <c r="C27" s="55"/>
      <c r="D27" s="55"/>
      <c r="E27" s="55"/>
      <c r="F27" s="55"/>
      <c r="G27" s="31" t="s">
        <v>2</v>
      </c>
      <c r="H27" s="56">
        <f>SUM(H28:H29)</f>
        <v>159100</v>
      </c>
      <c r="I27" s="32"/>
    </row>
    <row r="28" spans="1:9" s="2" customFormat="1" ht="15.75" customHeight="1">
      <c r="A28" s="31" t="s">
        <v>9</v>
      </c>
      <c r="B28" s="57" t="s">
        <v>29</v>
      </c>
      <c r="C28" s="52"/>
      <c r="D28" s="58"/>
      <c r="E28" s="58"/>
      <c r="F28" s="58"/>
      <c r="G28" s="121" t="s">
        <v>16</v>
      </c>
      <c r="H28" s="59">
        <v>5500</v>
      </c>
      <c r="I28" s="32"/>
    </row>
    <row r="29" spans="1:9" s="2" customFormat="1" ht="16.5" customHeight="1">
      <c r="A29" s="31" t="s">
        <v>41</v>
      </c>
      <c r="B29" s="136" t="s">
        <v>42</v>
      </c>
      <c r="C29" s="137"/>
      <c r="D29" s="137"/>
      <c r="E29" s="137"/>
      <c r="F29" s="138"/>
      <c r="G29" s="60">
        <v>1080</v>
      </c>
      <c r="H29" s="56">
        <v>153600</v>
      </c>
      <c r="I29" s="32"/>
    </row>
    <row r="30" spans="1:9" s="2" customFormat="1" ht="12" customHeight="1">
      <c r="A30" s="31"/>
      <c r="B30" s="139" t="s">
        <v>45</v>
      </c>
      <c r="C30" s="140"/>
      <c r="D30" s="140"/>
      <c r="E30" s="140"/>
      <c r="F30" s="141"/>
      <c r="G30" s="60"/>
      <c r="H30" s="56"/>
      <c r="I30" s="32"/>
    </row>
    <row r="31" spans="1:9" s="52" customFormat="1" ht="21.75" customHeight="1">
      <c r="A31" s="25" t="s">
        <v>5</v>
      </c>
      <c r="B31" s="26" t="s">
        <v>17</v>
      </c>
      <c r="C31" s="27"/>
      <c r="D31" s="27"/>
      <c r="E31" s="27"/>
      <c r="F31" s="27"/>
      <c r="G31" s="61" t="s">
        <v>2</v>
      </c>
      <c r="H31" s="29">
        <f>H32</f>
        <v>410000</v>
      </c>
      <c r="I31" s="30"/>
    </row>
    <row r="32" spans="1:9" s="2" customFormat="1" ht="18" customHeight="1">
      <c r="A32" s="53" t="s">
        <v>10</v>
      </c>
      <c r="B32" s="62" t="s">
        <v>18</v>
      </c>
      <c r="C32" s="55"/>
      <c r="D32" s="55"/>
      <c r="E32" s="55"/>
      <c r="F32" s="55"/>
      <c r="G32" s="63" t="s">
        <v>2</v>
      </c>
      <c r="H32" s="64">
        <f>H33+H35</f>
        <v>410000</v>
      </c>
      <c r="I32" s="32"/>
    </row>
    <row r="33" spans="1:9" s="2" customFormat="1" ht="14.25" customHeight="1">
      <c r="A33" s="31" t="s">
        <v>20</v>
      </c>
      <c r="B33" s="65" t="s">
        <v>48</v>
      </c>
      <c r="C33" s="58"/>
      <c r="D33" s="58"/>
      <c r="E33" s="58"/>
      <c r="F33" s="58"/>
      <c r="G33" s="60" t="s">
        <v>2</v>
      </c>
      <c r="H33" s="56">
        <f>H34</f>
        <v>3000</v>
      </c>
      <c r="I33" s="32"/>
    </row>
    <row r="34" spans="1:9" s="2" customFormat="1" ht="14.25" customHeight="1">
      <c r="A34" s="31" t="s">
        <v>43</v>
      </c>
      <c r="B34" s="66" t="s">
        <v>28</v>
      </c>
      <c r="C34" s="58"/>
      <c r="D34" s="58"/>
      <c r="E34" s="58"/>
      <c r="F34" s="58"/>
      <c r="G34" s="60">
        <v>4000</v>
      </c>
      <c r="H34" s="56">
        <v>3000</v>
      </c>
      <c r="I34" s="32"/>
    </row>
    <row r="35" spans="1:9" s="2" customFormat="1" ht="14.25" customHeight="1">
      <c r="A35" s="31" t="s">
        <v>19</v>
      </c>
      <c r="B35" s="66" t="s">
        <v>26</v>
      </c>
      <c r="C35" s="58"/>
      <c r="D35" s="58"/>
      <c r="E35" s="58"/>
      <c r="F35" s="58"/>
      <c r="G35" s="60"/>
      <c r="H35" s="56">
        <f>H36</f>
        <v>407000</v>
      </c>
      <c r="I35" s="32"/>
    </row>
    <row r="36" spans="1:9" s="2" customFormat="1" ht="14.25" customHeight="1">
      <c r="A36" s="31" t="s">
        <v>49</v>
      </c>
      <c r="B36" s="66" t="s">
        <v>44</v>
      </c>
      <c r="C36" s="58"/>
      <c r="D36" s="58"/>
      <c r="E36" s="58"/>
      <c r="F36" s="58"/>
      <c r="G36" s="60">
        <v>4590</v>
      </c>
      <c r="H36" s="56">
        <v>407000</v>
      </c>
      <c r="I36" s="32"/>
    </row>
    <row r="37" spans="1:19" s="2" customFormat="1" ht="14.25" customHeight="1">
      <c r="A37" s="25" t="s">
        <v>8</v>
      </c>
      <c r="B37" s="39" t="s">
        <v>21</v>
      </c>
      <c r="C37" s="40"/>
      <c r="D37" s="40"/>
      <c r="E37" s="40"/>
      <c r="F37" s="40"/>
      <c r="G37" s="41" t="s">
        <v>2</v>
      </c>
      <c r="H37" s="72">
        <f>H22+H26-H31</f>
        <v>487483</v>
      </c>
      <c r="I37" s="73"/>
      <c r="J37" s="68"/>
      <c r="K37" s="68"/>
      <c r="L37" s="68"/>
      <c r="M37" s="68"/>
      <c r="N37" s="68"/>
      <c r="O37" s="68"/>
      <c r="P37" s="74"/>
      <c r="Q37" s="70"/>
      <c r="R37" s="70"/>
      <c r="S37" s="70"/>
    </row>
    <row r="38" spans="1:19" s="2" customFormat="1" ht="19.5" customHeight="1">
      <c r="A38" s="111" t="s">
        <v>10</v>
      </c>
      <c r="B38" s="94" t="s">
        <v>7</v>
      </c>
      <c r="C38" s="112"/>
      <c r="D38" s="112"/>
      <c r="E38" s="112"/>
      <c r="F38" s="112"/>
      <c r="G38" s="113" t="s">
        <v>2</v>
      </c>
      <c r="H38" s="114">
        <v>333883</v>
      </c>
      <c r="I38" s="75"/>
      <c r="J38" s="67"/>
      <c r="K38" s="67"/>
      <c r="L38" s="68"/>
      <c r="M38" s="68"/>
      <c r="N38" s="76"/>
      <c r="O38" s="77"/>
      <c r="P38" s="70"/>
      <c r="Q38" s="70"/>
      <c r="R38" s="70"/>
      <c r="S38" s="70"/>
    </row>
    <row r="39" spans="1:19" s="2" customFormat="1" ht="12.75" customHeight="1">
      <c r="A39" s="115" t="s">
        <v>11</v>
      </c>
      <c r="B39" s="116" t="s">
        <v>38</v>
      </c>
      <c r="C39" s="117"/>
      <c r="D39" s="117"/>
      <c r="E39" s="117"/>
      <c r="F39" s="118"/>
      <c r="G39" s="119" t="s">
        <v>2</v>
      </c>
      <c r="H39" s="120">
        <v>153600</v>
      </c>
      <c r="I39" s="75"/>
      <c r="J39" s="68"/>
      <c r="K39" s="67"/>
      <c r="L39" s="68"/>
      <c r="M39" s="68"/>
      <c r="N39" s="76"/>
      <c r="O39" s="77"/>
      <c r="P39" s="70"/>
      <c r="Q39" s="70"/>
      <c r="R39" s="70"/>
      <c r="S39" s="70"/>
    </row>
    <row r="40" spans="1:19" s="2" customFormat="1" ht="12">
      <c r="A40" s="78"/>
      <c r="B40" s="79"/>
      <c r="C40" s="80"/>
      <c r="D40" s="80"/>
      <c r="E40" s="80"/>
      <c r="F40" s="80"/>
      <c r="G40" s="16"/>
      <c r="H40" s="14"/>
      <c r="I40" s="81"/>
      <c r="J40" s="68"/>
      <c r="K40" s="68"/>
      <c r="L40" s="68"/>
      <c r="M40" s="68"/>
      <c r="N40" s="68"/>
      <c r="O40" s="82"/>
      <c r="P40" s="70"/>
      <c r="Q40" s="70"/>
      <c r="R40" s="70"/>
      <c r="S40" s="70"/>
    </row>
    <row r="41" spans="1:19" s="2" customFormat="1" ht="15" customHeight="1">
      <c r="A41" s="34" t="s">
        <v>24</v>
      </c>
      <c r="B41" s="83"/>
      <c r="G41" s="6"/>
      <c r="H41" s="1"/>
      <c r="I41" s="84"/>
      <c r="J41" s="68"/>
      <c r="K41" s="68"/>
      <c r="L41" s="68"/>
      <c r="M41" s="68"/>
      <c r="N41" s="68"/>
      <c r="O41" s="69"/>
      <c r="P41" s="71"/>
      <c r="Q41" s="71"/>
      <c r="R41" s="71"/>
      <c r="S41" s="70"/>
    </row>
    <row r="42" spans="1:19" ht="12.75">
      <c r="A42" s="9"/>
      <c r="B42" s="10"/>
      <c r="C42" s="11"/>
      <c r="D42" s="11"/>
      <c r="E42" s="11"/>
      <c r="F42" s="11"/>
      <c r="G42" s="12"/>
      <c r="H42" s="13"/>
      <c r="I42" s="68"/>
      <c r="J42" s="128"/>
      <c r="K42" s="128"/>
      <c r="L42" s="128"/>
      <c r="M42" s="128"/>
      <c r="N42" s="128"/>
      <c r="O42" s="85"/>
      <c r="P42" s="86"/>
      <c r="Q42" s="86"/>
      <c r="R42" s="86"/>
      <c r="S42" s="86"/>
    </row>
    <row r="43" spans="1:19" ht="12.75">
      <c r="A43" s="15" t="s">
        <v>6</v>
      </c>
      <c r="B43" s="16" t="s">
        <v>23</v>
      </c>
      <c r="C43" s="16"/>
      <c r="D43" s="17"/>
      <c r="E43" s="17"/>
      <c r="F43" s="17"/>
      <c r="G43" s="18"/>
      <c r="H43" s="19" t="s">
        <v>13</v>
      </c>
      <c r="I43" s="87"/>
      <c r="J43" s="126"/>
      <c r="K43" s="126"/>
      <c r="L43" s="126"/>
      <c r="M43" s="126"/>
      <c r="N43" s="126"/>
      <c r="O43" s="88"/>
      <c r="P43" s="86"/>
      <c r="Q43" s="86"/>
      <c r="R43" s="86"/>
      <c r="S43" s="86"/>
    </row>
    <row r="44" spans="1:19" ht="12" customHeight="1">
      <c r="A44" s="15"/>
      <c r="B44" s="14"/>
      <c r="C44" s="16"/>
      <c r="D44" s="17"/>
      <c r="E44" s="17"/>
      <c r="F44" s="17"/>
      <c r="G44" s="18"/>
      <c r="H44" s="19" t="s">
        <v>51</v>
      </c>
      <c r="I44" s="68"/>
      <c r="J44" s="127"/>
      <c r="K44" s="127"/>
      <c r="L44" s="127"/>
      <c r="M44" s="127"/>
      <c r="N44" s="127"/>
      <c r="O44" s="85"/>
      <c r="P44" s="86"/>
      <c r="Q44" s="86"/>
      <c r="R44" s="86"/>
      <c r="S44" s="86"/>
    </row>
    <row r="45" spans="1:19" ht="11.25" customHeight="1">
      <c r="A45" s="15"/>
      <c r="B45" s="14"/>
      <c r="C45" s="16"/>
      <c r="D45" s="17"/>
      <c r="E45" s="17"/>
      <c r="F45" s="17"/>
      <c r="G45" s="23"/>
      <c r="H45" s="20"/>
      <c r="I45" s="68"/>
      <c r="J45" s="127"/>
      <c r="K45" s="127"/>
      <c r="L45" s="127"/>
      <c r="M45" s="127"/>
      <c r="N45" s="127"/>
      <c r="O45" s="85"/>
      <c r="P45" s="86"/>
      <c r="Q45" s="86"/>
      <c r="R45" s="86"/>
      <c r="S45" s="86"/>
    </row>
    <row r="46" spans="1:19" ht="12.75">
      <c r="A46" s="24">
        <v>1</v>
      </c>
      <c r="B46" s="37">
        <v>2</v>
      </c>
      <c r="C46" s="37"/>
      <c r="D46" s="37"/>
      <c r="E46" s="37"/>
      <c r="F46" s="37"/>
      <c r="G46" s="38"/>
      <c r="H46" s="24">
        <v>3</v>
      </c>
      <c r="I46" s="68"/>
      <c r="J46" s="68"/>
      <c r="K46" s="68"/>
      <c r="L46" s="68"/>
      <c r="M46" s="68"/>
      <c r="N46" s="84"/>
      <c r="O46" s="89"/>
      <c r="P46" s="90"/>
      <c r="Q46" s="86"/>
      <c r="R46" s="86"/>
      <c r="S46" s="86"/>
    </row>
    <row r="47" spans="1:19" ht="15.75" customHeight="1">
      <c r="A47" s="25" t="s">
        <v>10</v>
      </c>
      <c r="B47" s="129" t="s">
        <v>25</v>
      </c>
      <c r="C47" s="130"/>
      <c r="D47" s="130"/>
      <c r="E47" s="130"/>
      <c r="F47" s="130"/>
      <c r="G47" s="131"/>
      <c r="H47" s="42">
        <f>H48+H49</f>
        <v>333883</v>
      </c>
      <c r="I47" s="84"/>
      <c r="J47" s="68"/>
      <c r="K47" s="68"/>
      <c r="L47" s="68"/>
      <c r="M47" s="84"/>
      <c r="N47" s="84"/>
      <c r="O47" s="89"/>
      <c r="P47" s="86"/>
      <c r="Q47" s="86"/>
      <c r="R47" s="86"/>
      <c r="S47" s="86"/>
    </row>
    <row r="48" spans="1:19" ht="12.75">
      <c r="A48" s="31" t="s">
        <v>20</v>
      </c>
      <c r="B48" s="57" t="s">
        <v>46</v>
      </c>
      <c r="C48" s="47"/>
      <c r="D48" s="47"/>
      <c r="E48" s="47"/>
      <c r="F48" s="47"/>
      <c r="G48" s="91"/>
      <c r="H48" s="49">
        <v>0</v>
      </c>
      <c r="I48" s="84"/>
      <c r="J48" s="68"/>
      <c r="K48" s="68"/>
      <c r="L48" s="68"/>
      <c r="M48" s="84"/>
      <c r="N48" s="84"/>
      <c r="O48" s="89"/>
      <c r="P48" s="86"/>
      <c r="Q48" s="86"/>
      <c r="R48" s="86"/>
      <c r="S48" s="86"/>
    </row>
    <row r="49" spans="1:19" ht="12.75">
      <c r="A49" s="25" t="s">
        <v>19</v>
      </c>
      <c r="B49" s="92" t="s">
        <v>30</v>
      </c>
      <c r="C49" s="27"/>
      <c r="D49" s="27"/>
      <c r="E49" s="27"/>
      <c r="F49" s="27"/>
      <c r="G49" s="28"/>
      <c r="H49" s="51">
        <v>333883</v>
      </c>
      <c r="I49" s="84"/>
      <c r="J49" s="68"/>
      <c r="K49" s="68"/>
      <c r="L49" s="68"/>
      <c r="M49" s="68"/>
      <c r="N49" s="68"/>
      <c r="O49" s="68"/>
      <c r="P49" s="86"/>
      <c r="Q49" s="86"/>
      <c r="R49" s="86"/>
      <c r="S49" s="86"/>
    </row>
    <row r="50" spans="1:19" ht="22.5" customHeight="1">
      <c r="A50" s="93"/>
      <c r="B50" s="94"/>
      <c r="C50" s="95"/>
      <c r="D50" s="95"/>
      <c r="E50" s="95"/>
      <c r="F50" s="95"/>
      <c r="G50" s="96"/>
      <c r="H50" s="97"/>
      <c r="I50" s="87"/>
      <c r="J50" s="126"/>
      <c r="K50" s="126"/>
      <c r="L50" s="126"/>
      <c r="M50" s="126"/>
      <c r="N50" s="126"/>
      <c r="O50" s="88"/>
      <c r="P50" s="86"/>
      <c r="Q50" s="86"/>
      <c r="R50" s="86"/>
      <c r="S50" s="86"/>
    </row>
    <row r="51" spans="1:19" ht="12.75">
      <c r="A51" s="5"/>
      <c r="B51" s="98"/>
      <c r="G51" s="7"/>
      <c r="I51" s="68"/>
      <c r="J51" s="68"/>
      <c r="K51" s="68"/>
      <c r="L51" s="68"/>
      <c r="M51" s="84"/>
      <c r="N51" s="84"/>
      <c r="O51" s="89"/>
      <c r="P51" s="86"/>
      <c r="Q51" s="86"/>
      <c r="R51" s="86"/>
      <c r="S51" s="86"/>
    </row>
    <row r="52" spans="1:19" ht="12.75">
      <c r="A52" s="5"/>
      <c r="B52" s="98"/>
      <c r="G52" s="7"/>
      <c r="I52" s="68"/>
      <c r="J52" s="68"/>
      <c r="K52" s="68"/>
      <c r="L52" s="68"/>
      <c r="M52" s="68"/>
      <c r="N52" s="68"/>
      <c r="O52" s="68"/>
      <c r="P52" s="86"/>
      <c r="Q52" s="86"/>
      <c r="R52" s="86"/>
      <c r="S52" s="86"/>
    </row>
    <row r="53" spans="1:19" ht="12.75">
      <c r="A53" s="5"/>
      <c r="B53" s="98"/>
      <c r="G53" s="7"/>
      <c r="I53" s="68"/>
      <c r="J53" s="68"/>
      <c r="K53" s="68"/>
      <c r="L53" s="68"/>
      <c r="M53" s="68"/>
      <c r="N53" s="84"/>
      <c r="O53" s="89"/>
      <c r="P53" s="86"/>
      <c r="Q53" s="86"/>
      <c r="R53" s="86"/>
      <c r="S53" s="86"/>
    </row>
    <row r="54" spans="1:19" ht="12.75">
      <c r="A54" s="5"/>
      <c r="B54" s="98"/>
      <c r="G54" s="7"/>
      <c r="I54" s="68"/>
      <c r="J54" s="68"/>
      <c r="K54" s="68"/>
      <c r="L54" s="68"/>
      <c r="M54" s="84"/>
      <c r="N54" s="68"/>
      <c r="O54" s="99"/>
      <c r="P54" s="90"/>
      <c r="Q54" s="86"/>
      <c r="R54" s="86"/>
      <c r="S54" s="86"/>
    </row>
    <row r="55" spans="1:19" ht="12.75">
      <c r="A55" s="5"/>
      <c r="G55" s="7"/>
      <c r="I55" s="68"/>
      <c r="J55" s="68"/>
      <c r="K55" s="68"/>
      <c r="L55" s="68"/>
      <c r="M55" s="84"/>
      <c r="N55" s="68"/>
      <c r="O55" s="99"/>
      <c r="P55" s="68"/>
      <c r="Q55" s="86"/>
      <c r="R55" s="86"/>
      <c r="S55" s="86"/>
    </row>
    <row r="56" spans="7:19" ht="12.75">
      <c r="G56" s="7"/>
      <c r="I56" s="68"/>
      <c r="J56" s="68"/>
      <c r="K56" s="68"/>
      <c r="L56" s="68"/>
      <c r="M56" s="68"/>
      <c r="N56" s="68"/>
      <c r="O56" s="68"/>
      <c r="P56" s="68"/>
      <c r="Q56" s="86"/>
      <c r="R56" s="86"/>
      <c r="S56" s="86"/>
    </row>
    <row r="57" spans="7:19" ht="12.75">
      <c r="G57" s="7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7:19" ht="12.75">
      <c r="G58" s="7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7:19" ht="12.75">
      <c r="G59" s="7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7:19" ht="12.75">
      <c r="G60" s="7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7:19" ht="12.75">
      <c r="G61" s="7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7:15" ht="12.75">
      <c r="G62" s="7"/>
      <c r="J62" s="100"/>
      <c r="K62" s="122"/>
      <c r="L62" s="122"/>
      <c r="M62" s="122"/>
      <c r="N62" s="122"/>
      <c r="O62" s="122"/>
    </row>
    <row r="63" ht="12.75">
      <c r="G63" s="7"/>
    </row>
    <row r="64" ht="12.75">
      <c r="G64" s="7"/>
    </row>
    <row r="65" ht="12.75">
      <c r="G65" s="7"/>
    </row>
    <row r="66" ht="12.75">
      <c r="G66" s="7"/>
    </row>
    <row r="67" ht="12.75">
      <c r="G67" s="7"/>
    </row>
    <row r="68" ht="12.75">
      <c r="G68" s="7"/>
    </row>
    <row r="69" ht="12.75">
      <c r="G69" s="7"/>
    </row>
    <row r="70" ht="12.75">
      <c r="G70" s="7"/>
    </row>
    <row r="71" ht="12.75">
      <c r="G71" s="7"/>
    </row>
    <row r="72" ht="12.75">
      <c r="G72" s="7"/>
    </row>
    <row r="73" ht="12.75">
      <c r="G73" s="7"/>
    </row>
    <row r="74" ht="12.75">
      <c r="G74" s="7"/>
    </row>
  </sheetData>
  <sheetProtection/>
  <mergeCells count="14">
    <mergeCell ref="B10:G10"/>
    <mergeCell ref="A1:H1"/>
    <mergeCell ref="A2:H2"/>
    <mergeCell ref="A3:H3"/>
    <mergeCell ref="B29:F29"/>
    <mergeCell ref="B30:F30"/>
    <mergeCell ref="K62:O62"/>
    <mergeCell ref="B12:G12"/>
    <mergeCell ref="J50:N50"/>
    <mergeCell ref="J45:N45"/>
    <mergeCell ref="J44:N44"/>
    <mergeCell ref="J42:N42"/>
    <mergeCell ref="J43:N43"/>
    <mergeCell ref="B47:G47"/>
  </mergeCells>
  <printOptions horizontalCentered="1"/>
  <pageMargins left="0" right="0" top="0" bottom="0" header="0.5118110236220472" footer="0.5118110236220472"/>
  <pageSetup horizontalDpi="300" verticalDpi="300" orientation="portrait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Ślipek Mariola</dc:creator>
  <cp:keywords/>
  <dc:description/>
  <cp:lastModifiedBy>Jakubiak Magdalena</cp:lastModifiedBy>
  <cp:lastPrinted>2015-02-10T08:53:45Z</cp:lastPrinted>
  <dcterms:created xsi:type="dcterms:W3CDTF">2002-03-13T13:20:42Z</dcterms:created>
  <dcterms:modified xsi:type="dcterms:W3CDTF">2019-12-05T16:24:57Z</dcterms:modified>
  <cp:category/>
  <cp:version/>
  <cp:contentType/>
  <cp:contentStatus/>
</cp:coreProperties>
</file>