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Grupy\DT\PROGRAMY PRIORYTETOWE DP\AKTUALNE 2022\Zmiana PP 1.1 2022\Na stronę\"/>
    </mc:Choice>
  </mc:AlternateContent>
  <bookViews>
    <workbookView xWindow="480" yWindow="45" windowWidth="11340" windowHeight="8580" tabRatio="742"/>
  </bookViews>
  <sheets>
    <sheet name="k.jakościowe pkt.i horyzontalne" sheetId="8" r:id="rId1"/>
  </sheets>
  <calcPr calcId="162913" calcMode="manual"/>
  <customWorkbookViews>
    <customWorkbookView name="WWalinsk - Widok osobisty" guid="{B25022CC-44A3-4502-897B-174E57511F8C}" mergeInterval="0" personalView="1" maximized="1" xWindow="1" yWindow="1" windowWidth="1280" windowHeight="805" activeSheetId="2"/>
  </customWorkbookViews>
</workbook>
</file>

<file path=xl/calcChain.xml><?xml version="1.0" encoding="utf-8"?>
<calcChain xmlns="http://schemas.openxmlformats.org/spreadsheetml/2006/main">
  <c r="F17" i="8" l="1"/>
  <c r="F47" i="8"/>
  <c r="F15" i="8"/>
  <c r="F33" i="8"/>
  <c r="F31" i="8"/>
  <c r="F29" i="8"/>
  <c r="F25" i="8"/>
  <c r="F23" i="8"/>
  <c r="F21" i="8"/>
  <c r="F35" i="8" l="1"/>
  <c r="F27" i="8"/>
  <c r="F19" i="8"/>
  <c r="F37" i="8" l="1"/>
  <c r="F49" i="8" l="1"/>
</calcChain>
</file>

<file path=xl/sharedStrings.xml><?xml version="1.0" encoding="utf-8"?>
<sst xmlns="http://schemas.openxmlformats.org/spreadsheetml/2006/main" count="74" uniqueCount="65">
  <si>
    <t>Lp.</t>
  </si>
  <si>
    <t>1.</t>
  </si>
  <si>
    <t>2.</t>
  </si>
  <si>
    <t>3.</t>
  </si>
  <si>
    <t>TAK</t>
  </si>
  <si>
    <t>NIE</t>
  </si>
  <si>
    <t>Wnioskodawca:</t>
  </si>
  <si>
    <t xml:space="preserve">KARTA OCENY WNIOSKU </t>
  </si>
  <si>
    <t>UWAGI</t>
  </si>
  <si>
    <t>Program priorytetowy:</t>
  </si>
  <si>
    <t>I.</t>
  </si>
  <si>
    <t>ZASADNOŚĆ REALIZACJI PRZEDSIĘWZIĘCIA</t>
  </si>
  <si>
    <t>WYKONALNOŚĆ PRZEDSIĘWZIĘCIA</t>
  </si>
  <si>
    <t>Ocena uzasadnienia wyboru przyjętego rozwiązania/technologii (w tym ocena analizy alternatywnych rozwiązań)</t>
  </si>
  <si>
    <t>Ocena przygotowania instytucjonalnego do wdrożenia przyjętego rozwiązania (czy uprawdopodobnione jest sprawne wdrożenie projektu i jego trwałość instytucjonalna - ocena dotyczy również podmiotu upoważnionego do ponoszenia kosztów)</t>
  </si>
  <si>
    <t>EFEKTYWNOŚĆ KOSZTOWA</t>
  </si>
  <si>
    <t>Ocena niezbędności zakresu przedsięwzięcia dla osiągnięcia efektu ekologicznego</t>
  </si>
  <si>
    <t>Ocena wysokości  kosztów pod warunkiem zaakceptowania  ich kwalifikowalności w poszczególnych kategoriach</t>
  </si>
  <si>
    <t>Suma punktów z oceny w obszarach I-III</t>
  </si>
  <si>
    <t>NAZWA KRYTERIUM</t>
  </si>
  <si>
    <t>Ocena planowanego efektu ekologicznego – wpływ na realizację wskaźników programu priorytetowego</t>
  </si>
  <si>
    <t>max 100 pkt</t>
  </si>
  <si>
    <t xml:space="preserve">B. KRYTERIA JAKOŚCIOWE PUNKTOWE </t>
  </si>
  <si>
    <t xml:space="preserve">WAGA </t>
  </si>
  <si>
    <t>Wnioskowana kwota dofinansowania (PLN):</t>
  </si>
  <si>
    <t>Koszt całkowity przedsięwzięcia (PLN):</t>
  </si>
  <si>
    <t>Koszt kwalifikowany przedsięwzięcia (PLN):</t>
  </si>
  <si>
    <t>Data wpływu do NFOŚiGW:</t>
  </si>
  <si>
    <t>Wniosek oceniony pozytywnie</t>
  </si>
  <si>
    <t>Udział % NFOŚiGW</t>
  </si>
  <si>
    <t xml:space="preserve">Nr wniosku : </t>
  </si>
  <si>
    <t>Nazwa przedsięwzięcia:</t>
  </si>
  <si>
    <t xml:space="preserve"> KRYTERIA HORYZONTALNE</t>
  </si>
  <si>
    <t>Gospodarka wodno-ściekowa w aglomeracjach. Część 1) Gospodarka ściekowa w ramach Krajowego Programu Oczyszczania Ścieków Komunalnych</t>
  </si>
  <si>
    <r>
      <t>PUNKTY (</t>
    </r>
    <r>
      <rPr>
        <b/>
        <sz val="10"/>
        <color indexed="10"/>
        <rFont val="Times New Roman"/>
        <family val="1"/>
        <charset val="238"/>
      </rPr>
      <t>wskazuje Oceniający</t>
    </r>
    <r>
      <rPr>
        <b/>
        <sz val="10"/>
        <rFont val="Times New Roman"/>
        <family val="1"/>
        <charset val="238"/>
      </rPr>
      <t>)</t>
    </r>
  </si>
  <si>
    <t>II</t>
  </si>
  <si>
    <t>III</t>
  </si>
  <si>
    <t>Liczba punktów</t>
  </si>
  <si>
    <t>Ocena energooszczędności i/lub materiałooszczędności zastosowanych rozwiązań</t>
  </si>
  <si>
    <t>Syntetyczna, wskaźnikowa analiza efektywności kosztowej</t>
  </si>
  <si>
    <t>max 35 pkt</t>
  </si>
  <si>
    <t>Zasady oceny:
0 pkt -   Przedsięwzięcia nie spełniające żadnego z niżej wymienionych kryteriów.
2 pkt -   W wyniku realizacji przedsięwzięcia zostaną zastosowane urządzenia energooszczędne i/lub aparatura kontrolno-pomiarowa i automatyka zastosowana w celu ograniczenia zużycia energii.
3 pkt -   W wyniku realizacji przedsięwzięcia nastąpi wykorzystanie lub poprawa efektywności wykorzystania biogazu.
5 pkt -   Przedsięwzięcie spełnia oba wyżej wymienione warunki, pozwalające na uzyskanie 2 pkt i 3 pkt, tj. łącznie 5 pkt
Negatywna ocena kryterium (uzyskanie 0 pkt) nie powoduje odrzucenia wniosku.</t>
  </si>
  <si>
    <r>
      <rPr>
        <b/>
        <sz val="10"/>
        <rFont val="Times New Roman"/>
        <family val="1"/>
        <charset val="238"/>
      </rPr>
      <t xml:space="preserve">WYNIK OCENY </t>
    </r>
    <r>
      <rPr>
        <i/>
        <sz val="10"/>
        <rFont val="Times New Roman"/>
        <family val="1"/>
        <charset val="238"/>
      </rPr>
      <t xml:space="preserve">
</t>
    </r>
    <r>
      <rPr>
        <i/>
        <sz val="8"/>
        <rFont val="Times New Roman"/>
        <family val="1"/>
        <charset val="238"/>
      </rPr>
      <t>(uzyskana liczba 
pkt x waga)</t>
    </r>
  </si>
  <si>
    <r>
      <t xml:space="preserve">Projekt przyczynia się do zwiększania świadomości ekologicznej przez edukowanie i informowanie jego odbiorców oraz interesariuszy o efekcie ekologicznym przedsięwzięcia (KEEP).   </t>
    </r>
    <r>
      <rPr>
        <b/>
        <sz val="10"/>
        <rFont val="Arial"/>
        <family val="2"/>
        <charset val="238"/>
      </rPr>
      <t xml:space="preserve"> (5 pkt)</t>
    </r>
  </si>
  <si>
    <t xml:space="preserve">Zasady oceny:
Weryfikacja kryterium na podstawie załączonych kopii dokumentów wskazujących na funkcjonowanie u Wnioskodawcy jednego (lub więcej) systemów zarządzania środowiskowego/ zarządzania energią, tj. system EMAS, ISO 14001, ISO 50001.
UWAGA: maksymalna liczba punktów za spełnienie przedmiotowego kryterium wynosi 5 niezależnie od ilości wdrożonych systemów zarządzania.
Negatywna ocena kryterium powoduje, że nie przyznawane są dodatkowe punkty
</t>
  </si>
  <si>
    <r>
      <t>Zasady oceny:
Weryfikacja w zakresie spełnienia przez wniosek wymagań zawartych w „Zasadach oceny kryterium KEEP”.
Negatywna ocena kryterium powoduje, że nie przyznawane są dodatkowe punkty.</t>
    </r>
    <r>
      <rPr>
        <b/>
        <sz val="8"/>
        <rFont val="Arial"/>
        <family val="2"/>
        <charset val="238"/>
      </rPr>
      <t xml:space="preserve">
</t>
    </r>
  </si>
  <si>
    <r>
      <t xml:space="preserve">Organizacja posiada system zarządzania środowiskowego.    </t>
    </r>
    <r>
      <rPr>
        <b/>
        <sz val="10"/>
        <rFont val="Arial"/>
        <family val="2"/>
        <charset val="238"/>
      </rPr>
      <t>(5 pkt)</t>
    </r>
  </si>
  <si>
    <r>
      <t xml:space="preserve">Suma punktów w obszarze III
</t>
    </r>
    <r>
      <rPr>
        <sz val="8"/>
        <rFont val="Arial"/>
        <family val="2"/>
        <charset val="238"/>
      </rPr>
      <t>(minimalny próg wymagany dla pozytywnej oceny w ramach obszaru wynosi 50% możliwych do uzyskania punktów tj. 17,5 pkt)</t>
    </r>
  </si>
  <si>
    <r>
      <t>Suma punktów w obszarze II
(</t>
    </r>
    <r>
      <rPr>
        <sz val="8"/>
        <rFont val="Arial"/>
        <family val="2"/>
        <charset val="238"/>
      </rPr>
      <t>minimalny próg wymagany dla pozytywnej oceny w ramach obszaru wynosi 60% możliwych do uzyskania punktów tj. 18</t>
    </r>
    <r>
      <rPr>
        <sz val="8"/>
        <color indexed="6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pkt)</t>
    </r>
  </si>
  <si>
    <r>
      <rPr>
        <b/>
        <sz val="10"/>
        <rFont val="Arial"/>
        <family val="2"/>
        <charset val="238"/>
      </rPr>
      <t>Suma punktów w obszarze I</t>
    </r>
    <r>
      <rPr>
        <sz val="10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(minimalny próg wymagany dla pozytywnej oceny w ramach obszaru wynosi 60% możliwych do uzyskania punktów tj. 21</t>
    </r>
    <r>
      <rPr>
        <sz val="8"/>
        <color indexed="6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pkt )</t>
    </r>
    <r>
      <rPr>
        <sz val="10"/>
        <rFont val="Arial"/>
        <family val="2"/>
        <charset val="238"/>
      </rPr>
      <t xml:space="preserve">
</t>
    </r>
  </si>
  <si>
    <t>KANALIZACJA SANITARNA</t>
  </si>
  <si>
    <t>Zasady oceny:
0 pkt -   Brak uzasadnienia wyboru przyjętego rozwiązania/technologii lub przedstawione przez Wnioskodawcę uzasadnienie nie potwierdza zasadności dokonanego wyboru.
4 pkt  -   Przedstawione przez Wnioskodawcę uzasadnienie potwierdza zasadność dokonanego wyboru rozwiązania/technologii.
5 pkt  -   Przedstawione przez Wnioskodawcę uzasadnienie obejmuje analizę w zakresie finansowym, środowiskowym i technologicznym, które potwierdza zasadność dokonanego wyboru rozwiązania/technologii.
Negatywna ocena kryterium (uzyskanie 0 pkt) powoduje odrzucenie wniosku.</t>
  </si>
  <si>
    <t>Ocena realności wdrożenia przyjętego rozwiązania 
(w tym: możliwość utrzymania trwałości rzeczowej 
i ekologicznej, realistyczny harmonogram wdrażania z uwzględnieniem posiadanych  pozwoleń i harmonogramu pozyskiwania pozostałych).</t>
  </si>
  <si>
    <t>Zasady oceny:
0 pkt -   Wnioskodawca nie spełnia żadnego z niżej wymienionych kryteriów.
2 pkt -   Wnioskodawca korzystał w przeszłości ze środków NFOŚiGW, wfośigw lub UE na przedsięwzięcia inwestycyjne w ostatnich 5 latach*).
3 pkt -   Wnioskodawca realizował obiekty infrastruktury wodno-ściekowej w ostatnich 5 latach*)  
5 pkt -   Przedsięwzięcie spełnia oba wyżej wymienione kryteria, pozwalające na uzyskanie 2 pkt i 3 pkt, tj. łącznie 5 pkt
*) lata kalendarzowe łącznie z rokiem, w którym składany jest wniosek o dofinansowanie
Negatywna ocena kryterium (uzyskanie 0 pkt) nie powoduje odrzucenia wniosku.</t>
  </si>
  <si>
    <t>Zasady oceny:
0 pkt -    Żaden z elementów zakresu rzeczowego nie ma wpływu na zapewnienie lub utrzymanie zgodności  kanalizacji sanitarnej będącej przedmiotem wniosku z Dyrektywą Rady 91/271/EWG dotyczącą oczyszczania ścieków komunalnych oraz prawem polskim.
4 pkt -    Nie wszystkie elementy zakresu rzeczowego mają  wpływ na zapewnienie lub utrzymanie zgodności  kanalizacji sanitarnej będącej przedmiotem wniosku z Dyrektywą Rady 91/271/EWG dotyczącą oczyszczania ścieków komunalnych oraz prawem polskim.
5 pkt -    Wszystkie elementy zakresu rzeczowego mają wpływ na zapewnienie lub utrzymanie zgodności kanalizacji sanitarnej będącej przedmiotem wniosku z Dyrektywą Rady 91/271/EWG dotyczącą oczyszczania ścieków komunalnych oraz prawem polskim.
Negatywna ocena kryterium (uzyskanie 0 pkt) powoduje odrzucenie wniosku.</t>
  </si>
  <si>
    <t>Zasady oceny:
0 pkt -    Roboty budowlano-montażowe i/lub dostawy stanowią mniej niż 87% kosztów kwalifikowanych przedsięwzięcia.
3 pkt -    Roboty budowlano-montażowe i/lub dostawy stanowią 87 - 95% kosztów kwalifikowanych przedsięwzięcia.
5 pkt -    Roboty budowlano-montażowe i/lub dostawy stanowią powyżej 95% kosztów kwalifikowanych przedsięwzięcia.
Negatywna ocena kryterium (uzyskanie 0 pkt) powoduje odrzucenie wniosku.</t>
  </si>
  <si>
    <r>
      <t>max 35</t>
    </r>
    <r>
      <rPr>
        <b/>
        <sz val="8"/>
        <rFont val="Arial"/>
        <family val="2"/>
        <charset val="238"/>
      </rPr>
      <t xml:space="preserve"> pkt</t>
    </r>
  </si>
  <si>
    <t>Zasady oceny:
0 pkt -   Wnioskodawca nie przedstawił żadnych dokumentów (oświadczenie lub umowy intencyjne), które potwierdzają możliwość utrzymania trwałości rzeczowej i ekologicznej po zakończeniu realizacji przedsięwzięcia
i/lub 
Wnioskodawca nie posiada kompletu wymaganych decyzji środowiskowych (o ile są wymagane prawem.
4 pkt -   Wnioskodawca przedstawił dokumenty (oświadczenie lub umowy intencyjne), które potwierdzają możliwość utrzymania trwałości rzeczowej i ekologicznej po zakończeniu realizacji przedsięwzięcia
oraz 
Wnioskodawca posiada wszystkie decyzje środowiskowe (o ile są wymagane prawem), ale brak jest kompletu pozwoleń na budowę lub programów funkcjonalno-użytkowych (w przypadku przedsięwzięć realizowanych w systemie „zaprojektuj i buduj”).
5 pkt -   Wnioskodawca przedstawił dokumenty (oświadczenie lub umowy intencyjne), które potwierdzają możliwość utrzymania trwałości rzeczowej i ekologicznej po zakończeniu realizacji przedsięwzięcia
oraz
przedsięwzięcie jest przygotowane do realizacji - Wnioskodawca posiada wszystkie decyzje środowiskowe (o ile są wymagane prawem) i pozwolenia na budowę lub programy funkcjonalno-użytkowe (w przypadku przedsięwzięć realizowanych w systemie „zaprojektuj i buduj”) albo przedsięwzięcie nie wymaga posiadania wyżej wymienionych decyzji ani programów funkcjonalno-użytkowych.
Negatywna ocena kryterium (uzyskanie 0 pkt) powoduje odrzucenie wniosku.</t>
  </si>
  <si>
    <r>
      <t>max 30</t>
    </r>
    <r>
      <rPr>
        <b/>
        <sz val="8"/>
        <rFont val="Arial"/>
        <family val="2"/>
        <charset val="238"/>
      </rPr>
      <t xml:space="preserve"> pkt</t>
    </r>
  </si>
  <si>
    <r>
      <t xml:space="preserve">Ocena łączna – suma punktów z poszczególnych obszarów tematycznych  (I-III) oraz kryteriów horyzontalnych
</t>
    </r>
    <r>
      <rPr>
        <b/>
        <sz val="9"/>
        <rFont val="Arial"/>
        <family val="2"/>
        <charset val="238"/>
      </rPr>
      <t>(minimalny próg wymagany dla pozytywnej oceny przedsięwzięcia wynosi 
60 pkt)</t>
    </r>
  </si>
  <si>
    <t>Suma punktów uzyskanych w ramach oceny kryteriów horyzontalnych (max. 20 pkt)</t>
  </si>
  <si>
    <t>Zasady oceny:
Liczba osób korzystających z nowo wybudowanej kanalizacji/ładunek zanieczyszczeń odprowadzany z nowo wybudowanej kanalizacji [RLM]  i/lub z wybudowanych przyłączy budynków do kanalizacji sanitarnej i/lub przepustowość urządzeń/obiektów poddanych modernizacji [RLM] *)  w 1 rok po zakończeniu przedsięwzięcia wynosi:
0 pkt -  przedsięwzięcia nie spełniające żadnego z niżej wymienionych kryteriów.
4 pkt -  do 1000 RLM**) i/lub przedsięwzięcia służące modernizacji/usprawnieniu eksploatacji systemu kanalizacyjnego (np. monitoring sieci).
5 pkt - powyżej 1000 RLM**).
*) Przy obliczaniu wskaźnika efektu dla przedsięwzięć obejmujących modernizację zbiorczych systemów kanalizacyjnych należy brać pod uwagę ładunek RLM podłączony do modernizowanego odcinka kanalizacji, dla pozostałych urządzeń/obiektów – ich przepustowość nominalną średniodobową po modernizacji wyrażoną w RLM
**) w dniu przekazania przedsięwzięcia do eksploatacji ścieki z systemu kanalizacyjnego będącego przedmiotem wniosku muszą być odprowadzane do oczyszczalni spełniającej wymogi Dyrektywy Rady 91/271/EWG dotyczącej oczyszczania ścieków komunalnych oraz prawa polskiego
Negatywna ocena kryterium (uzyskanie 0 pkt) powoduje odrzucenie wniosku.</t>
  </si>
  <si>
    <t xml:space="preserve">Zasady oceny:
1. Budowa sieci kanalizacji sanitarnej:
0 pkt - wskaźnik*) powyżej 22 500  PLN/RLM
3 pkt - wskaźnik od 18 000 do 22 500  PLN/RLM 
5 pkt – wskaźnik poniżej 18 000 PLN/RLM
Negatywna ocena kryterium (uzyskanie 0 pkt) nie powoduje odrzucenia wniosku. 
W przypadku gdy wartość wskaźnika kosztu jednostkowego efektu ekologicznego wyliczona dla ocenianego projektu przekroczy wielkość graniczną wskaźnika (22 500 PLN/RLM) koszt powyżej tej wielkości nie będzie uznany za kwalifikowany.
2. Budowa sieci kanalizacji sanitarnej wraz z przyłączami kanalizacyjnymi:
0 pkt - wskaźnik*) powyżej 22 500  PLN/RLM oraz wskaźnik dla przyłączy kanalizacyjnych poniżej 3 000 PLN/RLM_P
3 pkt - wskaźnik od 18 000 do 22 500 PLN/RLM oraz wskaźnik dla przyłączy kanalizacyjnych poniżej 3 000 PLN/RLM_P
5 pkt - wskaźnik poniżej 18 000 PLN/RLM oraz wskaźnik**) dla przyłączy kanalizacyjnych poniżej 3 000 PLN/RLM_P
Negatywna ocena kryterium (uzyskanie 0 pkt) nie powoduje odrzucenia wniosku. 
W przypadku gdy wartość wskaźnika kosztu jednostkowego efektu ekologicznego wyliczona dla sieci kanalizacyjnej planowanej do wykonania w ramach ocenianego przedsięwzięcia przekroczy wielkość graniczną wskaźnika (22 500 PLN/RLM) koszt powyżej tej wielkości nie będzie uznany za kwalifikowany.
W przypadku gdy wartość wskaźnika kosztu jednostkowego efektu ekologicznego wyliczona dla przyłączy kanalizacyjnych planowanych do wykonania w ramach ocenianego  przedsięwzięcia przekroczy wielkość graniczną wskaźnika (3 000 PLN/RLM_P) koszt powyżej tej wielkości nie będzie uznany za kwalifikowany.
3. Budowa przyłączy budynków do kanalizacji sanitarnej:
0 pkt - wskaźnik powyżej 3 000 PLN/RLM_P
3 pkt - wskaźnik od 2 500 do 3 000 PLN/RLM_P 
5 pkt - wskaźnik poniżej 2 000 PLN/RLM_P 
Negatywna ocena kryterium (uzyskanie 0 pkt) nie powoduje odrzucenia wniosku. 
W przypadku gdy wartość wskaźnika kosztu jednostkowego efektu ekologicznego wyliczona dla ocenianego projektu przekroczy wielkość graniczną wskaźnika (3 000 PLN/RLM_P) koszt powyżej tej wielkości nie będzie uznany za kwalifikowany.
4. Pozostałe przedsięwzięcia nie podlegają ocenie wg tego kryterium
*) Jednostkowy koszt kwalifikowany efektu ekologicznego, wyznaczony jako iloraz sumy kosztów kwalifikowanych budowy sieci kanalizacji sanitarnej i wielkości planowanego efektu ekologicznego, tj. wyrażonego w RLM ładunku ścieków odprowadzanych do ww. kanalizacji
**) Jednostkowy koszt kwalifikowany efektu ekologicznego, wyznaczony jako iloraz sumy kosztów kwalifikowanych budowy planowanych  przyłączy kanalizacyjnych i wielkości planowanego efektu ekologicznego, tj. wyrażonego w RLM ładunku ścieków odprowadzanych do kanalizacji za pośrednictwem ww. przyłączy kanalizacyjnych
</t>
  </si>
  <si>
    <r>
      <t xml:space="preserve">Przedsięwzięcie realizowane jest przez gminy o znaczącym udziale obszarów chronionych (zielone gminy, gminy parkowe), podmioty świadczące usługi publiczne w ramach realizacji zadań własnych tych gmin.   </t>
    </r>
    <r>
      <rPr>
        <b/>
        <sz val="10"/>
        <rFont val="Arial"/>
        <family val="2"/>
        <charset val="238"/>
      </rPr>
      <t xml:space="preserve"> (10 pkt)</t>
    </r>
  </si>
  <si>
    <t xml:space="preserve">Zasady oceny:
Weryfikacja kryterium - na podstawie załączonych kopii dokumentów wskazujących na realizację przedsięwzięcia przez gminę, podmiot świadczący usługi publiczne w ramach realizacji zadań własnych gminy o znaczącym udziale obszarów chronionych.
W odniesieniu do zielonych gmin dodatkowe punkty i preferencje przyznawane będą wyłącznie gminom, dla których wskaźnik dochodów podatkowych na jednego mieszkańca w gminie (wskaźnik G) jest mniejszy niż 92% wskaźnika dochodów podatkowych dla wszystkich gmin (wskaźnik Gg), zgodnie z  zasadami określonymi w art. 20 Ustawy o dochodach jednostek samorządu terytorialnego.
Przez „zielone gminy” rozumie się:
1. Gminy, których ponad 50 % powierzchni stanowią obszary o szczególnych walorach przyrodniczych prawnie chronionych.
2. Przez obszary o szczególnych walorach przyrodniczych prawnie chronionych rozumie się:
a) parki narodowe, 
b) rezerwaty przyrody,
c) obszary Natura 2000, 
o których mowa w ustawie z dnia 16 kwietnia 2004 r. o ochronie przyrody.
3. Do wyliczenia powierzchni obszarów o szczególnych walorach przyrodniczych prawnie chronionych bierze się pod uwagę powierzchnię fizycznie (rzeczywiście) chronioną na obszarze gminy tzn. w sytuacji nakładania się powierzchni objętych różnymi formami ochrony, o których mowa w pkt 2, powierzchnie te nie są sumowane.
Przez „gminy parkowe” rozumie się gminy, których powierzchnia, w co najmniej 10% objęta jest najwyższą formą ochrony przyrody  tj. parkiem narodowym. 
Negatywna ocena kryterium powoduje, że nie przyznawane są dodatkowe punkty i preferencje dla zielonych gmin lub gmin parkowych.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</si>
</sst>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color indexed="60"/>
      <name val="Arial"/>
      <family val="2"/>
      <charset val="238"/>
    </font>
    <font>
      <b/>
      <sz val="10"/>
      <color indexed="10"/>
      <name val="Times New Roman"/>
      <family val="1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14"/>
      <color theme="0"/>
      <name val="Arial"/>
      <family val="2"/>
      <charset val="238"/>
    </font>
    <font>
      <b/>
      <sz val="18"/>
      <color theme="0"/>
      <name val="Arial"/>
      <family val="2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0"/>
      <color rgb="FFC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5">
    <xf numFmtId="0" fontId="0" fillId="0" borderId="0" xfId="0"/>
    <xf numFmtId="0" fontId="0" fillId="0" borderId="10" xfId="0" applyBorder="1"/>
    <xf numFmtId="0" fontId="0" fillId="0" borderId="5" xfId="0" applyBorder="1"/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4" fillId="0" borderId="0" xfId="1"/>
    <xf numFmtId="0" fontId="2" fillId="3" borderId="5" xfId="1" applyFont="1" applyFill="1" applyBorder="1" applyAlignment="1">
      <alignment horizontal="center" vertical="center" wrapText="1"/>
    </xf>
    <xf numFmtId="0" fontId="18" fillId="3" borderId="16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left" vertical="center" wrapText="1"/>
    </xf>
    <xf numFmtId="0" fontId="4" fillId="0" borderId="12" xfId="1" applyFont="1" applyBorder="1" applyAlignment="1">
      <alignment horizontal="left"/>
    </xf>
    <xf numFmtId="0" fontId="4" fillId="0" borderId="0" xfId="1" applyFont="1"/>
    <xf numFmtId="0" fontId="4" fillId="4" borderId="15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left" vertical="center" wrapText="1"/>
    </xf>
    <xf numFmtId="0" fontId="6" fillId="0" borderId="13" xfId="1" applyFont="1" applyBorder="1" applyAlignment="1">
      <alignment horizontal="left"/>
    </xf>
    <xf numFmtId="0" fontId="6" fillId="3" borderId="17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4" fillId="4" borderId="18" xfId="1" applyFill="1" applyBorder="1" applyAlignment="1">
      <alignment horizontal="center" vertical="center"/>
    </xf>
    <xf numFmtId="0" fontId="4" fillId="4" borderId="18" xfId="1" applyFont="1" applyFill="1" applyBorder="1" applyAlignment="1">
      <alignment wrapText="1"/>
    </xf>
    <xf numFmtId="0" fontId="4" fillId="0" borderId="18" xfId="1" applyBorder="1"/>
    <xf numFmtId="0" fontId="4" fillId="4" borderId="10" xfId="1" applyFont="1" applyFill="1" applyBorder="1" applyAlignment="1">
      <alignment horizontal="center" vertical="center"/>
    </xf>
    <xf numFmtId="0" fontId="4" fillId="0" borderId="10" xfId="1" applyBorder="1"/>
    <xf numFmtId="0" fontId="6" fillId="5" borderId="5" xfId="1" applyFont="1" applyFill="1" applyBorder="1" applyAlignment="1">
      <alignment horizontal="center" vertical="center"/>
    </xf>
    <xf numFmtId="0" fontId="6" fillId="5" borderId="16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left" vertical="center" wrapText="1"/>
    </xf>
    <xf numFmtId="0" fontId="4" fillId="0" borderId="5" xfId="1" applyBorder="1"/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20" fillId="4" borderId="11" xfId="1" applyFont="1" applyFill="1" applyBorder="1" applyAlignment="1">
      <alignment horizontal="center" vertical="center" wrapText="1"/>
    </xf>
    <xf numFmtId="0" fontId="11" fillId="5" borderId="11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11" fillId="5" borderId="10" xfId="1" applyFont="1" applyFill="1" applyBorder="1" applyAlignment="1">
      <alignment horizontal="center" vertical="center" wrapText="1"/>
    </xf>
    <xf numFmtId="0" fontId="20" fillId="4" borderId="10" xfId="1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6" fillId="6" borderId="17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top" wrapText="1"/>
    </xf>
    <xf numFmtId="0" fontId="4" fillId="3" borderId="16" xfId="1" applyFont="1" applyFill="1" applyBorder="1" applyAlignment="1">
      <alignment horizontal="left" vertical="top" wrapText="1"/>
    </xf>
    <xf numFmtId="0" fontId="9" fillId="2" borderId="17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3" fillId="0" borderId="15" xfId="1" applyFont="1" applyBorder="1" applyAlignment="1">
      <alignment horizontal="left" wrapText="1"/>
    </xf>
    <xf numFmtId="0" fontId="3" fillId="0" borderId="10" xfId="1" applyFont="1" applyBorder="1" applyAlignment="1">
      <alignment horizontal="left" wrapText="1"/>
    </xf>
    <xf numFmtId="0" fontId="3" fillId="0" borderId="19" xfId="1" applyFont="1" applyBorder="1" applyAlignment="1">
      <alignment horizontal="left" wrapText="1"/>
    </xf>
    <xf numFmtId="0" fontId="3" fillId="0" borderId="13" xfId="1" applyFont="1" applyBorder="1" applyAlignment="1">
      <alignment horizontal="left" wrapText="1"/>
    </xf>
    <xf numFmtId="0" fontId="6" fillId="3" borderId="17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3" fillId="6" borderId="21" xfId="0" applyFont="1" applyFill="1" applyBorder="1" applyAlignment="1">
      <alignment horizontal="left" vertical="top" wrapText="1"/>
    </xf>
    <xf numFmtId="0" fontId="3" fillId="6" borderId="22" xfId="0" applyFont="1" applyFill="1" applyBorder="1" applyAlignment="1">
      <alignment horizontal="left" vertical="top" wrapText="1"/>
    </xf>
    <xf numFmtId="0" fontId="3" fillId="6" borderId="23" xfId="0" applyFont="1" applyFill="1" applyBorder="1" applyAlignment="1">
      <alignment horizontal="left" vertical="top" wrapText="1"/>
    </xf>
    <xf numFmtId="0" fontId="7" fillId="6" borderId="22" xfId="0" applyFont="1" applyFill="1" applyBorder="1" applyAlignment="1">
      <alignment horizontal="left" vertical="top"/>
    </xf>
    <xf numFmtId="0" fontId="7" fillId="6" borderId="23" xfId="0" applyFont="1" applyFill="1" applyBorder="1" applyAlignment="1">
      <alignment horizontal="left" vertical="top"/>
    </xf>
    <xf numFmtId="0" fontId="3" fillId="6" borderId="7" xfId="0" applyFont="1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/>
    </xf>
    <xf numFmtId="0" fontId="0" fillId="6" borderId="9" xfId="0" applyFill="1" applyBorder="1" applyAlignment="1">
      <alignment horizontal="left" vertical="top"/>
    </xf>
    <xf numFmtId="0" fontId="16" fillId="7" borderId="17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6" fillId="3" borderId="16" xfId="1" applyFont="1" applyFill="1" applyBorder="1" applyAlignment="1">
      <alignment horizontal="left" vertical="center"/>
    </xf>
    <xf numFmtId="0" fontId="6" fillId="5" borderId="1" xfId="1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6" fillId="7" borderId="17" xfId="1" applyFont="1" applyFill="1" applyBorder="1" applyAlignment="1">
      <alignment horizontal="center" vertical="center"/>
    </xf>
    <xf numFmtId="0" fontId="16" fillId="7" borderId="1" xfId="1" applyFont="1" applyFill="1" applyBorder="1" applyAlignment="1">
      <alignment horizontal="center" vertical="center"/>
    </xf>
    <xf numFmtId="0" fontId="16" fillId="7" borderId="1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10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1" applyFont="1" applyAlignment="1"/>
    <xf numFmtId="0" fontId="3" fillId="6" borderId="26" xfId="1" applyFont="1" applyFill="1" applyBorder="1" applyAlignment="1">
      <alignment horizontal="left" vertical="center" wrapText="1"/>
    </xf>
    <xf numFmtId="0" fontId="3" fillId="6" borderId="27" xfId="1" applyFont="1" applyFill="1" applyBorder="1" applyAlignment="1">
      <alignment horizontal="left" vertical="center" wrapText="1"/>
    </xf>
    <xf numFmtId="0" fontId="3" fillId="6" borderId="28" xfId="1" applyFont="1" applyFill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CC3300"/>
      <color rgb="FF6633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40</xdr:row>
          <xdr:rowOff>428625</xdr:rowOff>
        </xdr:from>
        <xdr:to>
          <xdr:col>3</xdr:col>
          <xdr:colOff>476250</xdr:colOff>
          <xdr:row>40</xdr:row>
          <xdr:rowOff>809625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40</xdr:row>
          <xdr:rowOff>438150</xdr:rowOff>
        </xdr:from>
        <xdr:to>
          <xdr:col>4</xdr:col>
          <xdr:colOff>457200</xdr:colOff>
          <xdr:row>40</xdr:row>
          <xdr:rowOff>819150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40</xdr:row>
          <xdr:rowOff>428625</xdr:rowOff>
        </xdr:from>
        <xdr:to>
          <xdr:col>3</xdr:col>
          <xdr:colOff>476250</xdr:colOff>
          <xdr:row>40</xdr:row>
          <xdr:rowOff>809625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40</xdr:row>
          <xdr:rowOff>438150</xdr:rowOff>
        </xdr:from>
        <xdr:to>
          <xdr:col>4</xdr:col>
          <xdr:colOff>457200</xdr:colOff>
          <xdr:row>40</xdr:row>
          <xdr:rowOff>819150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42</xdr:row>
          <xdr:rowOff>76200</xdr:rowOff>
        </xdr:from>
        <xdr:to>
          <xdr:col>3</xdr:col>
          <xdr:colOff>485775</xdr:colOff>
          <xdr:row>42</xdr:row>
          <xdr:rowOff>457200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42</xdr:row>
          <xdr:rowOff>85725</xdr:rowOff>
        </xdr:from>
        <xdr:to>
          <xdr:col>4</xdr:col>
          <xdr:colOff>476250</xdr:colOff>
          <xdr:row>42</xdr:row>
          <xdr:rowOff>466725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44</xdr:row>
          <xdr:rowOff>419100</xdr:rowOff>
        </xdr:from>
        <xdr:to>
          <xdr:col>3</xdr:col>
          <xdr:colOff>533400</xdr:colOff>
          <xdr:row>44</xdr:row>
          <xdr:rowOff>800100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44</xdr:row>
          <xdr:rowOff>419100</xdr:rowOff>
        </xdr:from>
        <xdr:to>
          <xdr:col>4</xdr:col>
          <xdr:colOff>485775</xdr:colOff>
          <xdr:row>44</xdr:row>
          <xdr:rowOff>800100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44</xdr:row>
          <xdr:rowOff>419100</xdr:rowOff>
        </xdr:from>
        <xdr:to>
          <xdr:col>3</xdr:col>
          <xdr:colOff>533400</xdr:colOff>
          <xdr:row>44</xdr:row>
          <xdr:rowOff>800100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44</xdr:row>
          <xdr:rowOff>419100</xdr:rowOff>
        </xdr:from>
        <xdr:to>
          <xdr:col>4</xdr:col>
          <xdr:colOff>485775</xdr:colOff>
          <xdr:row>44</xdr:row>
          <xdr:rowOff>800100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48</xdr:row>
          <xdr:rowOff>771525</xdr:rowOff>
        </xdr:from>
        <xdr:to>
          <xdr:col>3</xdr:col>
          <xdr:colOff>533400</xdr:colOff>
          <xdr:row>49</xdr:row>
          <xdr:rowOff>695325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4</xdr:col>
          <xdr:colOff>333375</xdr:colOff>
          <xdr:row>49</xdr:row>
          <xdr:rowOff>666750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0"/>
  <sheetViews>
    <sheetView tabSelected="1" zoomScaleNormal="100" workbookViewId="0">
      <selection activeCell="B49" sqref="B49:E49"/>
    </sheetView>
  </sheetViews>
  <sheetFormatPr defaultRowHeight="12.75" x14ac:dyDescent="0.2"/>
  <cols>
    <col min="1" max="1" width="4" style="13" customWidth="1"/>
    <col min="2" max="2" width="5.85546875" style="13" customWidth="1"/>
    <col min="3" max="3" width="38.7109375" style="13" customWidth="1"/>
    <col min="4" max="4" width="10.140625" style="13" customWidth="1"/>
    <col min="5" max="5" width="8.42578125" style="13" customWidth="1"/>
    <col min="6" max="6" width="9.140625" style="13" customWidth="1"/>
    <col min="7" max="7" width="44.85546875" style="13" customWidth="1"/>
    <col min="8" max="16384" width="9.140625" style="13"/>
  </cols>
  <sheetData>
    <row r="1" spans="2:14" ht="28.5" customHeight="1" x14ac:dyDescent="0.2">
      <c r="B1" s="39" t="s">
        <v>50</v>
      </c>
    </row>
    <row r="2" spans="2:14" customFormat="1" ht="23.25" x14ac:dyDescent="0.35">
      <c r="B2" s="90" t="s">
        <v>7</v>
      </c>
      <c r="C2" s="91"/>
      <c r="D2" s="91"/>
      <c r="E2" s="91"/>
      <c r="F2" s="91"/>
      <c r="G2" s="91"/>
    </row>
    <row r="3" spans="2:14" customFormat="1" ht="21.95" customHeight="1" x14ac:dyDescent="0.2">
      <c r="B3" s="92" t="s">
        <v>30</v>
      </c>
      <c r="C3" s="92"/>
      <c r="D3" s="93"/>
      <c r="E3" s="93"/>
      <c r="F3" s="93"/>
      <c r="G3" s="93"/>
    </row>
    <row r="4" spans="2:14" customFormat="1" ht="39.75" customHeight="1" x14ac:dyDescent="0.2">
      <c r="B4" s="92" t="s">
        <v>9</v>
      </c>
      <c r="C4" s="92"/>
      <c r="D4" s="94" t="s">
        <v>33</v>
      </c>
      <c r="E4" s="95"/>
      <c r="F4" s="95"/>
      <c r="G4" s="95"/>
    </row>
    <row r="5" spans="2:14" customFormat="1" ht="21.95" customHeight="1" x14ac:dyDescent="0.2">
      <c r="B5" s="92" t="s">
        <v>27</v>
      </c>
      <c r="C5" s="92"/>
      <c r="D5" s="93"/>
      <c r="E5" s="93"/>
      <c r="F5" s="93"/>
      <c r="G5" s="93"/>
    </row>
    <row r="6" spans="2:14" customFormat="1" ht="21.95" customHeight="1" x14ac:dyDescent="0.2">
      <c r="B6" s="106" t="s">
        <v>31</v>
      </c>
      <c r="C6" s="92"/>
      <c r="D6" s="107"/>
      <c r="E6" s="108"/>
      <c r="F6" s="108"/>
      <c r="G6" s="109"/>
    </row>
    <row r="7" spans="2:14" customFormat="1" ht="21.95" customHeight="1" x14ac:dyDescent="0.2">
      <c r="B7" s="92" t="s">
        <v>6</v>
      </c>
      <c r="C7" s="92"/>
      <c r="D7" s="110"/>
      <c r="E7" s="108"/>
      <c r="F7" s="108"/>
      <c r="G7" s="109"/>
    </row>
    <row r="8" spans="2:14" customFormat="1" ht="21.95" customHeight="1" x14ac:dyDescent="0.2">
      <c r="B8" s="92" t="s">
        <v>24</v>
      </c>
      <c r="C8" s="92"/>
      <c r="D8" s="102"/>
      <c r="E8" s="102"/>
      <c r="F8" s="102"/>
      <c r="G8" s="102"/>
    </row>
    <row r="9" spans="2:14" customFormat="1" ht="21.95" customHeight="1" x14ac:dyDescent="0.2">
      <c r="B9" s="92" t="s">
        <v>25</v>
      </c>
      <c r="C9" s="92"/>
      <c r="D9" s="102"/>
      <c r="E9" s="102"/>
      <c r="F9" s="102"/>
      <c r="G9" s="102"/>
    </row>
    <row r="10" spans="2:14" customFormat="1" ht="21.95" customHeight="1" x14ac:dyDescent="0.2">
      <c r="B10" s="92" t="s">
        <v>26</v>
      </c>
      <c r="C10" s="92"/>
      <c r="D10" s="102"/>
      <c r="E10" s="102"/>
      <c r="F10" s="102"/>
      <c r="G10" s="102"/>
    </row>
    <row r="11" spans="2:14" customFormat="1" ht="21.95" customHeight="1" thickBot="1" x14ac:dyDescent="0.25">
      <c r="B11" s="103" t="s">
        <v>29</v>
      </c>
      <c r="C11" s="103"/>
      <c r="D11" s="104"/>
      <c r="E11" s="105"/>
      <c r="F11" s="105"/>
      <c r="G11" s="105"/>
    </row>
    <row r="12" spans="2:14" ht="36.75" customHeight="1" thickBot="1" x14ac:dyDescent="0.25">
      <c r="B12" s="96" t="s">
        <v>22</v>
      </c>
      <c r="C12" s="97"/>
      <c r="D12" s="97"/>
      <c r="E12" s="97"/>
      <c r="F12" s="97"/>
      <c r="G12" s="98"/>
    </row>
    <row r="13" spans="2:14" ht="87.75" customHeight="1" thickBot="1" x14ac:dyDescent="0.25">
      <c r="B13" s="14" t="s">
        <v>0</v>
      </c>
      <c r="C13" s="14" t="s">
        <v>19</v>
      </c>
      <c r="D13" s="14" t="s">
        <v>34</v>
      </c>
      <c r="E13" s="14" t="s">
        <v>23</v>
      </c>
      <c r="F13" s="15" t="s">
        <v>42</v>
      </c>
      <c r="G13" s="14" t="s">
        <v>8</v>
      </c>
    </row>
    <row r="14" spans="2:14" ht="30" customHeight="1" thickBot="1" x14ac:dyDescent="0.25">
      <c r="B14" s="16" t="s">
        <v>10</v>
      </c>
      <c r="C14" s="99" t="s">
        <v>11</v>
      </c>
      <c r="D14" s="100"/>
      <c r="E14" s="100"/>
      <c r="F14" s="100"/>
      <c r="G14" s="101"/>
    </row>
    <row r="15" spans="2:14" s="20" customFormat="1" ht="40.5" customHeight="1" x14ac:dyDescent="0.2">
      <c r="B15" s="17" t="s">
        <v>1</v>
      </c>
      <c r="C15" s="18" t="s">
        <v>20</v>
      </c>
      <c r="D15" s="48"/>
      <c r="E15" s="40">
        <v>7</v>
      </c>
      <c r="F15" s="44">
        <f>D15*E15</f>
        <v>0</v>
      </c>
      <c r="G15" s="19"/>
    </row>
    <row r="16" spans="2:14" s="20" customFormat="1" ht="207" customHeight="1" thickBot="1" x14ac:dyDescent="0.25">
      <c r="B16" s="69" t="s">
        <v>61</v>
      </c>
      <c r="C16" s="70"/>
      <c r="D16" s="70"/>
      <c r="E16" s="70"/>
      <c r="F16" s="70"/>
      <c r="G16" s="72"/>
      <c r="N16" s="111"/>
    </row>
    <row r="17" spans="2:14" s="20" customFormat="1" ht="56.25" hidden="1" customHeight="1" x14ac:dyDescent="0.2">
      <c r="B17" s="21">
        <v>2</v>
      </c>
      <c r="C17" s="22" t="s">
        <v>38</v>
      </c>
      <c r="D17" s="41">
        <v>0</v>
      </c>
      <c r="E17" s="40">
        <v>0</v>
      </c>
      <c r="F17" s="42">
        <f>D17*E17</f>
        <v>0</v>
      </c>
      <c r="G17" s="23"/>
      <c r="N17" s="111"/>
    </row>
    <row r="18" spans="2:14" s="20" customFormat="1" ht="150.75" hidden="1" customHeight="1" thickBot="1" x14ac:dyDescent="0.25">
      <c r="B18" s="112" t="s">
        <v>41</v>
      </c>
      <c r="C18" s="113"/>
      <c r="D18" s="113"/>
      <c r="E18" s="113"/>
      <c r="F18" s="113"/>
      <c r="G18" s="114"/>
      <c r="N18" s="111"/>
    </row>
    <row r="19" spans="2:14" ht="56.25" customHeight="1" thickBot="1" x14ac:dyDescent="0.25">
      <c r="B19" s="63" t="s">
        <v>49</v>
      </c>
      <c r="C19" s="64"/>
      <c r="D19" s="65"/>
      <c r="E19" s="24" t="s">
        <v>56</v>
      </c>
      <c r="F19" s="32">
        <f>F15+F17</f>
        <v>0</v>
      </c>
      <c r="G19" s="25"/>
    </row>
    <row r="20" spans="2:14" ht="30" customHeight="1" thickBot="1" x14ac:dyDescent="0.25">
      <c r="B20" s="26" t="s">
        <v>35</v>
      </c>
      <c r="C20" s="66" t="s">
        <v>12</v>
      </c>
      <c r="D20" s="67"/>
      <c r="E20" s="67"/>
      <c r="F20" s="67"/>
      <c r="G20" s="68"/>
    </row>
    <row r="21" spans="2:14" ht="38.25" x14ac:dyDescent="0.2">
      <c r="B21" s="27">
        <v>1</v>
      </c>
      <c r="C21" s="28" t="s">
        <v>13</v>
      </c>
      <c r="D21" s="41"/>
      <c r="E21" s="40">
        <v>2</v>
      </c>
      <c r="F21" s="43">
        <f>D21*E21</f>
        <v>0</v>
      </c>
      <c r="G21" s="29"/>
    </row>
    <row r="22" spans="2:14" ht="126.75" customHeight="1" thickBot="1" x14ac:dyDescent="0.25">
      <c r="B22" s="69" t="s">
        <v>51</v>
      </c>
      <c r="C22" s="70"/>
      <c r="D22" s="70"/>
      <c r="E22" s="70"/>
      <c r="F22" s="70"/>
      <c r="G22" s="72"/>
    </row>
    <row r="23" spans="2:14" ht="111.75" customHeight="1" x14ac:dyDescent="0.2">
      <c r="B23" s="30" t="s">
        <v>2</v>
      </c>
      <c r="C23" s="22" t="s">
        <v>52</v>
      </c>
      <c r="D23" s="41"/>
      <c r="E23" s="40">
        <v>3</v>
      </c>
      <c r="F23" s="43">
        <f>D23*E23</f>
        <v>0</v>
      </c>
      <c r="G23" s="31"/>
    </row>
    <row r="24" spans="2:14" ht="238.5" customHeight="1" thickBot="1" x14ac:dyDescent="0.25">
      <c r="B24" s="69" t="s">
        <v>57</v>
      </c>
      <c r="C24" s="70"/>
      <c r="D24" s="70"/>
      <c r="E24" s="70"/>
      <c r="F24" s="70"/>
      <c r="G24" s="72"/>
    </row>
    <row r="25" spans="2:14" ht="84.75" customHeight="1" x14ac:dyDescent="0.2">
      <c r="B25" s="30" t="s">
        <v>3</v>
      </c>
      <c r="C25" s="22" t="s">
        <v>14</v>
      </c>
      <c r="D25" s="41"/>
      <c r="E25" s="40">
        <v>1</v>
      </c>
      <c r="F25" s="43">
        <f>D25*E25</f>
        <v>0</v>
      </c>
      <c r="G25" s="31"/>
    </row>
    <row r="26" spans="2:14" ht="150.75" customHeight="1" thickBot="1" x14ac:dyDescent="0.25">
      <c r="B26" s="69" t="s">
        <v>53</v>
      </c>
      <c r="C26" s="70"/>
      <c r="D26" s="70"/>
      <c r="E26" s="70"/>
      <c r="F26" s="70"/>
      <c r="G26" s="72"/>
    </row>
    <row r="27" spans="2:14" ht="63" customHeight="1" thickBot="1" x14ac:dyDescent="0.25">
      <c r="B27" s="73" t="s">
        <v>48</v>
      </c>
      <c r="C27" s="74"/>
      <c r="D27" s="74"/>
      <c r="E27" s="24" t="s">
        <v>58</v>
      </c>
      <c r="F27" s="32">
        <f>F21+F23+F25</f>
        <v>0</v>
      </c>
      <c r="G27" s="33"/>
    </row>
    <row r="28" spans="2:14" ht="35.25" customHeight="1" thickBot="1" x14ac:dyDescent="0.25">
      <c r="B28" s="26" t="s">
        <v>36</v>
      </c>
      <c r="C28" s="66" t="s">
        <v>15</v>
      </c>
      <c r="D28" s="67"/>
      <c r="E28" s="67"/>
      <c r="F28" s="67"/>
      <c r="G28" s="68"/>
    </row>
    <row r="29" spans="2:14" ht="44.25" customHeight="1" x14ac:dyDescent="0.2">
      <c r="B29" s="34" t="s">
        <v>1</v>
      </c>
      <c r="C29" s="35" t="s">
        <v>16</v>
      </c>
      <c r="D29" s="41"/>
      <c r="E29" s="40">
        <v>3</v>
      </c>
      <c r="F29" s="43">
        <f>D29*E29</f>
        <v>0</v>
      </c>
      <c r="G29" s="29"/>
    </row>
    <row r="30" spans="2:14" ht="138" customHeight="1" x14ac:dyDescent="0.2">
      <c r="B30" s="69" t="s">
        <v>54</v>
      </c>
      <c r="C30" s="70"/>
      <c r="D30" s="71"/>
      <c r="E30" s="71"/>
      <c r="F30" s="70"/>
      <c r="G30" s="72"/>
    </row>
    <row r="31" spans="2:14" ht="51.75" customHeight="1" x14ac:dyDescent="0.2">
      <c r="B31" s="30" t="s">
        <v>2</v>
      </c>
      <c r="C31" s="22" t="s">
        <v>17</v>
      </c>
      <c r="D31" s="50"/>
      <c r="E31" s="51">
        <v>2</v>
      </c>
      <c r="F31" s="43">
        <f>D31*E31</f>
        <v>0</v>
      </c>
      <c r="G31" s="31"/>
    </row>
    <row r="32" spans="2:14" ht="105.75" customHeight="1" x14ac:dyDescent="0.2">
      <c r="B32" s="69" t="s">
        <v>55</v>
      </c>
      <c r="C32" s="70"/>
      <c r="D32" s="71"/>
      <c r="E32" s="71"/>
      <c r="F32" s="70"/>
      <c r="G32" s="72"/>
    </row>
    <row r="33" spans="2:7" ht="52.5" customHeight="1" x14ac:dyDescent="0.2">
      <c r="B33" s="30" t="s">
        <v>3</v>
      </c>
      <c r="C33" s="22" t="s">
        <v>39</v>
      </c>
      <c r="D33" s="50"/>
      <c r="E33" s="51">
        <v>2</v>
      </c>
      <c r="F33" s="43">
        <f>D33*E33</f>
        <v>0</v>
      </c>
      <c r="G33" s="31"/>
    </row>
    <row r="34" spans="2:7" ht="309.75" customHeight="1" thickBot="1" x14ac:dyDescent="0.25">
      <c r="B34" s="69" t="s">
        <v>62</v>
      </c>
      <c r="C34" s="70"/>
      <c r="D34" s="70"/>
      <c r="E34" s="70"/>
      <c r="F34" s="71"/>
      <c r="G34" s="72"/>
    </row>
    <row r="35" spans="2:7" ht="65.25" customHeight="1" thickBot="1" x14ac:dyDescent="0.25">
      <c r="B35" s="73" t="s">
        <v>47</v>
      </c>
      <c r="C35" s="74"/>
      <c r="D35" s="74"/>
      <c r="E35" s="24" t="s">
        <v>40</v>
      </c>
      <c r="F35" s="49">
        <f>F29+F31+F33</f>
        <v>0</v>
      </c>
      <c r="G35" s="36"/>
    </row>
    <row r="36" spans="2:7" ht="11.25" customHeight="1" thickBot="1" x14ac:dyDescent="0.25">
      <c r="B36" s="60"/>
      <c r="C36" s="61"/>
      <c r="D36" s="61"/>
      <c r="E36" s="61"/>
      <c r="F36" s="61"/>
      <c r="G36" s="62"/>
    </row>
    <row r="37" spans="2:7" ht="50.25" customHeight="1" thickBot="1" x14ac:dyDescent="0.25">
      <c r="B37" s="86" t="s">
        <v>18</v>
      </c>
      <c r="C37" s="87"/>
      <c r="D37" s="88"/>
      <c r="E37" s="37" t="s">
        <v>21</v>
      </c>
      <c r="F37" s="43">
        <f>F19+F27+F35</f>
        <v>0</v>
      </c>
      <c r="G37" s="36"/>
    </row>
    <row r="38" spans="2:7" ht="24" customHeight="1" thickBot="1" x14ac:dyDescent="0.25">
      <c r="B38" s="89"/>
      <c r="C38" s="89"/>
      <c r="D38" s="89"/>
      <c r="E38" s="89"/>
      <c r="F38" s="89"/>
      <c r="G38" s="89"/>
    </row>
    <row r="39" spans="2:7" customFormat="1" ht="34.5" customHeight="1" thickBot="1" x14ac:dyDescent="0.25">
      <c r="B39" s="83" t="s">
        <v>32</v>
      </c>
      <c r="C39" s="84"/>
      <c r="D39" s="84"/>
      <c r="E39" s="84"/>
      <c r="F39" s="84"/>
      <c r="G39" s="85"/>
    </row>
    <row r="40" spans="2:7" customFormat="1" ht="25.5" x14ac:dyDescent="0.2">
      <c r="B40" s="4" t="s">
        <v>0</v>
      </c>
      <c r="C40" s="5" t="s">
        <v>19</v>
      </c>
      <c r="D40" s="5" t="s">
        <v>4</v>
      </c>
      <c r="E40" s="3" t="s">
        <v>5</v>
      </c>
      <c r="F40" s="38" t="s">
        <v>37</v>
      </c>
      <c r="G40" s="3" t="s">
        <v>8</v>
      </c>
    </row>
    <row r="41" spans="2:7" ht="67.5" customHeight="1" x14ac:dyDescent="0.2">
      <c r="B41" s="10" t="s">
        <v>1</v>
      </c>
      <c r="C41" s="22" t="s">
        <v>43</v>
      </c>
      <c r="D41" s="1"/>
      <c r="E41" s="1"/>
      <c r="F41" s="46"/>
      <c r="G41" s="1"/>
    </row>
    <row r="42" spans="2:7" ht="62.25" customHeight="1" x14ac:dyDescent="0.2">
      <c r="B42" s="75" t="s">
        <v>45</v>
      </c>
      <c r="C42" s="76"/>
      <c r="D42" s="76"/>
      <c r="E42" s="76"/>
      <c r="F42" s="76"/>
      <c r="G42" s="77"/>
    </row>
    <row r="43" spans="2:7" ht="41.25" customHeight="1" x14ac:dyDescent="0.2">
      <c r="B43" s="10" t="s">
        <v>2</v>
      </c>
      <c r="C43" s="6" t="s">
        <v>46</v>
      </c>
      <c r="D43" s="1"/>
      <c r="E43" s="1"/>
      <c r="F43" s="46"/>
      <c r="G43" s="1"/>
    </row>
    <row r="44" spans="2:7" ht="82.5" customHeight="1" x14ac:dyDescent="0.2">
      <c r="B44" s="75" t="s">
        <v>44</v>
      </c>
      <c r="C44" s="78"/>
      <c r="D44" s="78"/>
      <c r="E44" s="78"/>
      <c r="F44" s="78"/>
      <c r="G44" s="79"/>
    </row>
    <row r="45" spans="2:7" ht="71.25" customHeight="1" x14ac:dyDescent="0.2">
      <c r="B45" s="10" t="s">
        <v>3</v>
      </c>
      <c r="C45" s="6" t="s">
        <v>63</v>
      </c>
      <c r="D45" s="12"/>
      <c r="E45" s="12"/>
      <c r="F45" s="46"/>
      <c r="G45" s="1"/>
    </row>
    <row r="46" spans="2:7" ht="217.5" customHeight="1" thickBot="1" x14ac:dyDescent="0.25">
      <c r="B46" s="80" t="s">
        <v>64</v>
      </c>
      <c r="C46" s="81"/>
      <c r="D46" s="81"/>
      <c r="E46" s="81"/>
      <c r="F46" s="81"/>
      <c r="G46" s="82"/>
    </row>
    <row r="47" spans="2:7" ht="34.5" customHeight="1" thickBot="1" x14ac:dyDescent="0.25">
      <c r="B47" s="52" t="s">
        <v>60</v>
      </c>
      <c r="C47" s="53"/>
      <c r="D47" s="53"/>
      <c r="E47" s="54"/>
      <c r="F47" s="47">
        <f>F41+F43+F45</f>
        <v>0</v>
      </c>
      <c r="G47" s="2"/>
    </row>
    <row r="48" spans="2:7" ht="13.5" thickBot="1" x14ac:dyDescent="0.25"/>
    <row r="49" spans="2:7" ht="58.5" customHeight="1" thickBot="1" x14ac:dyDescent="0.25">
      <c r="B49" s="57" t="s">
        <v>59</v>
      </c>
      <c r="C49" s="58"/>
      <c r="D49" s="58"/>
      <c r="E49" s="59"/>
      <c r="F49" s="47">
        <f>F37+F47</f>
        <v>0</v>
      </c>
      <c r="G49" s="9"/>
    </row>
    <row r="50" spans="2:7" ht="60" customHeight="1" thickBot="1" x14ac:dyDescent="0.25">
      <c r="B50" s="55" t="s">
        <v>28</v>
      </c>
      <c r="C50" s="56"/>
      <c r="D50" s="7"/>
      <c r="E50" s="11"/>
      <c r="F50" s="45"/>
      <c r="G50" s="8"/>
    </row>
  </sheetData>
  <mergeCells count="45">
    <mergeCell ref="N16:N18"/>
    <mergeCell ref="B18:G18"/>
    <mergeCell ref="B22:G22"/>
    <mergeCell ref="B24:G24"/>
    <mergeCell ref="B26:G26"/>
    <mergeCell ref="B5:C5"/>
    <mergeCell ref="D5:G5"/>
    <mergeCell ref="B10:C10"/>
    <mergeCell ref="D10:G10"/>
    <mergeCell ref="B11:C11"/>
    <mergeCell ref="D11:G11"/>
    <mergeCell ref="B9:C9"/>
    <mergeCell ref="D9:G9"/>
    <mergeCell ref="B6:C6"/>
    <mergeCell ref="D6:G6"/>
    <mergeCell ref="B7:C7"/>
    <mergeCell ref="D7:G7"/>
    <mergeCell ref="B8:C8"/>
    <mergeCell ref="D8:G8"/>
    <mergeCell ref="B32:G32"/>
    <mergeCell ref="B27:D27"/>
    <mergeCell ref="B12:G12"/>
    <mergeCell ref="C14:G14"/>
    <mergeCell ref="B16:G16"/>
    <mergeCell ref="B2:G2"/>
    <mergeCell ref="B3:C3"/>
    <mergeCell ref="D3:G3"/>
    <mergeCell ref="B4:C4"/>
    <mergeCell ref="D4:G4"/>
    <mergeCell ref="B47:E47"/>
    <mergeCell ref="B50:C50"/>
    <mergeCell ref="B49:E49"/>
    <mergeCell ref="B36:G36"/>
    <mergeCell ref="B19:D19"/>
    <mergeCell ref="C20:G20"/>
    <mergeCell ref="B34:G34"/>
    <mergeCell ref="B35:D35"/>
    <mergeCell ref="B42:G42"/>
    <mergeCell ref="B44:G44"/>
    <mergeCell ref="B46:G46"/>
    <mergeCell ref="B39:G39"/>
    <mergeCell ref="B37:D37"/>
    <mergeCell ref="B38:G38"/>
    <mergeCell ref="C28:G28"/>
    <mergeCell ref="B30:G30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23" r:id="rId4" name="Check Box 39">
              <controlPr defaultSize="0" autoFill="0" autoLine="0" autoPict="0">
                <anchor moveWithCells="1">
                  <from>
                    <xdr:col>3</xdr:col>
                    <xdr:colOff>142875</xdr:colOff>
                    <xdr:row>40</xdr:row>
                    <xdr:rowOff>428625</xdr:rowOff>
                  </from>
                  <to>
                    <xdr:col>3</xdr:col>
                    <xdr:colOff>476250</xdr:colOff>
                    <xdr:row>40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5" name="Check Box 40">
              <controlPr defaultSize="0" autoFill="0" autoLine="0" autoPict="0">
                <anchor moveWithCells="1">
                  <from>
                    <xdr:col>4</xdr:col>
                    <xdr:colOff>123825</xdr:colOff>
                    <xdr:row>40</xdr:row>
                    <xdr:rowOff>438150</xdr:rowOff>
                  </from>
                  <to>
                    <xdr:col>4</xdr:col>
                    <xdr:colOff>457200</xdr:colOff>
                    <xdr:row>40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6" name="Check Box 41">
              <controlPr defaultSize="0" autoFill="0" autoLine="0" autoPict="0">
                <anchor moveWithCells="1">
                  <from>
                    <xdr:col>3</xdr:col>
                    <xdr:colOff>142875</xdr:colOff>
                    <xdr:row>40</xdr:row>
                    <xdr:rowOff>428625</xdr:rowOff>
                  </from>
                  <to>
                    <xdr:col>3</xdr:col>
                    <xdr:colOff>476250</xdr:colOff>
                    <xdr:row>40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7" name="Check Box 42">
              <controlPr defaultSize="0" autoFill="0" autoLine="0" autoPict="0">
                <anchor moveWithCells="1">
                  <from>
                    <xdr:col>4</xdr:col>
                    <xdr:colOff>123825</xdr:colOff>
                    <xdr:row>40</xdr:row>
                    <xdr:rowOff>438150</xdr:rowOff>
                  </from>
                  <to>
                    <xdr:col>4</xdr:col>
                    <xdr:colOff>457200</xdr:colOff>
                    <xdr:row>40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8" name="Check Box 47">
              <controlPr defaultSize="0" autoFill="0" autoLine="0" autoPict="0">
                <anchor moveWithCells="1">
                  <from>
                    <xdr:col>3</xdr:col>
                    <xdr:colOff>152400</xdr:colOff>
                    <xdr:row>42</xdr:row>
                    <xdr:rowOff>76200</xdr:rowOff>
                  </from>
                  <to>
                    <xdr:col>3</xdr:col>
                    <xdr:colOff>485775</xdr:colOff>
                    <xdr:row>42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9" name="Check Box 48">
              <controlPr defaultSize="0" autoFill="0" autoLine="0" autoPict="0">
                <anchor moveWithCells="1">
                  <from>
                    <xdr:col>4</xdr:col>
                    <xdr:colOff>142875</xdr:colOff>
                    <xdr:row>42</xdr:row>
                    <xdr:rowOff>85725</xdr:rowOff>
                  </from>
                  <to>
                    <xdr:col>4</xdr:col>
                    <xdr:colOff>476250</xdr:colOff>
                    <xdr:row>42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10" name="Check Box 49">
              <controlPr defaultSize="0" autoFill="0" autoLine="0" autoPict="0">
                <anchor moveWithCells="1">
                  <from>
                    <xdr:col>3</xdr:col>
                    <xdr:colOff>200025</xdr:colOff>
                    <xdr:row>44</xdr:row>
                    <xdr:rowOff>419100</xdr:rowOff>
                  </from>
                  <to>
                    <xdr:col>3</xdr:col>
                    <xdr:colOff>533400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11" name="Check Box 50">
              <controlPr defaultSize="0" autoFill="0" autoLine="0" autoPict="0">
                <anchor moveWithCells="1">
                  <from>
                    <xdr:col>4</xdr:col>
                    <xdr:colOff>152400</xdr:colOff>
                    <xdr:row>44</xdr:row>
                    <xdr:rowOff>419100</xdr:rowOff>
                  </from>
                  <to>
                    <xdr:col>4</xdr:col>
                    <xdr:colOff>485775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12" name="Check Box 51">
              <controlPr defaultSize="0" autoFill="0" autoLine="0" autoPict="0">
                <anchor moveWithCells="1">
                  <from>
                    <xdr:col>3</xdr:col>
                    <xdr:colOff>200025</xdr:colOff>
                    <xdr:row>44</xdr:row>
                    <xdr:rowOff>419100</xdr:rowOff>
                  </from>
                  <to>
                    <xdr:col>3</xdr:col>
                    <xdr:colOff>533400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13" name="Check Box 52">
              <controlPr defaultSize="0" autoFill="0" autoLine="0" autoPict="0">
                <anchor moveWithCells="1">
                  <from>
                    <xdr:col>4</xdr:col>
                    <xdr:colOff>152400</xdr:colOff>
                    <xdr:row>44</xdr:row>
                    <xdr:rowOff>419100</xdr:rowOff>
                  </from>
                  <to>
                    <xdr:col>4</xdr:col>
                    <xdr:colOff>485775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14" name="Check Box 53">
              <controlPr defaultSize="0" autoFill="0" autoLine="0" autoPict="0">
                <anchor moveWithCells="1">
                  <from>
                    <xdr:col>3</xdr:col>
                    <xdr:colOff>200025</xdr:colOff>
                    <xdr:row>48</xdr:row>
                    <xdr:rowOff>771525</xdr:rowOff>
                  </from>
                  <to>
                    <xdr:col>3</xdr:col>
                    <xdr:colOff>533400</xdr:colOff>
                    <xdr:row>49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15" name="Check Box 54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4</xdr:col>
                    <xdr:colOff>333375</xdr:colOff>
                    <xdr:row>49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k.jakościowe pkt.i horyzontalne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Miłoszewski</dc:creator>
  <cp:lastModifiedBy>Paprocka Katarzyna</cp:lastModifiedBy>
  <cp:lastPrinted>2015-07-09T11:14:24Z</cp:lastPrinted>
  <dcterms:created xsi:type="dcterms:W3CDTF">2008-04-15T09:44:32Z</dcterms:created>
  <dcterms:modified xsi:type="dcterms:W3CDTF">2022-07-12T07:09:20Z</dcterms:modified>
</cp:coreProperties>
</file>