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4490" windowHeight="7170"/>
  </bookViews>
  <sheets>
    <sheet name="Bilans MNiSW 2013r" sheetId="1" r:id="rId1"/>
  </sheets>
  <definedNames>
    <definedName name="Lista_uczelni">'Bilans MNiSW 2013r'!$P$6:$P$108</definedName>
    <definedName name="_xlnm.Print_Area" localSheetId="0">'Bilans MNiSW 2013r'!$A$1:$H$87</definedName>
    <definedName name="_xlnm.Print_Titles" localSheetId="0">'Bilans MNiSW 2013r'!$4:$6</definedName>
    <definedName name="Z_890233A1_2CC5_11D5_8D3D_00C0DF22BEA2_.wvu.PrintArea" localSheetId="0" hidden="1">'Bilans MNiSW 2013r'!$A$1:$H$86</definedName>
  </definedNames>
  <calcPr calcId="145621"/>
  <customWorkbookViews>
    <customWorkbookView name="Jacek - Widok osobisty" guid="{890233A1-2CC5-11D5-8D3D-00C0DF22BEA2}" mergeInterval="0" personalView="1" maximized="1" windowWidth="794" windowHeight="411" activeSheetId="1"/>
  </customWorkbookViews>
</workbook>
</file>

<file path=xl/calcChain.xml><?xml version="1.0" encoding="utf-8"?>
<calcChain xmlns="http://schemas.openxmlformats.org/spreadsheetml/2006/main">
  <c r="C15" i="1" l="1"/>
  <c r="C14" i="1"/>
  <c r="B23" i="1"/>
  <c r="B15" i="1"/>
  <c r="B14" i="1" s="1"/>
  <c r="G77" i="1"/>
  <c r="G75" i="1" s="1"/>
  <c r="G30" i="1"/>
  <c r="G28" i="1" s="1"/>
  <c r="H8" i="1"/>
  <c r="H30" i="1"/>
  <c r="H28" i="1" s="1"/>
  <c r="H33" i="1"/>
  <c r="H39" i="1"/>
  <c r="H37" i="1" s="1"/>
  <c r="H48" i="1"/>
  <c r="H47" i="1" s="1"/>
  <c r="H56" i="1"/>
  <c r="H52" i="1" s="1"/>
  <c r="H67" i="1"/>
  <c r="H77" i="1"/>
  <c r="H75" i="1"/>
  <c r="G33" i="1"/>
  <c r="G48" i="1"/>
  <c r="G47" i="1" s="1"/>
  <c r="G46" i="1" s="1"/>
  <c r="G56" i="1"/>
  <c r="G52" i="1" s="1"/>
  <c r="G67" i="1"/>
  <c r="G39" i="1"/>
  <c r="G37" i="1"/>
  <c r="G8" i="1"/>
  <c r="C76" i="1"/>
  <c r="C71" i="1"/>
  <c r="C66" i="1"/>
  <c r="C65" i="1" s="1"/>
  <c r="C64" i="1" s="1"/>
  <c r="C45" i="1"/>
  <c r="C53" i="1"/>
  <c r="C52" i="1" s="1"/>
  <c r="C58" i="1"/>
  <c r="C57" i="1" s="1"/>
  <c r="C9" i="1"/>
  <c r="C8" i="1" s="1"/>
  <c r="C23" i="1"/>
  <c r="C30" i="1"/>
  <c r="C29" i="1" s="1"/>
  <c r="C26" i="1" s="1"/>
  <c r="C35" i="1"/>
  <c r="C41" i="1"/>
  <c r="B76" i="1"/>
  <c r="B71" i="1"/>
  <c r="B65" i="1" s="1"/>
  <c r="B64" i="1" s="1"/>
  <c r="B66" i="1"/>
  <c r="B58" i="1"/>
  <c r="B57" i="1" s="1"/>
  <c r="B53" i="1"/>
  <c r="B52" i="1" s="1"/>
  <c r="B45" i="1"/>
  <c r="B41" i="1"/>
  <c r="B35" i="1"/>
  <c r="B30" i="1"/>
  <c r="B29" i="1" s="1"/>
  <c r="B26" i="1" s="1"/>
  <c r="B9" i="1"/>
  <c r="C82" i="1" l="1"/>
  <c r="B8" i="1"/>
  <c r="B82" i="1" s="1"/>
  <c r="C51" i="1"/>
  <c r="C44" i="1" s="1"/>
  <c r="H46" i="1"/>
  <c r="H27" i="1" s="1"/>
  <c r="H82" i="1" s="1"/>
  <c r="B51" i="1"/>
  <c r="B44" i="1" s="1"/>
  <c r="G27" i="1"/>
  <c r="G82" i="1" s="1"/>
</calcChain>
</file>

<file path=xl/sharedStrings.xml><?xml version="1.0" encoding="utf-8"?>
<sst xmlns="http://schemas.openxmlformats.org/spreadsheetml/2006/main" count="254" uniqueCount="223">
  <si>
    <t>Aktywa</t>
  </si>
  <si>
    <t>I. Wartości niematerialne i prawne</t>
  </si>
  <si>
    <t>I. Zapasy</t>
  </si>
  <si>
    <t>1. Materiały</t>
  </si>
  <si>
    <t>2. Półprodukty i produkty w toku</t>
  </si>
  <si>
    <t>3. Produkty gotowe</t>
  </si>
  <si>
    <t>4. Towary</t>
  </si>
  <si>
    <t>2. Inne rozliczenia międzyokresowe</t>
  </si>
  <si>
    <t>Pasywa</t>
  </si>
  <si>
    <t>Przeznaczenie formularza</t>
  </si>
  <si>
    <t xml:space="preserve"> </t>
  </si>
  <si>
    <t>2. Wartość firmy</t>
  </si>
  <si>
    <t>II. Rzeczowe aktywa trwałe</t>
  </si>
  <si>
    <t>1. Środki trwałe</t>
  </si>
  <si>
    <t>d) środki transportu</t>
  </si>
  <si>
    <t>e) inne środki trwałe</t>
  </si>
  <si>
    <t>2. Środki trwałe w budowie</t>
  </si>
  <si>
    <t>3. Zaliczki na środki trwałe w budowie</t>
  </si>
  <si>
    <t>III. Należności długoterminowe</t>
  </si>
  <si>
    <t>1. Od jednostek powiązanych</t>
  </si>
  <si>
    <t>2. Od pozostałych jednostek</t>
  </si>
  <si>
    <t>IV. Inwestycje długoterminowe</t>
  </si>
  <si>
    <t>1. Nieruchomości</t>
  </si>
  <si>
    <t>2. Wartości niematerialne i prawne</t>
  </si>
  <si>
    <t>3. Długoterminowe aktywa finansowe</t>
  </si>
  <si>
    <t>a) w jednostkach powiązanych</t>
  </si>
  <si>
    <t>b) w pozostałych jednostkach</t>
  </si>
  <si>
    <t>4. Inne inwestycje długoterminowe</t>
  </si>
  <si>
    <t>B. Aktywa obrotowe</t>
  </si>
  <si>
    <t>5. Zaliczki na dostawy</t>
  </si>
  <si>
    <t>1. Należności od jednostek powiązanych</t>
  </si>
  <si>
    <t>b) inne</t>
  </si>
  <si>
    <t>2. Należności od pozostałych jednostek</t>
  </si>
  <si>
    <t>c) inne</t>
  </si>
  <si>
    <t>d) dochodzone na drodze sądowej</t>
  </si>
  <si>
    <t>III. Inwestycje krótkoterminowe</t>
  </si>
  <si>
    <t>1. Krótkoterminowe aktywa finansowe</t>
  </si>
  <si>
    <t>2. Inne inwestycje krótkoterminowe</t>
  </si>
  <si>
    <t>IV. Kapitał (fundusz) zapasowy</t>
  </si>
  <si>
    <t>VII. Zysk (strata) z lat ubiegłych</t>
  </si>
  <si>
    <t>I. Rezerwy na zobowiązania</t>
  </si>
  <si>
    <t>3. Pozostałe rezerwy</t>
  </si>
  <si>
    <t>II . Zobowiązania długoterminowe</t>
  </si>
  <si>
    <t>1. Wobec jednostek powiązanych</t>
  </si>
  <si>
    <t>2. Wobec pozostałych jednostek</t>
  </si>
  <si>
    <t>a) kredyty i pożyczki</t>
  </si>
  <si>
    <t>c) inne zobowiązania finansowe</t>
  </si>
  <si>
    <t>d) inne</t>
  </si>
  <si>
    <t>III. Zobowiązania krótkoterminowe</t>
  </si>
  <si>
    <t>e) zaliczki otrzymane na dostawy</t>
  </si>
  <si>
    <t>f) zobowiązania wekslowe</t>
  </si>
  <si>
    <t>h) z tytułu wynagrodzeń</t>
  </si>
  <si>
    <t>i) inne</t>
  </si>
  <si>
    <t>3. Fundusze specjalne</t>
  </si>
  <si>
    <t>IV. Rozliczenia międzyokresowe</t>
  </si>
  <si>
    <t>1. Ujemna wartość firmy</t>
  </si>
  <si>
    <t>c) własny fundusz stypendialny</t>
  </si>
  <si>
    <t>3. Inne wartości niematerialne i prawne</t>
  </si>
  <si>
    <t>a) grunty (w tym prawo użytkowania 
    wieczystego gruntu)</t>
  </si>
  <si>
    <t>b) budynki, lokale i obiekty inżynierii 
    lądowej i wodnej</t>
  </si>
  <si>
    <t>a) z tytułu dostaw i usług, o okresie 
    spłaty:</t>
  </si>
  <si>
    <t>IV. Krótkoterminowe rozliczenia 
     międzyokresowe</t>
  </si>
  <si>
    <t>II. Należności krótkoterminowe</t>
  </si>
  <si>
    <t>VIII. Zysk (strata) netto</t>
  </si>
  <si>
    <t>1. Rezerwa z tytułu odroczonego 
    podatku dochodowego</t>
  </si>
  <si>
    <t>2. Rezerwa na świadczenia emerytalne 
    i podobne</t>
  </si>
  <si>
    <t>b) z tytułu emisji dłużnych papierów 
    wartościowych</t>
  </si>
  <si>
    <t>a) z tytułu dostaw i usług, o okresie 
    wymagalności:</t>
  </si>
  <si>
    <t>d) z tytułu dostaw i usług, o okresie 
    wymagalności:</t>
  </si>
  <si>
    <t>a) zakładowy fundusz świadczeń 
    socjalnych</t>
  </si>
  <si>
    <t>b) fundusz pomocy materialnej 
    dla studentów i doktorantów</t>
  </si>
  <si>
    <t xml:space="preserve">Stan na </t>
  </si>
  <si>
    <t xml:space="preserve">Aktywa razem </t>
  </si>
  <si>
    <t xml:space="preserve">Pasywa razem </t>
  </si>
  <si>
    <t>b) z tytułu podatków, dotacji, ceł, 
    ubezpieczeń społecznych 
    i zdrowotnych oraz innych  świadczeń</t>
  </si>
  <si>
    <t>IX. Odpisy z zysku netto w ciągu roku 
      obrotowego (wielkość ujemna)</t>
  </si>
  <si>
    <t>B. Zobowiązania i rezerwy 
     na zobowiązania</t>
  </si>
  <si>
    <t>g) z tytułu podatków, ceł, 
    ubezpieczeń i innych świadczeń</t>
  </si>
  <si>
    <t xml:space="preserve">_ _ _ _ _ _ _ _ _ _ _ _ _ _ _ _ _ _ _ _ _ _ _ _ _ </t>
  </si>
  <si>
    <t>A. Aktywa trwałe</t>
  </si>
  <si>
    <t xml:space="preserve">_ _ _ _ _ _ _ _ _ _ _ _ _ _ _ _ _ _ _ _ _ </t>
  </si>
  <si>
    <t>1. Koszty zakończonych prac rozwojowych</t>
  </si>
  <si>
    <t>4. Zaliczki na wartości niematerialne i prawne</t>
  </si>
  <si>
    <t>a) z tytułu dostaw i usług, o okresie spłaty:</t>
  </si>
  <si>
    <t>c) środki pieniężne i inne aktywa pieniężne</t>
  </si>
  <si>
    <t>miejscowość i data</t>
  </si>
  <si>
    <t>podpis Rektora</t>
  </si>
  <si>
    <t>e) inne fundusze specjalne*</t>
  </si>
  <si>
    <t xml:space="preserve">   – udziały lub akcje</t>
  </si>
  <si>
    <t xml:space="preserve">   – inne papiery wartościowe</t>
  </si>
  <si>
    <t xml:space="preserve">   – udzielone pożyczki</t>
  </si>
  <si>
    <t xml:space="preserve">   – inne długoterminowe aktywa finansowe</t>
  </si>
  <si>
    <t xml:space="preserve">   – do 12 miesięcy</t>
  </si>
  <si>
    <t xml:space="preserve">   – powyżej 12 miesięcy</t>
  </si>
  <si>
    <t xml:space="preserve">   – inne krótkoterminowe aktywa 
  finansowe</t>
  </si>
  <si>
    <t xml:space="preserve">   – inne krótkoterminowe aktywa finansowe</t>
  </si>
  <si>
    <t xml:space="preserve">   – środki pieniężne w kasie i na rachunkach</t>
  </si>
  <si>
    <t xml:space="preserve">   – inne środki pieniężne</t>
  </si>
  <si>
    <t xml:space="preserve">   – inne aktywa pieniężne</t>
  </si>
  <si>
    <t xml:space="preserve">   – długoterminowa</t>
  </si>
  <si>
    <t xml:space="preserve">   – krótkoterminowa</t>
  </si>
  <si>
    <t xml:space="preserve">   – długoterminowe</t>
  </si>
  <si>
    <t xml:space="preserve">   – krótkoterminowe</t>
  </si>
  <si>
    <t>V. Długoterminowe rozliczenia 
     międzyokresowe</t>
  </si>
  <si>
    <t>1. Aktywa z tytułu odroczonego podatku 
    dochodowego</t>
  </si>
  <si>
    <t>II. Należne wpłaty na kapitał 
     podstawowy (wielkość ujemna)</t>
  </si>
  <si>
    <t>III. Udziały (akcje) własne 
      (wielkość ujemna)</t>
  </si>
  <si>
    <t>V. Kapitał (fundusz) z aktualizacji 
     wyceny</t>
  </si>
  <si>
    <t>VI. Pozostałe kapitały (fundusze) 
       rezerwowe</t>
  </si>
  <si>
    <t>c) urządzenia techniczne i maszyny</t>
  </si>
  <si>
    <t>_ _ _ _ _ _ _ _ _ _ _ _ _ _ _ _ _ _ _ _ _ _ _</t>
  </si>
  <si>
    <t>Nazwa uczelni</t>
  </si>
  <si>
    <t>Uniwersytet w Białymstoku</t>
  </si>
  <si>
    <t>Uniwersytet Gdański w Gdańsku</t>
  </si>
  <si>
    <t>Uniwersytet Śląski w Katowicach</t>
  </si>
  <si>
    <t>Uniwersytet Jagielloński w Krakowie</t>
  </si>
  <si>
    <t>Uniwersytet Marii Curie-Skłodowskiej w Lublinie</t>
  </si>
  <si>
    <t>Uniwersytet Łódzki</t>
  </si>
  <si>
    <t>Uniwersytet Opolski</t>
  </si>
  <si>
    <t>Uniwersytet im. Adama Mickiewicza w Poznaniu</t>
  </si>
  <si>
    <t>Uniwersytet Mikołaja Kopernika w Toruniu</t>
  </si>
  <si>
    <t>Uniwersytet Warszawski</t>
  </si>
  <si>
    <t>Uniwersytet Wrocławski</t>
  </si>
  <si>
    <t>Uniwersytet Szczeciński</t>
  </si>
  <si>
    <t>Uniwersytet Warmińsko-Mazurski w Olsztynie</t>
  </si>
  <si>
    <t>Uniwersytet Kardynała Stefana Wyszyńskiego w Warszawie</t>
  </si>
  <si>
    <t>Katolicki Uniwersytet Lubelski Jana Pawła II</t>
  </si>
  <si>
    <t>Uniwersytet Rzeszowski</t>
  </si>
  <si>
    <t>Uniwersytet Zielonogórski w Zielonej Górze</t>
  </si>
  <si>
    <t>Uniwersytet Kazimierza Wielkiego w Bydgoszczy</t>
  </si>
  <si>
    <t>Chrześcijańska Akademia Teologiczna w Warszawie</t>
  </si>
  <si>
    <t>Uniwersytet Papieski Jana Pawła II w Krakowie</t>
  </si>
  <si>
    <t>Papieski Wydział Teologiczny w Warszawie</t>
  </si>
  <si>
    <t>Papieski Wydział Teologiczny we Wrocławiu</t>
  </si>
  <si>
    <t>Szkoła Główna Handlowa w Warszawie</t>
  </si>
  <si>
    <t>Uniwersytet Ekonomiczny w Katowicach</t>
  </si>
  <si>
    <t>Uniwersytet Ekonomiczny w Krakowie</t>
  </si>
  <si>
    <t>Uniwersytet Ekonomiczny w Poznaniu</t>
  </si>
  <si>
    <t>Uniwersytet Ekonomiczny we Wrocławiu</t>
  </si>
  <si>
    <t>Akademia im. Jana Długosza w Częstochowie</t>
  </si>
  <si>
    <t>Uniwersytet Jana Kochanowskiego w Kielcach</t>
  </si>
  <si>
    <t>Uniwersytet Pedagogiczny im. Komisji Edukacji Narodowej w Krakowie</t>
  </si>
  <si>
    <t>Akademia Pomorska w Słupsku</t>
  </si>
  <si>
    <t>Akademia Pedagogiki Specjalnej im. Marii Grzegorzewskiej w Warszawie</t>
  </si>
  <si>
    <t>Politechnika Białostocka</t>
  </si>
  <si>
    <t>Politechnika Częstochowska</t>
  </si>
  <si>
    <t>Politechnika Gdańska</t>
  </si>
  <si>
    <t xml:space="preserve">Politechnika Śląska </t>
  </si>
  <si>
    <t>Politechnika Świętokrzyska w Kielcach</t>
  </si>
  <si>
    <t>Politechnika Krakowska im. Tadeusza Kościuszki</t>
  </si>
  <si>
    <t>Politechnika Lubelska</t>
  </si>
  <si>
    <t>Politechnika Łódzka</t>
  </si>
  <si>
    <t>Politechnika Poznańska</t>
  </si>
  <si>
    <t>Politechnika Rzeszowska im. Ignacego Łukasiewicza</t>
  </si>
  <si>
    <t>Zachodniopomorski Uniwersytet Technologiczny w Szczecinie</t>
  </si>
  <si>
    <t>Politechnika Warszawska</t>
  </si>
  <si>
    <t>Politechnika Wrocławska</t>
  </si>
  <si>
    <t>Akademia Górniczo-Hutnicza im. Stanisława Staszica w Krakowie</t>
  </si>
  <si>
    <t>Politechnika Koszalińska</t>
  </si>
  <si>
    <t>Politechnika Opolska</t>
  </si>
  <si>
    <t>Akademia Techniczno-Humanistyczna w Bielsku-Białej</t>
  </si>
  <si>
    <t xml:space="preserve">Uniwersytet Technologiczno-Przyrodniczy im. Jana i Jędrzeja Śniadeckich w Bydgoszczy </t>
  </si>
  <si>
    <t>Uniwersytet Rolniczy im. Hugona Kołłątaja w Krakowie</t>
  </si>
  <si>
    <t>Uniwersytet Przyrodniczy w Lublinie</t>
  </si>
  <si>
    <t>Uniwersytet Przyrodniczy w Poznaniu</t>
  </si>
  <si>
    <t>Uniwersytet Przyrodniczo-Humanistyczny w Siedlcach</t>
  </si>
  <si>
    <t>Szkoła Główna Gospodarstwa Wiejskiego w Warszawie</t>
  </si>
  <si>
    <t>Uniwersytet Przyrodniczy we Wrocławiu</t>
  </si>
  <si>
    <t>Akademia Wychowania Fizycznego i Sportu im. Jędrzeja Śniadeckiego w Gdańsku</t>
  </si>
  <si>
    <t xml:space="preserve">Akademia Wychowania Fizycznego im. Jerzego Kukuczki w Katowicach </t>
  </si>
  <si>
    <t>Akademia Wychowania Fizycznego im. Bronisława Czecha w Krakowie</t>
  </si>
  <si>
    <t>Akademia Wychowania Fizycznego im. Eugeniusza Piaseckiego w Poznaniu</t>
  </si>
  <si>
    <t>Akademia Wychowania Fizycznego Józefa Piłsudskiego w Warszawie</t>
  </si>
  <si>
    <t>Akademia Wychowania Fizycznego we Wrocławiu</t>
  </si>
  <si>
    <t>Państwowa Wyższa Szkoła Zawodowa w Elblągu</t>
  </si>
  <si>
    <t>Państwowa Wyższa Szkoła Zawodowa w Gorzowie  Wielkopolskim</t>
  </si>
  <si>
    <t>Państwowa Wyższa Szkoła Techniczno-Ekonomiczna im. ks. Bronisława Markiewicza w Jarosławiu</t>
  </si>
  <si>
    <t>Karkonoska Państwowa Szkoła Wyższa w Jeleniej Górze</t>
  </si>
  <si>
    <t>Państwowa Wyższa Szkoła Zawodowa w Koninie</t>
  </si>
  <si>
    <t>Państwowa Wyższa Szkoła Zawodowa im. Witelona w Legnicy</t>
  </si>
  <si>
    <t>Państwowa Wyższa Szkoła Zawodowa w Nowym Sączu</t>
  </si>
  <si>
    <t>Państwowa Wyższa Szkoła Zawodowa w Sulechowie</t>
  </si>
  <si>
    <t>Państwowa Wyższa Szkoła Zawodowa w Tarnowie</t>
  </si>
  <si>
    <t>Państwowa Wyższa Szkoła Zawodowa im. Prezydenta Stanisława Wojciechowskiego w Kaliszu</t>
  </si>
  <si>
    <t>Państwowa Wyższa Szkoła Zawodowa im. Jana Amosa Komeńskiego w Lesznie</t>
  </si>
  <si>
    <t>Państwowa Wyższa Szkoła Zawodowa w Płocku</t>
  </si>
  <si>
    <t>Państwowa Wyższa Szkoła Zawodowa im. Angelusa Silesiusa w Wałbrzychu</t>
  </si>
  <si>
    <t>Państwowa Szkoła Wyższa im. Papieża Jana Pawła II w Białej Podlaskiej</t>
  </si>
  <si>
    <t>Państwowa Wyższa Szkoła Zawodowa im. Stanisława Staszica w Pile</t>
  </si>
  <si>
    <t>Państwowa Wyższa Szkoła Zawodowa im. prof. Stanisława Tarnowskiego w Tarnobrzegu</t>
  </si>
  <si>
    <t>Państwowa Wyższa Szkoła Zawodowa im. Jana Grodka w Sanoku</t>
  </si>
  <si>
    <t>Państwowa Wyższa Szkoła Wschodnioeuropejska w Przemyślu</t>
  </si>
  <si>
    <t>Państwowa Wyższa Szkoła Zawodowa w Nysie</t>
  </si>
  <si>
    <t>Państwowa Wyższa Szkoła Zawodowa w Ciechanowie</t>
  </si>
  <si>
    <t>Podhalańska Państwowa Wyższa Szkoła Zawodowa  w Nowym Targu</t>
  </si>
  <si>
    <t>Państwowa Wyższa Szkoła Zawodowa w Chełmie</t>
  </si>
  <si>
    <t>Państwowa Wyższa Szkoła Zawodowa w Raciborzu</t>
  </si>
  <si>
    <t>Państwowa Wyższa Szkoła Zawodowa we Włocławku</t>
  </si>
  <si>
    <t>Państwowa Medyczna Wyższa Szkoła Zawodowa w Opolu</t>
  </si>
  <si>
    <t>Państwowa Wyższa Szkoła Zawodowa w Głogowie</t>
  </si>
  <si>
    <t>Państwowa Wyższa Szkoła Zawodowa w Gnieźnie</t>
  </si>
  <si>
    <t>Państwowa Wyższa Szkoła Informatyki i Przedsiębiorczości w Łomży</t>
  </si>
  <si>
    <t>Państwowa Wyższa Szkoła Zawodowa w Wałczu</t>
  </si>
  <si>
    <t>Państwowa Wyższa Szkoła Zawodowa im. rotmistrza Witolda Pileckiego w Oświęcimiu</t>
  </si>
  <si>
    <t>Państwowa Wyższa Szkoła Zawodowa im. Szymona Szymonowica w Zamościu</t>
  </si>
  <si>
    <t>Państwowa Wyższa Szkoła Zawodowa w Suwałkach</t>
  </si>
  <si>
    <t>Państwowa Wyższa Szkoła Zawodowa w Skierniewicach</t>
  </si>
  <si>
    <t>Państwowa Wyższa Szkoła Zawodowa w Sandomierzu</t>
  </si>
  <si>
    <t>Państwowa Wyższa Szkoła Zawodowa w Koszalinie</t>
  </si>
  <si>
    <t>Wybierz z listy rozwijanej</t>
  </si>
  <si>
    <t>Akademia Ignatianum w Krakowie</t>
  </si>
  <si>
    <t>Prawosławne Seminarium Duchowne w Warszawie</t>
  </si>
  <si>
    <t>podpis i pieczątka Kwestora</t>
  </si>
  <si>
    <t>(nr telefonu)</t>
  </si>
  <si>
    <t>A. Kapitał (fundusz) własny</t>
  </si>
  <si>
    <t>I. Kapitał (fundusz) zasadniczy</t>
  </si>
  <si>
    <t>Uniwersytet Technologiczno-Humanistyczny im. Kazimierza Pułaskiego w radomiu</t>
  </si>
  <si>
    <t>Państwowa Wyższa Szkoła Zawodowa im. Stanisława Pigonia w Krośnie</t>
  </si>
  <si>
    <t>31.12.2013 r.</t>
  </si>
  <si>
    <r>
      <t xml:space="preserve">*) należy ująć tylko kwoty tych funduszy, których utworzenie przewidują odrębne przepisy – zgodnie z art. 101 ust. 1 pkt 2 ustawy z dnia 27 lipca 2005 r. – </t>
    </r>
    <r>
      <rPr>
        <i/>
        <vertAlign val="superscript"/>
        <sz val="11"/>
        <rFont val="Times New Roman"/>
        <family val="1"/>
        <charset val="238"/>
      </rPr>
      <t xml:space="preserve">Prawo o szkolnictwie wyższym </t>
    </r>
    <r>
      <rPr>
        <vertAlign val="superscript"/>
        <sz val="11"/>
        <rFont val="Times New Roman"/>
        <family val="1"/>
        <charset val="238"/>
      </rPr>
      <t xml:space="preserve">(Dz. U. z 2012 r. poz. 572, z  późn. zm.).
</t>
    </r>
  </si>
  <si>
    <t>d) fundusz rozwoju uczelni</t>
  </si>
  <si>
    <t>31.12.2014 r.</t>
  </si>
  <si>
    <r>
      <t xml:space="preserve">BILANS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na </t>
    </r>
    <r>
      <rPr>
        <b/>
        <sz val="12"/>
        <rFont val="Times New Roman"/>
        <family val="1"/>
        <charset val="238"/>
      </rPr>
      <t>dzień 31 grudnia 2014 r.</t>
    </r>
    <r>
      <rPr>
        <sz val="11"/>
        <rFont val="Times New Roman"/>
        <family val="1"/>
        <charset val="238"/>
      </rPr>
      <t xml:space="preserve">
(w złotych z dwoma miejscami po przecinku)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</si>
</sst>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i/>
      <vertAlign val="superscript"/>
      <sz val="11"/>
      <name val="Times New Roman"/>
      <family val="1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vertical="center" wrapText="1"/>
    </xf>
    <xf numFmtId="4" fontId="1" fillId="0" borderId="0" xfId="0" applyNumberFormat="1" applyFont="1" applyBorder="1" applyAlignment="1">
      <alignment vertical="center"/>
    </xf>
    <xf numFmtId="16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center" wrapText="1"/>
      <protection locked="0"/>
    </xf>
    <xf numFmtId="0" fontId="10" fillId="0" borderId="0" xfId="0" applyFont="1"/>
    <xf numFmtId="0" fontId="7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4" fontId="6" fillId="2" borderId="12" xfId="0" applyNumberFormat="1" applyFont="1" applyFill="1" applyBorder="1" applyAlignment="1" applyProtection="1">
      <alignment vertical="center"/>
    </xf>
    <xf numFmtId="4" fontId="6" fillId="2" borderId="13" xfId="0" applyNumberFormat="1" applyFont="1" applyFill="1" applyBorder="1" applyAlignment="1" applyProtection="1">
      <alignment vertical="center"/>
    </xf>
    <xf numFmtId="4" fontId="6" fillId="2" borderId="14" xfId="0" applyNumberFormat="1" applyFont="1" applyFill="1" applyBorder="1" applyAlignment="1" applyProtection="1">
      <alignment vertical="center"/>
    </xf>
    <xf numFmtId="4" fontId="9" fillId="2" borderId="13" xfId="0" applyNumberFormat="1" applyFont="1" applyFill="1" applyBorder="1" applyAlignment="1" applyProtection="1">
      <alignment vertical="center"/>
    </xf>
    <xf numFmtId="4" fontId="9" fillId="2" borderId="14" xfId="0" applyNumberFormat="1" applyFont="1" applyFill="1" applyBorder="1" applyAlignment="1" applyProtection="1">
      <alignment vertical="center"/>
    </xf>
    <xf numFmtId="4" fontId="7" fillId="0" borderId="7" xfId="0" applyNumberFormat="1" applyFont="1" applyFill="1" applyBorder="1" applyAlignment="1" applyProtection="1">
      <alignment vertical="center"/>
    </xf>
    <xf numFmtId="4" fontId="5" fillId="0" borderId="15" xfId="0" applyNumberFormat="1" applyFont="1" applyFill="1" applyBorder="1" applyAlignment="1" applyProtection="1">
      <alignment vertical="center"/>
      <protection locked="0"/>
    </xf>
    <xf numFmtId="4" fontId="5" fillId="0" borderId="9" xfId="0" applyNumberFormat="1" applyFont="1" applyFill="1" applyBorder="1" applyAlignment="1" applyProtection="1">
      <alignment vertical="center"/>
      <protection locked="0"/>
    </xf>
    <xf numFmtId="4" fontId="7" fillId="0" borderId="15" xfId="0" applyNumberFormat="1" applyFont="1" applyFill="1" applyBorder="1" applyAlignment="1" applyProtection="1">
      <alignment vertical="center"/>
    </xf>
    <xf numFmtId="4" fontId="5" fillId="0" borderId="15" xfId="0" applyNumberFormat="1" applyFont="1" applyFill="1" applyBorder="1" applyAlignment="1" applyProtection="1">
      <alignment vertical="center"/>
    </xf>
    <xf numFmtId="4" fontId="8" fillId="0" borderId="15" xfId="0" applyNumberFormat="1" applyFont="1" applyFill="1" applyBorder="1" applyAlignment="1" applyProtection="1">
      <alignment vertical="center"/>
      <protection locked="0"/>
    </xf>
    <xf numFmtId="4" fontId="8" fillId="0" borderId="16" xfId="0" applyNumberFormat="1" applyFont="1" applyFill="1" applyBorder="1" applyAlignment="1" applyProtection="1">
      <alignment vertical="center"/>
      <protection locked="0"/>
    </xf>
    <xf numFmtId="4" fontId="8" fillId="0" borderId="9" xfId="0" applyNumberFormat="1" applyFont="1" applyFill="1" applyBorder="1" applyAlignment="1" applyProtection="1">
      <alignment vertical="center"/>
      <protection locked="0"/>
    </xf>
    <xf numFmtId="4" fontId="8" fillId="0" borderId="15" xfId="0" applyNumberFormat="1" applyFont="1" applyFill="1" applyBorder="1" applyAlignment="1" applyProtection="1">
      <alignment vertical="center"/>
    </xf>
    <xf numFmtId="4" fontId="5" fillId="0" borderId="5" xfId="0" applyNumberFormat="1" applyFont="1" applyFill="1" applyBorder="1" applyAlignment="1" applyProtection="1">
      <alignment vertical="center"/>
      <protection locked="0"/>
    </xf>
    <xf numFmtId="4" fontId="7" fillId="0" borderId="7" xfId="0" applyNumberFormat="1" applyFont="1" applyFill="1" applyBorder="1" applyAlignment="1" applyProtection="1">
      <alignment vertical="center"/>
      <protection locked="0"/>
    </xf>
    <xf numFmtId="4" fontId="7" fillId="0" borderId="8" xfId="0" applyNumberFormat="1" applyFont="1" applyFill="1" applyBorder="1" applyAlignment="1" applyProtection="1">
      <alignment vertical="center"/>
      <protection locked="0"/>
    </xf>
    <xf numFmtId="4" fontId="7" fillId="0" borderId="15" xfId="0" applyNumberFormat="1" applyFont="1" applyFill="1" applyBorder="1" applyAlignment="1" applyProtection="1">
      <alignment vertical="center"/>
      <protection locked="0"/>
    </xf>
    <xf numFmtId="4" fontId="7" fillId="0" borderId="9" xfId="0" applyNumberFormat="1" applyFont="1" applyFill="1" applyBorder="1" applyAlignment="1" applyProtection="1">
      <alignment vertical="center"/>
      <protection locked="0"/>
    </xf>
    <xf numFmtId="4" fontId="5" fillId="0" borderId="15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 applyProtection="1">
      <alignment vertical="center"/>
      <protection locked="0"/>
    </xf>
    <xf numFmtId="4" fontId="5" fillId="0" borderId="7" xfId="0" applyNumberFormat="1" applyFont="1" applyFill="1" applyBorder="1" applyAlignment="1" applyProtection="1">
      <alignment vertical="center"/>
      <protection locked="0"/>
    </xf>
    <xf numFmtId="4" fontId="5" fillId="0" borderId="8" xfId="0" applyNumberFormat="1" applyFont="1" applyFill="1" applyBorder="1" applyAlignment="1" applyProtection="1">
      <alignment vertical="center"/>
      <protection locked="0"/>
    </xf>
    <xf numFmtId="4" fontId="7" fillId="0" borderId="17" xfId="0" applyNumberFormat="1" applyFont="1" applyFill="1" applyBorder="1" applyAlignment="1" applyProtection="1">
      <alignment vertical="center"/>
      <protection locked="0"/>
    </xf>
    <xf numFmtId="4" fontId="7" fillId="0" borderId="18" xfId="0" applyNumberFormat="1" applyFont="1" applyFill="1" applyBorder="1" applyAlignment="1" applyProtection="1">
      <alignment vertical="center"/>
      <protection locked="0"/>
    </xf>
    <xf numFmtId="4" fontId="7" fillId="0" borderId="8" xfId="0" applyNumberFormat="1" applyFont="1" applyFill="1" applyBorder="1" applyAlignment="1" applyProtection="1">
      <alignment vertical="center"/>
    </xf>
    <xf numFmtId="4" fontId="5" fillId="0" borderId="9" xfId="0" applyNumberFormat="1" applyFont="1" applyFill="1" applyBorder="1" applyAlignment="1" applyProtection="1">
      <alignment vertical="center"/>
    </xf>
    <xf numFmtId="4" fontId="7" fillId="0" borderId="9" xfId="0" applyNumberFormat="1" applyFont="1" applyFill="1" applyBorder="1" applyAlignment="1" applyProtection="1">
      <alignment vertical="center"/>
    </xf>
    <xf numFmtId="4" fontId="8" fillId="0" borderId="9" xfId="0" applyNumberFormat="1" applyFont="1" applyFill="1" applyBorder="1" applyAlignment="1" applyProtection="1">
      <alignment vertical="center"/>
    </xf>
    <xf numFmtId="4" fontId="8" fillId="0" borderId="7" xfId="0" applyNumberFormat="1" applyFont="1" applyFill="1" applyBorder="1" applyAlignment="1" applyProtection="1">
      <alignment vertical="center"/>
      <protection locked="0"/>
    </xf>
    <xf numFmtId="4" fontId="5" fillId="0" borderId="7" xfId="0" applyNumberFormat="1" applyFont="1" applyFill="1" applyBorder="1" applyAlignment="1" applyProtection="1">
      <alignment vertical="center"/>
    </xf>
    <xf numFmtId="4" fontId="5" fillId="0" borderId="8" xfId="0" applyNumberFormat="1" applyFont="1" applyFill="1" applyBorder="1" applyAlignment="1" applyProtection="1">
      <alignment vertical="center"/>
    </xf>
    <xf numFmtId="4" fontId="8" fillId="0" borderId="7" xfId="0" applyNumberFormat="1" applyFont="1" applyFill="1" applyBorder="1" applyAlignment="1" applyProtection="1">
      <alignment vertical="center"/>
    </xf>
    <xf numFmtId="4" fontId="8" fillId="0" borderId="8" xfId="0" applyNumberFormat="1" applyFont="1" applyFill="1" applyBorder="1" applyAlignment="1" applyProtection="1">
      <alignment vertical="center"/>
    </xf>
    <xf numFmtId="4" fontId="5" fillId="0" borderId="16" xfId="0" applyNumberFormat="1" applyFont="1" applyFill="1" applyBorder="1" applyAlignment="1" applyProtection="1">
      <alignment vertical="center"/>
    </xf>
    <xf numFmtId="4" fontId="14" fillId="0" borderId="15" xfId="0" applyNumberFormat="1" applyFont="1" applyFill="1" applyBorder="1" applyAlignment="1" applyProtection="1">
      <alignment vertical="center"/>
      <protection locked="0"/>
    </xf>
    <xf numFmtId="4" fontId="14" fillId="0" borderId="9" xfId="0" applyNumberFormat="1" applyFont="1" applyFill="1" applyBorder="1" applyAlignment="1" applyProtection="1">
      <alignment vertical="center"/>
      <protection locked="0"/>
    </xf>
    <xf numFmtId="4" fontId="8" fillId="0" borderId="17" xfId="0" applyNumberFormat="1" applyFont="1" applyFill="1" applyBorder="1" applyAlignment="1" applyProtection="1">
      <alignment vertical="center"/>
      <protection locked="0"/>
    </xf>
    <xf numFmtId="4" fontId="8" fillId="0" borderId="18" xfId="0" applyNumberFormat="1" applyFont="1" applyFill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/>
    </xf>
    <xf numFmtId="0" fontId="8" fillId="0" borderId="28" xfId="0" applyFont="1" applyBorder="1" applyAlignment="1" applyProtection="1">
      <alignment horizontal="center"/>
    </xf>
    <xf numFmtId="0" fontId="8" fillId="0" borderId="29" xfId="0" applyFont="1" applyBorder="1" applyAlignment="1" applyProtection="1">
      <alignment horizontal="center"/>
    </xf>
    <xf numFmtId="0" fontId="12" fillId="0" borderId="0" xfId="0" applyFont="1" applyBorder="1" applyAlignment="1">
      <alignment horizontal="left" vertical="justify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/>
      <protection locked="0"/>
    </xf>
    <xf numFmtId="4" fontId="1" fillId="0" borderId="0" xfId="0" applyNumberFormat="1" applyFont="1" applyBorder="1" applyAlignment="1" applyProtection="1">
      <alignment horizontal="center" wrapText="1"/>
      <protection locked="0"/>
    </xf>
    <xf numFmtId="0" fontId="9" fillId="2" borderId="38" xfId="0" applyFont="1" applyFill="1" applyBorder="1" applyAlignment="1" applyProtection="1">
      <alignment horizontal="left" vertical="center" wrapText="1"/>
    </xf>
    <xf numFmtId="0" fontId="9" fillId="2" borderId="39" xfId="0" applyFont="1" applyFill="1" applyBorder="1" applyAlignment="1" applyProtection="1">
      <alignment horizontal="left" vertical="center" wrapText="1"/>
    </xf>
    <xf numFmtId="0" fontId="8" fillId="0" borderId="40" xfId="0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8" fillId="0" borderId="41" xfId="0" applyFont="1" applyBorder="1" applyAlignment="1" applyProtection="1">
      <alignment horizontal="center"/>
    </xf>
    <xf numFmtId="0" fontId="5" fillId="0" borderId="27" xfId="0" applyFont="1" applyBorder="1" applyAlignment="1" applyProtection="1">
      <alignment horizontal="center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0" fontId="8" fillId="0" borderId="27" xfId="0" applyFont="1" applyBorder="1" applyAlignment="1" applyProtection="1">
      <alignment horizontal="left" vertical="center" wrapText="1"/>
    </xf>
    <xf numFmtId="0" fontId="8" fillId="0" borderId="28" xfId="0" quotePrefix="1" applyFont="1" applyBorder="1" applyAlignment="1" applyProtection="1">
      <alignment horizontal="left" vertical="center" wrapText="1"/>
    </xf>
    <xf numFmtId="0" fontId="8" fillId="0" borderId="29" xfId="0" quotePrefix="1" applyFont="1" applyBorder="1" applyAlignment="1" applyProtection="1">
      <alignment horizontal="left" vertical="center" wrapText="1"/>
    </xf>
    <xf numFmtId="0" fontId="5" fillId="0" borderId="27" xfId="0" applyFont="1" applyBorder="1" applyAlignment="1" applyProtection="1">
      <alignment horizontal="left" vertical="center" wrapText="1"/>
    </xf>
    <xf numFmtId="0" fontId="5" fillId="0" borderId="28" xfId="0" applyFont="1" applyBorder="1" applyAlignment="1" applyProtection="1">
      <alignment horizontal="left" vertical="center" wrapText="1"/>
    </xf>
    <xf numFmtId="0" fontId="5" fillId="0" borderId="29" xfId="0" applyFont="1" applyBorder="1" applyAlignment="1" applyProtection="1">
      <alignment horizontal="left" vertical="center" wrapText="1"/>
    </xf>
    <xf numFmtId="0" fontId="8" fillId="0" borderId="28" xfId="0" applyFont="1" applyBorder="1" applyAlignment="1" applyProtection="1">
      <alignment horizontal="left" vertical="center" wrapText="1"/>
    </xf>
    <xf numFmtId="0" fontId="8" fillId="0" borderId="29" xfId="0" applyFont="1" applyBorder="1" applyAlignment="1" applyProtection="1">
      <alignment horizontal="left" vertical="center" wrapText="1"/>
    </xf>
    <xf numFmtId="0" fontId="9" fillId="2" borderId="10" xfId="0" applyFont="1" applyFill="1" applyBorder="1" applyAlignment="1" applyProtection="1">
      <alignment horizontal="left" vertical="center" wrapText="1"/>
    </xf>
    <xf numFmtId="0" fontId="9" fillId="2" borderId="13" xfId="0" applyFont="1" applyFill="1" applyBorder="1" applyAlignment="1" applyProtection="1">
      <alignment horizontal="left" vertical="center" wrapText="1"/>
    </xf>
    <xf numFmtId="0" fontId="5" fillId="0" borderId="27" xfId="0" applyFont="1" applyBorder="1" applyAlignment="1" applyProtection="1">
      <alignment vertical="center" wrapText="1"/>
    </xf>
    <xf numFmtId="0" fontId="5" fillId="0" borderId="28" xfId="0" applyFont="1" applyBorder="1" applyAlignment="1" applyProtection="1">
      <alignment vertical="center" wrapText="1"/>
    </xf>
    <xf numFmtId="0" fontId="5" fillId="0" borderId="29" xfId="0" applyFont="1" applyBorder="1" applyAlignment="1" applyProtection="1">
      <alignment vertical="center" wrapText="1"/>
    </xf>
    <xf numFmtId="0" fontId="7" fillId="0" borderId="27" xfId="0" applyFont="1" applyBorder="1" applyAlignment="1" applyProtection="1">
      <alignment horizontal="left" vertical="center" wrapText="1"/>
    </xf>
    <xf numFmtId="0" fontId="7" fillId="0" borderId="28" xfId="0" applyFont="1" applyBorder="1" applyAlignment="1" applyProtection="1">
      <alignment horizontal="left" vertical="center" wrapText="1"/>
    </xf>
    <xf numFmtId="0" fontId="5" fillId="0" borderId="35" xfId="0" applyFont="1" applyBorder="1" applyAlignment="1" applyProtection="1">
      <alignment horizontal="center"/>
    </xf>
    <xf numFmtId="0" fontId="5" fillId="0" borderId="24" xfId="0" applyFont="1" applyBorder="1" applyAlignment="1" applyProtection="1">
      <alignment horizontal="center"/>
    </xf>
    <xf numFmtId="0" fontId="5" fillId="0" borderId="25" xfId="0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left" vertical="center" wrapText="1"/>
    </xf>
    <xf numFmtId="0" fontId="6" fillId="0" borderId="36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37" xfId="0" applyFont="1" applyBorder="1" applyAlignment="1" applyProtection="1">
      <alignment horizontal="left" vertical="center" wrapText="1"/>
    </xf>
    <xf numFmtId="0" fontId="8" fillId="0" borderId="35" xfId="0" applyFont="1" applyBorder="1" applyAlignment="1" applyProtection="1">
      <alignment horizontal="left" vertical="center" wrapText="1"/>
    </xf>
    <xf numFmtId="0" fontId="8" fillId="0" borderId="24" xfId="0" applyFont="1" applyBorder="1" applyAlignment="1" applyProtection="1">
      <alignment horizontal="left" vertical="center" wrapText="1"/>
    </xf>
    <xf numFmtId="0" fontId="8" fillId="0" borderId="25" xfId="0" applyFont="1" applyBorder="1" applyAlignment="1" applyProtection="1">
      <alignment horizontal="left" vertical="center" wrapText="1"/>
    </xf>
    <xf numFmtId="0" fontId="8" fillId="0" borderId="27" xfId="0" applyFont="1" applyBorder="1" applyAlignment="1" applyProtection="1">
      <alignment horizontal="left" vertical="center" wrapText="1" indent="2"/>
    </xf>
    <xf numFmtId="0" fontId="8" fillId="0" borderId="28" xfId="0" applyFont="1" applyBorder="1" applyAlignment="1" applyProtection="1">
      <alignment horizontal="left" vertical="center" wrapText="1" indent="2"/>
    </xf>
    <xf numFmtId="0" fontId="8" fillId="0" borderId="27" xfId="0" applyFont="1" applyBorder="1" applyAlignment="1" applyProtection="1">
      <alignment vertical="center" wrapText="1"/>
    </xf>
    <xf numFmtId="0" fontId="8" fillId="0" borderId="28" xfId="0" applyFont="1" applyBorder="1" applyAlignment="1" applyProtection="1">
      <alignment vertical="center" wrapText="1"/>
    </xf>
    <xf numFmtId="0" fontId="8" fillId="0" borderId="29" xfId="0" applyFont="1" applyBorder="1" applyAlignment="1" applyProtection="1">
      <alignment vertical="center" wrapText="1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9" fillId="0" borderId="25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</xf>
    <xf numFmtId="0" fontId="8" fillId="0" borderId="30" xfId="0" applyFont="1" applyBorder="1" applyAlignment="1">
      <alignment horizontal="center" vertical="top"/>
    </xf>
    <xf numFmtId="0" fontId="8" fillId="0" borderId="31" xfId="0" applyFont="1" applyBorder="1" applyAlignment="1">
      <alignment horizontal="center" vertical="top"/>
    </xf>
    <xf numFmtId="0" fontId="8" fillId="0" borderId="32" xfId="0" applyFont="1" applyBorder="1" applyAlignment="1">
      <alignment horizontal="center" vertical="top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left" vertical="center" wrapText="1" indent="2"/>
    </xf>
    <xf numFmtId="0" fontId="5" fillId="0" borderId="28" xfId="0" applyFont="1" applyBorder="1" applyAlignment="1" applyProtection="1">
      <alignment horizontal="left" vertical="center" wrapText="1" indent="2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8"/>
  <sheetViews>
    <sheetView tabSelected="1" zoomScaleNormal="100" zoomScaleSheetLayoutView="75" workbookViewId="0">
      <selection activeCell="F2" sqref="F2:H3"/>
    </sheetView>
  </sheetViews>
  <sheetFormatPr defaultColWidth="0" defaultRowHeight="12.75" x14ac:dyDescent="0.2"/>
  <cols>
    <col min="1" max="1" width="36.7109375" customWidth="1"/>
    <col min="2" max="3" width="19.7109375" customWidth="1"/>
    <col min="4" max="5" width="13.7109375" customWidth="1"/>
    <col min="6" max="6" width="10.7109375" customWidth="1"/>
    <col min="7" max="8" width="19.7109375" customWidth="1"/>
    <col min="9" max="13" width="9.140625" customWidth="1"/>
    <col min="14" max="15" width="9.140625" hidden="1" customWidth="1"/>
    <col min="16" max="16" width="87.85546875" hidden="1" customWidth="1"/>
    <col min="17" max="16384" width="9.140625" hidden="1"/>
  </cols>
  <sheetData>
    <row r="1" spans="1:16" ht="14.25" customHeight="1" x14ac:dyDescent="0.2">
      <c r="A1" s="121" t="s">
        <v>111</v>
      </c>
      <c r="B1" s="106" t="s">
        <v>222</v>
      </c>
      <c r="C1" s="107"/>
      <c r="D1" s="107"/>
      <c r="E1" s="107"/>
      <c r="F1" s="131" t="s">
        <v>9</v>
      </c>
      <c r="G1" s="132"/>
      <c r="H1" s="133"/>
    </row>
    <row r="2" spans="1:16" x14ac:dyDescent="0.2">
      <c r="A2" s="122"/>
      <c r="B2" s="108"/>
      <c r="C2" s="108"/>
      <c r="D2" s="108"/>
      <c r="E2" s="108"/>
      <c r="F2" s="134"/>
      <c r="G2" s="135"/>
      <c r="H2" s="136"/>
    </row>
    <row r="3" spans="1:16" ht="50.25" customHeight="1" x14ac:dyDescent="0.2">
      <c r="A3" s="70"/>
      <c r="B3" s="109"/>
      <c r="C3" s="109"/>
      <c r="D3" s="109"/>
      <c r="E3" s="109"/>
      <c r="F3" s="134"/>
      <c r="G3" s="135"/>
      <c r="H3" s="136"/>
    </row>
    <row r="4" spans="1:16" ht="18" customHeight="1" x14ac:dyDescent="0.2">
      <c r="A4" s="123" t="s">
        <v>0</v>
      </c>
      <c r="B4" s="125" t="s">
        <v>71</v>
      </c>
      <c r="C4" s="126"/>
      <c r="D4" s="127" t="s">
        <v>8</v>
      </c>
      <c r="E4" s="127"/>
      <c r="F4" s="128"/>
      <c r="G4" s="125" t="s">
        <v>71</v>
      </c>
      <c r="H4" s="126"/>
    </row>
    <row r="5" spans="1:16" ht="38.25" customHeight="1" x14ac:dyDescent="0.2">
      <c r="A5" s="124"/>
      <c r="B5" s="22" t="s">
        <v>218</v>
      </c>
      <c r="C5" s="23" t="s">
        <v>221</v>
      </c>
      <c r="D5" s="129"/>
      <c r="E5" s="129"/>
      <c r="F5" s="130"/>
      <c r="G5" s="22" t="s">
        <v>218</v>
      </c>
      <c r="H5" s="24" t="s">
        <v>221</v>
      </c>
    </row>
    <row r="6" spans="1:16" ht="12" customHeight="1" x14ac:dyDescent="0.2">
      <c r="A6" s="9"/>
      <c r="B6" s="20">
        <v>1</v>
      </c>
      <c r="C6" s="21">
        <v>2</v>
      </c>
      <c r="D6" s="113"/>
      <c r="E6" s="114"/>
      <c r="F6" s="115"/>
      <c r="G6" s="20">
        <v>1</v>
      </c>
      <c r="H6" s="21">
        <v>2</v>
      </c>
      <c r="P6" t="s">
        <v>209</v>
      </c>
    </row>
    <row r="7" spans="1:16" ht="2.25" customHeight="1" thickBot="1" x14ac:dyDescent="0.25">
      <c r="A7" s="28"/>
      <c r="B7" s="29"/>
      <c r="C7" s="29"/>
      <c r="D7" s="27"/>
      <c r="E7" s="27"/>
      <c r="F7" s="27"/>
      <c r="G7" s="29"/>
      <c r="H7" s="29"/>
    </row>
    <row r="8" spans="1:16" ht="30" customHeight="1" thickBot="1" x14ac:dyDescent="0.3">
      <c r="A8" s="25" t="s">
        <v>79</v>
      </c>
      <c r="B8" s="30">
        <f>ROUND(SUM(B9,B14,B23,B26,B41),2)</f>
        <v>0</v>
      </c>
      <c r="C8" s="31">
        <f>ROUND(SUM(C9,C14,C23,C26,C41),2)</f>
        <v>0</v>
      </c>
      <c r="D8" s="94" t="s">
        <v>214</v>
      </c>
      <c r="E8" s="95"/>
      <c r="F8" s="95"/>
      <c r="G8" s="30">
        <f>ROUND(SUM(G9,G11,G13,G15,G17,G19,G21,G23,G25),2)</f>
        <v>0</v>
      </c>
      <c r="H8" s="32">
        <f>ROUND(SUM(H9,H11,H13,H15,H17,H19,H21,H23,H25),2)</f>
        <v>0</v>
      </c>
      <c r="I8" t="s">
        <v>10</v>
      </c>
      <c r="J8" s="11"/>
      <c r="P8" t="s">
        <v>112</v>
      </c>
    </row>
    <row r="9" spans="1:16" ht="24" customHeight="1" x14ac:dyDescent="0.2">
      <c r="A9" s="12" t="s">
        <v>1</v>
      </c>
      <c r="B9" s="35">
        <f>ROUND(SUM(B10:B13),2)</f>
        <v>0</v>
      </c>
      <c r="C9" s="35">
        <f>ROUND(SUM(C10:C13),2)</f>
        <v>0</v>
      </c>
      <c r="D9" s="110" t="s">
        <v>215</v>
      </c>
      <c r="E9" s="111"/>
      <c r="F9" s="112"/>
      <c r="G9" s="45"/>
      <c r="H9" s="46"/>
      <c r="I9" t="s">
        <v>10</v>
      </c>
      <c r="P9" t="s">
        <v>113</v>
      </c>
    </row>
    <row r="10" spans="1:16" ht="24" customHeight="1" x14ac:dyDescent="0.2">
      <c r="A10" s="13" t="s">
        <v>81</v>
      </c>
      <c r="B10" s="36"/>
      <c r="C10" s="37"/>
      <c r="D10" s="89"/>
      <c r="E10" s="90"/>
      <c r="F10" s="90"/>
      <c r="G10" s="36"/>
      <c r="H10" s="37"/>
      <c r="P10" t="s">
        <v>114</v>
      </c>
    </row>
    <row r="11" spans="1:16" ht="30" customHeight="1" x14ac:dyDescent="0.2">
      <c r="A11" s="13" t="s">
        <v>11</v>
      </c>
      <c r="B11" s="36"/>
      <c r="C11" s="37"/>
      <c r="D11" s="99" t="s">
        <v>105</v>
      </c>
      <c r="E11" s="100"/>
      <c r="F11" s="100"/>
      <c r="G11" s="47"/>
      <c r="H11" s="48"/>
      <c r="P11" t="s">
        <v>115</v>
      </c>
    </row>
    <row r="12" spans="1:16" ht="24" customHeight="1" x14ac:dyDescent="0.2">
      <c r="A12" s="13" t="s">
        <v>57</v>
      </c>
      <c r="B12" s="36"/>
      <c r="C12" s="37"/>
      <c r="D12" s="137"/>
      <c r="E12" s="138"/>
      <c r="F12" s="138"/>
      <c r="G12" s="49"/>
      <c r="H12" s="50"/>
      <c r="P12" t="s">
        <v>116</v>
      </c>
    </row>
    <row r="13" spans="1:16" ht="30" customHeight="1" x14ac:dyDescent="0.2">
      <c r="A13" s="13" t="s">
        <v>82</v>
      </c>
      <c r="B13" s="36"/>
      <c r="C13" s="37"/>
      <c r="D13" s="99" t="s">
        <v>106</v>
      </c>
      <c r="E13" s="100"/>
      <c r="F13" s="100"/>
      <c r="G13" s="47"/>
      <c r="H13" s="48"/>
      <c r="P13" t="s">
        <v>117</v>
      </c>
    </row>
    <row r="14" spans="1:16" ht="24" customHeight="1" x14ac:dyDescent="0.2">
      <c r="A14" s="14" t="s">
        <v>12</v>
      </c>
      <c r="B14" s="38">
        <f>ROUND(SUM(B15,B21,B22),2)</f>
        <v>0</v>
      </c>
      <c r="C14" s="38">
        <f>ROUND(SUM(C15,C21,C22),2)</f>
        <v>0</v>
      </c>
      <c r="D14" s="83"/>
      <c r="E14" s="84"/>
      <c r="F14" s="85"/>
      <c r="G14" s="36"/>
      <c r="H14" s="37"/>
      <c r="P14" t="s">
        <v>118</v>
      </c>
    </row>
    <row r="15" spans="1:16" ht="24" customHeight="1" x14ac:dyDescent="0.2">
      <c r="A15" s="13" t="s">
        <v>13</v>
      </c>
      <c r="B15" s="39">
        <f>ROUND(SUM(B16,B17,B18,B19,B20),2)</f>
        <v>0</v>
      </c>
      <c r="C15" s="39">
        <f>ROUND(SUM(C16,C17,C18,C19,C20),2)</f>
        <v>0</v>
      </c>
      <c r="D15" s="99" t="s">
        <v>38</v>
      </c>
      <c r="E15" s="100"/>
      <c r="F15" s="100"/>
      <c r="G15" s="47"/>
      <c r="H15" s="48"/>
      <c r="P15" t="s">
        <v>119</v>
      </c>
    </row>
    <row r="16" spans="1:16" ht="24" customHeight="1" x14ac:dyDescent="0.2">
      <c r="A16" s="8" t="s">
        <v>58</v>
      </c>
      <c r="B16" s="40"/>
      <c r="C16" s="41"/>
      <c r="D16" s="83"/>
      <c r="E16" s="84"/>
      <c r="F16" s="85"/>
      <c r="G16" s="36"/>
      <c r="H16" s="37"/>
      <c r="P16" t="s">
        <v>120</v>
      </c>
    </row>
    <row r="17" spans="1:16" ht="30" customHeight="1" x14ac:dyDescent="0.2">
      <c r="A17" s="8" t="s">
        <v>59</v>
      </c>
      <c r="B17" s="40"/>
      <c r="C17" s="42"/>
      <c r="D17" s="99" t="s">
        <v>107</v>
      </c>
      <c r="E17" s="100"/>
      <c r="F17" s="100"/>
      <c r="G17" s="47"/>
      <c r="H17" s="48"/>
      <c r="P17" t="s">
        <v>121</v>
      </c>
    </row>
    <row r="18" spans="1:16" ht="24" customHeight="1" x14ac:dyDescent="0.2">
      <c r="A18" s="8" t="s">
        <v>109</v>
      </c>
      <c r="B18" s="40"/>
      <c r="C18" s="42"/>
      <c r="D18" s="83"/>
      <c r="E18" s="84"/>
      <c r="F18" s="85"/>
      <c r="G18" s="36"/>
      <c r="H18" s="37"/>
      <c r="P18" t="s">
        <v>122</v>
      </c>
    </row>
    <row r="19" spans="1:16" ht="30" customHeight="1" x14ac:dyDescent="0.2">
      <c r="A19" s="8" t="s">
        <v>14</v>
      </c>
      <c r="B19" s="40"/>
      <c r="C19" s="42"/>
      <c r="D19" s="99" t="s">
        <v>108</v>
      </c>
      <c r="E19" s="100"/>
      <c r="F19" s="100"/>
      <c r="G19" s="47"/>
      <c r="H19" s="48"/>
      <c r="P19" t="s">
        <v>123</v>
      </c>
    </row>
    <row r="20" spans="1:16" ht="24" customHeight="1" x14ac:dyDescent="0.2">
      <c r="A20" s="8" t="s">
        <v>15</v>
      </c>
      <c r="B20" s="40"/>
      <c r="C20" s="42"/>
      <c r="D20" s="83"/>
      <c r="E20" s="84"/>
      <c r="F20" s="85"/>
      <c r="G20" s="49"/>
      <c r="H20" s="50"/>
      <c r="J20" s="4"/>
      <c r="P20" t="s">
        <v>124</v>
      </c>
    </row>
    <row r="21" spans="1:16" ht="24" customHeight="1" x14ac:dyDescent="0.2">
      <c r="A21" s="13" t="s">
        <v>16</v>
      </c>
      <c r="B21" s="36"/>
      <c r="C21" s="37"/>
      <c r="D21" s="99" t="s">
        <v>39</v>
      </c>
      <c r="E21" s="100"/>
      <c r="F21" s="100"/>
      <c r="G21" s="47"/>
      <c r="H21" s="48"/>
      <c r="P21" t="s">
        <v>125</v>
      </c>
    </row>
    <row r="22" spans="1:16" ht="24" customHeight="1" x14ac:dyDescent="0.2">
      <c r="A22" s="13" t="s">
        <v>17</v>
      </c>
      <c r="B22" s="36"/>
      <c r="C22" s="37"/>
      <c r="D22" s="83"/>
      <c r="E22" s="84"/>
      <c r="F22" s="85"/>
      <c r="G22" s="36"/>
      <c r="H22" s="37"/>
      <c r="P22" t="s">
        <v>126</v>
      </c>
    </row>
    <row r="23" spans="1:16" ht="24" customHeight="1" x14ac:dyDescent="0.2">
      <c r="A23" s="14" t="s">
        <v>18</v>
      </c>
      <c r="B23" s="38">
        <f>ROUND(SUM(B24,B25),2)</f>
        <v>0</v>
      </c>
      <c r="C23" s="38">
        <f>ROUND(SUM(C24,C25),2)</f>
        <v>0</v>
      </c>
      <c r="D23" s="99" t="s">
        <v>63</v>
      </c>
      <c r="E23" s="100"/>
      <c r="F23" s="100"/>
      <c r="G23" s="47"/>
      <c r="H23" s="48"/>
      <c r="P23" t="s">
        <v>127</v>
      </c>
    </row>
    <row r="24" spans="1:16" ht="24" customHeight="1" x14ac:dyDescent="0.2">
      <c r="A24" s="13" t="s">
        <v>19</v>
      </c>
      <c r="B24" s="36"/>
      <c r="C24" s="36"/>
      <c r="D24" s="89"/>
      <c r="E24" s="90"/>
      <c r="F24" s="90"/>
      <c r="G24" s="49"/>
      <c r="H24" s="50"/>
      <c r="P24" t="s">
        <v>128</v>
      </c>
    </row>
    <row r="25" spans="1:16" ht="30" customHeight="1" x14ac:dyDescent="0.2">
      <c r="A25" s="13" t="s">
        <v>20</v>
      </c>
      <c r="B25" s="36"/>
      <c r="C25" s="37"/>
      <c r="D25" s="99" t="s">
        <v>75</v>
      </c>
      <c r="E25" s="100"/>
      <c r="F25" s="100"/>
      <c r="G25" s="47"/>
      <c r="H25" s="48"/>
      <c r="P25" t="s">
        <v>129</v>
      </c>
    </row>
    <row r="26" spans="1:16" ht="24" customHeight="1" thickBot="1" x14ac:dyDescent="0.25">
      <c r="A26" s="14" t="s">
        <v>21</v>
      </c>
      <c r="B26" s="38">
        <f>ROUND(SUM(B27:B29,B40),2)</f>
        <v>0</v>
      </c>
      <c r="C26" s="38">
        <f>ROUND(SUM(C27:C29,C40),2)</f>
        <v>0</v>
      </c>
      <c r="D26" s="101"/>
      <c r="E26" s="102"/>
      <c r="F26" s="103"/>
      <c r="G26" s="44"/>
      <c r="H26" s="51"/>
      <c r="P26" t="s">
        <v>130</v>
      </c>
    </row>
    <row r="27" spans="1:16" ht="30" customHeight="1" thickBot="1" x14ac:dyDescent="0.25">
      <c r="A27" s="13" t="s">
        <v>22</v>
      </c>
      <c r="B27" s="36"/>
      <c r="C27" s="37"/>
      <c r="D27" s="94" t="s">
        <v>76</v>
      </c>
      <c r="E27" s="95"/>
      <c r="F27" s="95"/>
      <c r="G27" s="33">
        <f>ROUND(SUM(G28,G37,G46,G75),2)</f>
        <v>0</v>
      </c>
      <c r="H27" s="34">
        <f>ROUND(SUM(H28,H37,H46,H75),2)</f>
        <v>0</v>
      </c>
      <c r="P27" t="s">
        <v>131</v>
      </c>
    </row>
    <row r="28" spans="1:16" ht="24" customHeight="1" x14ac:dyDescent="0.2">
      <c r="A28" s="13" t="s">
        <v>23</v>
      </c>
      <c r="B28" s="36"/>
      <c r="C28" s="37"/>
      <c r="D28" s="104" t="s">
        <v>40</v>
      </c>
      <c r="E28" s="105"/>
      <c r="F28" s="105"/>
      <c r="G28" s="35">
        <f>ROUND(SUM(G29,G30,G33),2)</f>
        <v>0</v>
      </c>
      <c r="H28" s="56">
        <f>ROUND(SUM(H29,H30,H33),2)</f>
        <v>0</v>
      </c>
      <c r="P28" t="s">
        <v>132</v>
      </c>
    </row>
    <row r="29" spans="1:16" ht="24" customHeight="1" x14ac:dyDescent="0.2">
      <c r="A29" s="13" t="s">
        <v>24</v>
      </c>
      <c r="B29" s="39">
        <f>ROUND(SUM(B30,B35),2)</f>
        <v>0</v>
      </c>
      <c r="C29" s="39">
        <f>ROUND(SUM(C30,C35),2)</f>
        <v>0</v>
      </c>
      <c r="D29" s="89" t="s">
        <v>64</v>
      </c>
      <c r="E29" s="90"/>
      <c r="F29" s="91"/>
      <c r="G29" s="36"/>
      <c r="H29" s="37"/>
      <c r="P29" t="s">
        <v>133</v>
      </c>
    </row>
    <row r="30" spans="1:16" ht="24" customHeight="1" x14ac:dyDescent="0.2">
      <c r="A30" s="8" t="s">
        <v>25</v>
      </c>
      <c r="B30" s="43">
        <f>ROUND(SUM(B31:B34),2)</f>
        <v>0</v>
      </c>
      <c r="C30" s="43">
        <f>ROUND(SUM(C31:C34),2)</f>
        <v>0</v>
      </c>
      <c r="D30" s="89" t="s">
        <v>65</v>
      </c>
      <c r="E30" s="90"/>
      <c r="F30" s="91"/>
      <c r="G30" s="39">
        <f>ROUND(SUM(G31:G32),2)</f>
        <v>0</v>
      </c>
      <c r="H30" s="57">
        <f>ROUND(SUM(H31:H32),2)</f>
        <v>0</v>
      </c>
      <c r="P30" t="s">
        <v>210</v>
      </c>
    </row>
    <row r="31" spans="1:16" ht="24" customHeight="1" x14ac:dyDescent="0.2">
      <c r="A31" s="8" t="s">
        <v>88</v>
      </c>
      <c r="B31" s="40"/>
      <c r="C31" s="40"/>
      <c r="D31" s="86" t="s">
        <v>99</v>
      </c>
      <c r="E31" s="92"/>
      <c r="F31" s="93"/>
      <c r="G31" s="40"/>
      <c r="H31" s="42"/>
      <c r="P31" t="s">
        <v>134</v>
      </c>
    </row>
    <row r="32" spans="1:16" ht="24" customHeight="1" x14ac:dyDescent="0.2">
      <c r="A32" s="8" t="s">
        <v>89</v>
      </c>
      <c r="B32" s="40"/>
      <c r="C32" s="42"/>
      <c r="D32" s="86" t="s">
        <v>100</v>
      </c>
      <c r="E32" s="92"/>
      <c r="F32" s="93"/>
      <c r="G32" s="40"/>
      <c r="H32" s="42"/>
      <c r="P32" t="s">
        <v>135</v>
      </c>
    </row>
    <row r="33" spans="1:16" ht="24" customHeight="1" x14ac:dyDescent="0.2">
      <c r="A33" s="8" t="s">
        <v>90</v>
      </c>
      <c r="B33" s="40"/>
      <c r="C33" s="42"/>
      <c r="D33" s="96" t="s">
        <v>41</v>
      </c>
      <c r="E33" s="97"/>
      <c r="F33" s="98"/>
      <c r="G33" s="39">
        <f>ROUND(SUM(G34:G35),2)</f>
        <v>0</v>
      </c>
      <c r="H33" s="57">
        <f>ROUND(SUM(H34:H35),2)</f>
        <v>0</v>
      </c>
      <c r="P33" t="s">
        <v>136</v>
      </c>
    </row>
    <row r="34" spans="1:16" ht="24" customHeight="1" x14ac:dyDescent="0.2">
      <c r="A34" s="8" t="s">
        <v>91</v>
      </c>
      <c r="B34" s="40"/>
      <c r="C34" s="42"/>
      <c r="D34" s="86" t="s">
        <v>101</v>
      </c>
      <c r="E34" s="87"/>
      <c r="F34" s="88"/>
      <c r="G34" s="40"/>
      <c r="H34" s="42"/>
      <c r="P34" t="s">
        <v>137</v>
      </c>
    </row>
    <row r="35" spans="1:16" ht="24" customHeight="1" x14ac:dyDescent="0.2">
      <c r="A35" s="8" t="s">
        <v>26</v>
      </c>
      <c r="B35" s="43">
        <f>ROUND(SUM(B36:B39),2)</f>
        <v>0</v>
      </c>
      <c r="C35" s="43">
        <f>ROUND(SUM(C36:C39),2)</f>
        <v>0</v>
      </c>
      <c r="D35" s="86" t="s">
        <v>102</v>
      </c>
      <c r="E35" s="87"/>
      <c r="F35" s="88"/>
      <c r="G35" s="40"/>
      <c r="H35" s="42"/>
      <c r="P35" t="s">
        <v>138</v>
      </c>
    </row>
    <row r="36" spans="1:16" ht="24" customHeight="1" x14ac:dyDescent="0.2">
      <c r="A36" s="8" t="s">
        <v>88</v>
      </c>
      <c r="B36" s="40"/>
      <c r="C36" s="42"/>
      <c r="D36" s="71"/>
      <c r="E36" s="72"/>
      <c r="F36" s="73"/>
      <c r="G36" s="40"/>
      <c r="H36" s="42"/>
      <c r="P36" t="s">
        <v>139</v>
      </c>
    </row>
    <row r="37" spans="1:16" ht="24" customHeight="1" x14ac:dyDescent="0.2">
      <c r="A37" s="8" t="s">
        <v>89</v>
      </c>
      <c r="B37" s="40"/>
      <c r="C37" s="40"/>
      <c r="D37" s="99" t="s">
        <v>42</v>
      </c>
      <c r="E37" s="100"/>
      <c r="F37" s="100"/>
      <c r="G37" s="38">
        <f>ROUND(SUM(G38:G39),2)</f>
        <v>0</v>
      </c>
      <c r="H37" s="58">
        <f>ROUND(SUM(H38:H39),2)</f>
        <v>0</v>
      </c>
      <c r="P37" t="s">
        <v>140</v>
      </c>
    </row>
    <row r="38" spans="1:16" ht="24" customHeight="1" x14ac:dyDescent="0.2">
      <c r="A38" s="8" t="s">
        <v>90</v>
      </c>
      <c r="B38" s="40"/>
      <c r="C38" s="42"/>
      <c r="D38" s="89" t="s">
        <v>43</v>
      </c>
      <c r="E38" s="90"/>
      <c r="F38" s="91"/>
      <c r="G38" s="36"/>
      <c r="H38" s="37"/>
      <c r="P38" t="s">
        <v>141</v>
      </c>
    </row>
    <row r="39" spans="1:16" ht="24" customHeight="1" x14ac:dyDescent="0.2">
      <c r="A39" s="8" t="s">
        <v>91</v>
      </c>
      <c r="B39" s="40"/>
      <c r="C39" s="42"/>
      <c r="D39" s="89" t="s">
        <v>44</v>
      </c>
      <c r="E39" s="90"/>
      <c r="F39" s="91"/>
      <c r="G39" s="39">
        <f>ROUND(SUM(G40:G43),2)</f>
        <v>0</v>
      </c>
      <c r="H39" s="57">
        <f>ROUND(SUM(H40:H43),2)</f>
        <v>0</v>
      </c>
      <c r="P39" t="s">
        <v>142</v>
      </c>
    </row>
    <row r="40" spans="1:16" ht="24" customHeight="1" x14ac:dyDescent="0.2">
      <c r="A40" s="13" t="s">
        <v>27</v>
      </c>
      <c r="B40" s="36"/>
      <c r="C40" s="37"/>
      <c r="D40" s="86" t="s">
        <v>45</v>
      </c>
      <c r="E40" s="92"/>
      <c r="F40" s="93"/>
      <c r="G40" s="40"/>
      <c r="H40" s="42"/>
      <c r="P40" t="s">
        <v>143</v>
      </c>
    </row>
    <row r="41" spans="1:16" ht="30" customHeight="1" x14ac:dyDescent="0.2">
      <c r="A41" s="14" t="s">
        <v>103</v>
      </c>
      <c r="B41" s="38">
        <f>ROUND(SUM(B42:B43),2)</f>
        <v>0</v>
      </c>
      <c r="C41" s="38">
        <f>ROUND(SUM(C42:C43),2)</f>
        <v>0</v>
      </c>
      <c r="D41" s="86" t="s">
        <v>66</v>
      </c>
      <c r="E41" s="92"/>
      <c r="F41" s="93"/>
      <c r="G41" s="40"/>
      <c r="H41" s="42"/>
      <c r="P41" t="s">
        <v>144</v>
      </c>
    </row>
    <row r="42" spans="1:16" ht="24" customHeight="1" x14ac:dyDescent="0.2">
      <c r="A42" s="13" t="s">
        <v>104</v>
      </c>
      <c r="B42" s="36"/>
      <c r="C42" s="37"/>
      <c r="D42" s="86" t="s">
        <v>46</v>
      </c>
      <c r="E42" s="92"/>
      <c r="F42" s="93"/>
      <c r="G42" s="40"/>
      <c r="H42" s="42"/>
      <c r="P42" t="s">
        <v>145</v>
      </c>
    </row>
    <row r="43" spans="1:16" ht="24" customHeight="1" thickBot="1" x14ac:dyDescent="0.25">
      <c r="A43" s="15" t="s">
        <v>7</v>
      </c>
      <c r="B43" s="44"/>
      <c r="C43" s="44"/>
      <c r="D43" s="86" t="s">
        <v>47</v>
      </c>
      <c r="E43" s="92"/>
      <c r="F43" s="93"/>
      <c r="G43" s="40"/>
      <c r="H43" s="42"/>
      <c r="P43" t="s">
        <v>146</v>
      </c>
    </row>
    <row r="44" spans="1:16" ht="24" customHeight="1" thickBot="1" x14ac:dyDescent="0.25">
      <c r="A44" s="26" t="s">
        <v>28</v>
      </c>
      <c r="B44" s="31">
        <f>ROUND(SUM(B45,B51,B64,B81),2)</f>
        <v>0</v>
      </c>
      <c r="C44" s="32">
        <f>ROUND(SUM(C45,C51,C64,C81),2)</f>
        <v>0</v>
      </c>
      <c r="D44" s="71"/>
      <c r="E44" s="72"/>
      <c r="F44" s="73"/>
      <c r="G44" s="40"/>
      <c r="H44" s="42"/>
      <c r="P44" t="s">
        <v>147</v>
      </c>
    </row>
    <row r="45" spans="1:16" ht="24" customHeight="1" x14ac:dyDescent="0.2">
      <c r="A45" s="16" t="s">
        <v>2</v>
      </c>
      <c r="B45" s="35">
        <f>ROUND(SUM(B46:B50),2)</f>
        <v>0</v>
      </c>
      <c r="C45" s="35">
        <f>ROUND(SUM(C46:C50),2)</f>
        <v>0</v>
      </c>
      <c r="D45" s="71"/>
      <c r="E45" s="72"/>
      <c r="F45" s="73"/>
      <c r="G45" s="40"/>
      <c r="H45" s="42"/>
      <c r="P45" t="s">
        <v>148</v>
      </c>
    </row>
    <row r="46" spans="1:16" ht="24" customHeight="1" x14ac:dyDescent="0.2">
      <c r="A46" s="17" t="s">
        <v>3</v>
      </c>
      <c r="B46" s="52"/>
      <c r="C46" s="53"/>
      <c r="D46" s="104" t="s">
        <v>48</v>
      </c>
      <c r="E46" s="105"/>
      <c r="F46" s="105"/>
      <c r="G46" s="35">
        <f>ROUND(SUM(G47,G52,G67),2)</f>
        <v>0</v>
      </c>
      <c r="H46" s="56">
        <f>ROUND(SUM(H47,H52,H67),2)</f>
        <v>0</v>
      </c>
      <c r="P46" t="s">
        <v>149</v>
      </c>
    </row>
    <row r="47" spans="1:16" ht="24" customHeight="1" x14ac:dyDescent="0.2">
      <c r="A47" s="13" t="s">
        <v>4</v>
      </c>
      <c r="B47" s="36"/>
      <c r="C47" s="36"/>
      <c r="D47" s="89" t="s">
        <v>43</v>
      </c>
      <c r="E47" s="90"/>
      <c r="F47" s="91"/>
      <c r="G47" s="39">
        <f>ROUND(SUM(G48,G51),2)</f>
        <v>0</v>
      </c>
      <c r="H47" s="57">
        <f>ROUND(SUM(H48,H51),2)</f>
        <v>0</v>
      </c>
      <c r="P47" t="s">
        <v>150</v>
      </c>
    </row>
    <row r="48" spans="1:16" ht="24" customHeight="1" x14ac:dyDescent="0.2">
      <c r="A48" s="13" t="s">
        <v>5</v>
      </c>
      <c r="B48" s="36"/>
      <c r="C48" s="37"/>
      <c r="D48" s="86" t="s">
        <v>67</v>
      </c>
      <c r="E48" s="92"/>
      <c r="F48" s="93"/>
      <c r="G48" s="43">
        <f>ROUND(SUM(G49:G50),2)</f>
        <v>0</v>
      </c>
      <c r="H48" s="59">
        <f>ROUND(SUM(H49:H50),2)</f>
        <v>0</v>
      </c>
      <c r="P48" t="s">
        <v>151</v>
      </c>
    </row>
    <row r="49" spans="1:16" ht="24" customHeight="1" x14ac:dyDescent="0.2">
      <c r="A49" s="13" t="s">
        <v>6</v>
      </c>
      <c r="B49" s="36"/>
      <c r="C49" s="37"/>
      <c r="D49" s="86" t="s">
        <v>92</v>
      </c>
      <c r="E49" s="87"/>
      <c r="F49" s="88"/>
      <c r="G49" s="60"/>
      <c r="H49" s="42"/>
      <c r="P49" t="s">
        <v>152</v>
      </c>
    </row>
    <row r="50" spans="1:16" ht="24" customHeight="1" x14ac:dyDescent="0.2">
      <c r="A50" s="18" t="s">
        <v>29</v>
      </c>
      <c r="B50" s="36"/>
      <c r="C50" s="37"/>
      <c r="D50" s="86" t="s">
        <v>93</v>
      </c>
      <c r="E50" s="87"/>
      <c r="F50" s="88"/>
      <c r="G50" s="60"/>
      <c r="H50" s="42"/>
      <c r="P50" t="s">
        <v>153</v>
      </c>
    </row>
    <row r="51" spans="1:16" ht="24" customHeight="1" x14ac:dyDescent="0.2">
      <c r="A51" s="14" t="s">
        <v>62</v>
      </c>
      <c r="B51" s="38">
        <f>ROUND(SUM(B52,B57),2)</f>
        <v>0</v>
      </c>
      <c r="C51" s="38">
        <f>ROUND(SUM(C52,C57),2)</f>
        <v>0</v>
      </c>
      <c r="D51" s="86" t="s">
        <v>31</v>
      </c>
      <c r="E51" s="92"/>
      <c r="F51" s="93"/>
      <c r="G51" s="60"/>
      <c r="H51" s="42"/>
      <c r="P51" t="s">
        <v>154</v>
      </c>
    </row>
    <row r="52" spans="1:16" ht="24" customHeight="1" x14ac:dyDescent="0.2">
      <c r="A52" s="13" t="s">
        <v>30</v>
      </c>
      <c r="B52" s="39">
        <f>ROUND(SUM(B53,B56),2)</f>
        <v>0</v>
      </c>
      <c r="C52" s="39">
        <f>ROUND(SUM(C53,C56),2)</f>
        <v>0</v>
      </c>
      <c r="D52" s="89" t="s">
        <v>44</v>
      </c>
      <c r="E52" s="90"/>
      <c r="F52" s="91"/>
      <c r="G52" s="61">
        <f>ROUND(SUM(G53:G56,G59:G63),2)</f>
        <v>0</v>
      </c>
      <c r="H52" s="62">
        <f>ROUND(SUM(H53:H56,H59:H63),2)</f>
        <v>0</v>
      </c>
      <c r="P52" t="s">
        <v>155</v>
      </c>
    </row>
    <row r="53" spans="1:16" ht="24" customHeight="1" x14ac:dyDescent="0.2">
      <c r="A53" s="8" t="s">
        <v>83</v>
      </c>
      <c r="B53" s="43">
        <f>ROUND(SUM(B54:B55),2)</f>
        <v>0</v>
      </c>
      <c r="C53" s="43">
        <f>ROUND(SUM(C54:C55),2)</f>
        <v>0</v>
      </c>
      <c r="D53" s="86" t="s">
        <v>45</v>
      </c>
      <c r="E53" s="92"/>
      <c r="F53" s="93"/>
      <c r="G53" s="60"/>
      <c r="H53" s="42"/>
      <c r="P53" t="s">
        <v>156</v>
      </c>
    </row>
    <row r="54" spans="1:16" ht="24" customHeight="1" x14ac:dyDescent="0.2">
      <c r="A54" s="8" t="s">
        <v>92</v>
      </c>
      <c r="B54" s="40"/>
      <c r="C54" s="42"/>
      <c r="D54" s="86" t="s">
        <v>66</v>
      </c>
      <c r="E54" s="92"/>
      <c r="F54" s="93"/>
      <c r="G54" s="60"/>
      <c r="H54" s="42"/>
      <c r="P54" t="s">
        <v>157</v>
      </c>
    </row>
    <row r="55" spans="1:16" ht="24" customHeight="1" x14ac:dyDescent="0.2">
      <c r="A55" s="8" t="s">
        <v>93</v>
      </c>
      <c r="B55" s="40"/>
      <c r="C55" s="42"/>
      <c r="D55" s="86" t="s">
        <v>46</v>
      </c>
      <c r="E55" s="92"/>
      <c r="F55" s="93"/>
      <c r="G55" s="60"/>
      <c r="H55" s="42"/>
      <c r="P55" t="s">
        <v>158</v>
      </c>
    </row>
    <row r="56" spans="1:16" ht="24" customHeight="1" x14ac:dyDescent="0.2">
      <c r="A56" s="8" t="s">
        <v>31</v>
      </c>
      <c r="B56" s="40"/>
      <c r="C56" s="42"/>
      <c r="D56" s="86" t="s">
        <v>68</v>
      </c>
      <c r="E56" s="92"/>
      <c r="F56" s="93"/>
      <c r="G56" s="63">
        <f>ROUND(SUM(G57:G58),2)</f>
        <v>0</v>
      </c>
      <c r="H56" s="64">
        <f>ROUND(SUM(H57:H58),2)</f>
        <v>0</v>
      </c>
      <c r="P56" t="s">
        <v>159</v>
      </c>
    </row>
    <row r="57" spans="1:16" ht="24" customHeight="1" x14ac:dyDescent="0.2">
      <c r="A57" s="13" t="s">
        <v>32</v>
      </c>
      <c r="B57" s="39">
        <f>SUM(B58,B61:B63)</f>
        <v>0</v>
      </c>
      <c r="C57" s="39">
        <f>SUM(C58,C61:C63)</f>
        <v>0</v>
      </c>
      <c r="D57" s="86" t="s">
        <v>92</v>
      </c>
      <c r="E57" s="87"/>
      <c r="F57" s="88"/>
      <c r="G57" s="60"/>
      <c r="H57" s="42"/>
      <c r="P57" t="s">
        <v>216</v>
      </c>
    </row>
    <row r="58" spans="1:16" ht="24" customHeight="1" x14ac:dyDescent="0.2">
      <c r="A58" s="8" t="s">
        <v>60</v>
      </c>
      <c r="B58" s="43">
        <f>ROUND(SUM(B59:B60),2)</f>
        <v>0</v>
      </c>
      <c r="C58" s="43">
        <f>ROUND(SUM(C59:C60),2)</f>
        <v>0</v>
      </c>
      <c r="D58" s="86" t="s">
        <v>93</v>
      </c>
      <c r="E58" s="87"/>
      <c r="F58" s="88"/>
      <c r="G58" s="60"/>
      <c r="H58" s="42"/>
      <c r="P58" t="s">
        <v>160</v>
      </c>
    </row>
    <row r="59" spans="1:16" ht="24" customHeight="1" x14ac:dyDescent="0.2">
      <c r="A59" s="8" t="s">
        <v>92</v>
      </c>
      <c r="B59" s="40"/>
      <c r="C59" s="42"/>
      <c r="D59" s="118" t="s">
        <v>49</v>
      </c>
      <c r="E59" s="119"/>
      <c r="F59" s="120"/>
      <c r="G59" s="60"/>
      <c r="H59" s="42"/>
      <c r="P59" t="s">
        <v>161</v>
      </c>
    </row>
    <row r="60" spans="1:16" ht="24" customHeight="1" x14ac:dyDescent="0.2">
      <c r="A60" s="8" t="s">
        <v>93</v>
      </c>
      <c r="B60" s="40"/>
      <c r="C60" s="42"/>
      <c r="D60" s="118" t="s">
        <v>50</v>
      </c>
      <c r="E60" s="119"/>
      <c r="F60" s="120"/>
      <c r="G60" s="60"/>
      <c r="H60" s="42"/>
      <c r="P60" t="s">
        <v>162</v>
      </c>
    </row>
    <row r="61" spans="1:16" ht="36.75" customHeight="1" x14ac:dyDescent="0.2">
      <c r="A61" s="8" t="s">
        <v>74</v>
      </c>
      <c r="B61" s="40"/>
      <c r="C61" s="42"/>
      <c r="D61" s="118" t="s">
        <v>77</v>
      </c>
      <c r="E61" s="119"/>
      <c r="F61" s="120"/>
      <c r="G61" s="60"/>
      <c r="H61" s="42"/>
      <c r="P61" t="s">
        <v>163</v>
      </c>
    </row>
    <row r="62" spans="1:16" ht="24" customHeight="1" x14ac:dyDescent="0.2">
      <c r="A62" s="8" t="s">
        <v>33</v>
      </c>
      <c r="B62" s="40"/>
      <c r="C62" s="42"/>
      <c r="D62" s="86" t="s">
        <v>51</v>
      </c>
      <c r="E62" s="92"/>
      <c r="F62" s="93"/>
      <c r="G62" s="60"/>
      <c r="H62" s="42"/>
      <c r="P62" t="s">
        <v>164</v>
      </c>
    </row>
    <row r="63" spans="1:16" ht="24" customHeight="1" x14ac:dyDescent="0.2">
      <c r="A63" s="8" t="s">
        <v>34</v>
      </c>
      <c r="B63" s="40"/>
      <c r="C63" s="42"/>
      <c r="D63" s="86" t="s">
        <v>52</v>
      </c>
      <c r="E63" s="92"/>
      <c r="F63" s="93"/>
      <c r="G63" s="60"/>
      <c r="H63" s="42"/>
      <c r="P63" t="s">
        <v>165</v>
      </c>
    </row>
    <row r="64" spans="1:16" ht="24" customHeight="1" x14ac:dyDescent="0.2">
      <c r="A64" s="14" t="s">
        <v>35</v>
      </c>
      <c r="B64" s="38">
        <f>ROUND(SUM(B65,B80),2)</f>
        <v>0</v>
      </c>
      <c r="C64" s="38">
        <f>ROUND(SUM(C65,C80),2)</f>
        <v>0</v>
      </c>
      <c r="D64" s="116"/>
      <c r="E64" s="117"/>
      <c r="F64" s="117"/>
      <c r="G64" s="40"/>
      <c r="H64" s="42"/>
      <c r="P64" t="s">
        <v>166</v>
      </c>
    </row>
    <row r="65" spans="1:16" ht="24" customHeight="1" x14ac:dyDescent="0.2">
      <c r="A65" s="13" t="s">
        <v>36</v>
      </c>
      <c r="B65" s="39">
        <f>ROUND(SUM(B66,B71,B76),2)</f>
        <v>0</v>
      </c>
      <c r="C65" s="39">
        <f>ROUND(SUM(C66,C71,C76),2)</f>
        <v>0</v>
      </c>
      <c r="D65" s="71"/>
      <c r="E65" s="72"/>
      <c r="F65" s="73"/>
      <c r="G65" s="40"/>
      <c r="H65" s="42"/>
      <c r="P65" t="s">
        <v>167</v>
      </c>
    </row>
    <row r="66" spans="1:16" ht="24" customHeight="1" x14ac:dyDescent="0.2">
      <c r="A66" s="8" t="s">
        <v>25</v>
      </c>
      <c r="B66" s="43">
        <f>ROUND(SUM(B67:B70),2)</f>
        <v>0</v>
      </c>
      <c r="C66" s="43">
        <f>ROUND(SUM(C67:C70),2)</f>
        <v>0</v>
      </c>
      <c r="D66" s="71"/>
      <c r="E66" s="72"/>
      <c r="F66" s="73"/>
      <c r="G66" s="40"/>
      <c r="H66" s="42"/>
      <c r="P66" t="s">
        <v>168</v>
      </c>
    </row>
    <row r="67" spans="1:16" ht="24" customHeight="1" x14ac:dyDescent="0.2">
      <c r="A67" s="8" t="s">
        <v>88</v>
      </c>
      <c r="B67" s="40"/>
      <c r="C67" s="42"/>
      <c r="D67" s="89" t="s">
        <v>53</v>
      </c>
      <c r="E67" s="90"/>
      <c r="F67" s="91"/>
      <c r="G67" s="39">
        <f>ROUND(SUM(G68:G72),2)</f>
        <v>0</v>
      </c>
      <c r="H67" s="57">
        <f>ROUND(SUM(H68:H72),2)</f>
        <v>0</v>
      </c>
      <c r="P67" t="s">
        <v>169</v>
      </c>
    </row>
    <row r="68" spans="1:16" ht="24" customHeight="1" x14ac:dyDescent="0.2">
      <c r="A68" s="8" t="s">
        <v>89</v>
      </c>
      <c r="B68" s="40"/>
      <c r="C68" s="42"/>
      <c r="D68" s="86" t="s">
        <v>69</v>
      </c>
      <c r="E68" s="92"/>
      <c r="F68" s="93"/>
      <c r="G68" s="40"/>
      <c r="H68" s="42"/>
      <c r="P68" t="s">
        <v>170</v>
      </c>
    </row>
    <row r="69" spans="1:16" ht="24" customHeight="1" x14ac:dyDescent="0.2">
      <c r="A69" s="8" t="s">
        <v>90</v>
      </c>
      <c r="B69" s="40"/>
      <c r="C69" s="42"/>
      <c r="D69" s="86" t="s">
        <v>70</v>
      </c>
      <c r="E69" s="92"/>
      <c r="F69" s="93"/>
      <c r="G69" s="40"/>
      <c r="H69" s="42"/>
      <c r="P69" t="s">
        <v>171</v>
      </c>
    </row>
    <row r="70" spans="1:16" ht="24" customHeight="1" x14ac:dyDescent="0.2">
      <c r="A70" s="8" t="s">
        <v>94</v>
      </c>
      <c r="B70" s="40"/>
      <c r="C70" s="42"/>
      <c r="D70" s="86" t="s">
        <v>56</v>
      </c>
      <c r="E70" s="92"/>
      <c r="F70" s="93"/>
      <c r="G70" s="40"/>
      <c r="H70" s="42"/>
      <c r="P70" t="s">
        <v>172</v>
      </c>
    </row>
    <row r="71" spans="1:16" ht="24" customHeight="1" x14ac:dyDescent="0.2">
      <c r="A71" s="8" t="s">
        <v>26</v>
      </c>
      <c r="B71" s="43">
        <f>ROUND(SUM(B72:B75),2)</f>
        <v>0</v>
      </c>
      <c r="C71" s="43">
        <f>ROUND(SUM(C72:C75),2)</f>
        <v>0</v>
      </c>
      <c r="D71" s="86" t="s">
        <v>220</v>
      </c>
      <c r="E71" s="92"/>
      <c r="F71" s="93"/>
      <c r="G71" s="40"/>
      <c r="H71" s="42"/>
      <c r="P71" t="s">
        <v>173</v>
      </c>
    </row>
    <row r="72" spans="1:16" ht="24" customHeight="1" x14ac:dyDescent="0.2">
      <c r="A72" s="8" t="s">
        <v>88</v>
      </c>
      <c r="B72" s="40"/>
      <c r="C72" s="42"/>
      <c r="D72" s="86" t="s">
        <v>87</v>
      </c>
      <c r="E72" s="92"/>
      <c r="F72" s="93"/>
      <c r="G72" s="40"/>
      <c r="H72" s="42"/>
      <c r="P72" t="s">
        <v>174</v>
      </c>
    </row>
    <row r="73" spans="1:16" ht="24" customHeight="1" x14ac:dyDescent="0.2">
      <c r="A73" s="8" t="s">
        <v>89</v>
      </c>
      <c r="B73" s="40"/>
      <c r="C73" s="42"/>
      <c r="D73" s="116"/>
      <c r="E73" s="117"/>
      <c r="F73" s="117"/>
      <c r="G73" s="40"/>
      <c r="H73" s="42"/>
      <c r="P73" t="s">
        <v>175</v>
      </c>
    </row>
    <row r="74" spans="1:16" ht="24" customHeight="1" x14ac:dyDescent="0.2">
      <c r="A74" s="8" t="s">
        <v>90</v>
      </c>
      <c r="B74" s="40"/>
      <c r="C74" s="42"/>
      <c r="D74" s="71"/>
      <c r="E74" s="72"/>
      <c r="F74" s="73"/>
      <c r="G74" s="40"/>
      <c r="H74" s="42"/>
      <c r="P74" t="s">
        <v>176</v>
      </c>
    </row>
    <row r="75" spans="1:16" ht="24" customHeight="1" x14ac:dyDescent="0.2">
      <c r="A75" s="8" t="s">
        <v>95</v>
      </c>
      <c r="B75" s="40"/>
      <c r="C75" s="42"/>
      <c r="D75" s="99" t="s">
        <v>54</v>
      </c>
      <c r="E75" s="100"/>
      <c r="F75" s="100"/>
      <c r="G75" s="38">
        <f>ROUND(SUM(G76:G77),2)</f>
        <v>0</v>
      </c>
      <c r="H75" s="58">
        <f>ROUND(SUM(H76:H77),2)</f>
        <v>0</v>
      </c>
      <c r="P75" t="s">
        <v>177</v>
      </c>
    </row>
    <row r="76" spans="1:16" ht="24" customHeight="1" x14ac:dyDescent="0.2">
      <c r="A76" s="8" t="s">
        <v>84</v>
      </c>
      <c r="B76" s="43">
        <f>ROUND(SUM(B77:B79),2)</f>
        <v>0</v>
      </c>
      <c r="C76" s="43">
        <f>ROUND(SUM(C77:C79),2)</f>
        <v>0</v>
      </c>
      <c r="D76" s="89" t="s">
        <v>55</v>
      </c>
      <c r="E76" s="90"/>
      <c r="F76" s="91"/>
      <c r="G76" s="36"/>
      <c r="H76" s="37"/>
      <c r="P76" t="s">
        <v>178</v>
      </c>
    </row>
    <row r="77" spans="1:16" ht="24" customHeight="1" x14ac:dyDescent="0.2">
      <c r="A77" s="8" t="s">
        <v>96</v>
      </c>
      <c r="B77" s="40"/>
      <c r="C77" s="42"/>
      <c r="D77" s="89" t="s">
        <v>7</v>
      </c>
      <c r="E77" s="90"/>
      <c r="F77" s="90"/>
      <c r="G77" s="39">
        <f>ROUND(SUM(G78:G79),2)</f>
        <v>0</v>
      </c>
      <c r="H77" s="65">
        <f>ROUND(SUM(H78:H79),2)</f>
        <v>0</v>
      </c>
      <c r="P77" t="s">
        <v>179</v>
      </c>
    </row>
    <row r="78" spans="1:16" ht="24" customHeight="1" x14ac:dyDescent="0.2">
      <c r="A78" s="8" t="s">
        <v>97</v>
      </c>
      <c r="B78" s="40"/>
      <c r="C78" s="42"/>
      <c r="D78" s="86" t="s">
        <v>101</v>
      </c>
      <c r="E78" s="87"/>
      <c r="F78" s="88"/>
      <c r="G78" s="66"/>
      <c r="H78" s="67"/>
      <c r="P78" t="s">
        <v>180</v>
      </c>
    </row>
    <row r="79" spans="1:16" ht="24" customHeight="1" x14ac:dyDescent="0.2">
      <c r="A79" s="8" t="s">
        <v>98</v>
      </c>
      <c r="B79" s="40"/>
      <c r="C79" s="42"/>
      <c r="D79" s="86" t="s">
        <v>102</v>
      </c>
      <c r="E79" s="87"/>
      <c r="F79" s="88"/>
      <c r="G79" s="66"/>
      <c r="H79" s="67"/>
      <c r="P79" t="s">
        <v>181</v>
      </c>
    </row>
    <row r="80" spans="1:16" ht="24" customHeight="1" x14ac:dyDescent="0.2">
      <c r="A80" s="13" t="s">
        <v>37</v>
      </c>
      <c r="B80" s="36"/>
      <c r="C80" s="37"/>
      <c r="D80" s="71"/>
      <c r="E80" s="72"/>
      <c r="F80" s="73"/>
      <c r="G80" s="40"/>
      <c r="H80" s="42"/>
      <c r="P80" t="s">
        <v>182</v>
      </c>
    </row>
    <row r="81" spans="1:16" ht="30" customHeight="1" thickBot="1" x14ac:dyDescent="0.25">
      <c r="A81" s="19" t="s">
        <v>61</v>
      </c>
      <c r="B81" s="54"/>
      <c r="C81" s="55"/>
      <c r="D81" s="80"/>
      <c r="E81" s="81"/>
      <c r="F81" s="82"/>
      <c r="G81" s="68"/>
      <c r="H81" s="69"/>
      <c r="P81" t="s">
        <v>183</v>
      </c>
    </row>
    <row r="82" spans="1:16" ht="30" customHeight="1" thickBot="1" x14ac:dyDescent="0.25">
      <c r="A82" s="26" t="s">
        <v>72</v>
      </c>
      <c r="B82" s="31">
        <f>ROUND(SUM(B8,B44),2)</f>
        <v>0</v>
      </c>
      <c r="C82" s="31">
        <f>ROUND(SUM(C8,C44),2)</f>
        <v>0</v>
      </c>
      <c r="D82" s="78" t="s">
        <v>73</v>
      </c>
      <c r="E82" s="79"/>
      <c r="F82" s="79"/>
      <c r="G82" s="31">
        <f>ROUND(SUM(G8,G27),2)</f>
        <v>0</v>
      </c>
      <c r="H82" s="32">
        <f>ROUND(SUM(H8,H27),2)</f>
        <v>0</v>
      </c>
      <c r="P82" t="s">
        <v>217</v>
      </c>
    </row>
    <row r="83" spans="1:16" ht="9" customHeight="1" x14ac:dyDescent="0.2">
      <c r="A83" s="1"/>
      <c r="B83" s="2"/>
      <c r="C83" s="2"/>
      <c r="D83" s="1"/>
      <c r="E83" s="1"/>
      <c r="F83" s="1"/>
      <c r="G83" s="3"/>
      <c r="H83" s="3"/>
      <c r="P83" t="s">
        <v>184</v>
      </c>
    </row>
    <row r="84" spans="1:16" ht="32.25" customHeight="1" x14ac:dyDescent="0.2">
      <c r="A84" s="74" t="s">
        <v>219</v>
      </c>
      <c r="B84" s="74"/>
      <c r="C84" s="74"/>
      <c r="D84" s="74"/>
      <c r="E84" s="74"/>
      <c r="F84" s="74"/>
      <c r="G84" s="74"/>
      <c r="H84" s="74"/>
      <c r="P84" t="s">
        <v>185</v>
      </c>
    </row>
    <row r="85" spans="1:16" ht="70.5" customHeight="1" x14ac:dyDescent="0.2">
      <c r="A85" s="10" t="s">
        <v>80</v>
      </c>
      <c r="B85" s="6"/>
      <c r="C85" s="76" t="s">
        <v>110</v>
      </c>
      <c r="D85" s="76"/>
      <c r="E85" s="7"/>
      <c r="F85" s="77" t="s">
        <v>78</v>
      </c>
      <c r="G85" s="77"/>
      <c r="H85" s="77"/>
      <c r="P85" t="s">
        <v>186</v>
      </c>
    </row>
    <row r="86" spans="1:16" ht="13.5" customHeight="1" x14ac:dyDescent="0.2">
      <c r="A86" s="5" t="s">
        <v>212</v>
      </c>
      <c r="B86" s="2"/>
      <c r="C86" s="75" t="s">
        <v>85</v>
      </c>
      <c r="D86" s="75"/>
      <c r="E86" s="1"/>
      <c r="F86" s="75" t="s">
        <v>86</v>
      </c>
      <c r="G86" s="75"/>
      <c r="H86" s="75"/>
      <c r="P86" t="s">
        <v>187</v>
      </c>
    </row>
    <row r="87" spans="1:16" x14ac:dyDescent="0.2">
      <c r="A87" s="5" t="s">
        <v>213</v>
      </c>
      <c r="P87" t="s">
        <v>188</v>
      </c>
    </row>
    <row r="88" spans="1:16" x14ac:dyDescent="0.2">
      <c r="P88" t="s">
        <v>189</v>
      </c>
    </row>
    <row r="89" spans="1:16" x14ac:dyDescent="0.2">
      <c r="P89" t="s">
        <v>190</v>
      </c>
    </row>
    <row r="90" spans="1:16" x14ac:dyDescent="0.2">
      <c r="P90" t="s">
        <v>191</v>
      </c>
    </row>
    <row r="91" spans="1:16" x14ac:dyDescent="0.2">
      <c r="P91" t="s">
        <v>192</v>
      </c>
    </row>
    <row r="92" spans="1:16" x14ac:dyDescent="0.2">
      <c r="P92" t="s">
        <v>193</v>
      </c>
    </row>
    <row r="93" spans="1:16" x14ac:dyDescent="0.2">
      <c r="P93" t="s">
        <v>194</v>
      </c>
    </row>
    <row r="94" spans="1:16" x14ac:dyDescent="0.2">
      <c r="P94" t="s">
        <v>195</v>
      </c>
    </row>
    <row r="95" spans="1:16" x14ac:dyDescent="0.2">
      <c r="P95" t="s">
        <v>196</v>
      </c>
    </row>
    <row r="96" spans="1:16" x14ac:dyDescent="0.2">
      <c r="P96" t="s">
        <v>197</v>
      </c>
    </row>
    <row r="97" spans="16:16" x14ac:dyDescent="0.2">
      <c r="P97" t="s">
        <v>198</v>
      </c>
    </row>
    <row r="98" spans="16:16" x14ac:dyDescent="0.2">
      <c r="P98" t="s">
        <v>199</v>
      </c>
    </row>
    <row r="99" spans="16:16" x14ac:dyDescent="0.2">
      <c r="P99" t="s">
        <v>200</v>
      </c>
    </row>
    <row r="100" spans="16:16" x14ac:dyDescent="0.2">
      <c r="P100" t="s">
        <v>201</v>
      </c>
    </row>
    <row r="101" spans="16:16" x14ac:dyDescent="0.2">
      <c r="P101" t="s">
        <v>202</v>
      </c>
    </row>
    <row r="102" spans="16:16" x14ac:dyDescent="0.2">
      <c r="P102" t="s">
        <v>203</v>
      </c>
    </row>
    <row r="103" spans="16:16" x14ac:dyDescent="0.2">
      <c r="P103" t="s">
        <v>204</v>
      </c>
    </row>
    <row r="104" spans="16:16" x14ac:dyDescent="0.2">
      <c r="P104" t="s">
        <v>205</v>
      </c>
    </row>
    <row r="105" spans="16:16" x14ac:dyDescent="0.2">
      <c r="P105" t="s">
        <v>206</v>
      </c>
    </row>
    <row r="106" spans="16:16" x14ac:dyDescent="0.2">
      <c r="P106" t="s">
        <v>207</v>
      </c>
    </row>
    <row r="107" spans="16:16" x14ac:dyDescent="0.2">
      <c r="P107" t="s">
        <v>208</v>
      </c>
    </row>
    <row r="108" spans="16:16" x14ac:dyDescent="0.2">
      <c r="P108" t="s">
        <v>211</v>
      </c>
    </row>
  </sheetData>
  <sheetProtection password="CCCD" sheet="1" objects="1" scenarios="1"/>
  <customSheetViews>
    <customSheetView guid="{890233A1-2CC5-11D5-8D3D-00C0DF22BEA2}" showPageBreaks="1" printArea="1" showRuler="0" topLeftCell="B1">
      <selection activeCell="K7" sqref="K7"/>
      <rowBreaks count="1" manualBreakCount="1">
        <brk id="33" max="9" man="1"/>
      </rowBreaks>
      <pageMargins left="0.28000000000000003" right="0.19685039370078741" top="0.19685039370078741" bottom="0.19685039370078741" header="0.51181102362204722" footer="0.51181102362204722"/>
      <pageSetup paperSize="9" scale="96" orientation="portrait" horizontalDpi="300" verticalDpi="300" r:id="rId1"/>
      <headerFooter alignWithMargins="0"/>
    </customSheetView>
  </customSheetViews>
  <mergeCells count="89">
    <mergeCell ref="A1:A2"/>
    <mergeCell ref="D28:F28"/>
    <mergeCell ref="A4:A5"/>
    <mergeCell ref="B4:C4"/>
    <mergeCell ref="D4:F5"/>
    <mergeCell ref="D8:F8"/>
    <mergeCell ref="D23:F23"/>
    <mergeCell ref="D20:F20"/>
    <mergeCell ref="F1:H1"/>
    <mergeCell ref="F2:H3"/>
    <mergeCell ref="G4:H4"/>
    <mergeCell ref="D10:F10"/>
    <mergeCell ref="D12:F12"/>
    <mergeCell ref="D18:F18"/>
    <mergeCell ref="D13:F13"/>
    <mergeCell ref="D16:F16"/>
    <mergeCell ref="D56:F56"/>
    <mergeCell ref="D51:F51"/>
    <mergeCell ref="D65:F65"/>
    <mergeCell ref="D66:F66"/>
    <mergeCell ref="D53:F53"/>
    <mergeCell ref="D62:F62"/>
    <mergeCell ref="D58:F58"/>
    <mergeCell ref="D63:F63"/>
    <mergeCell ref="D60:F60"/>
    <mergeCell ref="D59:F59"/>
    <mergeCell ref="D61:F61"/>
    <mergeCell ref="D77:F77"/>
    <mergeCell ref="D71:F71"/>
    <mergeCell ref="D70:F70"/>
    <mergeCell ref="D64:F64"/>
    <mergeCell ref="D68:F68"/>
    <mergeCell ref="D73:F73"/>
    <mergeCell ref="D72:F72"/>
    <mergeCell ref="D75:F75"/>
    <mergeCell ref="D74:F74"/>
    <mergeCell ref="D76:F76"/>
    <mergeCell ref="D69:F69"/>
    <mergeCell ref="D67:F67"/>
    <mergeCell ref="D38:F38"/>
    <mergeCell ref="D40:F40"/>
    <mergeCell ref="D36:F36"/>
    <mergeCell ref="D41:F41"/>
    <mergeCell ref="D55:F55"/>
    <mergeCell ref="D54:F54"/>
    <mergeCell ref="D52:F52"/>
    <mergeCell ref="D19:F19"/>
    <mergeCell ref="D21:F21"/>
    <mergeCell ref="D15:F15"/>
    <mergeCell ref="D17:F17"/>
    <mergeCell ref="B1:E3"/>
    <mergeCell ref="D9:F9"/>
    <mergeCell ref="D11:F11"/>
    <mergeCell ref="D6:F6"/>
    <mergeCell ref="D14:F14"/>
    <mergeCell ref="D79:F79"/>
    <mergeCell ref="D78:F78"/>
    <mergeCell ref="D25:F25"/>
    <mergeCell ref="D42:F42"/>
    <mergeCell ref="D49:F49"/>
    <mergeCell ref="D50:F50"/>
    <mergeCell ref="D44:F44"/>
    <mergeCell ref="D45:F45"/>
    <mergeCell ref="D43:F43"/>
    <mergeCell ref="D57:F57"/>
    <mergeCell ref="D39:F39"/>
    <mergeCell ref="D37:F37"/>
    <mergeCell ref="D48:F48"/>
    <mergeCell ref="D26:F26"/>
    <mergeCell ref="D47:F47"/>
    <mergeCell ref="D46:F46"/>
    <mergeCell ref="D22:F22"/>
    <mergeCell ref="D34:F34"/>
    <mergeCell ref="D35:F35"/>
    <mergeCell ref="D30:F30"/>
    <mergeCell ref="D31:F31"/>
    <mergeCell ref="D29:F29"/>
    <mergeCell ref="D24:F24"/>
    <mergeCell ref="D27:F27"/>
    <mergeCell ref="D32:F32"/>
    <mergeCell ref="D33:F33"/>
    <mergeCell ref="D80:F80"/>
    <mergeCell ref="A84:H84"/>
    <mergeCell ref="C86:D86"/>
    <mergeCell ref="F86:H86"/>
    <mergeCell ref="C85:D85"/>
    <mergeCell ref="F85:H85"/>
    <mergeCell ref="D82:F82"/>
    <mergeCell ref="D81:F81"/>
  </mergeCells>
  <phoneticPr fontId="3" type="noConversion"/>
  <printOptions horizontalCentered="1"/>
  <pageMargins left="0.39370078740157483" right="0.39370078740157483" top="0.59055118110236227" bottom="0.59055118110236227" header="0.23622047244094491" footer="0.19685039370078741"/>
  <pageSetup paperSize="9" scale="63" fitToHeight="2" orientation="portrait" blackAndWhite="1" r:id="rId2"/>
  <headerFooter alignWithMargins="0"/>
  <rowBreaks count="1" manualBreakCount="1">
    <brk id="4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Bilans MNiSW 2013r</vt:lpstr>
      <vt:lpstr>Lista_uczelni</vt:lpstr>
      <vt:lpstr>'Bilans MNiSW 2013r'!Obszar_wydruku</vt:lpstr>
      <vt:lpstr>'Bilans MNiSW 2013r'!Tytuły_wydruku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Balana</dc:creator>
  <cp:lastModifiedBy>Ausz Jolanta</cp:lastModifiedBy>
  <cp:lastPrinted>2015-02-27T13:13:29Z</cp:lastPrinted>
  <dcterms:created xsi:type="dcterms:W3CDTF">2000-06-01T06:51:54Z</dcterms:created>
  <dcterms:modified xsi:type="dcterms:W3CDTF">2015-02-27T13:15:34Z</dcterms:modified>
</cp:coreProperties>
</file>