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filterPrivacy="1" defaultThemeVersion="124226"/>
  <xr:revisionPtr revIDLastSave="0" documentId="8_{BD7A5CEE-00FB-41D7-8A8F-222EC566367B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serwisowanie" sheetId="6" state="hidden" r:id="rId1"/>
    <sheet name="Arkusz1" sheetId="7" r:id="rId2"/>
    <sheet name="Arkusz3" sheetId="9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1" i="6" l="1"/>
  <c r="N20" i="6"/>
  <c r="E12" i="6"/>
  <c r="E11" i="6"/>
  <c r="H22" i="6" l="1"/>
  <c r="H23" i="6" s="1"/>
  <c r="N13" i="6"/>
  <c r="K13" i="6"/>
  <c r="N12" i="6" l="1"/>
  <c r="N14" i="6"/>
  <c r="N15" i="6"/>
  <c r="N16" i="6"/>
  <c r="N17" i="6"/>
  <c r="N18" i="6"/>
  <c r="N19" i="6"/>
  <c r="K12" i="6" l="1"/>
  <c r="K14" i="6"/>
  <c r="K15" i="6"/>
  <c r="K16" i="6"/>
  <c r="K17" i="6"/>
  <c r="K18" i="6"/>
  <c r="K19" i="6"/>
  <c r="E9" i="6"/>
  <c r="E15" i="6"/>
  <c r="N11" i="6" l="1"/>
  <c r="N10" i="6"/>
  <c r="N9" i="6"/>
  <c r="N8" i="6"/>
  <c r="N21" i="6" l="1"/>
  <c r="E8" i="6"/>
  <c r="K8" i="6"/>
  <c r="Q8" i="6"/>
  <c r="K9" i="6"/>
  <c r="K10" i="6"/>
  <c r="Q10" i="6"/>
  <c r="K11" i="6"/>
  <c r="E14" i="6"/>
  <c r="E16" i="6"/>
  <c r="E21" i="6" l="1"/>
  <c r="E22" i="6" s="1"/>
  <c r="E23" i="6" s="1"/>
  <c r="Q21" i="6"/>
  <c r="N22" i="6"/>
  <c r="N23" i="6" s="1"/>
  <c r="Q22" i="6"/>
  <c r="Q23" i="6" s="1"/>
  <c r="K21" i="6"/>
  <c r="K22" i="6" s="1"/>
  <c r="R21" i="6" l="1"/>
  <c r="R22" i="6" s="1"/>
  <c r="R23" i="6" s="1"/>
  <c r="K23" i="6"/>
</calcChain>
</file>

<file path=xl/sharedStrings.xml><?xml version="1.0" encoding="utf-8"?>
<sst xmlns="http://schemas.openxmlformats.org/spreadsheetml/2006/main" count="99" uniqueCount="61">
  <si>
    <t>Poz.</t>
  </si>
  <si>
    <t>(pieczęć Wykonawcy/Wykonawców)</t>
  </si>
  <si>
    <t>____________  dnia  __ __  20__  roku</t>
  </si>
  <si>
    <t>______________________________________</t>
  </si>
  <si>
    <t xml:space="preserve">         (podpis Wykonawcy / Wykonawców</t>
  </si>
  <si>
    <t>Stawka VAT 23%</t>
  </si>
  <si>
    <t>Szacunkowa ilość wymian (komplet)</t>
  </si>
  <si>
    <t>Cena jedn. netto wymiany za jeden komplet</t>
  </si>
  <si>
    <t>Wartość netto wymiany      kol. 3x4</t>
  </si>
  <si>
    <t>Wartość netto wymiany       kol. 6x7</t>
  </si>
  <si>
    <t>Wartość netto badań kol. 14x15</t>
  </si>
  <si>
    <t>Cena jedn. netto  za jedno badanie</t>
  </si>
  <si>
    <t>Szacunkowa ilość przeglądów</t>
  </si>
  <si>
    <t>Cena jedn. netto za jeden przegląd</t>
  </si>
  <si>
    <t>Wartość netto przeglądów      kol. 20x21</t>
  </si>
  <si>
    <t>Wartośc netto wymian             kol. 17x18</t>
  </si>
  <si>
    <t xml:space="preserve">Cena jedn. netto wymiany 1 kompletu klocków hamulcowych </t>
  </si>
  <si>
    <t>Razem wartość usługi brutto</t>
  </si>
  <si>
    <t>Razem wartość usługi</t>
  </si>
  <si>
    <t>Marka i nr rej. pojazdu</t>
  </si>
  <si>
    <t>PRZYCZEPKA SAMOCHODOWA
NIEWIADÓW S-1401/B</t>
  </si>
  <si>
    <t>Razem wartość usługi netto (zł) - suma wierszy 1-19</t>
  </si>
  <si>
    <t>Citröen C3 SJ8419A</t>
  </si>
  <si>
    <t>Citröen C3 SJ8417A</t>
  </si>
  <si>
    <t>NISSAN NV 200 SJ68302</t>
  </si>
  <si>
    <t>RENAULT CLIO SJ73681</t>
  </si>
  <si>
    <t>SKODA FABIA SJ0639A</t>
  </si>
  <si>
    <t>SKODA FABIA SJ0638A</t>
  </si>
  <si>
    <t>SKODA FABIA SJ0637A</t>
  </si>
  <si>
    <t>SKODA FABIA SJ57116</t>
  </si>
  <si>
    <t>VOLKSWAGEN CADDY SJ36265</t>
  </si>
  <si>
    <t>RENAULT FLUENCE SJ4864C</t>
  </si>
  <si>
    <t>FIAT PANDA SJ26265</t>
  </si>
  <si>
    <t>Wykonanie przeglądu SKP</t>
  </si>
  <si>
    <t xml:space="preserve">Sezonowa wymiana opon ( komplet = 4 opony) </t>
  </si>
  <si>
    <t xml:space="preserve">Sezonowa  wymiana kół ( komplet = 4 koła ) </t>
  </si>
  <si>
    <t xml:space="preserve">Wykonanie serwisu klimatyzacji </t>
  </si>
  <si>
    <t>Wykonanie przeglądów okresowych 
i podstawowych</t>
  </si>
  <si>
    <t>Wykonywanie przeglądow technicznych SKP, okresowych, wymianie opon 
pojazdów samochodowych, przyczep samochodowych będących w użytkowaniu GDDKiA Oddział w Katowicach Rejonu Wysoki Brzeg</t>
  </si>
  <si>
    <t>KIA CEED SJ62933</t>
  </si>
  <si>
    <t>Część B</t>
  </si>
  <si>
    <t>Formularz cenowy</t>
  </si>
  <si>
    <t>1. Zakres wykonania poszczególnych elementów usługi opisany został w Opisie przedmiotu zamowienia - załącznik nr 1</t>
  </si>
  <si>
    <t>Załacznik nr 2.2</t>
  </si>
  <si>
    <t xml:space="preserve">Cena jedn. netto za 1 przegąd  </t>
  </si>
  <si>
    <t xml:space="preserve">Szacunkowa ilość </t>
  </si>
  <si>
    <t xml:space="preserve">Cena jedn. netto  </t>
  </si>
  <si>
    <t>1. Zakres wykonania poszczególnych elementów usługi opisany został w Opisie przedmiotu zamówienia - załącznik nr 2</t>
  </si>
  <si>
    <t>Skoda Fabia SJ 3831E</t>
  </si>
  <si>
    <t xml:space="preserve">Wyważenie kół ( komplet = 4 koła ) </t>
  </si>
  <si>
    <t>Wartość netto wymiany       kol. 9*10</t>
  </si>
  <si>
    <t>Wartość netto wymiany       kol. 6*7</t>
  </si>
  <si>
    <t>Wartość netto wymiany      kol. 3*4</t>
  </si>
  <si>
    <t>Wartość netto 
kol. 12*13</t>
  </si>
  <si>
    <t>Wartośc netto przeglądów             kol. 15*16</t>
  </si>
  <si>
    <t>Wartość netto przeglądów      kol. 18*19</t>
  </si>
  <si>
    <t>PRZYCZEPA 
GNIOTPOL / G0726</t>
  </si>
  <si>
    <t>PRZYCZEPA 
NIEWIADÓW /S-1401/B</t>
  </si>
  <si>
    <t>Razem wartość usługi netto (zł) - suma wierszy 1-14</t>
  </si>
  <si>
    <t>Wartość VAT 23%</t>
  </si>
  <si>
    <t>Formularz cenowy cz.B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</si>
</sst>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color theme="1"/>
      <name val="Calibri"/>
      <family val="2"/>
      <scheme val="minor"/>
    </font>
    <font>
      <sz val="10"/>
      <name val="Arial"/>
      <family val="2"/>
      <charset val="238"/>
    </font>
    <font>
      <b/>
      <sz val="28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Calibri"/>
      <family val="2"/>
      <scheme val="minor"/>
    </font>
    <font>
      <b/>
      <sz val="12"/>
      <color theme="1"/>
      <name val="Times New Roman"/>
      <family val="1"/>
      <charset val="238"/>
    </font>
    <font>
      <sz val="11"/>
      <color theme="1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8"/>
      <color theme="1"/>
      <name val="Verdana"/>
      <family val="2"/>
      <charset val="238"/>
    </font>
    <font>
      <sz val="16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12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9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/>
      <diagonal style="medium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/>
      <diagonal style="medium">
        <color indexed="64"/>
      </diagonal>
    </border>
    <border diagonalUp="1"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 diagonalUp="1" diagonalDown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 diagonalUp="1"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>
      <left style="medium">
        <color indexed="64"/>
      </left>
      <right/>
      <top style="thin">
        <color indexed="64"/>
      </top>
      <bottom/>
      <diagonal/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Up="1" diagonalDown="1">
      <left style="thin">
        <color indexed="64"/>
      </left>
      <right/>
      <top/>
      <bottom/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/>
      <diagonal style="thin">
        <color indexed="64"/>
      </diagonal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1" fillId="0" borderId="0"/>
    <xf numFmtId="0" fontId="13" fillId="0" borderId="0"/>
    <xf numFmtId="0" fontId="14" fillId="4" borderId="65" applyNumberFormat="0" applyAlignment="0" applyProtection="0"/>
  </cellStyleXfs>
  <cellXfs count="198">
    <xf numFmtId="0" fontId="0" fillId="0" borderId="0" xfId="0"/>
    <xf numFmtId="0" fontId="7" fillId="0" borderId="0" xfId="0" applyFont="1"/>
    <xf numFmtId="0" fontId="10" fillId="2" borderId="11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4" fillId="0" borderId="0" xfId="0" applyFont="1"/>
    <xf numFmtId="0" fontId="11" fillId="0" borderId="0" xfId="0" applyFont="1"/>
    <xf numFmtId="0" fontId="11" fillId="0" borderId="18" xfId="0" applyFont="1" applyBorder="1" applyAlignment="1">
      <alignment horizontal="center" vertical="center"/>
    </xf>
    <xf numFmtId="164" fontId="10" fillId="2" borderId="26" xfId="0" applyNumberFormat="1" applyFont="1" applyFill="1" applyBorder="1" applyAlignment="1">
      <alignment horizontal="center" vertical="center"/>
    </xf>
    <xf numFmtId="0" fontId="11" fillId="0" borderId="27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31" xfId="0" applyFont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/>
    </xf>
    <xf numFmtId="0" fontId="10" fillId="2" borderId="13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0" fillId="2" borderId="16" xfId="0" applyFont="1" applyFill="1" applyBorder="1" applyAlignment="1">
      <alignment horizontal="center" vertical="center" wrapText="1"/>
    </xf>
    <xf numFmtId="164" fontId="10" fillId="2" borderId="17" xfId="0" applyNumberFormat="1" applyFont="1" applyFill="1" applyBorder="1" applyAlignment="1">
      <alignment horizontal="center" vertical="center"/>
    </xf>
    <xf numFmtId="0" fontId="11" fillId="0" borderId="28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 wrapText="1"/>
    </xf>
    <xf numFmtId="164" fontId="10" fillId="2" borderId="9" xfId="0" applyNumberFormat="1" applyFont="1" applyFill="1" applyBorder="1" applyAlignment="1">
      <alignment horizontal="center" vertical="center"/>
    </xf>
    <xf numFmtId="0" fontId="11" fillId="0" borderId="1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164" fontId="10" fillId="2" borderId="19" xfId="0" applyNumberFormat="1" applyFont="1" applyFill="1" applyBorder="1" applyAlignment="1">
      <alignment horizontal="center" vertical="center"/>
    </xf>
    <xf numFmtId="0" fontId="10" fillId="2" borderId="29" xfId="0" applyFont="1" applyFill="1" applyBorder="1" applyAlignment="1">
      <alignment horizontal="center" vertical="center" wrapText="1"/>
    </xf>
    <xf numFmtId="0" fontId="11" fillId="0" borderId="34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/>
    </xf>
    <xf numFmtId="0" fontId="10" fillId="2" borderId="33" xfId="0" applyFont="1" applyFill="1" applyBorder="1" applyAlignment="1">
      <alignment horizontal="center" vertical="center" wrapText="1"/>
    </xf>
    <xf numFmtId="0" fontId="8" fillId="0" borderId="0" xfId="0" applyFont="1"/>
    <xf numFmtId="0" fontId="11" fillId="0" borderId="35" xfId="0" applyFont="1" applyBorder="1" applyAlignment="1">
      <alignment horizontal="center" vertical="center" wrapText="1"/>
    </xf>
    <xf numFmtId="0" fontId="11" fillId="0" borderId="36" xfId="0" applyFont="1" applyBorder="1" applyAlignment="1">
      <alignment horizontal="center" vertical="center" wrapText="1"/>
    </xf>
    <xf numFmtId="0" fontId="10" fillId="2" borderId="22" xfId="0" applyFont="1" applyFill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/>
    </xf>
    <xf numFmtId="0" fontId="10" fillId="2" borderId="21" xfId="0" applyFont="1" applyFill="1" applyBorder="1" applyAlignment="1">
      <alignment horizontal="center" vertical="center" wrapText="1"/>
    </xf>
    <xf numFmtId="0" fontId="10" fillId="2" borderId="23" xfId="0" applyFont="1" applyFill="1" applyBorder="1" applyAlignment="1">
      <alignment horizontal="center" vertical="center" wrapText="1"/>
    </xf>
    <xf numFmtId="0" fontId="10" fillId="2" borderId="37" xfId="0" applyFont="1" applyFill="1" applyBorder="1" applyAlignment="1">
      <alignment horizontal="center" vertical="center" wrapText="1"/>
    </xf>
    <xf numFmtId="0" fontId="9" fillId="2" borderId="30" xfId="0" applyFont="1" applyFill="1" applyBorder="1" applyAlignment="1">
      <alignment vertical="center" wrapText="1"/>
    </xf>
    <xf numFmtId="164" fontId="12" fillId="0" borderId="38" xfId="0" applyNumberFormat="1" applyFont="1" applyBorder="1" applyAlignment="1">
      <alignment horizontal="center" vertical="center"/>
    </xf>
    <xf numFmtId="0" fontId="10" fillId="2" borderId="50" xfId="0" applyFont="1" applyFill="1" applyBorder="1" applyAlignment="1">
      <alignment vertical="center" wrapText="1"/>
    </xf>
    <xf numFmtId="0" fontId="10" fillId="0" borderId="0" xfId="0" applyFont="1"/>
    <xf numFmtId="0" fontId="2" fillId="0" borderId="0" xfId="0" applyFont="1"/>
    <xf numFmtId="0" fontId="3" fillId="0" borderId="0" xfId="0" applyFont="1"/>
    <xf numFmtId="0" fontId="10" fillId="2" borderId="18" xfId="0" applyFont="1" applyFill="1" applyBorder="1" applyAlignment="1">
      <alignment horizontal="center" vertical="center" wrapText="1"/>
    </xf>
    <xf numFmtId="164" fontId="10" fillId="2" borderId="51" xfId="0" applyNumberFormat="1" applyFont="1" applyFill="1" applyBorder="1" applyAlignment="1">
      <alignment horizontal="center" vertical="center"/>
    </xf>
    <xf numFmtId="164" fontId="10" fillId="2" borderId="20" xfId="0" applyNumberFormat="1" applyFont="1" applyFill="1" applyBorder="1" applyAlignment="1">
      <alignment horizontal="center" vertical="center"/>
    </xf>
    <xf numFmtId="0" fontId="10" fillId="2" borderId="53" xfId="0" applyFont="1" applyFill="1" applyBorder="1" applyAlignment="1">
      <alignment horizontal="center" vertical="center" wrapText="1"/>
    </xf>
    <xf numFmtId="164" fontId="10" fillId="2" borderId="15" xfId="0" applyNumberFormat="1" applyFont="1" applyFill="1" applyBorder="1" applyAlignment="1">
      <alignment horizontal="center" vertical="center"/>
    </xf>
    <xf numFmtId="0" fontId="10" fillId="2" borderId="45" xfId="0" applyFont="1" applyFill="1" applyBorder="1" applyAlignment="1">
      <alignment horizontal="center" vertical="center" wrapText="1"/>
    </xf>
    <xf numFmtId="164" fontId="9" fillId="0" borderId="56" xfId="0" applyNumberFormat="1" applyFont="1" applyBorder="1" applyAlignment="1">
      <alignment horizontal="center" vertical="center"/>
    </xf>
    <xf numFmtId="164" fontId="9" fillId="0" borderId="37" xfId="0" applyNumberFormat="1" applyFont="1" applyBorder="1" applyAlignment="1">
      <alignment horizontal="center" vertical="center"/>
    </xf>
    <xf numFmtId="164" fontId="9" fillId="0" borderId="57" xfId="0" applyNumberFormat="1" applyFont="1" applyBorder="1" applyAlignment="1">
      <alignment horizontal="center" vertical="center"/>
    </xf>
    <xf numFmtId="164" fontId="9" fillId="0" borderId="58" xfId="0" applyNumberFormat="1" applyFont="1" applyBorder="1" applyAlignment="1">
      <alignment horizontal="center" vertical="center"/>
    </xf>
    <xf numFmtId="0" fontId="10" fillId="2" borderId="59" xfId="0" applyFont="1" applyFill="1" applyBorder="1" applyAlignment="1">
      <alignment horizontal="center" vertical="center" wrapText="1"/>
    </xf>
    <xf numFmtId="0" fontId="11" fillId="0" borderId="60" xfId="0" applyFont="1" applyBorder="1"/>
    <xf numFmtId="0" fontId="9" fillId="0" borderId="50" xfId="0" applyFont="1" applyBorder="1" applyAlignment="1">
      <alignment vertical="center" wrapText="1"/>
    </xf>
    <xf numFmtId="0" fontId="11" fillId="0" borderId="19" xfId="0" applyFont="1" applyBorder="1"/>
    <xf numFmtId="0" fontId="11" fillId="0" borderId="63" xfId="0" applyFont="1" applyBorder="1" applyAlignment="1">
      <alignment horizontal="center" vertical="center" wrapText="1"/>
    </xf>
    <xf numFmtId="164" fontId="10" fillId="2" borderId="8" xfId="0" applyNumberFormat="1" applyFont="1" applyFill="1" applyBorder="1" applyAlignment="1">
      <alignment horizontal="center" vertical="center"/>
    </xf>
    <xf numFmtId="164" fontId="9" fillId="0" borderId="47" xfId="0" applyNumberFormat="1" applyFont="1" applyBorder="1" applyAlignment="1">
      <alignment horizontal="center" vertical="center"/>
    </xf>
    <xf numFmtId="164" fontId="10" fillId="2" borderId="32" xfId="0" applyNumberFormat="1" applyFont="1" applyFill="1" applyBorder="1" applyAlignment="1">
      <alignment horizontal="center" vertical="center"/>
    </xf>
    <xf numFmtId="0" fontId="11" fillId="0" borderId="66" xfId="0" applyFont="1" applyBorder="1" applyAlignment="1">
      <alignment horizontal="center" vertical="center" wrapText="1"/>
    </xf>
    <xf numFmtId="0" fontId="11" fillId="0" borderId="64" xfId="0" applyFont="1" applyBorder="1"/>
    <xf numFmtId="0" fontId="10" fillId="2" borderId="28" xfId="0" applyFont="1" applyFill="1" applyBorder="1" applyAlignment="1">
      <alignment horizontal="center" vertical="center" wrapText="1"/>
    </xf>
    <xf numFmtId="0" fontId="15" fillId="0" borderId="9" xfId="3" applyFont="1" applyBorder="1" applyAlignment="1">
      <alignment horizontal="center" vertical="center" wrapText="1"/>
    </xf>
    <xf numFmtId="0" fontId="11" fillId="0" borderId="59" xfId="0" applyFont="1" applyBorder="1" applyAlignment="1">
      <alignment horizontal="center" vertical="center" wrapText="1"/>
    </xf>
    <xf numFmtId="0" fontId="11" fillId="0" borderId="67" xfId="0" applyFont="1" applyBorder="1" applyAlignment="1">
      <alignment horizontal="center" vertical="center" wrapText="1"/>
    </xf>
    <xf numFmtId="0" fontId="10" fillId="2" borderId="71" xfId="0" applyFont="1" applyFill="1" applyBorder="1" applyAlignment="1">
      <alignment horizontal="center" vertical="center" wrapText="1"/>
    </xf>
    <xf numFmtId="0" fontId="10" fillId="2" borderId="72" xfId="0" applyFont="1" applyFill="1" applyBorder="1" applyAlignment="1">
      <alignment horizontal="center" vertical="center" wrapText="1"/>
    </xf>
    <xf numFmtId="0" fontId="10" fillId="2" borderId="73" xfId="0" applyFont="1" applyFill="1" applyBorder="1" applyAlignment="1">
      <alignment horizontal="center" vertical="center" wrapText="1"/>
    </xf>
    <xf numFmtId="0" fontId="17" fillId="0" borderId="54" xfId="0" applyFont="1" applyBorder="1" applyAlignment="1">
      <alignment horizontal="center"/>
    </xf>
    <xf numFmtId="0" fontId="17" fillId="0" borderId="55" xfId="0" applyFont="1" applyBorder="1" applyAlignment="1">
      <alignment horizontal="center"/>
    </xf>
    <xf numFmtId="0" fontId="17" fillId="0" borderId="68" xfId="0" applyFont="1" applyBorder="1" applyAlignment="1">
      <alignment horizontal="center"/>
    </xf>
    <xf numFmtId="0" fontId="17" fillId="0" borderId="69" xfId="0" applyFont="1" applyBorder="1" applyAlignment="1">
      <alignment horizontal="center"/>
    </xf>
    <xf numFmtId="0" fontId="17" fillId="0" borderId="70" xfId="0" applyFont="1" applyBorder="1" applyAlignment="1">
      <alignment horizontal="center"/>
    </xf>
    <xf numFmtId="0" fontId="17" fillId="0" borderId="52" xfId="0" applyFont="1" applyBorder="1" applyAlignment="1">
      <alignment horizontal="center"/>
    </xf>
    <xf numFmtId="0" fontId="17" fillId="0" borderId="25" xfId="0" applyFont="1" applyBorder="1" applyAlignment="1">
      <alignment horizontal="center"/>
    </xf>
    <xf numFmtId="0" fontId="17" fillId="0" borderId="39" xfId="0" applyFont="1" applyBorder="1" applyAlignment="1">
      <alignment horizontal="center"/>
    </xf>
    <xf numFmtId="0" fontId="18" fillId="0" borderId="42" xfId="0" applyFont="1" applyBorder="1" applyAlignment="1">
      <alignment horizontal="center"/>
    </xf>
    <xf numFmtId="0" fontId="18" fillId="0" borderId="0" xfId="0" applyFont="1"/>
    <xf numFmtId="164" fontId="10" fillId="2" borderId="74" xfId="0" applyNumberFormat="1" applyFont="1" applyFill="1" applyBorder="1" applyAlignment="1">
      <alignment horizontal="center" vertical="center"/>
    </xf>
    <xf numFmtId="0" fontId="11" fillId="0" borderId="11" xfId="0" applyFont="1" applyBorder="1" applyAlignment="1">
      <alignment horizontal="center" vertical="center" wrapText="1"/>
    </xf>
    <xf numFmtId="0" fontId="11" fillId="0" borderId="75" xfId="0" applyFont="1" applyBorder="1" applyAlignment="1">
      <alignment horizontal="center" vertical="center" wrapText="1"/>
    </xf>
    <xf numFmtId="0" fontId="11" fillId="0" borderId="33" xfId="0" applyFont="1" applyBorder="1" applyAlignment="1">
      <alignment horizontal="center" vertical="center" wrapText="1"/>
    </xf>
    <xf numFmtId="164" fontId="9" fillId="0" borderId="4" xfId="0" applyNumberFormat="1" applyFont="1" applyBorder="1" applyAlignment="1">
      <alignment horizontal="center" vertical="center"/>
    </xf>
    <xf numFmtId="0" fontId="10" fillId="2" borderId="76" xfId="0" applyFont="1" applyFill="1" applyBorder="1" applyAlignment="1">
      <alignment horizontal="center" vertical="center" wrapText="1"/>
    </xf>
    <xf numFmtId="0" fontId="11" fillId="0" borderId="77" xfId="0" applyFont="1" applyBorder="1" applyAlignment="1">
      <alignment horizontal="center" vertical="center" wrapText="1"/>
    </xf>
    <xf numFmtId="164" fontId="9" fillId="0" borderId="40" xfId="0" applyNumberFormat="1" applyFont="1" applyBorder="1" applyAlignment="1">
      <alignment horizontal="center" vertical="center"/>
    </xf>
    <xf numFmtId="164" fontId="9" fillId="2" borderId="48" xfId="0" applyNumberFormat="1" applyFont="1" applyFill="1" applyBorder="1" applyAlignment="1">
      <alignment horizontal="center" vertical="center"/>
    </xf>
    <xf numFmtId="0" fontId="11" fillId="0" borderId="71" xfId="0" applyFont="1" applyBorder="1" applyAlignment="1">
      <alignment horizontal="center" vertical="center" wrapText="1"/>
    </xf>
    <xf numFmtId="0" fontId="10" fillId="2" borderId="71" xfId="0" applyFont="1" applyFill="1" applyBorder="1" applyAlignment="1">
      <alignment horizontal="center" vertical="center"/>
    </xf>
    <xf numFmtId="164" fontId="9" fillId="0" borderId="35" xfId="0" applyNumberFormat="1" applyFont="1" applyBorder="1" applyAlignment="1">
      <alignment horizontal="center" vertical="center"/>
    </xf>
    <xf numFmtId="0" fontId="11" fillId="0" borderId="29" xfId="0" applyFont="1" applyBorder="1" applyAlignment="1">
      <alignment horizontal="center" vertical="center" wrapText="1"/>
    </xf>
    <xf numFmtId="10" fontId="11" fillId="0" borderId="19" xfId="0" applyNumberFormat="1" applyFont="1" applyBorder="1" applyAlignment="1">
      <alignment horizontal="center" vertical="center"/>
    </xf>
    <xf numFmtId="10" fontId="11" fillId="0" borderId="36" xfId="0" applyNumberFormat="1" applyFont="1" applyBorder="1" applyAlignment="1">
      <alignment horizontal="center" vertical="center"/>
    </xf>
    <xf numFmtId="164" fontId="9" fillId="2" borderId="57" xfId="0" applyNumberFormat="1" applyFont="1" applyFill="1" applyBorder="1" applyAlignment="1">
      <alignment horizontal="center" vertical="center"/>
    </xf>
    <xf numFmtId="164" fontId="9" fillId="0" borderId="49" xfId="0" applyNumberFormat="1" applyFont="1" applyBorder="1" applyAlignment="1">
      <alignment horizontal="center" vertical="center"/>
    </xf>
    <xf numFmtId="0" fontId="15" fillId="0" borderId="23" xfId="3" applyFont="1" applyBorder="1" applyAlignment="1">
      <alignment horizontal="center" vertical="center" wrapText="1"/>
    </xf>
    <xf numFmtId="164" fontId="9" fillId="0" borderId="38" xfId="0" applyNumberFormat="1" applyFont="1" applyBorder="1" applyAlignment="1">
      <alignment horizontal="center" vertical="center"/>
    </xf>
    <xf numFmtId="0" fontId="11" fillId="5" borderId="78" xfId="0" applyFont="1" applyFill="1" applyBorder="1" applyAlignment="1">
      <alignment horizontal="center" vertical="center"/>
    </xf>
    <xf numFmtId="0" fontId="11" fillId="5" borderId="79" xfId="0" applyFont="1" applyFill="1" applyBorder="1" applyAlignment="1">
      <alignment horizontal="center" vertical="center" wrapText="1"/>
    </xf>
    <xf numFmtId="0" fontId="11" fillId="5" borderId="31" xfId="0" applyFont="1" applyFill="1" applyBorder="1" applyAlignment="1">
      <alignment horizontal="center" vertical="center" wrapText="1"/>
    </xf>
    <xf numFmtId="0" fontId="11" fillId="5" borderId="64" xfId="0" applyFont="1" applyFill="1" applyBorder="1" applyAlignment="1">
      <alignment horizontal="center" vertical="center" wrapText="1"/>
    </xf>
    <xf numFmtId="0" fontId="10" fillId="5" borderId="16" xfId="0" applyFont="1" applyFill="1" applyBorder="1" applyAlignment="1">
      <alignment horizontal="center" vertical="center" wrapText="1"/>
    </xf>
    <xf numFmtId="0" fontId="10" fillId="5" borderId="7" xfId="0" applyFont="1" applyFill="1" applyBorder="1" applyAlignment="1">
      <alignment horizontal="center" vertical="center" wrapText="1"/>
    </xf>
    <xf numFmtId="164" fontId="10" fillId="5" borderId="17" xfId="0" applyNumberFormat="1" applyFont="1" applyFill="1" applyBorder="1" applyAlignment="1">
      <alignment horizontal="center" vertical="center"/>
    </xf>
    <xf numFmtId="0" fontId="10" fillId="5" borderId="11" xfId="0" applyFont="1" applyFill="1" applyBorder="1" applyAlignment="1">
      <alignment horizontal="center" vertical="center"/>
    </xf>
    <xf numFmtId="0" fontId="7" fillId="5" borderId="0" xfId="0" applyFont="1" applyFill="1"/>
    <xf numFmtId="0" fontId="0" fillId="5" borderId="0" xfId="0" applyFill="1"/>
    <xf numFmtId="0" fontId="10" fillId="5" borderId="29" xfId="0" applyFont="1" applyFill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164" fontId="10" fillId="5" borderId="19" xfId="0" applyNumberFormat="1" applyFont="1" applyFill="1" applyBorder="1" applyAlignment="1">
      <alignment horizontal="center" vertical="center"/>
    </xf>
    <xf numFmtId="0" fontId="11" fillId="5" borderId="7" xfId="0" applyFont="1" applyFill="1" applyBorder="1" applyAlignment="1">
      <alignment horizontal="center" vertical="center" wrapText="1"/>
    </xf>
    <xf numFmtId="0" fontId="11" fillId="5" borderId="29" xfId="0" applyFont="1" applyFill="1" applyBorder="1" applyAlignment="1">
      <alignment horizontal="center" vertical="center" wrapText="1"/>
    </xf>
    <xf numFmtId="0" fontId="11" fillId="5" borderId="28" xfId="0" applyFont="1" applyFill="1" applyBorder="1" applyAlignment="1">
      <alignment horizontal="center" vertical="center" wrapText="1"/>
    </xf>
    <xf numFmtId="0" fontId="11" fillId="5" borderId="80" xfId="0" applyFont="1" applyFill="1" applyBorder="1" applyAlignment="1">
      <alignment horizontal="center" vertical="center" wrapText="1"/>
    </xf>
    <xf numFmtId="0" fontId="11" fillId="5" borderId="24" xfId="0" applyFont="1" applyFill="1" applyBorder="1" applyAlignment="1">
      <alignment horizontal="center" vertical="center" wrapText="1"/>
    </xf>
    <xf numFmtId="164" fontId="10" fillId="5" borderId="82" xfId="0" applyNumberFormat="1" applyFont="1" applyFill="1" applyBorder="1" applyAlignment="1">
      <alignment horizontal="center" vertical="center"/>
    </xf>
    <xf numFmtId="164" fontId="10" fillId="5" borderId="83" xfId="0" applyNumberFormat="1" applyFont="1" applyFill="1" applyBorder="1" applyAlignment="1">
      <alignment horizontal="center" vertical="center"/>
    </xf>
    <xf numFmtId="164" fontId="10" fillId="5" borderId="77" xfId="0" applyNumberFormat="1" applyFont="1" applyFill="1" applyBorder="1" applyAlignment="1">
      <alignment horizontal="center" vertical="center"/>
    </xf>
    <xf numFmtId="0" fontId="11" fillId="5" borderId="8" xfId="0" applyFont="1" applyFill="1" applyBorder="1" applyAlignment="1">
      <alignment horizontal="center" vertical="center" wrapText="1"/>
    </xf>
    <xf numFmtId="0" fontId="11" fillId="5" borderId="32" xfId="0" applyFont="1" applyFill="1" applyBorder="1" applyAlignment="1">
      <alignment horizontal="center" vertical="center" wrapText="1"/>
    </xf>
    <xf numFmtId="0" fontId="10" fillId="5" borderId="18" xfId="0" applyFont="1" applyFill="1" applyBorder="1" applyAlignment="1">
      <alignment horizontal="center" vertical="center" wrapText="1"/>
    </xf>
    <xf numFmtId="0" fontId="10" fillId="5" borderId="10" xfId="0" applyFont="1" applyFill="1" applyBorder="1" applyAlignment="1">
      <alignment horizontal="center" vertical="center" wrapText="1"/>
    </xf>
    <xf numFmtId="164" fontId="10" fillId="5" borderId="20" xfId="0" applyNumberFormat="1" applyFont="1" applyFill="1" applyBorder="1" applyAlignment="1">
      <alignment horizontal="center" vertical="center"/>
    </xf>
    <xf numFmtId="0" fontId="11" fillId="5" borderId="81" xfId="0" applyFont="1" applyFill="1" applyBorder="1" applyAlignment="1">
      <alignment horizontal="center" vertical="center" wrapText="1"/>
    </xf>
    <xf numFmtId="0" fontId="11" fillId="5" borderId="19" xfId="0" applyFont="1" applyFill="1" applyBorder="1" applyAlignment="1">
      <alignment horizontal="center" vertical="center" wrapText="1"/>
    </xf>
    <xf numFmtId="164" fontId="10" fillId="5" borderId="8" xfId="0" applyNumberFormat="1" applyFont="1" applyFill="1" applyBorder="1" applyAlignment="1">
      <alignment horizontal="center" vertical="center"/>
    </xf>
    <xf numFmtId="164" fontId="10" fillId="5" borderId="74" xfId="0" applyNumberFormat="1" applyFont="1" applyFill="1" applyBorder="1" applyAlignment="1">
      <alignment horizontal="center" vertical="center"/>
    </xf>
    <xf numFmtId="164" fontId="10" fillId="5" borderId="7" xfId="0" applyNumberFormat="1" applyFont="1" applyFill="1" applyBorder="1" applyAlignment="1">
      <alignment horizontal="center" vertical="center"/>
    </xf>
    <xf numFmtId="0" fontId="15" fillId="5" borderId="78" xfId="3" applyFont="1" applyFill="1" applyBorder="1" applyAlignment="1">
      <alignment horizontal="center" vertical="center" wrapText="1"/>
    </xf>
    <xf numFmtId="0" fontId="15" fillId="5" borderId="84" xfId="3" applyFont="1" applyFill="1" applyBorder="1" applyAlignment="1">
      <alignment horizontal="center" vertical="center" wrapText="1"/>
    </xf>
    <xf numFmtId="0" fontId="11" fillId="5" borderId="85" xfId="0" applyFont="1" applyFill="1" applyBorder="1" applyAlignment="1">
      <alignment horizontal="center" vertical="center" wrapText="1"/>
    </xf>
    <xf numFmtId="0" fontId="11" fillId="5" borderId="86" xfId="0" applyFont="1" applyFill="1" applyBorder="1" applyAlignment="1">
      <alignment horizontal="center" vertical="center" wrapText="1"/>
    </xf>
    <xf numFmtId="0" fontId="11" fillId="5" borderId="35" xfId="0" applyFont="1" applyFill="1" applyBorder="1" applyAlignment="1">
      <alignment horizontal="center" vertical="center" wrapText="1"/>
    </xf>
    <xf numFmtId="0" fontId="18" fillId="0" borderId="38" xfId="0" applyFont="1" applyBorder="1" applyAlignment="1">
      <alignment horizontal="center"/>
    </xf>
    <xf numFmtId="0" fontId="10" fillId="5" borderId="12" xfId="0" applyFont="1" applyFill="1" applyBorder="1" applyAlignment="1">
      <alignment horizontal="center" vertical="center"/>
    </xf>
    <xf numFmtId="0" fontId="10" fillId="5" borderId="14" xfId="0" applyFont="1" applyFill="1" applyBorder="1" applyAlignment="1">
      <alignment horizontal="center" vertical="center"/>
    </xf>
    <xf numFmtId="164" fontId="10" fillId="5" borderId="26" xfId="0" applyNumberFormat="1" applyFont="1" applyFill="1" applyBorder="1" applyAlignment="1">
      <alignment horizontal="center" vertical="center"/>
    </xf>
    <xf numFmtId="0" fontId="10" fillId="5" borderId="16" xfId="0" applyFont="1" applyFill="1" applyBorder="1" applyAlignment="1">
      <alignment horizontal="center" vertical="center"/>
    </xf>
    <xf numFmtId="0" fontId="11" fillId="5" borderId="16" xfId="0" applyFont="1" applyFill="1" applyBorder="1" applyAlignment="1">
      <alignment horizontal="center" vertical="center" wrapText="1"/>
    </xf>
    <xf numFmtId="0" fontId="11" fillId="5" borderId="76" xfId="0" applyFont="1" applyFill="1" applyBorder="1" applyAlignment="1">
      <alignment horizontal="center" vertical="center" wrapText="1"/>
    </xf>
    <xf numFmtId="0" fontId="11" fillId="5" borderId="87" xfId="0" applyFont="1" applyFill="1" applyBorder="1" applyAlignment="1">
      <alignment horizontal="center" vertical="center" wrapText="1"/>
    </xf>
    <xf numFmtId="0" fontId="11" fillId="5" borderId="77" xfId="0" applyFont="1" applyFill="1" applyBorder="1" applyAlignment="1">
      <alignment horizontal="center" vertical="center" wrapText="1"/>
    </xf>
    <xf numFmtId="0" fontId="11" fillId="5" borderId="53" xfId="0" applyFont="1" applyFill="1" applyBorder="1" applyAlignment="1">
      <alignment horizontal="center" vertical="center" wrapText="1"/>
    </xf>
    <xf numFmtId="0" fontId="10" fillId="5" borderId="71" xfId="0" applyFont="1" applyFill="1" applyBorder="1" applyAlignment="1">
      <alignment horizontal="center" vertical="center"/>
    </xf>
    <xf numFmtId="164" fontId="10" fillId="5" borderId="72" xfId="0" applyNumberFormat="1" applyFont="1" applyFill="1" applyBorder="1" applyAlignment="1">
      <alignment horizontal="center" vertical="center"/>
    </xf>
    <xf numFmtId="0" fontId="11" fillId="5" borderId="88" xfId="0" applyFont="1" applyFill="1" applyBorder="1" applyAlignment="1">
      <alignment horizontal="center" vertical="center" wrapText="1"/>
    </xf>
    <xf numFmtId="0" fontId="11" fillId="5" borderId="89" xfId="0" applyFont="1" applyFill="1" applyBorder="1" applyAlignment="1">
      <alignment horizontal="center" vertical="center" wrapText="1"/>
    </xf>
    <xf numFmtId="0" fontId="11" fillId="5" borderId="90" xfId="0" applyFont="1" applyFill="1" applyBorder="1" applyAlignment="1">
      <alignment horizontal="center" vertical="center" wrapText="1"/>
    </xf>
    <xf numFmtId="164" fontId="10" fillId="5" borderId="13" xfId="0" applyNumberFormat="1" applyFont="1" applyFill="1" applyBorder="1" applyAlignment="1">
      <alignment horizontal="center" vertical="center"/>
    </xf>
    <xf numFmtId="0" fontId="10" fillId="5" borderId="91" xfId="0" applyFont="1" applyFill="1" applyBorder="1" applyAlignment="1">
      <alignment horizontal="center" vertical="center"/>
    </xf>
    <xf numFmtId="164" fontId="10" fillId="5" borderId="92" xfId="0" applyNumberFormat="1" applyFont="1" applyFill="1" applyBorder="1" applyAlignment="1">
      <alignment horizontal="center" vertical="center"/>
    </xf>
    <xf numFmtId="0" fontId="10" fillId="5" borderId="78" xfId="0" applyFont="1" applyFill="1" applyBorder="1" applyAlignment="1">
      <alignment horizontal="center" vertical="center"/>
    </xf>
    <xf numFmtId="164" fontId="10" fillId="5" borderId="93" xfId="0" applyNumberFormat="1" applyFont="1" applyFill="1" applyBorder="1" applyAlignment="1">
      <alignment horizontal="center" vertical="center"/>
    </xf>
    <xf numFmtId="0" fontId="11" fillId="5" borderId="34" xfId="0" applyFont="1" applyFill="1" applyBorder="1" applyAlignment="1">
      <alignment horizontal="center" vertical="center" wrapText="1"/>
    </xf>
    <xf numFmtId="0" fontId="11" fillId="5" borderId="94" xfId="0" applyFont="1" applyFill="1" applyBorder="1" applyAlignment="1">
      <alignment horizontal="center" vertical="center" wrapText="1"/>
    </xf>
    <xf numFmtId="0" fontId="10" fillId="5" borderId="12" xfId="0" applyFont="1" applyFill="1" applyBorder="1" applyAlignment="1">
      <alignment horizontal="center" vertical="center" wrapText="1"/>
    </xf>
    <xf numFmtId="0" fontId="10" fillId="5" borderId="13" xfId="0" applyFont="1" applyFill="1" applyBorder="1" applyAlignment="1">
      <alignment horizontal="center" vertical="center" wrapText="1"/>
    </xf>
    <xf numFmtId="164" fontId="9" fillId="2" borderId="49" xfId="0" applyNumberFormat="1" applyFont="1" applyFill="1" applyBorder="1" applyAlignment="1">
      <alignment horizontal="center" vertical="center"/>
    </xf>
    <xf numFmtId="164" fontId="10" fillId="5" borderId="29" xfId="0" applyNumberFormat="1" applyFont="1" applyFill="1" applyBorder="1" applyAlignment="1">
      <alignment horizontal="center" vertical="center"/>
    </xf>
    <xf numFmtId="0" fontId="11" fillId="5" borderId="74" xfId="0" applyFont="1" applyFill="1" applyBorder="1" applyAlignment="1">
      <alignment horizontal="center" vertical="center" wrapText="1"/>
    </xf>
    <xf numFmtId="0" fontId="10" fillId="5" borderId="95" xfId="0" applyFont="1" applyFill="1" applyBorder="1" applyAlignment="1">
      <alignment horizontal="center" vertical="center"/>
    </xf>
    <xf numFmtId="164" fontId="10" fillId="5" borderId="76" xfId="0" applyNumberFormat="1" applyFont="1" applyFill="1" applyBorder="1" applyAlignment="1">
      <alignment horizontal="center" vertical="center"/>
    </xf>
    <xf numFmtId="0" fontId="9" fillId="0" borderId="96" xfId="0" applyFont="1" applyBorder="1" applyAlignment="1">
      <alignment vertical="center" wrapText="1"/>
    </xf>
    <xf numFmtId="0" fontId="11" fillId="0" borderId="35" xfId="0" applyFont="1" applyBorder="1"/>
    <xf numFmtId="164" fontId="9" fillId="2" borderId="56" xfId="0" applyNumberFormat="1" applyFont="1" applyFill="1" applyBorder="1" applyAlignment="1">
      <alignment horizontal="center" vertical="center"/>
    </xf>
    <xf numFmtId="0" fontId="10" fillId="2" borderId="78" xfId="0" applyFont="1" applyFill="1" applyBorder="1" applyAlignment="1">
      <alignment vertical="center" wrapText="1"/>
    </xf>
    <xf numFmtId="0" fontId="9" fillId="2" borderId="5" xfId="0" applyFont="1" applyFill="1" applyBorder="1" applyAlignment="1">
      <alignment vertical="center" wrapText="1"/>
    </xf>
    <xf numFmtId="0" fontId="7" fillId="0" borderId="6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10" fillId="0" borderId="45" xfId="0" applyFont="1" applyBorder="1" applyAlignment="1">
      <alignment horizontal="center" vertical="center"/>
    </xf>
    <xf numFmtId="0" fontId="10" fillId="0" borderId="43" xfId="0" applyFont="1" applyBorder="1" applyAlignment="1">
      <alignment horizontal="center" vertical="center"/>
    </xf>
    <xf numFmtId="0" fontId="10" fillId="0" borderId="51" xfId="0" applyFont="1" applyBorder="1" applyAlignment="1">
      <alignment horizontal="center" vertical="center"/>
    </xf>
    <xf numFmtId="0" fontId="9" fillId="2" borderId="46" xfId="0" applyFont="1" applyFill="1" applyBorder="1" applyAlignment="1">
      <alignment horizontal="center" vertical="center" wrapText="1"/>
    </xf>
    <xf numFmtId="0" fontId="9" fillId="2" borderId="40" xfId="0" applyFont="1" applyFill="1" applyBorder="1" applyAlignment="1">
      <alignment horizontal="center" vertical="center" wrapText="1"/>
    </xf>
    <xf numFmtId="0" fontId="9" fillId="2" borderId="47" xfId="0" applyFont="1" applyFill="1" applyBorder="1" applyAlignment="1">
      <alignment horizontal="center" vertical="center" wrapText="1"/>
    </xf>
    <xf numFmtId="0" fontId="16" fillId="0" borderId="41" xfId="0" applyFont="1" applyBorder="1" applyAlignment="1">
      <alignment horizontal="center" vertical="center" wrapText="1"/>
    </xf>
    <xf numFmtId="0" fontId="16" fillId="0" borderId="48" xfId="0" applyFont="1" applyBorder="1" applyAlignment="1">
      <alignment horizontal="center" vertical="center" wrapText="1"/>
    </xf>
    <xf numFmtId="0" fontId="16" fillId="0" borderId="49" xfId="0" applyFont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8" fillId="0" borderId="42" xfId="0" applyFont="1" applyBorder="1" applyAlignment="1">
      <alignment horizontal="center" vertical="center" wrapText="1"/>
    </xf>
    <xf numFmtId="0" fontId="8" fillId="0" borderId="44" xfId="0" applyFont="1" applyBorder="1" applyAlignment="1">
      <alignment horizontal="center" vertical="center" wrapText="1"/>
    </xf>
    <xf numFmtId="0" fontId="19" fillId="0" borderId="0" xfId="0" applyFont="1"/>
    <xf numFmtId="0" fontId="11" fillId="0" borderId="61" xfId="0" applyFont="1" applyBorder="1" applyAlignment="1">
      <alignment horizontal="center" vertical="center" wrapText="1"/>
    </xf>
    <xf numFmtId="0" fontId="11" fillId="0" borderId="62" xfId="0" applyFont="1" applyBorder="1" applyAlignment="1">
      <alignment horizontal="center" vertical="center" wrapText="1"/>
    </xf>
    <xf numFmtId="0" fontId="11" fillId="5" borderId="62" xfId="0" applyFont="1" applyFill="1" applyBorder="1" applyAlignment="1">
      <alignment horizontal="center" vertical="center" wrapText="1"/>
    </xf>
  </cellXfs>
  <cellStyles count="5">
    <cellStyle name="Dane wyjściowe 2" xfId="4" xr:uid="{00000000-0005-0000-0000-000000000000}"/>
    <cellStyle name="Excel Built-in Normal" xfId="1" xr:uid="{00000000-0005-0000-0000-000001000000}"/>
    <cellStyle name="Normalny" xfId="0" builtinId="0"/>
    <cellStyle name="Normalny 2" xfId="3" xr:uid="{00000000-0005-0000-0000-000003000000}"/>
    <cellStyle name="Normalny 3" xfId="2" xr:uid="{00000000-0005-0000-0000-000004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43"/>
  <sheetViews>
    <sheetView zoomScaleNormal="100" workbookViewId="0">
      <selection activeCell="I39" sqref="I39"/>
    </sheetView>
  </sheetViews>
  <sheetFormatPr defaultRowHeight="15"/>
  <cols>
    <col min="1" max="1" width="7.140625" customWidth="1"/>
    <col min="2" max="2" width="24.140625" customWidth="1"/>
    <col min="3" max="17" width="12.7109375" customWidth="1"/>
    <col min="18" max="18" width="19.140625" customWidth="1"/>
  </cols>
  <sheetData>
    <row r="1" spans="1:22" ht="29.25" customHeight="1" thickBot="1">
      <c r="A1" s="1"/>
      <c r="B1" s="1"/>
      <c r="C1" s="1"/>
      <c r="D1" s="29"/>
      <c r="E1" s="1"/>
      <c r="F1" s="1"/>
      <c r="G1" s="1"/>
      <c r="H1" s="1"/>
      <c r="I1" s="1"/>
      <c r="J1" s="1"/>
      <c r="K1" s="1"/>
      <c r="L1" s="1"/>
      <c r="M1" s="1"/>
      <c r="N1" s="1"/>
      <c r="O1" s="194" t="s">
        <v>40</v>
      </c>
      <c r="P1" s="194"/>
      <c r="Q1" s="194"/>
      <c r="R1" s="1"/>
      <c r="S1" s="1"/>
      <c r="T1" s="1"/>
      <c r="U1" s="1"/>
      <c r="V1" s="1"/>
    </row>
    <row r="2" spans="1:22" ht="15.75">
      <c r="A2" s="171" t="s">
        <v>1</v>
      </c>
      <c r="B2" s="172"/>
      <c r="C2" s="172"/>
      <c r="D2" s="173"/>
      <c r="E2" s="186" t="s">
        <v>41</v>
      </c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8"/>
      <c r="S2" s="1"/>
      <c r="T2" s="1"/>
      <c r="U2" s="1"/>
      <c r="V2" s="1"/>
    </row>
    <row r="3" spans="1:22" ht="61.5" customHeight="1" thickBot="1">
      <c r="A3" s="174"/>
      <c r="B3" s="175"/>
      <c r="C3" s="175"/>
      <c r="D3" s="176"/>
      <c r="E3" s="189"/>
      <c r="F3" s="190"/>
      <c r="G3" s="190"/>
      <c r="H3" s="190"/>
      <c r="I3" s="190"/>
      <c r="J3" s="190"/>
      <c r="K3" s="190"/>
      <c r="L3" s="190"/>
      <c r="M3" s="190"/>
      <c r="N3" s="190"/>
      <c r="O3" s="190"/>
      <c r="P3" s="190"/>
      <c r="Q3" s="190"/>
      <c r="R3" s="191"/>
      <c r="S3" s="1"/>
      <c r="T3" s="1"/>
      <c r="U3" s="1"/>
      <c r="V3" s="1"/>
    </row>
    <row r="4" spans="1:22" ht="59.25" customHeight="1" thickBot="1">
      <c r="A4" s="183" t="s">
        <v>38</v>
      </c>
      <c r="B4" s="184"/>
      <c r="C4" s="184"/>
      <c r="D4" s="184"/>
      <c r="E4" s="184"/>
      <c r="F4" s="184"/>
      <c r="G4" s="184"/>
      <c r="H4" s="184"/>
      <c r="I4" s="184"/>
      <c r="J4" s="184"/>
      <c r="K4" s="184"/>
      <c r="L4" s="184"/>
      <c r="M4" s="184"/>
      <c r="N4" s="184"/>
      <c r="O4" s="184"/>
      <c r="P4" s="184"/>
      <c r="Q4" s="184"/>
      <c r="R4" s="185"/>
      <c r="S4" s="1"/>
      <c r="T4" s="1"/>
      <c r="U4" s="1"/>
      <c r="V4" s="1"/>
    </row>
    <row r="5" spans="1:22" ht="48" customHeight="1">
      <c r="A5" s="177" t="s">
        <v>0</v>
      </c>
      <c r="B5" s="178" t="s">
        <v>19</v>
      </c>
      <c r="C5" s="180" t="s">
        <v>34</v>
      </c>
      <c r="D5" s="181"/>
      <c r="E5" s="182"/>
      <c r="F5" s="180" t="s">
        <v>35</v>
      </c>
      <c r="G5" s="181"/>
      <c r="H5" s="182"/>
      <c r="I5" s="180" t="s">
        <v>36</v>
      </c>
      <c r="J5" s="181"/>
      <c r="K5" s="182"/>
      <c r="L5" s="180" t="s">
        <v>33</v>
      </c>
      <c r="M5" s="181"/>
      <c r="N5" s="182"/>
      <c r="O5" s="180" t="s">
        <v>37</v>
      </c>
      <c r="P5" s="181"/>
      <c r="Q5" s="182"/>
      <c r="R5" s="192" t="s">
        <v>18</v>
      </c>
      <c r="S5" s="1"/>
      <c r="T5" s="1"/>
      <c r="U5" s="1"/>
      <c r="V5" s="1"/>
    </row>
    <row r="6" spans="1:22" ht="103.5" customHeight="1" thickBot="1">
      <c r="A6" s="177"/>
      <c r="B6" s="179"/>
      <c r="C6" s="48" t="s">
        <v>6</v>
      </c>
      <c r="D6" s="69" t="s">
        <v>7</v>
      </c>
      <c r="E6" s="70" t="s">
        <v>8</v>
      </c>
      <c r="F6" s="36" t="s">
        <v>6</v>
      </c>
      <c r="G6" s="32" t="s">
        <v>7</v>
      </c>
      <c r="H6" s="38" t="s">
        <v>9</v>
      </c>
      <c r="I6" s="36" t="s">
        <v>12</v>
      </c>
      <c r="J6" s="32" t="s">
        <v>11</v>
      </c>
      <c r="K6" s="37" t="s">
        <v>10</v>
      </c>
      <c r="L6" s="36" t="s">
        <v>12</v>
      </c>
      <c r="M6" s="32" t="s">
        <v>16</v>
      </c>
      <c r="N6" s="38" t="s">
        <v>15</v>
      </c>
      <c r="O6" s="36" t="s">
        <v>12</v>
      </c>
      <c r="P6" s="32" t="s">
        <v>13</v>
      </c>
      <c r="Q6" s="37" t="s">
        <v>14</v>
      </c>
      <c r="R6" s="193"/>
      <c r="S6" s="1"/>
      <c r="T6" s="1"/>
      <c r="U6" s="1"/>
      <c r="V6" s="1"/>
    </row>
    <row r="7" spans="1:22" s="81" customFormat="1" ht="12.75" thickBot="1">
      <c r="A7" s="72">
        <v>1</v>
      </c>
      <c r="B7" s="73">
        <v>2</v>
      </c>
      <c r="C7" s="72">
        <v>3</v>
      </c>
      <c r="D7" s="74">
        <v>4</v>
      </c>
      <c r="E7" s="75">
        <v>5</v>
      </c>
      <c r="F7" s="76">
        <v>6</v>
      </c>
      <c r="G7" s="74">
        <v>7</v>
      </c>
      <c r="H7" s="75">
        <v>8</v>
      </c>
      <c r="I7" s="72">
        <v>14</v>
      </c>
      <c r="J7" s="74">
        <v>15</v>
      </c>
      <c r="K7" s="75">
        <v>16</v>
      </c>
      <c r="L7" s="72">
        <v>17</v>
      </c>
      <c r="M7" s="74">
        <v>18</v>
      </c>
      <c r="N7" s="75">
        <v>19</v>
      </c>
      <c r="O7" s="77">
        <v>20</v>
      </c>
      <c r="P7" s="78">
        <v>21</v>
      </c>
      <c r="Q7" s="79">
        <v>22</v>
      </c>
      <c r="R7" s="80">
        <v>23</v>
      </c>
    </row>
    <row r="8" spans="1:22" ht="25.15" customHeight="1">
      <c r="A8" s="6">
        <v>1</v>
      </c>
      <c r="B8" s="66" t="s">
        <v>32</v>
      </c>
      <c r="C8" s="50">
        <v>2</v>
      </c>
      <c r="D8" s="71"/>
      <c r="E8" s="47">
        <f>C8*D8</f>
        <v>0</v>
      </c>
      <c r="F8" s="8"/>
      <c r="G8" s="9"/>
      <c r="H8" s="10"/>
      <c r="I8" s="11">
        <v>1</v>
      </c>
      <c r="J8" s="12"/>
      <c r="K8" s="7">
        <f>I8*J8</f>
        <v>0</v>
      </c>
      <c r="L8" s="34">
        <v>1</v>
      </c>
      <c r="M8" s="34"/>
      <c r="N8" s="7">
        <f>L8*M8</f>
        <v>0</v>
      </c>
      <c r="O8" s="33">
        <v>1</v>
      </c>
      <c r="P8" s="13"/>
      <c r="Q8" s="49">
        <f>O8*P8</f>
        <v>0</v>
      </c>
      <c r="R8" s="195"/>
      <c r="S8" s="1"/>
      <c r="T8" s="1"/>
      <c r="U8" s="1"/>
      <c r="V8" s="1"/>
    </row>
    <row r="9" spans="1:22" ht="25.15" customHeight="1">
      <c r="A9" s="14">
        <v>2</v>
      </c>
      <c r="B9" s="66" t="s">
        <v>31</v>
      </c>
      <c r="C9" s="21">
        <v>2</v>
      </c>
      <c r="D9" s="3"/>
      <c r="E9" s="46">
        <f t="shared" ref="E9:E11" si="0">C9*D9</f>
        <v>0</v>
      </c>
      <c r="F9" s="17"/>
      <c r="G9" s="9"/>
      <c r="H9" s="10"/>
      <c r="I9" s="15">
        <v>1</v>
      </c>
      <c r="J9" s="3"/>
      <c r="K9" s="16">
        <f t="shared" ref="K9:K19" si="1">I9*J9</f>
        <v>0</v>
      </c>
      <c r="L9" s="35">
        <v>1</v>
      </c>
      <c r="M9" s="35"/>
      <c r="N9" s="16">
        <f t="shared" ref="N9:N20" si="2">L9*M9</f>
        <v>0</v>
      </c>
      <c r="O9" s="2">
        <v>1</v>
      </c>
      <c r="P9" s="3"/>
      <c r="Q9" s="20">
        <v>0</v>
      </c>
      <c r="R9" s="196"/>
      <c r="S9" s="1"/>
      <c r="T9" s="1"/>
      <c r="U9" s="1"/>
      <c r="V9" s="1"/>
    </row>
    <row r="10" spans="1:22" ht="25.15" customHeight="1">
      <c r="A10" s="14">
        <v>3</v>
      </c>
      <c r="B10" s="66" t="s">
        <v>30</v>
      </c>
      <c r="C10" s="25"/>
      <c r="D10" s="23"/>
      <c r="E10" s="24"/>
      <c r="F10" s="2">
        <v>2</v>
      </c>
      <c r="G10" s="22"/>
      <c r="H10" s="20">
        <v>0</v>
      </c>
      <c r="I10" s="15">
        <v>1</v>
      </c>
      <c r="J10" s="3"/>
      <c r="K10" s="16">
        <f t="shared" si="1"/>
        <v>0</v>
      </c>
      <c r="L10" s="35">
        <v>1</v>
      </c>
      <c r="M10" s="35"/>
      <c r="N10" s="16">
        <f t="shared" si="2"/>
        <v>0</v>
      </c>
      <c r="O10" s="2">
        <v>2</v>
      </c>
      <c r="P10" s="3"/>
      <c r="Q10" s="20">
        <f t="shared" ref="Q10" si="3">O10*P10</f>
        <v>0</v>
      </c>
      <c r="R10" s="196"/>
      <c r="S10" s="1"/>
      <c r="T10" s="1"/>
      <c r="U10" s="1"/>
      <c r="V10" s="1"/>
    </row>
    <row r="11" spans="1:22" ht="25.15" customHeight="1">
      <c r="A11" s="14">
        <v>4</v>
      </c>
      <c r="B11" s="66" t="s">
        <v>29</v>
      </c>
      <c r="C11" s="21">
        <v>2</v>
      </c>
      <c r="D11" s="3"/>
      <c r="E11" s="16">
        <f t="shared" si="0"/>
        <v>0</v>
      </c>
      <c r="F11" s="17"/>
      <c r="G11" s="9"/>
      <c r="H11" s="10"/>
      <c r="I11" s="15">
        <v>1</v>
      </c>
      <c r="J11" s="3"/>
      <c r="K11" s="16">
        <f t="shared" si="1"/>
        <v>0</v>
      </c>
      <c r="L11" s="35">
        <v>1</v>
      </c>
      <c r="M11" s="35"/>
      <c r="N11" s="16">
        <f t="shared" si="2"/>
        <v>0</v>
      </c>
      <c r="O11" s="2">
        <v>1</v>
      </c>
      <c r="P11" s="3"/>
      <c r="Q11" s="20">
        <v>0</v>
      </c>
      <c r="R11" s="196"/>
      <c r="S11" s="1"/>
      <c r="T11" s="1"/>
      <c r="U11" s="1"/>
      <c r="V11" s="1"/>
    </row>
    <row r="12" spans="1:22" ht="25.15" customHeight="1">
      <c r="A12" s="14">
        <v>5</v>
      </c>
      <c r="B12" s="66" t="s">
        <v>28</v>
      </c>
      <c r="C12" s="21">
        <v>2</v>
      </c>
      <c r="D12" s="3"/>
      <c r="E12" s="46">
        <f t="shared" ref="E12" si="4">C12*D12</f>
        <v>0</v>
      </c>
      <c r="F12" s="17"/>
      <c r="G12" s="9"/>
      <c r="H12" s="10"/>
      <c r="I12" s="15">
        <v>1</v>
      </c>
      <c r="J12" s="3"/>
      <c r="K12" s="16">
        <f t="shared" si="1"/>
        <v>0</v>
      </c>
      <c r="L12" s="35">
        <v>1</v>
      </c>
      <c r="M12" s="35"/>
      <c r="N12" s="16">
        <f t="shared" si="2"/>
        <v>0</v>
      </c>
      <c r="O12" s="2">
        <v>1</v>
      </c>
      <c r="P12" s="3"/>
      <c r="Q12" s="20">
        <v>0</v>
      </c>
      <c r="R12" s="196"/>
      <c r="S12" s="1"/>
      <c r="T12" s="1"/>
      <c r="U12" s="1"/>
      <c r="V12" s="1"/>
    </row>
    <row r="13" spans="1:22" ht="25.15" customHeight="1">
      <c r="A13" s="14">
        <v>6</v>
      </c>
      <c r="B13" s="66" t="s">
        <v>27</v>
      </c>
      <c r="C13" s="15">
        <v>2</v>
      </c>
      <c r="D13" s="3"/>
      <c r="E13" s="16">
        <v>0</v>
      </c>
      <c r="F13" s="65"/>
      <c r="G13" s="18"/>
      <c r="H13" s="62"/>
      <c r="I13" s="15">
        <v>1</v>
      </c>
      <c r="J13" s="3"/>
      <c r="K13" s="16">
        <f t="shared" si="1"/>
        <v>0</v>
      </c>
      <c r="L13" s="35">
        <v>1</v>
      </c>
      <c r="M13" s="35"/>
      <c r="N13" s="16">
        <f t="shared" si="2"/>
        <v>0</v>
      </c>
      <c r="O13" s="2">
        <v>1</v>
      </c>
      <c r="P13" s="3"/>
      <c r="Q13" s="20">
        <v>0</v>
      </c>
      <c r="R13" s="196"/>
      <c r="S13" s="1"/>
      <c r="T13" s="1"/>
      <c r="U13" s="1"/>
      <c r="V13" s="1"/>
    </row>
    <row r="14" spans="1:22" ht="25.15" customHeight="1">
      <c r="A14" s="14">
        <v>7</v>
      </c>
      <c r="B14" s="66" t="s">
        <v>26</v>
      </c>
      <c r="C14" s="15">
        <v>2</v>
      </c>
      <c r="D14" s="3"/>
      <c r="E14" s="16">
        <f>C14*D11</f>
        <v>0</v>
      </c>
      <c r="F14" s="17"/>
      <c r="G14" s="18"/>
      <c r="H14" s="19"/>
      <c r="I14" s="15">
        <v>1</v>
      </c>
      <c r="J14" s="3"/>
      <c r="K14" s="16">
        <f t="shared" si="1"/>
        <v>0</v>
      </c>
      <c r="L14" s="35">
        <v>1</v>
      </c>
      <c r="M14" s="35"/>
      <c r="N14" s="16">
        <f t="shared" si="2"/>
        <v>0</v>
      </c>
      <c r="O14" s="2">
        <v>1</v>
      </c>
      <c r="P14" s="3"/>
      <c r="Q14" s="20">
        <v>0</v>
      </c>
      <c r="R14" s="196"/>
      <c r="S14" s="1"/>
      <c r="T14" s="1"/>
      <c r="U14" s="1"/>
      <c r="V14" s="1"/>
    </row>
    <row r="15" spans="1:22" ht="25.15" customHeight="1">
      <c r="A15" s="14">
        <v>8</v>
      </c>
      <c r="B15" s="66" t="s">
        <v>25</v>
      </c>
      <c r="C15" s="15">
        <v>2</v>
      </c>
      <c r="D15" s="3"/>
      <c r="E15" s="16">
        <f>C15*D12</f>
        <v>0</v>
      </c>
      <c r="F15" s="17"/>
      <c r="G15" s="18"/>
      <c r="H15" s="19"/>
      <c r="I15" s="15">
        <v>1</v>
      </c>
      <c r="J15" s="3"/>
      <c r="K15" s="16">
        <f t="shared" si="1"/>
        <v>0</v>
      </c>
      <c r="L15" s="35">
        <v>1</v>
      </c>
      <c r="M15" s="35"/>
      <c r="N15" s="16">
        <f t="shared" si="2"/>
        <v>0</v>
      </c>
      <c r="O15" s="2">
        <v>1</v>
      </c>
      <c r="P15" s="3"/>
      <c r="Q15" s="20">
        <v>0</v>
      </c>
      <c r="R15" s="196"/>
      <c r="S15" s="1"/>
      <c r="T15" s="1"/>
      <c r="U15" s="1"/>
      <c r="V15" s="1"/>
    </row>
    <row r="16" spans="1:22" ht="25.15" customHeight="1">
      <c r="A16" s="14">
        <v>9</v>
      </c>
      <c r="B16" s="66" t="s">
        <v>24</v>
      </c>
      <c r="C16" s="15">
        <v>2</v>
      </c>
      <c r="D16" s="3"/>
      <c r="E16" s="16">
        <f>C16*D15</f>
        <v>0</v>
      </c>
      <c r="F16" s="17"/>
      <c r="G16" s="18"/>
      <c r="H16" s="19"/>
      <c r="I16" s="15">
        <v>1</v>
      </c>
      <c r="J16" s="3"/>
      <c r="K16" s="16">
        <f t="shared" si="1"/>
        <v>0</v>
      </c>
      <c r="L16" s="83">
        <v>1</v>
      </c>
      <c r="M16" s="35"/>
      <c r="N16" s="16">
        <f t="shared" si="2"/>
        <v>0</v>
      </c>
      <c r="O16" s="2">
        <v>2</v>
      </c>
      <c r="P16" s="3"/>
      <c r="Q16" s="20">
        <v>0</v>
      </c>
      <c r="R16" s="196"/>
      <c r="S16" s="1"/>
      <c r="T16" s="1"/>
      <c r="U16" s="1"/>
      <c r="V16" s="1"/>
    </row>
    <row r="17" spans="1:22" ht="25.15" customHeight="1">
      <c r="A17" s="14">
        <v>10</v>
      </c>
      <c r="B17" s="66" t="s">
        <v>39</v>
      </c>
      <c r="C17" s="25"/>
      <c r="D17" s="23"/>
      <c r="E17" s="24"/>
      <c r="F17" s="2">
        <v>2</v>
      </c>
      <c r="G17" s="22"/>
      <c r="H17" s="20">
        <v>0</v>
      </c>
      <c r="I17" s="15">
        <v>1</v>
      </c>
      <c r="J17" s="3"/>
      <c r="K17" s="16">
        <f t="shared" si="1"/>
        <v>0</v>
      </c>
      <c r="L17" s="83">
        <v>1</v>
      </c>
      <c r="M17" s="35"/>
      <c r="N17" s="16">
        <f t="shared" si="2"/>
        <v>0</v>
      </c>
      <c r="O17" s="2">
        <v>1</v>
      </c>
      <c r="P17" s="3"/>
      <c r="Q17" s="20">
        <v>0</v>
      </c>
      <c r="R17" s="196"/>
      <c r="S17" s="1"/>
      <c r="T17" s="1"/>
      <c r="U17" s="1"/>
      <c r="V17" s="1"/>
    </row>
    <row r="18" spans="1:22" ht="25.15" customHeight="1">
      <c r="A18" s="14">
        <v>11</v>
      </c>
      <c r="B18" s="66" t="s">
        <v>23</v>
      </c>
      <c r="C18" s="45">
        <v>2</v>
      </c>
      <c r="D18" s="3"/>
      <c r="E18" s="47">
        <v>0</v>
      </c>
      <c r="F18" s="17"/>
      <c r="G18" s="9"/>
      <c r="H18" s="19"/>
      <c r="I18" s="15">
        <v>1</v>
      </c>
      <c r="J18" s="3"/>
      <c r="K18" s="16">
        <f t="shared" si="1"/>
        <v>0</v>
      </c>
      <c r="L18" s="83">
        <v>1</v>
      </c>
      <c r="M18" s="35"/>
      <c r="N18" s="16">
        <f t="shared" si="2"/>
        <v>0</v>
      </c>
      <c r="O18" s="2">
        <v>1</v>
      </c>
      <c r="P18" s="3"/>
      <c r="Q18" s="20">
        <v>0</v>
      </c>
      <c r="R18" s="196"/>
      <c r="S18" s="1"/>
      <c r="T18" s="1"/>
      <c r="U18" s="1"/>
      <c r="V18" s="1"/>
    </row>
    <row r="19" spans="1:22" ht="25.15" customHeight="1">
      <c r="A19" s="14">
        <v>12</v>
      </c>
      <c r="B19" s="66" t="s">
        <v>22</v>
      </c>
      <c r="C19" s="45">
        <v>2</v>
      </c>
      <c r="D19" s="3"/>
      <c r="E19" s="47">
        <v>0</v>
      </c>
      <c r="F19" s="17"/>
      <c r="G19" s="9"/>
      <c r="H19" s="19"/>
      <c r="I19" s="15">
        <v>1</v>
      </c>
      <c r="J19" s="3"/>
      <c r="K19" s="16">
        <f t="shared" si="1"/>
        <v>0</v>
      </c>
      <c r="L19" s="83">
        <v>1</v>
      </c>
      <c r="M19" s="35"/>
      <c r="N19" s="16">
        <f t="shared" si="2"/>
        <v>0</v>
      </c>
      <c r="O19" s="2">
        <v>1</v>
      </c>
      <c r="P19" s="3"/>
      <c r="Q19" s="20">
        <v>0</v>
      </c>
      <c r="R19" s="196"/>
      <c r="S19" s="1"/>
      <c r="T19" s="1"/>
      <c r="U19" s="1"/>
      <c r="V19" s="1"/>
    </row>
    <row r="20" spans="1:22" ht="25.15" customHeight="1" thickBot="1">
      <c r="A20" s="27">
        <v>13</v>
      </c>
      <c r="B20" s="99" t="s">
        <v>20</v>
      </c>
      <c r="C20" s="67"/>
      <c r="D20" s="68"/>
      <c r="E20" s="31"/>
      <c r="F20" s="85"/>
      <c r="G20" s="9"/>
      <c r="H20" s="19"/>
      <c r="I20" s="84"/>
      <c r="J20" s="63"/>
      <c r="K20" s="31"/>
      <c r="L20" s="91">
        <v>1</v>
      </c>
      <c r="M20" s="92"/>
      <c r="N20" s="16">
        <f t="shared" si="2"/>
        <v>0</v>
      </c>
      <c r="O20" s="60"/>
      <c r="P20" s="60"/>
      <c r="Q20" s="82"/>
      <c r="R20" s="196"/>
      <c r="S20" s="1"/>
      <c r="T20" s="1"/>
      <c r="U20" s="1"/>
      <c r="V20" s="1"/>
    </row>
    <row r="21" spans="1:22" ht="39.75" customHeight="1" thickBot="1">
      <c r="A21" s="6">
        <v>16</v>
      </c>
      <c r="B21" s="57" t="s">
        <v>21</v>
      </c>
      <c r="C21" s="59"/>
      <c r="D21" s="64"/>
      <c r="E21" s="61">
        <f>E8+E9+E11+E12+E13+E14+E15+E16+E18+E19</f>
        <v>0</v>
      </c>
      <c r="F21" s="26"/>
      <c r="G21" s="93"/>
      <c r="H21" s="53">
        <f>H10+H17</f>
        <v>0</v>
      </c>
      <c r="I21" s="26"/>
      <c r="J21" s="93"/>
      <c r="K21" s="89">
        <f>SUM(K8:K20)</f>
        <v>0</v>
      </c>
      <c r="L21" s="26"/>
      <c r="M21" s="93"/>
      <c r="N21" s="97">
        <f>SUM(N8:N20)</f>
        <v>0</v>
      </c>
      <c r="O21" s="26"/>
      <c r="P21" s="30"/>
      <c r="Q21" s="98">
        <f>SUM(Q8:Q20)</f>
        <v>0</v>
      </c>
      <c r="R21" s="40">
        <f>E21+H21+K21+N21</f>
        <v>0</v>
      </c>
      <c r="S21" s="1"/>
      <c r="T21" s="1"/>
      <c r="U21" s="1"/>
      <c r="V21" s="1"/>
    </row>
    <row r="22" spans="1:22" ht="32.25" customHeight="1" thickBot="1">
      <c r="A22" s="27">
        <v>17</v>
      </c>
      <c r="B22" s="41" t="s">
        <v>5</v>
      </c>
      <c r="C22" s="25"/>
      <c r="D22" s="58"/>
      <c r="E22" s="51">
        <f>E21*0.23</f>
        <v>0</v>
      </c>
      <c r="F22" s="94"/>
      <c r="G22" s="95"/>
      <c r="H22" s="53">
        <f>H21*0.23</f>
        <v>0</v>
      </c>
      <c r="I22" s="94"/>
      <c r="J22" s="95"/>
      <c r="K22" s="53">
        <f>K21*0.23</f>
        <v>0</v>
      </c>
      <c r="L22" s="94"/>
      <c r="M22" s="95"/>
      <c r="N22" s="53">
        <f>N21*0.23</f>
        <v>0</v>
      </c>
      <c r="O22" s="87"/>
      <c r="P22" s="88"/>
      <c r="Q22" s="98">
        <f>Q21*0.23</f>
        <v>0</v>
      </c>
      <c r="R22" s="40">
        <f>R21*0.23</f>
        <v>0</v>
      </c>
      <c r="S22" s="1"/>
      <c r="T22" s="1"/>
      <c r="U22" s="1"/>
      <c r="V22" s="1"/>
    </row>
    <row r="23" spans="1:22" ht="33" customHeight="1" thickBot="1">
      <c r="A23" s="27">
        <v>18</v>
      </c>
      <c r="B23" s="39" t="s">
        <v>17</v>
      </c>
      <c r="C23" s="55"/>
      <c r="D23" s="56"/>
      <c r="E23" s="52">
        <f>E21+E22</f>
        <v>0</v>
      </c>
      <c r="F23" s="85"/>
      <c r="G23" s="96"/>
      <c r="H23" s="54">
        <f>H21+H22</f>
        <v>0</v>
      </c>
      <c r="I23" s="85"/>
      <c r="J23" s="96"/>
      <c r="K23" s="54">
        <f>K21+K22</f>
        <v>0</v>
      </c>
      <c r="L23" s="85"/>
      <c r="M23" s="96"/>
      <c r="N23" s="90">
        <f>N21+N22</f>
        <v>0</v>
      </c>
      <c r="O23" s="28"/>
      <c r="P23" s="31"/>
      <c r="Q23" s="86">
        <f>Q21+Q22</f>
        <v>0</v>
      </c>
      <c r="R23" s="40">
        <f>R21+R22</f>
        <v>0</v>
      </c>
      <c r="S23" s="1"/>
      <c r="T23" s="1"/>
      <c r="U23" s="1"/>
      <c r="V23" s="1"/>
    </row>
    <row r="24" spans="1:22" ht="15.7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1"/>
      <c r="S24" s="1"/>
      <c r="T24" s="1"/>
      <c r="U24" s="1"/>
      <c r="V24" s="1"/>
    </row>
    <row r="25" spans="1:22" ht="15.75">
      <c r="A25" s="5" t="s">
        <v>42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</row>
    <row r="26" spans="1:22" ht="15.7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</row>
    <row r="27" spans="1:22" ht="15.75">
      <c r="A27" s="5"/>
      <c r="B27" s="42"/>
      <c r="C27" s="42" t="s">
        <v>2</v>
      </c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1"/>
      <c r="S27" s="1"/>
      <c r="T27" s="1"/>
      <c r="U27" s="1"/>
      <c r="V27" s="1"/>
    </row>
    <row r="28" spans="1:22" ht="15.75">
      <c r="A28" s="4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1"/>
      <c r="S28" s="1"/>
      <c r="T28" s="1"/>
      <c r="U28" s="1"/>
      <c r="V28" s="1"/>
    </row>
    <row r="29" spans="1:22">
      <c r="A29" s="4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 t="s">
        <v>3</v>
      </c>
      <c r="P29" s="43"/>
      <c r="Q29" s="43"/>
    </row>
    <row r="30" spans="1:22">
      <c r="A30" s="4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 t="s">
        <v>4</v>
      </c>
      <c r="P30" s="43"/>
      <c r="Q30" s="43"/>
    </row>
    <row r="31" spans="1:22">
      <c r="A31" s="4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</row>
    <row r="32" spans="1:22">
      <c r="A32" s="4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</row>
    <row r="33" spans="1:17">
      <c r="A33" s="4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</row>
    <row r="34" spans="1:17">
      <c r="A34" s="4"/>
      <c r="B34" s="43"/>
      <c r="C34" s="43"/>
      <c r="D34" s="43"/>
      <c r="E34" s="43"/>
      <c r="F34" s="43"/>
      <c r="G34" s="44"/>
      <c r="H34" s="43"/>
      <c r="I34" s="44"/>
      <c r="J34" s="44"/>
      <c r="K34" s="43"/>
      <c r="L34" s="43"/>
      <c r="M34" s="43"/>
      <c r="N34" s="43"/>
      <c r="O34" s="43"/>
      <c r="P34" s="43"/>
      <c r="Q34" s="43"/>
    </row>
    <row r="35" spans="1:17">
      <c r="A35" s="4"/>
      <c r="B35" s="43"/>
      <c r="C35" s="43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3"/>
      <c r="Q35" s="44"/>
    </row>
    <row r="36" spans="1:17">
      <c r="A36" s="4"/>
      <c r="B36" s="43"/>
      <c r="C36" s="43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3"/>
      <c r="Q36" s="44"/>
    </row>
    <row r="37" spans="1:17">
      <c r="A37" s="4"/>
      <c r="B37" s="43"/>
      <c r="C37" s="43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3"/>
      <c r="Q37" s="44"/>
    </row>
    <row r="38" spans="1:17">
      <c r="A38" s="4"/>
      <c r="B38" s="4"/>
      <c r="C38" s="4"/>
      <c r="P38" s="4"/>
    </row>
    <row r="39" spans="1:17">
      <c r="A39" s="4"/>
      <c r="B39" s="4"/>
      <c r="C39" s="4"/>
      <c r="P39" s="4"/>
    </row>
    <row r="40" spans="1:17">
      <c r="A40" s="4"/>
      <c r="B40" s="4"/>
      <c r="C40" s="4"/>
      <c r="P40" s="4"/>
    </row>
    <row r="41" spans="1:17">
      <c r="A41" s="4"/>
      <c r="B41" s="4"/>
      <c r="C41" s="4"/>
      <c r="P41" s="4"/>
    </row>
    <row r="42" spans="1:17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</row>
    <row r="43" spans="1:17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</row>
  </sheetData>
  <mergeCells count="13">
    <mergeCell ref="O1:Q1"/>
    <mergeCell ref="O5:Q5"/>
    <mergeCell ref="I5:K5"/>
    <mergeCell ref="L5:N5"/>
    <mergeCell ref="R8:R20"/>
    <mergeCell ref="A2:D3"/>
    <mergeCell ref="A5:A6"/>
    <mergeCell ref="B5:B6"/>
    <mergeCell ref="C5:E5"/>
    <mergeCell ref="F5:H5"/>
    <mergeCell ref="A4:R4"/>
    <mergeCell ref="E2:R3"/>
    <mergeCell ref="R5:R6"/>
  </mergeCells>
  <pageMargins left="0.7" right="0.7" top="0.75" bottom="0.75" header="0.3" footer="0.3"/>
  <pageSetup paperSize="8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44"/>
  <sheetViews>
    <sheetView tabSelected="1" zoomScale="80" zoomScaleNormal="80" workbookViewId="0">
      <selection activeCell="C5" sqref="C5:E5"/>
    </sheetView>
  </sheetViews>
  <sheetFormatPr defaultRowHeight="15"/>
  <cols>
    <col min="1" max="1" width="7.140625" customWidth="1"/>
    <col min="2" max="2" width="24.140625" customWidth="1"/>
    <col min="3" max="20" width="12.7109375" customWidth="1"/>
    <col min="21" max="21" width="19.140625" customWidth="1"/>
  </cols>
  <sheetData>
    <row r="1" spans="1:24" ht="29.25" customHeight="1" thickBot="1">
      <c r="A1" s="1"/>
      <c r="B1" s="1"/>
      <c r="C1" s="1"/>
      <c r="D1" s="29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94" t="s">
        <v>43</v>
      </c>
      <c r="S1" s="194"/>
      <c r="T1" s="194"/>
      <c r="U1" s="1"/>
      <c r="V1" s="1"/>
      <c r="W1" s="1"/>
      <c r="X1" s="1"/>
    </row>
    <row r="2" spans="1:24" ht="15.75">
      <c r="A2" s="171" t="s">
        <v>1</v>
      </c>
      <c r="B2" s="172"/>
      <c r="C2" s="172"/>
      <c r="D2" s="173"/>
      <c r="E2" s="186" t="s">
        <v>60</v>
      </c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8"/>
      <c r="V2" s="1"/>
      <c r="W2" s="1"/>
      <c r="X2" s="1"/>
    </row>
    <row r="3" spans="1:24" ht="61.5" customHeight="1" thickBot="1">
      <c r="A3" s="174"/>
      <c r="B3" s="175"/>
      <c r="C3" s="175"/>
      <c r="D3" s="176"/>
      <c r="E3" s="189"/>
      <c r="F3" s="190"/>
      <c r="G3" s="190"/>
      <c r="H3" s="190"/>
      <c r="I3" s="190"/>
      <c r="J3" s="190"/>
      <c r="K3" s="190"/>
      <c r="L3" s="190"/>
      <c r="M3" s="190"/>
      <c r="N3" s="190"/>
      <c r="O3" s="190"/>
      <c r="P3" s="190"/>
      <c r="Q3" s="190"/>
      <c r="R3" s="190"/>
      <c r="S3" s="190"/>
      <c r="T3" s="190"/>
      <c r="U3" s="191"/>
      <c r="V3" s="1"/>
      <c r="W3" s="1"/>
      <c r="X3" s="1"/>
    </row>
    <row r="4" spans="1:24" ht="59.25" customHeight="1" thickBot="1">
      <c r="A4" s="183" t="s">
        <v>38</v>
      </c>
      <c r="B4" s="184"/>
      <c r="C4" s="184"/>
      <c r="D4" s="184"/>
      <c r="E4" s="184"/>
      <c r="F4" s="184"/>
      <c r="G4" s="184"/>
      <c r="H4" s="184"/>
      <c r="I4" s="184"/>
      <c r="J4" s="184"/>
      <c r="K4" s="184"/>
      <c r="L4" s="184"/>
      <c r="M4" s="184"/>
      <c r="N4" s="184"/>
      <c r="O4" s="184"/>
      <c r="P4" s="184"/>
      <c r="Q4" s="184"/>
      <c r="R4" s="184"/>
      <c r="S4" s="184"/>
      <c r="T4" s="184"/>
      <c r="U4" s="185"/>
      <c r="V4" s="1"/>
      <c r="W4" s="1"/>
      <c r="X4" s="1"/>
    </row>
    <row r="5" spans="1:24" ht="48" customHeight="1">
      <c r="A5" s="177" t="s">
        <v>0</v>
      </c>
      <c r="B5" s="178" t="s">
        <v>19</v>
      </c>
      <c r="C5" s="180" t="s">
        <v>34</v>
      </c>
      <c r="D5" s="181"/>
      <c r="E5" s="182"/>
      <c r="F5" s="180" t="s">
        <v>35</v>
      </c>
      <c r="G5" s="181"/>
      <c r="H5" s="182"/>
      <c r="I5" s="180" t="s">
        <v>49</v>
      </c>
      <c r="J5" s="181"/>
      <c r="K5" s="182"/>
      <c r="L5" s="180" t="s">
        <v>36</v>
      </c>
      <c r="M5" s="181"/>
      <c r="N5" s="182"/>
      <c r="O5" s="180" t="s">
        <v>33</v>
      </c>
      <c r="P5" s="181"/>
      <c r="Q5" s="182"/>
      <c r="R5" s="180" t="s">
        <v>37</v>
      </c>
      <c r="S5" s="181"/>
      <c r="T5" s="182"/>
      <c r="U5" s="192" t="s">
        <v>18</v>
      </c>
      <c r="V5" s="1"/>
      <c r="W5" s="1"/>
      <c r="X5" s="1"/>
    </row>
    <row r="6" spans="1:24" ht="103.5" customHeight="1" thickBot="1">
      <c r="A6" s="177"/>
      <c r="B6" s="179"/>
      <c r="C6" s="48" t="s">
        <v>6</v>
      </c>
      <c r="D6" s="69" t="s">
        <v>7</v>
      </c>
      <c r="E6" s="70" t="s">
        <v>52</v>
      </c>
      <c r="F6" s="36" t="s">
        <v>6</v>
      </c>
      <c r="G6" s="32" t="s">
        <v>7</v>
      </c>
      <c r="H6" s="38" t="s">
        <v>51</v>
      </c>
      <c r="I6" s="36" t="s">
        <v>6</v>
      </c>
      <c r="J6" s="32" t="s">
        <v>7</v>
      </c>
      <c r="K6" s="38" t="s">
        <v>50</v>
      </c>
      <c r="L6" s="36" t="s">
        <v>45</v>
      </c>
      <c r="M6" s="32" t="s">
        <v>46</v>
      </c>
      <c r="N6" s="37" t="s">
        <v>53</v>
      </c>
      <c r="O6" s="36" t="s">
        <v>12</v>
      </c>
      <c r="P6" s="32" t="s">
        <v>44</v>
      </c>
      <c r="Q6" s="38" t="s">
        <v>54</v>
      </c>
      <c r="R6" s="36" t="s">
        <v>12</v>
      </c>
      <c r="S6" s="32" t="s">
        <v>13</v>
      </c>
      <c r="T6" s="37" t="s">
        <v>55</v>
      </c>
      <c r="U6" s="193"/>
      <c r="V6" s="1"/>
      <c r="W6" s="1"/>
      <c r="X6" s="1"/>
    </row>
    <row r="7" spans="1:24" s="81" customFormat="1" ht="12.75" thickBot="1">
      <c r="A7" s="72">
        <v>1</v>
      </c>
      <c r="B7" s="73">
        <v>2</v>
      </c>
      <c r="C7" s="72">
        <v>3</v>
      </c>
      <c r="D7" s="74">
        <v>4</v>
      </c>
      <c r="E7" s="75">
        <v>5</v>
      </c>
      <c r="F7" s="72">
        <v>6</v>
      </c>
      <c r="G7" s="74">
        <v>7</v>
      </c>
      <c r="H7" s="75">
        <v>8</v>
      </c>
      <c r="I7" s="72">
        <v>9</v>
      </c>
      <c r="J7" s="74">
        <v>10</v>
      </c>
      <c r="K7" s="75">
        <v>11</v>
      </c>
      <c r="L7" s="72">
        <v>12</v>
      </c>
      <c r="M7" s="74">
        <v>13</v>
      </c>
      <c r="N7" s="75">
        <v>14</v>
      </c>
      <c r="O7" s="72">
        <v>15</v>
      </c>
      <c r="P7" s="74">
        <v>16</v>
      </c>
      <c r="Q7" s="75">
        <v>17</v>
      </c>
      <c r="R7" s="77">
        <v>18</v>
      </c>
      <c r="S7" s="78">
        <v>19</v>
      </c>
      <c r="T7" s="79">
        <v>20</v>
      </c>
      <c r="U7" s="137">
        <v>21</v>
      </c>
    </row>
    <row r="8" spans="1:24" s="110" customFormat="1" ht="25.15" customHeight="1">
      <c r="A8" s="101">
        <v>1</v>
      </c>
      <c r="B8" s="132" t="s">
        <v>31</v>
      </c>
      <c r="C8" s="134"/>
      <c r="D8" s="135"/>
      <c r="E8" s="136"/>
      <c r="F8" s="138">
        <v>2</v>
      </c>
      <c r="G8" s="152"/>
      <c r="H8" s="140"/>
      <c r="I8" s="157"/>
      <c r="J8" s="158"/>
      <c r="K8" s="136"/>
      <c r="L8" s="159">
        <v>1</v>
      </c>
      <c r="M8" s="160"/>
      <c r="N8" s="140"/>
      <c r="O8" s="138">
        <v>1</v>
      </c>
      <c r="P8" s="139"/>
      <c r="Q8" s="140"/>
      <c r="R8" s="159">
        <v>1</v>
      </c>
      <c r="S8" s="160"/>
      <c r="T8" s="140"/>
      <c r="U8" s="197"/>
      <c r="V8" s="109"/>
      <c r="W8" s="109"/>
      <c r="X8" s="109"/>
    </row>
    <row r="9" spans="1:24" s="110" customFormat="1" ht="25.15" customHeight="1">
      <c r="A9" s="101">
        <v>2</v>
      </c>
      <c r="B9" s="132" t="s">
        <v>30</v>
      </c>
      <c r="C9" s="111"/>
      <c r="D9" s="112"/>
      <c r="E9" s="113"/>
      <c r="F9" s="105">
        <v>2</v>
      </c>
      <c r="G9" s="114"/>
      <c r="H9" s="107"/>
      <c r="I9" s="115"/>
      <c r="J9" s="122"/>
      <c r="K9" s="128"/>
      <c r="L9" s="105">
        <v>1</v>
      </c>
      <c r="M9" s="106"/>
      <c r="N9" s="107"/>
      <c r="O9" s="141">
        <v>1</v>
      </c>
      <c r="P9" s="108"/>
      <c r="Q9" s="107"/>
      <c r="R9" s="105">
        <v>2</v>
      </c>
      <c r="S9" s="106"/>
      <c r="T9" s="107"/>
      <c r="U9" s="197"/>
      <c r="V9" s="109"/>
      <c r="W9" s="109"/>
      <c r="X9" s="109"/>
    </row>
    <row r="10" spans="1:24" s="110" customFormat="1" ht="25.15" customHeight="1">
      <c r="A10" s="101">
        <v>3</v>
      </c>
      <c r="B10" s="132" t="s">
        <v>29</v>
      </c>
      <c r="C10" s="115"/>
      <c r="D10" s="116"/>
      <c r="E10" s="117"/>
      <c r="F10" s="115"/>
      <c r="G10" s="118"/>
      <c r="H10" s="104"/>
      <c r="I10" s="105">
        <v>1</v>
      </c>
      <c r="J10" s="114"/>
      <c r="K10" s="107"/>
      <c r="L10" s="105">
        <v>1</v>
      </c>
      <c r="M10" s="106"/>
      <c r="N10" s="107"/>
      <c r="O10" s="141">
        <v>1</v>
      </c>
      <c r="P10" s="108"/>
      <c r="Q10" s="107"/>
      <c r="R10" s="105">
        <v>1</v>
      </c>
      <c r="S10" s="106"/>
      <c r="T10" s="107"/>
      <c r="U10" s="197"/>
      <c r="V10" s="109"/>
      <c r="W10" s="109"/>
      <c r="X10" s="109"/>
    </row>
    <row r="11" spans="1:24" s="110" customFormat="1" ht="25.15" customHeight="1">
      <c r="A11" s="101">
        <v>4</v>
      </c>
      <c r="B11" s="132" t="s">
        <v>28</v>
      </c>
      <c r="C11" s="102"/>
      <c r="D11" s="103"/>
      <c r="E11" s="104"/>
      <c r="F11" s="153">
        <v>2</v>
      </c>
      <c r="G11" s="131"/>
      <c r="H11" s="154"/>
      <c r="I11" s="115"/>
      <c r="J11" s="122"/>
      <c r="K11" s="128"/>
      <c r="L11" s="105">
        <v>1</v>
      </c>
      <c r="M11" s="106"/>
      <c r="N11" s="107"/>
      <c r="O11" s="141">
        <v>1</v>
      </c>
      <c r="P11" s="108"/>
      <c r="Q11" s="107"/>
      <c r="R11" s="105">
        <v>1</v>
      </c>
      <c r="S11" s="106"/>
      <c r="T11" s="107"/>
      <c r="U11" s="197"/>
      <c r="V11" s="109"/>
      <c r="W11" s="109"/>
      <c r="X11" s="109"/>
    </row>
    <row r="12" spans="1:24" s="110" customFormat="1" ht="25.15" customHeight="1">
      <c r="A12" s="101">
        <v>5</v>
      </c>
      <c r="B12" s="132" t="s">
        <v>27</v>
      </c>
      <c r="C12" s="119"/>
      <c r="D12" s="120"/>
      <c r="E12" s="121"/>
      <c r="F12" s="155">
        <v>2</v>
      </c>
      <c r="G12" s="131"/>
      <c r="H12" s="156"/>
      <c r="I12" s="115"/>
      <c r="J12" s="122"/>
      <c r="K12" s="128"/>
      <c r="L12" s="105">
        <v>1</v>
      </c>
      <c r="M12" s="106"/>
      <c r="N12" s="107"/>
      <c r="O12" s="141">
        <v>1</v>
      </c>
      <c r="P12" s="108"/>
      <c r="Q12" s="107"/>
      <c r="R12" s="105">
        <v>1</v>
      </c>
      <c r="S12" s="106"/>
      <c r="T12" s="107"/>
      <c r="U12" s="197"/>
      <c r="V12" s="109"/>
      <c r="W12" s="109"/>
      <c r="X12" s="109"/>
    </row>
    <row r="13" spans="1:24" s="110" customFormat="1" ht="25.15" customHeight="1">
      <c r="A13" s="101">
        <v>6</v>
      </c>
      <c r="B13" s="132" t="s">
        <v>26</v>
      </c>
      <c r="C13" s="105">
        <v>2</v>
      </c>
      <c r="D13" s="106"/>
      <c r="E13" s="107"/>
      <c r="F13" s="115"/>
      <c r="G13" s="122"/>
      <c r="H13" s="128"/>
      <c r="I13" s="115"/>
      <c r="J13" s="122"/>
      <c r="K13" s="128"/>
      <c r="L13" s="105">
        <v>1</v>
      </c>
      <c r="M13" s="106"/>
      <c r="N13" s="107"/>
      <c r="O13" s="141">
        <v>1</v>
      </c>
      <c r="P13" s="108"/>
      <c r="Q13" s="107"/>
      <c r="R13" s="105">
        <v>1</v>
      </c>
      <c r="S13" s="106"/>
      <c r="T13" s="107"/>
      <c r="U13" s="197"/>
      <c r="V13" s="109"/>
      <c r="W13" s="109"/>
      <c r="X13" s="109"/>
    </row>
    <row r="14" spans="1:24" s="110" customFormat="1" ht="25.15" customHeight="1">
      <c r="A14" s="101">
        <v>7</v>
      </c>
      <c r="B14" s="132" t="s">
        <v>25</v>
      </c>
      <c r="C14" s="124">
        <v>2</v>
      </c>
      <c r="D14" s="125"/>
      <c r="E14" s="126"/>
      <c r="F14" s="115"/>
      <c r="G14" s="122"/>
      <c r="H14" s="128"/>
      <c r="I14" s="115"/>
      <c r="J14" s="122"/>
      <c r="K14" s="128"/>
      <c r="L14" s="105">
        <v>1</v>
      </c>
      <c r="M14" s="106"/>
      <c r="N14" s="107"/>
      <c r="O14" s="141">
        <v>1</v>
      </c>
      <c r="P14" s="108"/>
      <c r="Q14" s="107"/>
      <c r="R14" s="105">
        <v>1</v>
      </c>
      <c r="S14" s="106"/>
      <c r="T14" s="107"/>
      <c r="U14" s="197"/>
      <c r="V14" s="109"/>
      <c r="W14" s="109"/>
      <c r="X14" s="109"/>
    </row>
    <row r="15" spans="1:24" s="110" customFormat="1" ht="25.15" customHeight="1">
      <c r="A15" s="101">
        <v>8</v>
      </c>
      <c r="B15" s="132" t="s">
        <v>24</v>
      </c>
      <c r="C15" s="127"/>
      <c r="D15" s="123"/>
      <c r="E15" s="128"/>
      <c r="F15" s="115"/>
      <c r="G15" s="122"/>
      <c r="H15" s="128"/>
      <c r="I15" s="105">
        <v>1</v>
      </c>
      <c r="J15" s="114"/>
      <c r="K15" s="107"/>
      <c r="L15" s="105">
        <v>1</v>
      </c>
      <c r="M15" s="106"/>
      <c r="N15" s="107"/>
      <c r="O15" s="142">
        <v>1</v>
      </c>
      <c r="P15" s="108"/>
      <c r="Q15" s="107"/>
      <c r="R15" s="105">
        <v>2</v>
      </c>
      <c r="S15" s="106"/>
      <c r="T15" s="107"/>
      <c r="U15" s="197"/>
      <c r="V15" s="109"/>
      <c r="W15" s="109"/>
      <c r="X15" s="109"/>
    </row>
    <row r="16" spans="1:24" s="110" customFormat="1" ht="25.15" customHeight="1">
      <c r="A16" s="101">
        <v>9</v>
      </c>
      <c r="B16" s="132" t="s">
        <v>39</v>
      </c>
      <c r="C16" s="111"/>
      <c r="D16" s="112"/>
      <c r="E16" s="113"/>
      <c r="F16" s="105">
        <v>2</v>
      </c>
      <c r="G16" s="114"/>
      <c r="H16" s="107"/>
      <c r="I16" s="115"/>
      <c r="J16" s="122"/>
      <c r="K16" s="128"/>
      <c r="L16" s="105">
        <v>1</v>
      </c>
      <c r="M16" s="106"/>
      <c r="N16" s="107"/>
      <c r="O16" s="142">
        <v>1</v>
      </c>
      <c r="P16" s="108"/>
      <c r="Q16" s="107"/>
      <c r="R16" s="105">
        <v>1</v>
      </c>
      <c r="S16" s="106"/>
      <c r="T16" s="107"/>
      <c r="U16" s="197"/>
      <c r="V16" s="109"/>
      <c r="W16" s="109"/>
      <c r="X16" s="109"/>
    </row>
    <row r="17" spans="1:24" s="110" customFormat="1" ht="25.15" customHeight="1">
      <c r="A17" s="101">
        <v>10</v>
      </c>
      <c r="B17" s="132" t="s">
        <v>23</v>
      </c>
      <c r="C17" s="124">
        <v>2</v>
      </c>
      <c r="D17" s="106"/>
      <c r="E17" s="126"/>
      <c r="F17" s="115"/>
      <c r="G17" s="118"/>
      <c r="H17" s="128"/>
      <c r="I17" s="115"/>
      <c r="J17" s="118"/>
      <c r="K17" s="128"/>
      <c r="L17" s="105">
        <v>1</v>
      </c>
      <c r="M17" s="106"/>
      <c r="N17" s="107"/>
      <c r="O17" s="142">
        <v>1</v>
      </c>
      <c r="P17" s="108"/>
      <c r="Q17" s="107"/>
      <c r="R17" s="105">
        <v>1</v>
      </c>
      <c r="S17" s="106"/>
      <c r="T17" s="107"/>
      <c r="U17" s="197"/>
      <c r="V17" s="109"/>
      <c r="W17" s="109"/>
      <c r="X17" s="109"/>
    </row>
    <row r="18" spans="1:24" s="110" customFormat="1" ht="25.15" customHeight="1">
      <c r="A18" s="101">
        <v>11</v>
      </c>
      <c r="B18" s="132" t="s">
        <v>48</v>
      </c>
      <c r="C18" s="115"/>
      <c r="D18" s="116"/>
      <c r="E18" s="117"/>
      <c r="F18" s="115"/>
      <c r="G18" s="118"/>
      <c r="H18" s="128"/>
      <c r="I18" s="105">
        <v>1</v>
      </c>
      <c r="J18" s="114"/>
      <c r="K18" s="107"/>
      <c r="L18" s="105">
        <v>1</v>
      </c>
      <c r="M18" s="106"/>
      <c r="N18" s="107"/>
      <c r="O18" s="115"/>
      <c r="P18" s="118"/>
      <c r="Q18" s="128"/>
      <c r="R18" s="115"/>
      <c r="S18" s="106"/>
      <c r="T18" s="107"/>
      <c r="U18" s="197"/>
      <c r="V18" s="109"/>
      <c r="W18" s="109"/>
      <c r="X18" s="109"/>
    </row>
    <row r="19" spans="1:24" s="110" customFormat="1" ht="25.15" customHeight="1">
      <c r="A19" s="101">
        <v>12</v>
      </c>
      <c r="B19" s="132" t="s">
        <v>22</v>
      </c>
      <c r="C19" s="124">
        <v>2</v>
      </c>
      <c r="D19" s="106"/>
      <c r="E19" s="126"/>
      <c r="F19" s="115"/>
      <c r="G19" s="118"/>
      <c r="H19" s="128"/>
      <c r="I19" s="115"/>
      <c r="J19" s="118"/>
      <c r="K19" s="128"/>
      <c r="L19" s="105">
        <v>1</v>
      </c>
      <c r="M19" s="106"/>
      <c r="N19" s="107"/>
      <c r="O19" s="142">
        <v>1</v>
      </c>
      <c r="P19" s="108"/>
      <c r="Q19" s="107"/>
      <c r="R19" s="105">
        <v>1</v>
      </c>
      <c r="S19" s="106"/>
      <c r="T19" s="107"/>
      <c r="U19" s="197"/>
      <c r="V19" s="109"/>
      <c r="W19" s="109"/>
      <c r="X19" s="109"/>
    </row>
    <row r="20" spans="1:24" s="110" customFormat="1" ht="36" customHeight="1">
      <c r="A20" s="101">
        <v>13</v>
      </c>
      <c r="B20" s="133" t="s">
        <v>57</v>
      </c>
      <c r="C20" s="149"/>
      <c r="D20" s="150"/>
      <c r="E20" s="151"/>
      <c r="F20" s="143"/>
      <c r="G20" s="144"/>
      <c r="H20" s="145"/>
      <c r="I20" s="143"/>
      <c r="J20" s="144"/>
      <c r="K20" s="145"/>
      <c r="L20" s="149"/>
      <c r="M20" s="150"/>
      <c r="N20" s="151"/>
      <c r="O20" s="146">
        <v>1</v>
      </c>
      <c r="P20" s="147"/>
      <c r="Q20" s="148"/>
      <c r="R20" s="162"/>
      <c r="S20" s="129"/>
      <c r="T20" s="121"/>
      <c r="U20" s="197"/>
      <c r="V20" s="109"/>
      <c r="W20" s="109"/>
      <c r="X20" s="109"/>
    </row>
    <row r="21" spans="1:24" s="110" customFormat="1" ht="39.75" customHeight="1" thickBot="1">
      <c r="A21" s="101">
        <v>14</v>
      </c>
      <c r="B21" s="133" t="s">
        <v>56</v>
      </c>
      <c r="C21" s="143"/>
      <c r="D21" s="163"/>
      <c r="E21" s="145"/>
      <c r="F21" s="143"/>
      <c r="G21" s="163"/>
      <c r="H21" s="145"/>
      <c r="I21" s="143"/>
      <c r="J21" s="163"/>
      <c r="K21" s="145"/>
      <c r="L21" s="143"/>
      <c r="M21" s="163"/>
      <c r="N21" s="145"/>
      <c r="O21" s="146">
        <v>1</v>
      </c>
      <c r="P21" s="164"/>
      <c r="Q21" s="148"/>
      <c r="R21" s="165"/>
      <c r="S21" s="130"/>
      <c r="T21" s="121"/>
      <c r="U21" s="197"/>
      <c r="V21" s="109"/>
      <c r="W21" s="109"/>
      <c r="X21" s="109"/>
    </row>
    <row r="22" spans="1:24" ht="39.75" customHeight="1" thickBot="1">
      <c r="A22" s="101">
        <v>15</v>
      </c>
      <c r="B22" s="166" t="s">
        <v>58</v>
      </c>
      <c r="C22" s="26"/>
      <c r="D22" s="167"/>
      <c r="E22" s="51"/>
      <c r="F22" s="26"/>
      <c r="G22" s="93"/>
      <c r="H22" s="51"/>
      <c r="I22" s="26"/>
      <c r="J22" s="93"/>
      <c r="K22" s="51"/>
      <c r="L22" s="26"/>
      <c r="M22" s="93"/>
      <c r="N22" s="51"/>
      <c r="O22" s="26"/>
      <c r="P22" s="93"/>
      <c r="Q22" s="168"/>
      <c r="R22" s="26"/>
      <c r="S22" s="30"/>
      <c r="T22" s="98"/>
      <c r="U22" s="40"/>
      <c r="V22" s="1"/>
      <c r="W22" s="1"/>
      <c r="X22" s="1"/>
    </row>
    <row r="23" spans="1:24" ht="32.25" customHeight="1" thickBot="1">
      <c r="A23" s="101">
        <v>16</v>
      </c>
      <c r="B23" s="169" t="s">
        <v>59</v>
      </c>
      <c r="C23" s="25"/>
      <c r="D23" s="58"/>
      <c r="E23" s="100"/>
      <c r="F23" s="94"/>
      <c r="G23" s="95"/>
      <c r="H23" s="100"/>
      <c r="I23" s="94"/>
      <c r="J23" s="95"/>
      <c r="K23" s="100"/>
      <c r="L23" s="94"/>
      <c r="M23" s="95"/>
      <c r="N23" s="100"/>
      <c r="O23" s="94"/>
      <c r="P23" s="95"/>
      <c r="Q23" s="51"/>
      <c r="R23" s="87"/>
      <c r="S23" s="88"/>
      <c r="T23" s="98"/>
      <c r="U23" s="40"/>
      <c r="V23" s="1"/>
      <c r="W23" s="1"/>
      <c r="X23" s="1"/>
    </row>
    <row r="24" spans="1:24" ht="33" customHeight="1" thickBot="1">
      <c r="A24" s="101">
        <v>17</v>
      </c>
      <c r="B24" s="170" t="s">
        <v>17</v>
      </c>
      <c r="C24" s="55"/>
      <c r="D24" s="56"/>
      <c r="E24" s="86"/>
      <c r="F24" s="85"/>
      <c r="G24" s="96"/>
      <c r="H24" s="86"/>
      <c r="I24" s="85"/>
      <c r="J24" s="96"/>
      <c r="K24" s="86"/>
      <c r="L24" s="85"/>
      <c r="M24" s="96"/>
      <c r="N24" s="86"/>
      <c r="O24" s="85"/>
      <c r="P24" s="96"/>
      <c r="Q24" s="161"/>
      <c r="R24" s="28"/>
      <c r="S24" s="31"/>
      <c r="T24" s="86"/>
      <c r="U24" s="40"/>
      <c r="V24" s="1"/>
      <c r="W24" s="1"/>
      <c r="X24" s="1"/>
    </row>
    <row r="25" spans="1:24" ht="15.7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1"/>
      <c r="V25" s="1"/>
      <c r="W25" s="1"/>
      <c r="X25" s="1"/>
    </row>
    <row r="26" spans="1:24" ht="15.75">
      <c r="A26" s="5" t="s">
        <v>47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1"/>
      <c r="V26" s="1"/>
      <c r="W26" s="1"/>
      <c r="X26" s="1"/>
    </row>
    <row r="27" spans="1:24" ht="15.7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1"/>
      <c r="V27" s="1"/>
      <c r="W27" s="1"/>
      <c r="X27" s="1"/>
    </row>
    <row r="28" spans="1:24" ht="15.75">
      <c r="A28" s="5"/>
      <c r="B28" s="42"/>
      <c r="C28" s="42" t="s">
        <v>2</v>
      </c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1"/>
      <c r="V28" s="1"/>
      <c r="W28" s="1"/>
      <c r="X28" s="1"/>
    </row>
    <row r="29" spans="1:24" ht="15.75">
      <c r="A29" s="4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1"/>
      <c r="V29" s="1"/>
      <c r="W29" s="1"/>
      <c r="X29" s="1"/>
    </row>
    <row r="30" spans="1:24">
      <c r="A30" s="4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 t="s">
        <v>3</v>
      </c>
      <c r="S30" s="43"/>
      <c r="T30" s="43"/>
    </row>
    <row r="31" spans="1:24">
      <c r="A31" s="4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 t="s">
        <v>4</v>
      </c>
      <c r="S31" s="43"/>
      <c r="T31" s="43"/>
    </row>
    <row r="32" spans="1:24">
      <c r="A32" s="4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>
      <c r="A33" s="4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>
      <c r="A34" s="4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>
      <c r="A35" s="4"/>
      <c r="B35" s="43"/>
      <c r="C35" s="43"/>
      <c r="D35" s="43"/>
      <c r="E35" s="43"/>
      <c r="F35" s="43"/>
      <c r="G35" s="44"/>
      <c r="H35" s="43"/>
      <c r="I35" s="43"/>
      <c r="J35" s="44"/>
      <c r="K35" s="43"/>
      <c r="L35" s="44"/>
      <c r="M35" s="44"/>
      <c r="N35" s="43"/>
      <c r="O35" s="43"/>
      <c r="P35" s="43"/>
      <c r="Q35" s="43"/>
      <c r="R35" s="43"/>
      <c r="S35" s="43"/>
      <c r="T35" s="43"/>
    </row>
    <row r="36" spans="1:20">
      <c r="A36" s="4"/>
      <c r="B36" s="43"/>
      <c r="C36" s="43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3"/>
      <c r="T36" s="44"/>
    </row>
    <row r="37" spans="1:20">
      <c r="A37" s="4"/>
      <c r="B37" s="43"/>
      <c r="C37" s="43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3"/>
      <c r="T37" s="44"/>
    </row>
    <row r="38" spans="1:20">
      <c r="A38" s="4"/>
      <c r="B38" s="43"/>
      <c r="C38" s="43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3"/>
      <c r="T38" s="44"/>
    </row>
    <row r="39" spans="1:20">
      <c r="A39" s="4"/>
      <c r="B39" s="4"/>
      <c r="C39" s="4"/>
      <c r="S39" s="4"/>
    </row>
    <row r="40" spans="1:20">
      <c r="A40" s="4"/>
      <c r="B40" s="4"/>
      <c r="C40" s="4"/>
      <c r="S40" s="4"/>
    </row>
    <row r="41" spans="1:20">
      <c r="A41" s="4"/>
      <c r="B41" s="4"/>
      <c r="C41" s="4"/>
      <c r="S41" s="4"/>
    </row>
    <row r="42" spans="1:20">
      <c r="A42" s="4"/>
      <c r="B42" s="4"/>
      <c r="C42" s="4"/>
      <c r="S42" s="4"/>
    </row>
    <row r="43" spans="1:20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</row>
    <row r="44" spans="1:20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</row>
  </sheetData>
  <mergeCells count="14">
    <mergeCell ref="R5:T5"/>
    <mergeCell ref="U5:U6"/>
    <mergeCell ref="U8:U21"/>
    <mergeCell ref="R1:T1"/>
    <mergeCell ref="A2:D3"/>
    <mergeCell ref="E2:U3"/>
    <mergeCell ref="A4:U4"/>
    <mergeCell ref="A5:A6"/>
    <mergeCell ref="B5:B6"/>
    <mergeCell ref="C5:E5"/>
    <mergeCell ref="F5:H5"/>
    <mergeCell ref="L5:N5"/>
    <mergeCell ref="O5:Q5"/>
    <mergeCell ref="I5:K5"/>
  </mergeCells>
  <pageMargins left="0.7" right="0.7" top="0.75" bottom="0.75" header="0.3" footer="0.3"/>
  <pageSetup paperSize="8" scale="5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serwisowanie</vt:lpstr>
      <vt:lpstr>Arkusz1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2024-08-06T10:02:42Z</dcterms:modified>
</cp:coreProperties>
</file>