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filterPrivacy="1" defaultThemeVersion="124226"/>
  <xr:revisionPtr revIDLastSave="0" documentId="8_{7FA6755B-3D41-451C-8EE5-25018FD1EECA}" xr6:coauthVersionLast="46" xr6:coauthVersionMax="46" xr10:uidLastSave="{00000000-0000-0000-0000-000000000000}"/>
  <workbookProtection workbookPassword="CD1D" lockStructure="1"/>
  <bookViews>
    <workbookView xWindow="-120" yWindow="-120" windowWidth="24240" windowHeight="13140" xr2:uid="{00000000-000D-0000-FFFF-FFFF00000000}"/>
  </bookViews>
  <sheets>
    <sheet name="WoPP" sheetId="1" r:id="rId1"/>
    <sheet name="Arkusz2" sheetId="2" state="hidden" r:id="rId2"/>
  </sheets>
  <definedNames>
    <definedName name="iksy">Arkusz2!$A$1:$A$2</definedName>
    <definedName name="_xlnm.Print_Area" localSheetId="0">WoPP!$A$1:$AH$340</definedName>
    <definedName name="Z_074B4470_A216_4E94_879C_12C7C960D3F8_.wvu.PrintArea" localSheetId="0" hidden="1">WoPP!$A$1:$AH$340</definedName>
    <definedName name="Z_074B4470_A216_4E94_879C_12C7C960D3F8_.wvu.Rows" localSheetId="0" hidden="1">WoPP!$49:$49,WoPP!#REF!,WoPP!$183:$184,WoPP!$225:$225,WoPP!$228:$228,WoPP!$234:$234,WoPP!$239:$239,WoPP!$272:$272,WoPP!$303:$303,WoPP!$309:$310</definedName>
  </definedNames>
  <calcPr calcId="191029"/>
  <customWorkbookViews>
    <customWorkbookView name="1" guid="{074B4470-A216-4E94-879C-12C7C960D3F8}"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51" i="1" l="1"/>
  <c r="AJ148" i="1"/>
  <c r="AJ145" i="1"/>
  <c r="AJ142" i="1"/>
  <c r="AJ139" i="1"/>
  <c r="AJ135" i="1"/>
  <c r="AJ133" i="1"/>
  <c r="AJ129" i="1"/>
  <c r="AJ126" i="1"/>
  <c r="AJ123" i="1"/>
  <c r="AJ120" i="1"/>
  <c r="AJ117" i="1"/>
  <c r="AJ114" i="1"/>
  <c r="AJ112" i="1"/>
  <c r="AJ155" i="1" l="1"/>
  <c r="AE155" i="1" s="1"/>
  <c r="AI327" i="1" l="1"/>
  <c r="AI292" i="1"/>
  <c r="AI287" i="1"/>
  <c r="AI81" i="1"/>
  <c r="AI284" i="1"/>
  <c r="AI274" i="1"/>
  <c r="AI263" i="1"/>
  <c r="AI258" i="1"/>
  <c r="AI252" i="1"/>
  <c r="AI246" i="1"/>
  <c r="AI220" i="1"/>
  <c r="AI77" i="1"/>
  <c r="AI85" i="1"/>
  <c r="AI59" i="1"/>
  <c r="AI55" i="1"/>
  <c r="AI26" i="1"/>
  <c r="AI17" i="1"/>
  <c r="AI12" i="1"/>
</calcChain>
</file>

<file path=xl/sharedStrings.xml><?xml version="1.0" encoding="utf-8"?>
<sst xmlns="http://schemas.openxmlformats.org/spreadsheetml/2006/main" count="340" uniqueCount="259">
  <si>
    <t>Agencja Restrukturyzacji i Modernizacji Rolnictwa</t>
  </si>
  <si>
    <t>Potwierdzenie przyjęcia wniosku przez Oddział Regionalny Agencji Restrukturyzacji i Modernizacji Rolnictwa
/pieczęć/
…………………………….
Data przyjęcia i podpis</t>
  </si>
  <si>
    <r>
      <t xml:space="preserve">Symbol formularza: </t>
    </r>
    <r>
      <rPr>
        <b/>
        <i/>
        <sz val="7"/>
        <rFont val="Arial"/>
        <family val="2"/>
        <charset val="238"/>
      </rPr>
      <t>W-1/325</t>
    </r>
  </si>
  <si>
    <t xml:space="preserve">
…………………………………………………………………….
Znak sprawy</t>
  </si>
  <si>
    <t xml:space="preserve">
…………………………………………………………………….
Numer dokumentu</t>
  </si>
  <si>
    <t>W celu poprawnego sporządzenia wniosku należy zapoznać się z instrukcją jego wypełniania.</t>
  </si>
  <si>
    <r>
      <t>I. CEL ZŁOŻENIA</t>
    </r>
    <r>
      <rPr>
        <b/>
        <vertAlign val="superscript"/>
        <sz val="9"/>
        <rFont val="Arial"/>
        <family val="2"/>
        <charset val="238"/>
      </rPr>
      <t>1)</t>
    </r>
  </si>
  <si>
    <t>Złożenie wniosku</t>
  </si>
  <si>
    <t>Zmiana/aktualizacja wniosku</t>
  </si>
  <si>
    <t>Korekta wniosku</t>
  </si>
  <si>
    <t>Wycofanie wniosku</t>
  </si>
  <si>
    <t>II. DANE IDENTYFIKACYJNE WNIOSKODAWCY</t>
  </si>
  <si>
    <t>01. Numer identyfikacyjny producenta rolnego</t>
  </si>
  <si>
    <t>Mężczyzna</t>
  </si>
  <si>
    <t>_</t>
  </si>
  <si>
    <t>Kobieta</t>
  </si>
  <si>
    <t>(dzień - miesiąc - rok)</t>
  </si>
  <si>
    <t>(Wypełnia osoba nieposiadająca obywatelstwa polskiego)</t>
  </si>
  <si>
    <t>1.Wolny/-a</t>
  </si>
  <si>
    <t>2. Żonaty/zamężna</t>
  </si>
  <si>
    <t>III. ADRES ZAMIESZKANIA WNIOSKODAWCY</t>
  </si>
  <si>
    <r>
      <t xml:space="preserve">IV. ADRES DO KORESPONDENCJI WNIOSKODAWCY/PEŁNOMOCNIKA  
</t>
    </r>
    <r>
      <rPr>
        <sz val="7"/>
        <rFont val="Arial"/>
        <family val="2"/>
        <charset val="238"/>
      </rPr>
      <t>(wypełnić jeżeli jest inny niż podany w części III lub ustanowiono pełnomocnika)</t>
    </r>
  </si>
  <si>
    <t>V. DANE PEŁNOMOCNIKA WNIOSKODAWCY*</t>
  </si>
  <si>
    <r>
      <t xml:space="preserve">*DANE NIEOBOWIĄZKOWE.
</t>
    </r>
    <r>
      <rPr>
        <vertAlign val="superscript"/>
        <sz val="7"/>
        <rFont val="Arial"/>
        <family val="2"/>
        <charset val="238"/>
      </rPr>
      <t>1)</t>
    </r>
    <r>
      <rPr>
        <sz val="7"/>
        <rFont val="Arial"/>
        <family val="2"/>
        <charset val="238"/>
      </rPr>
      <t xml:space="preserve"> Właściwe zaznaczyć znakiem X.</t>
    </r>
  </si>
  <si>
    <t>W-1/325</t>
  </si>
  <si>
    <r>
      <t>VI. DANE IDENTYFIKACYJNE MAŁŻONKA WNIOSKODAWCY</t>
    </r>
    <r>
      <rPr>
        <b/>
        <vertAlign val="superscript"/>
        <sz val="9"/>
        <rFont val="Arial"/>
        <family val="2"/>
        <charset val="238"/>
      </rPr>
      <t>2)</t>
    </r>
  </si>
  <si>
    <r>
      <t>VII. ADRES ZAMIESZKANIA MAŁŻONKA WNIOSKODAWCY</t>
    </r>
    <r>
      <rPr>
        <b/>
        <vertAlign val="superscript"/>
        <sz val="9"/>
        <rFont val="Arial"/>
        <family val="2"/>
        <charset val="238"/>
      </rPr>
      <t>2)</t>
    </r>
  </si>
  <si>
    <t>VIII. DANE OSOBY PRZEKAZUJĄCEJ GOSPODARSTWO</t>
  </si>
  <si>
    <t>IX. ADRES ZAMIESZKANIA PRZEKAZUJĄCEGO GOSPODARSTWO</t>
  </si>
  <si>
    <t>X. INFORMACJE O PRZEKAZYWANYM GOSPODARSTWIE</t>
  </si>
  <si>
    <t>a) w całości</t>
  </si>
  <si>
    <t>b) w części</t>
  </si>
  <si>
    <t>ha</t>
  </si>
  <si>
    <t>m2</t>
  </si>
  <si>
    <r>
      <t>*DANE NIEOBOWIĄZKOWE.</t>
    </r>
    <r>
      <rPr>
        <vertAlign val="superscript"/>
        <sz val="6.5"/>
        <color theme="1"/>
        <rFont val="Arial"/>
        <family val="2"/>
        <charset val="238"/>
      </rPr>
      <t/>
    </r>
  </si>
  <si>
    <t>XI. INFORMACJA O ZAŁĄCZNIKACH</t>
  </si>
  <si>
    <t>Nazwa załącznika</t>
  </si>
  <si>
    <t>Liczba załączników</t>
  </si>
  <si>
    <t xml:space="preserve">Zaświadczenie wydane przez naczelnika właściwego urzędu skarbowego: </t>
  </si>
  <si>
    <t>1)</t>
  </si>
  <si>
    <r>
      <t xml:space="preserve">potwierdzające brak wpisu w ewidencji podatników podatku dochodowego od osób fizycznych z tytułu prowadzenia działów specjalnych produkcji rolnej, o których mowa w </t>
    </r>
    <r>
      <rPr>
        <sz val="7"/>
        <rFont val="Czcionka tekstu podstawowego"/>
        <charset val="238"/>
      </rPr>
      <t>§ 2 ust. 1 pkt 2 lit. c.</t>
    </r>
    <r>
      <rPr>
        <sz val="7"/>
        <rFont val="Arial"/>
        <family val="2"/>
        <charset val="238"/>
      </rPr>
      <t xml:space="preserve"> rozporządzenia, lub</t>
    </r>
  </si>
  <si>
    <t xml:space="preserve">2) </t>
  </si>
  <si>
    <t>o okresach podlegania opodatkowaniu podatkiem dochodowym od osób fizycznych z tytułu prowadzenia działów specjalnych produkcji rolnej,  o których mowa w § 2 ust. 1 pkt 2 lit. c. rozporządzenia.</t>
  </si>
  <si>
    <t xml:space="preserve"> 3) Dokument potwierdzający tytuł prawny do gospodarstwa - kopia. </t>
  </si>
  <si>
    <t>4) Biznesplan na informatycznym nośniku danych (CD lub DVD), zapisany w pliku udostępnionym do pobrania
    na stronie administrowanej przez Agencję.</t>
  </si>
  <si>
    <t xml:space="preserve">5) Wydruk podsumowania biznesplanu. </t>
  </si>
  <si>
    <t xml:space="preserve">6) Dokumenty potwierdzające posiadanie kwalifikacji zawodowych, o których mowa w § 5  ust. 1 rozporządzenia. </t>
  </si>
  <si>
    <t>Zaświadczenie dotyczące małżonka wydane przez naczelnika właściwego urzędu skarbowego:</t>
  </si>
  <si>
    <t xml:space="preserve">potwierdzające brak wpisu w ewidencji podatników podatku dochodowego od osób fizycznych z tytułu prowadzenia   
działów specjalnych produkcji rolnej, o których mowa w  § 2 ust. 1 pkt 2 lit. c. rozporządzenia, lub </t>
  </si>
  <si>
    <t>o okresach podlegania opodatkowaniu podatkiem dochodowym od osób fizycznych z tytułu prowadzenia działów
specjalnych produkcji rolnej, o których mowa w  § 2 ust. 1 pkt 2 lit. c. rozporządzenia.</t>
  </si>
  <si>
    <t>XII. INFORMACJE O GOSPODARSTWIE ROLNYM</t>
  </si>
  <si>
    <t>a)</t>
  </si>
  <si>
    <t>spadku</t>
  </si>
  <si>
    <t>b)</t>
  </si>
  <si>
    <t>kupna, darowizny, dzierżawy, użytkowania wieczystego.</t>
  </si>
  <si>
    <t>(województwo)</t>
  </si>
  <si>
    <t>XIII. INFORMACJE O KWALIFIKACJACH ZAWODOWYCH WNIOSKODAWCY</t>
  </si>
  <si>
    <t>1) Stopień naukowy doktora lub ukończone studia trzeciego stopnia z dziedziny nauk rolniczych lub z dziedziny nauk weterynaryjnych, 
     lub</t>
  </si>
  <si>
    <t>2) Ukończone studia pierwszego stopnia lub studia drugiego stopnia, lub jednolite studia magisterskie, lub studia magisterskie, na
    kierunku wymienionym w ust. 1 załącznika nr 1 do rozporządzenia, lub na kierunkach studiów, w ramach których zakres kształcenia
    albo standardy kształcenia obejmują treści związane z działalnością rolniczą, w wymiarze łącznym co najmniej 200 godzin 
    lub co najmniej 30 punktów uzyskanych w ramach Europejskiego Systemu Transferu i Akumulacji Punktów (European
    Credit Transfer and Accumulaion System), lub</t>
  </si>
  <si>
    <t xml:space="preserve">3) Ukończone studia pierwszego lub drugiego stopnia, lub jednolite studia magisterskie, lub studia magisterskie, na kierunku innym
     niż wymienione w ust. 1 załącznika nr 1 do rozporządzenia, oraz co najmniej 3-letni staż pracy w rolnictwie, lub ukończone studia
     podyplomowe w zakresie związanym z działalnością rolniczą, lub  </t>
  </si>
  <si>
    <t>4) Potwierdzone kwalifikacje w  zawodzie wymienionym w ust. 2 i 3 załącznika nr 1 do rozporządzenia, lub</t>
  </si>
  <si>
    <t>5) Wykształcenie średnie oraz co najmniej 4 letni staż pracy w rolnictwie lub</t>
  </si>
  <si>
    <t>7) Inne - Deklaruję uzupełnienie wykształcenia.</t>
  </si>
  <si>
    <r>
      <rPr>
        <vertAlign val="superscript"/>
        <sz val="7"/>
        <rFont val="Arial"/>
        <family val="2"/>
        <charset val="238"/>
      </rPr>
      <t>4)</t>
    </r>
    <r>
      <rPr>
        <sz val="7"/>
        <rFont val="Arial"/>
        <family val="2"/>
        <charset val="238"/>
      </rPr>
      <t xml:space="preserve"> Właściwe zaznaczyć znakiem X.</t>
    </r>
  </si>
  <si>
    <t>2)</t>
  </si>
  <si>
    <t>3)</t>
  </si>
  <si>
    <t>4)</t>
  </si>
  <si>
    <t>5)</t>
  </si>
  <si>
    <t>6)</t>
  </si>
  <si>
    <t>7)</t>
  </si>
  <si>
    <t>8)</t>
  </si>
  <si>
    <t>9)</t>
  </si>
  <si>
    <t>10)</t>
  </si>
  <si>
    <t>11)</t>
  </si>
  <si>
    <t>w przypadku uznania, że przetwarzanie danych osobowych narusza przepisy RODO, przysługuje Pani/Panu prawo wniesienia skargi do Prezesa Urzędu Ochrony Danych Osobowych;</t>
  </si>
  <si>
    <t>………………………………………………………
czytelny podpis wnioskodawcy/pełnomocnika</t>
  </si>
  <si>
    <t>data wypełnienia wniosku
(dzień - miesiąc - rok)</t>
  </si>
  <si>
    <t>………………………………………………………
czytelny podpis małżonka wnioskodawcy</t>
  </si>
  <si>
    <t>XV. OŚWIADCZENIA WNIOSKODAWCY</t>
  </si>
  <si>
    <t>1.</t>
  </si>
  <si>
    <t>2.</t>
  </si>
  <si>
    <t>3.</t>
  </si>
  <si>
    <t>4.</t>
  </si>
  <si>
    <t>5.</t>
  </si>
  <si>
    <t>Przyjmuję do wiadomości, iż Prezes Agencji poda do publicznej wiadomości na stronie internetowej administrowanej przez Agencję informację o kolejności przysługiwania pomocy w poszczególnych województwach.</t>
  </si>
  <si>
    <t>6.</t>
  </si>
  <si>
    <t>Przyjmuję do wiadomości, że dane mogą być przetwarzane przez organy audytowe i dochodzeniowe Unii Europejskiej i państw członkowskich dla zabezpieczenia interesów finansowych Unii.</t>
  </si>
  <si>
    <t>7.</t>
  </si>
  <si>
    <t>Przyjmuję do wiadomości, że informacja o przyznaniu mi pomocy z publicznych środków finansowych, w tym wypłacona kwota z tytułu udzielonej pomocy w ramach poddziałania „Pomoc w rozpoczęciu działalności gospodarczej na rzecz młodych rolników" objętego Programem Rozwoju Obszarów Wiejskich na lata 2014-2020 na operacje typu "Premie dla młodych rolników" będzie publikowana na stronie internetowej MRiRW.</t>
  </si>
  <si>
    <t>8.</t>
  </si>
  <si>
    <t>9.</t>
  </si>
  <si>
    <t>Oświadczam, że jestem świadomy, że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 w przypadku ustalenia poważnej niezgodności/przedstawienia fałszywych dowodów w celu otrzymania wsparcia lub w wyniku zaniedbania niedostarczenia niezbędnych informacji, wsparcia odmawia się lub cofa się je w całości oraz że zostanę wykluczony z takiego samego środka lub rodzaju operacji w roku kalendarzowym, w którym stwierdzono niezgodność, oraz w kolejnym roku kalendarzowym.</t>
  </si>
  <si>
    <t>10.</t>
  </si>
  <si>
    <t>Oświadczam, że umożliwię wstęp na teren mojego gospodarstwa osobom upoważnionym do wykonywania czynności kontrolnych oraz udzielę wyjaśnień i udostępnię wszelkie dokumenty co najmniej do dnia upływu 5 lat od dnia wypłaty pierwszej raty pomocy.</t>
  </si>
  <si>
    <t>11.</t>
  </si>
  <si>
    <t>Oświadczam, że niezwłocznie poinformuję na piśmie Agencję Restrukturyzacji i Modernizacji Rolnictwa o:</t>
  </si>
  <si>
    <t>a) wszystkich faktach mających wpływ na przyznanie pomocy i płatności oraz o faktach, które mają istotne znaczenie dla zwrotu nienależnie lub nadmiernie pobranych środków;</t>
  </si>
  <si>
    <t>b) każdej zmianie w zakresie danych objętych wnioskiem;</t>
  </si>
  <si>
    <t>c) wszystkich zdarzeniach, które mają istotne znaczenie dla realizacji podjętych zobowiązań na operacje typu „Premie dla młodych rolników” w  ramach poddziałania „Pomoc w rozpoczęciu działalności gospodarczej na rzecz młodych rolników” objętego Programem Rozwoju Obszarów Wiejskich  na lata 2014–2020.</t>
  </si>
  <si>
    <t>Wnioskodawca</t>
  </si>
  <si>
    <t>Pełnomocnik</t>
  </si>
  <si>
    <t>ZAŁĄCZNIK
- jest powtórzeniem Sekcji VIII, IX i X wniosku o przyznanie pomocy w rozpoczęciu działalności gospodarczej na rzecz młodych rolników (Premie dla młodych rolników) w ramach PROW 2014-2020 
i należy go wypełnić tylko w przypadku, gdy Wnioskodawca przejmuje gospodarstwo rolne od kilku osób</t>
  </si>
  <si>
    <t>a) w części</t>
  </si>
  <si>
    <t>*DANE NIEOBOWIĄZKOWE.</t>
  </si>
  <si>
    <t xml:space="preserve">………………………………………………………
czytelny podpis przekazującego gospodarstwo </t>
  </si>
  <si>
    <t>6/7</t>
  </si>
  <si>
    <t>7/7</t>
  </si>
  <si>
    <t>Przekazujący gospodarstwo</t>
  </si>
  <si>
    <t>………………………………………………………
czytelny podpis pełnomocnika</t>
  </si>
  <si>
    <t>Oświadczam, że wypełniłem obowiązki informacyjne przewidziane w art. 13 lub art. 14 RODO wobec osób fizycznych, od których dane osobowe bezpośrednio lub pośrednio pozyskałem w celu wypłaty pomocy finansowej na operacje typu „Premie dla młodych rolników” w ramach poddziałania „Pomoc w rozpoczęciu działalności gospodarczej na rzecz młodych rolników” objętego Programem Rozwoju Obszarów Wiejskich na lata 2014–2020.</t>
  </si>
  <si>
    <t>1/7</t>
  </si>
  <si>
    <t>2/7</t>
  </si>
  <si>
    <t>3/7</t>
  </si>
  <si>
    <t>4/7</t>
  </si>
  <si>
    <t>5/7</t>
  </si>
  <si>
    <t>XVII. OŚWIADCZENIE O WYPEŁNIENIU OBOWIĄZKU INFORMACYJNEGO WOBEC INNYCH OSÓB</t>
  </si>
  <si>
    <t>02. Płeć</t>
  </si>
  <si>
    <r>
      <rPr>
        <sz val="7"/>
        <color theme="1"/>
        <rFont val="Arial"/>
        <family val="2"/>
        <charset val="238"/>
      </rPr>
      <t>7)</t>
    </r>
    <r>
      <rPr>
        <sz val="7"/>
        <rFont val="Arial"/>
        <family val="2"/>
        <charset val="238"/>
      </rPr>
      <t xml:space="preserve"> Kosztorys inwestorski - w przypadku, gdy biznesplan przewiduje realizację inwestycji budowlanej - oryginał.</t>
    </r>
  </si>
  <si>
    <t xml:space="preserve">administrator danych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2; </t>
  </si>
  <si>
    <t>podanie danych osobowych na podstawie art. 6 ust. 1 lit. c RODO we wniosku o przyznanie pomocy ramach poddziałania ,,Pomoc w rozpoczęciu działalności gospodarczej na rzecz młodych rolników” objętego Programem Rozwoju Obszarów Wiejskich na lata 2014-2020 na operacje typu "Premie dla młodych rolników" wynika z obowiązku zawartego w przepisach powszechnie obowiązujących, a konsekwencją niepodania tych danych osobowych  będzie rozpatrzenie wniosku w zakresie, w jakim został prawidłowo wypełniony i udokumentowany.</t>
  </si>
  <si>
    <t>Oświadczam, że nie podlegam zakazowi dostępu do środków publicznych, o których mowa w art. 5 ust. 3 pkt 4 ustawy z dnia 27 sierpnia 2009 r. o finansach publicznych  (Dz. U. z 2017 r. poz. 2077, z późn. zm.), na podstawie prawomocnego orzeczenia sądu.
Jednocześnie zobowiązuję się do niezwłocznego poinformowania Agencji o zakazie dostępu do środków publicznych, o których mowa w art. 5 ust. 3 pkt 4 ustawy z dnia 27 sierpnia 2009 r. o finansach publicznych, na podstawie prawomocnego orzeczenia sądu, orzeczonym w stosunku do mnie po złożeniu wniosku o przyznanie pomocy.</t>
  </si>
  <si>
    <t>zebrane dane osobowe będą przetwarzane przez administratora danych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t>
  </si>
  <si>
    <r>
      <rPr>
        <u/>
        <sz val="7"/>
        <rFont val="Arial"/>
        <family val="2"/>
        <charset val="238"/>
      </rPr>
      <t>UWAGA:</t>
    </r>
    <r>
      <rPr>
        <sz val="7"/>
        <rFont val="Arial"/>
        <family val="2"/>
        <charset val="238"/>
      </rPr>
      <t xml:space="preserve">
Kopie dokumentów załącza się w formie kopii potwierdzonych za zgodność z oryginałem przez pracownika Agencji lub podmiot, który wydał dokument, albo poświadczonych za zgodność z oryginałem przez notariusza lub przez występującego w sprawie pełnomocnika będącego radcą prawnym albo adwokatem.</t>
    </r>
  </si>
  <si>
    <t>10) Oświadczenie małżonka wnioskodawcy o wyrażeniu zgody na ubieganie się o przyznanie pomocy przez 
       wnioskodawcę, sporządzone na formularzu opracownym i udostępnionym przez Agencję - oryginał (O-2/325).</t>
  </si>
  <si>
    <t>13) Oświadczenie osoby przekazującej gospodarstwo o wyrażeniu zgody na przeprowadzenie kontroli przez Agencję oraz 
      o zgodzie na udostępnianie i przetwarzanie danych osobowych - oryginał (O-1/325).</t>
  </si>
  <si>
    <t>XIV. INFORMACJE O PRZETWARZANIU DANYCH OSOBOWYCH PRZEZ AGENCJĘ RESTRUKTURYZACJI I MODERNIZACJI ROLNICTWA DLA WNIOSKODAWCY/MAŁŻONKA WNIOSKODAWCY/PEŁNOMOCNIKA/PRZEKAZUJĄCEGO GOSPODARSTWO</t>
  </si>
  <si>
    <t>XVI. ZGODA WNIOSKODAWCY/MAŁŻONKA WNIOSKODAWCY/PEŁNOMOCNIKA/PRZEKAZUJĄCEGO GOSPODARSTWO - zaznaczyć kwadrat znakiem X</t>
  </si>
  <si>
    <t>Wyrażam zgodę na przetwarzanie przez Agencję Restrukturyzacji i Modernizacji Rolnictwa z siedzibą w Warszawie, Al. Jana Pawła II nr 70, 00-175 Warszawa (adres do korespondencji: ul. Poleczki 33, 02-822 Warszawa), jako administratora danych osobowych, danych podanych w zakresie szerszym, niż jest to wymagane na podstawie przepisów powszechnie obowiązującego prawa, oznaczonych w formularzu „Wniosku o przyznanie pomocy na operacje typu "Premie dla młodych rolników" w ramach poddziałania "Pomoc w rozpoczęciu działalności gospodarczej na rzecz młodych rolników" objętego Programem Rozwoju Obszarów Wiejskich na lata 2014-2020” jako „dane nieobowiązkowe”, w celu ułatwienia kontaktu ze mną w sprawach dotyczących przyznania pomocy finansowej.
Podanie ww. danych jest dobrowolne, a ich niepodanie nie wpływa na proces przyjęcia i rozpatrzenia wniosku o pomoc na operacje realizowane w ramach poddziałania "Pomoc w rozpoczęciu działalności gospodarczej na rzecz młodych rolników"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administratora danych z dopiskiem "Ochrona danych osobowych" lub na adresy e-mail: info@arimr.gov.pl, iod@arimr.gov.pl.</t>
  </si>
  <si>
    <t>………………………………………………………
czytelny podpis przekazującego gospodarstwo</t>
  </si>
  <si>
    <t xml:space="preserve">04. Pierwsze imię
</t>
  </si>
  <si>
    <r>
      <t>05. Stan cywilny</t>
    </r>
    <r>
      <rPr>
        <i/>
        <vertAlign val="superscript"/>
        <sz val="7"/>
        <rFont val="Arial"/>
        <family val="2"/>
        <charset val="238"/>
      </rPr>
      <t>1)</t>
    </r>
  </si>
  <si>
    <t>06. Data urodzenia</t>
  </si>
  <si>
    <t>07. PESEL</t>
  </si>
  <si>
    <t>08. Kod kraju</t>
  </si>
  <si>
    <t>09. Numer paszportu lub innego dokumentu tożsamości (wypełnia osoba nieposiadająca obywatelstwa polskiego)</t>
  </si>
  <si>
    <t>10. Data rozpoczęcia prowadzenia działalności rolniczej w gospodarstwie</t>
  </si>
  <si>
    <t xml:space="preserve">11. Kraj
</t>
  </si>
  <si>
    <t xml:space="preserve">13. Powiat
</t>
  </si>
  <si>
    <t xml:space="preserve">14. Gmina
</t>
  </si>
  <si>
    <t xml:space="preserve">15. Kod pocztowy
</t>
  </si>
  <si>
    <t xml:space="preserve">16. Poczta
</t>
  </si>
  <si>
    <t xml:space="preserve">17. Miejscowość
</t>
  </si>
  <si>
    <t xml:space="preserve">18. Ulica
</t>
  </si>
  <si>
    <t xml:space="preserve">21. Telefon stacjonarny / komórkowy*
</t>
  </si>
  <si>
    <t xml:space="preserve">22. Faks*
</t>
  </si>
  <si>
    <t xml:space="preserve">23. E-mail*
</t>
  </si>
  <si>
    <t xml:space="preserve">24. Kraj
</t>
  </si>
  <si>
    <t xml:space="preserve">25. Województwo
</t>
  </si>
  <si>
    <t xml:space="preserve">26. Powiat
</t>
  </si>
  <si>
    <t xml:space="preserve">27. Gmina
</t>
  </si>
  <si>
    <t xml:space="preserve">28. Kod pocztowy
</t>
  </si>
  <si>
    <t xml:space="preserve">29. Poczta
</t>
  </si>
  <si>
    <t xml:space="preserve">30. Miejscowość
</t>
  </si>
  <si>
    <t xml:space="preserve">31. Ulica
</t>
  </si>
  <si>
    <t xml:space="preserve">34. Telefon stacjonarny / komórkowy*
</t>
  </si>
  <si>
    <t xml:space="preserve">35. Faks*
</t>
  </si>
  <si>
    <t xml:space="preserve">36. E-mail*
</t>
  </si>
  <si>
    <t>administratorem  Pani/Pana danych osobowych, zwanym dalej "administratorem danych", jest Agencja Restrukturyzacji i Modernizacji Rolnictwa z siedzibą w Warszawie, Al. Jana Pawła II 70, 00-175 Warszawa;</t>
  </si>
  <si>
    <r>
      <t>z administratorem</t>
    </r>
    <r>
      <rPr>
        <sz val="7"/>
        <color theme="1"/>
        <rFont val="Arial"/>
        <family val="2"/>
        <charset val="238"/>
      </rPr>
      <t xml:space="preserve"> danych </t>
    </r>
    <r>
      <rPr>
        <sz val="7"/>
        <color theme="1"/>
        <rFont val="Arial"/>
        <family val="2"/>
        <charset val="238"/>
      </rPr>
      <t>może Pani/Pan kontaktować się poprzez adres e-mail info@arimr.gov.pl lub pisemnie na adres korespondencyjny Centrali Agencji Restrukturyzacji i Modernizacji Rolnictwa, ul. Poleczki 33, 02-822 Warszawa;</t>
    </r>
  </si>
  <si>
    <r>
      <t>zebrane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 np. dostawcom</t>
    </r>
    <r>
      <rPr>
        <strike/>
        <sz val="7"/>
        <color theme="1"/>
        <rFont val="Arial"/>
        <family val="2"/>
        <charset val="238"/>
      </rPr>
      <t xml:space="preserve"> </t>
    </r>
    <r>
      <rPr>
        <sz val="7"/>
        <color theme="1"/>
        <rFont val="Arial"/>
        <family val="2"/>
        <charset val="238"/>
      </rPr>
      <t xml:space="preserve">wsparcia informatycznego;
</t>
    </r>
  </si>
  <si>
    <t>zebrane dane osobowe na podstawie art. 6 ust. 1 lit. c RODO, będą przetwarzane przez okres realizacji zadań, o których mowa w pkt 5, okres zobowiązań oraz przez okres 5 lat, licząc od dnia 1 stycznia roku następującego po roku, w którym upłynął okres zobowiązań w związku z przyznaniem pomocy w ramach poddziałania ,,Pomoc w rozpoczęciu działalności gospodarczej na rzecz młodych rolników” objętego Programem Rozwoju Obszarów Wiejskich na lata 2014-2020 na operacje typu "Premie dla młodych rolników".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ich archiwizacji;</t>
  </si>
  <si>
    <t>dane osobowe zebrane na podstawie art. 6 ust. 1 lit. a RODO, tj. na podstawie odrębnej zgody na przetwarzanie danych osobowych (dane nieobowiązkowe) będą przetwarzane przez okres realizacji zadań, o których mowa w pkt 5, okres zobowiązań oraz przez okres 5 lat, licząc od dnia 1 stycznia roku następującego po roku, w którym upłynął okres zobowiązań w związku z przyznaniem pomocy lub do czasu jej odwołania;</t>
  </si>
  <si>
    <t>przysługuje Pani/Panu prawo dostępu do swoich danych, prawo żądania ich sprostowania, usunięcia lub ograniczenia ich przetwarzania, w przypadkach określonych w RODO. Ponadto w zakresie danych oznaczonych jako nieobowiązkowe tj. pozyskiwanych na podstawie odrębnej zgody, przysługuje Pani/Panu prawo do przenoszenia tych danych;</t>
  </si>
  <si>
    <t>Małżonek wnioskodawcy</t>
  </si>
  <si>
    <t xml:space="preserve">37. Nazwisko
</t>
  </si>
  <si>
    <t xml:space="preserve">38. Imię
</t>
  </si>
  <si>
    <t xml:space="preserve">39. Nazwisko
</t>
  </si>
  <si>
    <t xml:space="preserve">40. Pierwsze imię
</t>
  </si>
  <si>
    <r>
      <t>41. Data rozpoczęcia prowadzenia działalności rolniczej w gospodarstwie</t>
    </r>
    <r>
      <rPr>
        <i/>
        <vertAlign val="superscript"/>
        <sz val="7"/>
        <rFont val="Arial"/>
        <family val="2"/>
        <charset val="238"/>
      </rPr>
      <t>3)</t>
    </r>
  </si>
  <si>
    <t>42. Numer identyfikacyjny producenta rolnego</t>
  </si>
  <si>
    <t>43. PESEL</t>
  </si>
  <si>
    <t>44. Kod kraju</t>
  </si>
  <si>
    <t>45. Numer paszportu lub innego dokumentu tożsamości (Wypełnia osoba nieposiadająca obywatelstwa polskiego)</t>
  </si>
  <si>
    <t xml:space="preserve">47. Województwo
</t>
  </si>
  <si>
    <t xml:space="preserve">48. Powiat
</t>
  </si>
  <si>
    <t xml:space="preserve">49. Gmina
</t>
  </si>
  <si>
    <t xml:space="preserve">51. Poczta
</t>
  </si>
  <si>
    <t xml:space="preserve">52. Miejscowość
</t>
  </si>
  <si>
    <t xml:space="preserve">53. Ulica
</t>
  </si>
  <si>
    <t xml:space="preserve">56. Telefon stacjonarny / komórkowy*
</t>
  </si>
  <si>
    <t xml:space="preserve">57. Faks*
</t>
  </si>
  <si>
    <t xml:space="preserve">58. E-mail*
</t>
  </si>
  <si>
    <t xml:space="preserve">59. Nazwisko
</t>
  </si>
  <si>
    <t xml:space="preserve">60. Pierwsze imię
</t>
  </si>
  <si>
    <t>61. Numer identyfikacyjny producenta rolnego</t>
  </si>
  <si>
    <t>62. PESEL</t>
  </si>
  <si>
    <t>63. Data urodzenia</t>
  </si>
  <si>
    <t>64. Kod kraju</t>
  </si>
  <si>
    <t>65. Numer paszportu lub innego dokumentu tożsamości</t>
  </si>
  <si>
    <t xml:space="preserve">66. Kraj
</t>
  </si>
  <si>
    <t xml:space="preserve">67. Województwo
</t>
  </si>
  <si>
    <t xml:space="preserve">68. Powiat
</t>
  </si>
  <si>
    <t xml:space="preserve">69. Gmina
</t>
  </si>
  <si>
    <t xml:space="preserve">70. Kod pocztowy
</t>
  </si>
  <si>
    <t xml:space="preserve">71. Poczta
</t>
  </si>
  <si>
    <t xml:space="preserve">72. Miejscowość
</t>
  </si>
  <si>
    <t xml:space="preserve">73. Ulica
</t>
  </si>
  <si>
    <t xml:space="preserve">74. Nr domu
</t>
  </si>
  <si>
    <t xml:space="preserve">75. Nr lokalu
</t>
  </si>
  <si>
    <t xml:space="preserve">76. Telefon stacjonarny / komórkowy*
</t>
  </si>
  <si>
    <t xml:space="preserve">77. Faks*
</t>
  </si>
  <si>
    <t xml:space="preserve">78. E-mail*
</t>
  </si>
  <si>
    <t>79. Gospodarstwo rolne przekazywane:</t>
  </si>
  <si>
    <t>80. Łączna powierzchnia przekazywanych użytków rolnych</t>
  </si>
  <si>
    <t>81. Załączniki</t>
  </si>
  <si>
    <t>82. Liczba załączników</t>
  </si>
  <si>
    <r>
      <t>83. Posiadam gospodarstwo rolne o powierzchni co najmniej 1 ha , które nabyłem 
         w drodze:</t>
    </r>
    <r>
      <rPr>
        <i/>
        <vertAlign val="superscript"/>
        <sz val="7"/>
        <rFont val="Arial"/>
        <family val="2"/>
        <charset val="238"/>
      </rPr>
      <t>4)</t>
    </r>
  </si>
  <si>
    <t>84. Łączna powierzchnia użytków rolnych gospodarstwa
        rolnego przedstawionego w biznesplanie</t>
  </si>
  <si>
    <t>85. Województwo, w którym położona jest największa część 
      gospodarstwa rolnego przedstawionego w biznesplanie</t>
  </si>
  <si>
    <r>
      <t>86. Posiadam następujące kwalifikacje zawodowe:</t>
    </r>
    <r>
      <rPr>
        <i/>
        <vertAlign val="superscript"/>
        <sz val="7"/>
        <rFont val="Arial"/>
        <family val="2"/>
        <charset val="238"/>
      </rPr>
      <t>4)</t>
    </r>
  </si>
  <si>
    <t>87. Data i podpis wnioskodawcy</t>
  </si>
  <si>
    <t>88. Data i podpis wnioskodawcy</t>
  </si>
  <si>
    <t>89. Data i podpis pełnomocnika (jeśli dotyczy)</t>
  </si>
  <si>
    <t>90. Data i podpis małżonka wnioskodawcy (jeśli dotyczy)</t>
  </si>
  <si>
    <t>91. Data i podpis przekazującego gospodarstwo</t>
  </si>
  <si>
    <t>92. Data i podpis wnioskodawcy</t>
  </si>
  <si>
    <t>60. Pierwsze imię</t>
  </si>
  <si>
    <t>03. Nazwisko</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</si>
  <si>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 str. 1 oraz Dz. Urz. UE L 137 z 23.05.2018, str. 2), dalej: „RODO” Agencja Restrukturyzacji i Modernizacji Rolnictwa informuje, że:
</t>
  </si>
  <si>
    <t>Oświadczam, że moje gospodarstwo rolne spełnia warunki określone dla mikroprzedsiębiorstw lub małych przedsiębiorstw zgodnie z Zaleceniem Komisji 2003/361/WE, opublikowanym w Dzienniku Urzędowym Unii Europejskiej L 134 z dnia 20 maja 2003 r., str. 36.</t>
  </si>
  <si>
    <t>Oświadczam, że znane mi są regulacje art. 59 ust. 7 rozporządzenia Parlamentu Europejskiego i Rady (UE) nr  1306/2013 z dnia 17 grudnia 2013 r. w sprawie finansowania wspólnej polityki rolnej, zarządzania nią i monitorowania jej oraz uchylającego rozporządzenia Rady (EWG) nr 352/78, (WE) nr 165/94, (WE) nr 2799/98, (WE) nr 814/2000, (WE) nr 1390/2005 i (WE) nr 485/2008 (Dz. Urz. UE L 347 z 20.13.2013, str. 549, z późn. zm.) stanowiące, iż wniosek o przyznanie pomocy jest odrzucany, jeżeli wnioskodawca lub jego przedstawiciel uniemożliwia przeprowadzenie kontroli na miejscu, z wyjątkiem przypadków siły wyższej lub nadzwyczajnych okoliczności.</t>
  </si>
  <si>
    <t>kujawsko-pomorskie</t>
  </si>
  <si>
    <t>łódzkie</t>
  </si>
  <si>
    <t>małopolskie</t>
  </si>
  <si>
    <t>mazowieckie</t>
  </si>
  <si>
    <t>opolskie</t>
  </si>
  <si>
    <t>podkarpackie</t>
  </si>
  <si>
    <t>śląskie</t>
  </si>
  <si>
    <t>świętokrzyskie</t>
  </si>
  <si>
    <t>dolnośląskie</t>
  </si>
  <si>
    <t>lubelskie</t>
  </si>
  <si>
    <t>lubuskie</t>
  </si>
  <si>
    <t>podlaskie</t>
  </si>
  <si>
    <t>pomorskie</t>
  </si>
  <si>
    <t>warmińsko-mazurskie</t>
  </si>
  <si>
    <t>wielkopolskie</t>
  </si>
  <si>
    <t>zachodniopomorskie</t>
  </si>
  <si>
    <t>Oświadczam, że informacje zawarte we wniosku oraz jego załącznikach są prawdziwe i zgodne ze stanem prawnym i faktycznym, znane mi są skutki odpowiedzialności karnej wynikające z art. 297 § 1 ustawy z dnia 6 czerwca 1997 r. Kodeks karny  (Dz. U. z 2018 r. poz. 1590 i 2077 oraz z 2019 r. poz. 730).</t>
  </si>
  <si>
    <t xml:space="preserve">46. Kraj
</t>
  </si>
  <si>
    <t xml:space="preserve">50. Kod pocztowy
</t>
  </si>
  <si>
    <t xml:space="preserve">12. Województwo
</t>
  </si>
  <si>
    <r>
      <rPr>
        <vertAlign val="superscript"/>
        <sz val="6.5"/>
        <rFont val="Arial"/>
        <family val="2"/>
        <charset val="238"/>
      </rPr>
      <t>2)</t>
    </r>
    <r>
      <rPr>
        <sz val="6.5"/>
        <rFont val="Arial"/>
        <family val="2"/>
        <charset val="238"/>
      </rPr>
      <t xml:space="preserve"> Wymagane w przypadku, gdy wnioskodawca pozostaje w związku małżeńskim.
</t>
    </r>
    <r>
      <rPr>
        <vertAlign val="superscript"/>
        <sz val="6.5"/>
        <rFont val="Arial"/>
        <family val="2"/>
        <charset val="238"/>
      </rPr>
      <t>3)</t>
    </r>
    <r>
      <rPr>
        <sz val="6.5"/>
        <rFont val="Arial"/>
        <family val="2"/>
        <charset val="238"/>
      </rPr>
      <t xml:space="preserve"> Należy wypełnić w przypadku, gdy małżonek rozpoczął prowadzenie działalności rolniczej w gospodarstwie przed dniem złożenia przez wnioskodawcę wniosku o przyznanie pomocy.</t>
    </r>
  </si>
  <si>
    <t xml:space="preserve">19. Nr domu
</t>
  </si>
  <si>
    <t xml:space="preserve">20. Nr lokalu
</t>
  </si>
  <si>
    <t>X</t>
  </si>
  <si>
    <t xml:space="preserve">32. Nr domu
</t>
  </si>
  <si>
    <t xml:space="preserve">33. Nr lokalu
</t>
  </si>
  <si>
    <t xml:space="preserve">54. Nr domu
</t>
  </si>
  <si>
    <t xml:space="preserve">55. Nr lokalu
</t>
  </si>
  <si>
    <t xml:space="preserve"> 11) Prawomocne postanowienie sądu o stwierdzeniu nabycia spadku lub akt poświadczenia dziedziczenia sporządzony przez 
       notariusza – w przypadku, gdy dniem rozpoczęcia prowadzenia działalności rolniczej w gospodarstwie jest dzień 
       uprawomocnienia się  postanowienia sądu o stwierdzeniu nabycia spadku lub zarejestrowania aktu poświadczenia 
       dziedziczenia - kopia.</t>
  </si>
  <si>
    <t>14) Dokument potwierdzający dzień rozpoczęcia prowadzenia działalności rolniczej w gospodarstwie - w przypadku 
      gdy faktyczne rozpoczęcie prowadzenia tej działalności nastąpiło po dniu, o którym mowa w § 4 ust. 1 lub 2 
      rozporządzenia - kopia.</t>
  </si>
  <si>
    <t xml:space="preserve">       - w przypadku, gdy wnioskodawca prowadzi produkcję w zakresie działów specjalnych produkcji rolnej - oryginał.</t>
  </si>
  <si>
    <t xml:space="preserve">      - w przypadku, gdy małżonek wnioskodawcy prowadzi produkcję w zakresie działów specjalnych produkcji rolnej - oryginał.</t>
  </si>
  <si>
    <t>13) Pełnomocnictwo / upoważnienie udzielone przez wnioskodawcę do występowania w jego imieniu - jeżeli zostało udzielone - 
       oryginał lub urzędowo poświadczony odpis.</t>
  </si>
  <si>
    <t xml:space="preserve">6) Tytuł wykwalifikowanego robotnika lub tytuł mistrza, lub tytuł zawodowy lub tytuł zawodowy mistrza w zawodzie wymienionym w ust. 3  załącznika nr 1 do rozporządzenia, uzyskany w formach pozaszkolnych, oraz co najmniej 3 letni staż pracy w rolnictwie.  </t>
  </si>
  <si>
    <t>zebrane dane osobowe na podstawie art. 6 ust 1 lit. c RODO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oraz z 2019 r. poz. 83 i 504), w zw. z rozporządzeniem Ministra Rolnictwa i Rozwoju Wsi z dnia z dnia 13 lipca 2015 r. w sprawie szczegółowych warunków i trybu przyznawania, wypłaty oraz zwrotu pomocy finansowej na operacje typu „Premie dla młodych rolników” w ramach poddziałania ,,Pomoc w rozpoczęciu działalności gospodarczej na rzecz młodych rolników” objętego Programem Rozwoju Obszarów Wiejskich na lata 2014-2020 (Dz. U. z 2018 r. poz. 759 i 1021 oraz z 2019 r. poz. 760), tj. w celu przyznania pomocy finansowej. Zebrane dane osobowe na podstawie art. 6 ust 1 lit. a RODO będą przetwarzane przez administratora danych w celu określonym w sekcji XVI;</t>
  </si>
  <si>
    <t>81. Data i podpis przekazującego gospodarstwo</t>
  </si>
  <si>
    <t>WNIOSEK
O PRZYZNANIE POMOCY FINANSOWEJ NA OPERACJE TYPU "PREMIE DLA MŁODYCH ROLNIKÓW" 
W RAMACH PODDZIAŁANIA "POMOC W ROZPOCZĘCIU DZIAŁALNOŚCI GOSPODARCZEJ NA RZECZ MŁODYCH ROLNIKÓW" OBJĘTEGO PROW 2014-2020</t>
  </si>
  <si>
    <t>Oświadczam, że znane mi są zasady przyznawania i wypłaty pomocy określone w przepisach rozporządzenia Ministra Rolnictwa i Rozwoju Wsi z dnia z dnia 13 lipca 2015 r. w sprawie szczegółowych warunków i trybu przyznawania, wypłaty oraz zwrotu pomocy finansowej na operacje typu „Premie dla młodych rolników” w ramach poddziałania ,,Pomoc w rozpoczęciu działalności gospodarczej na rzecz młodych rolników” objętego Programem Rozwoju Obszarów Wiejskich na lata 2014-2020 (Dz. U. z 2018 r. poz. 759 i 1021 oraz z 2019 r. poz. 760).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</si>
</sst>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
  </numFmts>
  <fonts count="48">
    <font>
      <sz val="11"/>
      <color theme="1"/>
      <name val="Calibri"/>
      <family val="2"/>
      <scheme val="minor"/>
    </font>
    <font>
      <b/>
      <i/>
      <sz val="10"/>
      <name val="Arial"/>
      <family val="2"/>
      <charset val="238"/>
    </font>
    <font>
      <i/>
      <sz val="7"/>
      <name val="Arial"/>
      <family val="2"/>
      <charset val="238"/>
    </font>
    <font>
      <sz val="10"/>
      <name val="Arial"/>
      <family val="2"/>
      <charset val="238"/>
    </font>
    <font>
      <b/>
      <i/>
      <sz val="7"/>
      <name val="Arial"/>
      <family val="2"/>
      <charset val="238"/>
    </font>
    <font>
      <sz val="7"/>
      <name val="Arial"/>
      <family val="2"/>
      <charset val="238"/>
    </font>
    <font>
      <b/>
      <i/>
      <sz val="9"/>
      <name val="Arial"/>
      <family val="2"/>
      <charset val="238"/>
    </font>
    <font>
      <b/>
      <sz val="7"/>
      <name val="Arial"/>
      <family val="2"/>
      <charset val="238"/>
    </font>
    <font>
      <b/>
      <sz val="10"/>
      <name val="Arial"/>
      <family val="2"/>
      <charset val="238"/>
    </font>
    <font>
      <b/>
      <sz val="9"/>
      <name val="Arial"/>
      <family val="2"/>
      <charset val="238"/>
    </font>
    <font>
      <b/>
      <vertAlign val="superscript"/>
      <sz val="9"/>
      <name val="Arial"/>
      <family val="2"/>
      <charset val="238"/>
    </font>
    <font>
      <sz val="8"/>
      <name val="Arial"/>
      <family val="2"/>
      <charset val="238"/>
    </font>
    <font>
      <i/>
      <sz val="6"/>
      <name val="Arial"/>
      <family val="2"/>
      <charset val="238"/>
    </font>
    <font>
      <i/>
      <sz val="6.5"/>
      <name val="Arial"/>
      <family val="2"/>
      <charset val="238"/>
    </font>
    <font>
      <i/>
      <vertAlign val="superscript"/>
      <sz val="7"/>
      <name val="Arial"/>
      <family val="2"/>
      <charset val="238"/>
    </font>
    <font>
      <vertAlign val="superscript"/>
      <sz val="7"/>
      <name val="Arial"/>
      <family val="2"/>
      <charset val="238"/>
    </font>
    <font>
      <sz val="6.5"/>
      <name val="Arial"/>
      <family val="2"/>
      <charset val="238"/>
    </font>
    <font>
      <vertAlign val="superscript"/>
      <sz val="6.5"/>
      <color theme="1"/>
      <name val="Arial"/>
      <family val="2"/>
      <charset val="238"/>
    </font>
    <font>
      <vertAlign val="superscript"/>
      <sz val="6.5"/>
      <name val="Arial"/>
      <family val="2"/>
      <charset val="238"/>
    </font>
    <font>
      <sz val="12"/>
      <name val="Arial"/>
      <family val="2"/>
      <charset val="238"/>
    </font>
    <font>
      <sz val="7"/>
      <name val="Czcionka tekstu podstawowego"/>
      <charset val="238"/>
    </font>
    <font>
      <i/>
      <sz val="12"/>
      <name val="Arial"/>
      <family val="2"/>
      <charset val="238"/>
    </font>
    <font>
      <strike/>
      <sz val="7"/>
      <color rgb="FFFF0000"/>
      <name val="Arial"/>
      <family val="2"/>
      <charset val="238"/>
    </font>
    <font>
      <b/>
      <sz val="9"/>
      <color theme="1"/>
      <name val="Arial"/>
      <family val="2"/>
      <charset val="238"/>
    </font>
    <font>
      <sz val="7.5"/>
      <color theme="1"/>
      <name val="Arial"/>
      <family val="2"/>
      <charset val="238"/>
    </font>
    <font>
      <sz val="7.5"/>
      <name val="Arial"/>
      <family val="2"/>
      <charset val="238"/>
    </font>
    <font>
      <sz val="6.8"/>
      <name val="Arial"/>
      <family val="2"/>
      <charset val="238"/>
    </font>
    <font>
      <b/>
      <sz val="9"/>
      <color theme="0"/>
      <name val="Arial"/>
      <family val="2"/>
      <charset val="238"/>
    </font>
    <font>
      <sz val="7"/>
      <color rgb="FFFF0000"/>
      <name val="Arial"/>
      <family val="2"/>
      <charset val="238"/>
    </font>
    <font>
      <sz val="7"/>
      <color theme="1"/>
      <name val="Arial"/>
      <family val="2"/>
      <charset val="238"/>
    </font>
    <font>
      <strike/>
      <sz val="6"/>
      <color theme="1"/>
      <name val="Arial"/>
      <family val="2"/>
      <charset val="238"/>
    </font>
    <font>
      <u/>
      <sz val="7"/>
      <name val="Arial"/>
      <family val="2"/>
      <charset val="238"/>
    </font>
    <font>
      <sz val="10"/>
      <color theme="1"/>
      <name val="Arial"/>
      <family val="2"/>
      <charset val="238"/>
    </font>
    <font>
      <b/>
      <sz val="10"/>
      <color theme="1"/>
      <name val="Arial"/>
      <family val="2"/>
      <charset val="238"/>
    </font>
    <font>
      <sz val="6.8"/>
      <color theme="1"/>
      <name val="Arial"/>
      <family val="2"/>
      <charset val="238"/>
    </font>
    <font>
      <strike/>
      <sz val="7"/>
      <color theme="1"/>
      <name val="Arial"/>
      <family val="2"/>
      <charset val="238"/>
    </font>
    <font>
      <sz val="6"/>
      <color theme="1"/>
      <name val="Arial"/>
      <family val="2"/>
      <charset val="238"/>
    </font>
    <font>
      <i/>
      <sz val="7"/>
      <color theme="1"/>
      <name val="Arial"/>
      <family val="2"/>
      <charset val="238"/>
    </font>
    <font>
      <i/>
      <sz val="6"/>
      <color theme="1"/>
      <name val="Arial"/>
      <family val="2"/>
      <charset val="238"/>
    </font>
    <font>
      <sz val="6.5"/>
      <color theme="1"/>
      <name val="Arial"/>
      <family val="2"/>
      <charset val="238"/>
    </font>
    <font>
      <sz val="12"/>
      <color theme="1"/>
      <name val="Arial"/>
      <family val="2"/>
      <charset val="238"/>
    </font>
    <font>
      <b/>
      <sz val="10"/>
      <color rgb="FFFF0000"/>
      <name val="Arial Narrow"/>
      <family val="2"/>
      <charset val="238"/>
    </font>
    <font>
      <i/>
      <sz val="11"/>
      <color theme="1"/>
      <name val="Calibri"/>
      <family val="2"/>
      <charset val="238"/>
      <scheme val="minor"/>
    </font>
    <font>
      <u/>
      <sz val="11"/>
      <color theme="10"/>
      <name val="Calibri"/>
      <family val="2"/>
      <scheme val="minor"/>
    </font>
    <font>
      <b/>
      <sz val="10"/>
      <color theme="10"/>
      <name val="Arial"/>
      <family val="2"/>
      <charset val="238"/>
    </font>
    <font>
      <b/>
      <sz val="10"/>
      <color rgb="FF00B050"/>
      <name val="Arial"/>
      <family val="2"/>
      <charset val="238"/>
    </font>
    <font>
      <b/>
      <sz val="12"/>
      <name val="Arial"/>
      <family val="2"/>
      <charset val="238"/>
    </font>
    <font>
      <b/>
      <sz val="12"/>
      <color theme="1"/>
      <name val="Arial"/>
      <family val="2"/>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4E4E4"/>
        <bgColor indexed="64"/>
      </patternFill>
    </fill>
    <fill>
      <patternFill patternType="solid">
        <fgColor rgb="FFEAEAEA"/>
        <bgColor indexed="64"/>
      </patternFill>
    </fill>
    <fill>
      <patternFill patternType="solid">
        <fgColor theme="4" tint="0.79998168889431442"/>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s>
  <cellStyleXfs count="4">
    <xf numFmtId="0" fontId="0" fillId="0" borderId="0"/>
    <xf numFmtId="0" fontId="3" fillId="0" borderId="0"/>
    <xf numFmtId="0" fontId="32" fillId="0" borderId="0"/>
    <xf numFmtId="0" fontId="43" fillId="0" borderId="0" applyNumberFormat="0" applyFill="0" applyBorder="0" applyAlignment="0" applyProtection="0"/>
  </cellStyleXfs>
  <cellXfs count="633">
    <xf numFmtId="0" fontId="0" fillId="0" borderId="0" xfId="0"/>
    <xf numFmtId="0" fontId="3" fillId="0" borderId="0" xfId="0" applyFont="1" applyAlignment="1">
      <alignment wrapText="1"/>
    </xf>
    <xf numFmtId="0" fontId="5" fillId="0" borderId="0" xfId="0" applyFont="1" applyAlignment="1">
      <alignment wrapText="1"/>
    </xf>
    <xf numFmtId="0" fontId="7" fillId="0" borderId="0" xfId="0" applyFont="1" applyAlignment="1">
      <alignment wrapText="1"/>
    </xf>
    <xf numFmtId="0" fontId="3" fillId="0" borderId="4" xfId="0" applyFont="1" applyBorder="1" applyAlignment="1">
      <alignment wrapText="1"/>
    </xf>
    <xf numFmtId="0" fontId="3" fillId="0" borderId="5" xfId="0" applyFont="1" applyBorder="1" applyAlignment="1">
      <alignment wrapText="1"/>
    </xf>
    <xf numFmtId="0" fontId="3" fillId="0" borderId="7" xfId="0" applyFont="1" applyBorder="1" applyAlignment="1">
      <alignment wrapText="1"/>
    </xf>
    <xf numFmtId="0" fontId="3" fillId="0" borderId="0" xfId="0" applyFont="1" applyBorder="1" applyAlignment="1">
      <alignment wrapText="1"/>
    </xf>
    <xf numFmtId="0" fontId="11" fillId="0" borderId="0" xfId="0" applyFont="1" applyBorder="1" applyAlignment="1">
      <alignment horizontal="center" wrapText="1"/>
    </xf>
    <xf numFmtId="0" fontId="3" fillId="0" borderId="8" xfId="0"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0" xfId="0" applyFont="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7" xfId="0" applyFont="1" applyBorder="1" applyAlignment="1">
      <alignment vertical="center" wrapText="1"/>
    </xf>
    <xf numFmtId="0" fontId="12" fillId="0" borderId="0" xfId="0" applyFont="1" applyBorder="1" applyAlignment="1">
      <alignment vertical="center" wrapText="1"/>
    </xf>
    <xf numFmtId="0" fontId="5" fillId="0" borderId="0" xfId="0" applyFont="1" applyBorder="1" applyAlignment="1">
      <alignment wrapText="1"/>
    </xf>
    <xf numFmtId="0" fontId="5" fillId="0" borderId="3"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5" fillId="0" borderId="7" xfId="0" applyFont="1" applyBorder="1" applyAlignment="1">
      <alignment wrapText="1"/>
    </xf>
    <xf numFmtId="0" fontId="5" fillId="0" borderId="8" xfId="0" applyFont="1" applyBorder="1" applyAlignment="1">
      <alignment wrapText="1"/>
    </xf>
    <xf numFmtId="0" fontId="2" fillId="0" borderId="0" xfId="0" applyFont="1" applyBorder="1" applyAlignment="1">
      <alignment vertical="top" wrapText="1"/>
    </xf>
    <xf numFmtId="0" fontId="2" fillId="0" borderId="0" xfId="0" applyFont="1" applyBorder="1" applyAlignment="1">
      <alignment horizontal="left" vertical="top" wrapText="1"/>
    </xf>
    <xf numFmtId="0" fontId="5" fillId="0" borderId="0" xfId="0" applyFont="1" applyBorder="1" applyAlignment="1">
      <alignment horizontal="left"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applyBorder="1" applyAlignment="1">
      <alignment vertical="center" wrapText="1"/>
    </xf>
    <xf numFmtId="49" fontId="4" fillId="0" borderId="0" xfId="0" applyNumberFormat="1" applyFont="1" applyBorder="1" applyAlignment="1">
      <alignment vertical="top" wrapText="1"/>
    </xf>
    <xf numFmtId="4" fontId="3" fillId="0" borderId="4" xfId="0" applyNumberFormat="1" applyFont="1" applyBorder="1" applyAlignment="1">
      <alignment wrapText="1"/>
    </xf>
    <xf numFmtId="4" fontId="3" fillId="0" borderId="5" xfId="0" applyNumberFormat="1" applyFont="1" applyBorder="1" applyAlignment="1">
      <alignment wrapText="1"/>
    </xf>
    <xf numFmtId="0" fontId="2" fillId="0" borderId="7" xfId="0" applyFont="1" applyBorder="1" applyAlignment="1">
      <alignment vertical="top" wrapText="1"/>
    </xf>
    <xf numFmtId="4" fontId="3" fillId="0" borderId="0" xfId="0" applyNumberFormat="1" applyFont="1" applyBorder="1" applyAlignment="1">
      <alignment wrapText="1"/>
    </xf>
    <xf numFmtId="4" fontId="3" fillId="0" borderId="8" xfId="0" applyNumberFormat="1" applyFont="1" applyBorder="1" applyAlignment="1">
      <alignment wrapText="1"/>
    </xf>
    <xf numFmtId="0" fontId="2" fillId="0" borderId="9" xfId="0" applyFont="1" applyBorder="1" applyAlignment="1">
      <alignment vertical="top" wrapText="1"/>
    </xf>
    <xf numFmtId="4" fontId="3" fillId="0" borderId="10" xfId="0" applyNumberFormat="1" applyFont="1" applyBorder="1" applyAlignment="1">
      <alignment wrapText="1"/>
    </xf>
    <xf numFmtId="4" fontId="3" fillId="0" borderId="11" xfId="0" applyNumberFormat="1" applyFont="1" applyBorder="1" applyAlignment="1">
      <alignment wrapText="1"/>
    </xf>
    <xf numFmtId="0" fontId="2" fillId="0" borderId="3" xfId="0" applyFont="1" applyBorder="1" applyAlignment="1">
      <alignment vertical="top" wrapText="1"/>
    </xf>
    <xf numFmtId="4" fontId="2" fillId="0" borderId="0" xfId="0" applyNumberFormat="1" applyFont="1" applyBorder="1" applyAlignment="1">
      <alignment vertical="top" wrapText="1"/>
    </xf>
    <xf numFmtId="4" fontId="2" fillId="0" borderId="0" xfId="0" applyNumberFormat="1" applyFont="1" applyBorder="1" applyAlignment="1">
      <alignment wrapText="1"/>
    </xf>
    <xf numFmtId="4" fontId="12" fillId="0" borderId="10" xfId="0" applyNumberFormat="1" applyFont="1" applyBorder="1" applyAlignment="1">
      <alignment vertical="top" wrapText="1"/>
    </xf>
    <xf numFmtId="0" fontId="12" fillId="0" borderId="10" xfId="0" applyFont="1" applyBorder="1" applyAlignment="1">
      <alignment vertical="top" wrapText="1"/>
    </xf>
    <xf numFmtId="0" fontId="5" fillId="0" borderId="0" xfId="0" applyFont="1" applyBorder="1" applyAlignment="1">
      <alignment vertical="center" wrapText="1"/>
    </xf>
    <xf numFmtId="4" fontId="2" fillId="0" borderId="9" xfId="0" applyNumberFormat="1" applyFont="1" applyBorder="1" applyAlignment="1">
      <alignment horizontal="right" vertical="top" wrapText="1"/>
    </xf>
    <xf numFmtId="4" fontId="13" fillId="0" borderId="10" xfId="0" applyNumberFormat="1" applyFont="1" applyBorder="1" applyAlignment="1">
      <alignment horizontal="left" vertical="top" wrapText="1"/>
    </xf>
    <xf numFmtId="0" fontId="12" fillId="0" borderId="7" xfId="0" applyFont="1" applyBorder="1" applyAlignment="1">
      <alignment wrapText="1"/>
    </xf>
    <xf numFmtId="0" fontId="12" fillId="0" borderId="0" xfId="0" applyFont="1" applyBorder="1" applyAlignment="1">
      <alignment wrapText="1"/>
    </xf>
    <xf numFmtId="0" fontId="12" fillId="0" borderId="8" xfId="0" applyFont="1" applyBorder="1" applyAlignment="1">
      <alignment wrapText="1"/>
    </xf>
    <xf numFmtId="0" fontId="12" fillId="0" borderId="9" xfId="0" applyFont="1" applyBorder="1" applyAlignment="1">
      <alignment wrapText="1"/>
    </xf>
    <xf numFmtId="0" fontId="12" fillId="0" borderId="10" xfId="0" applyFont="1" applyBorder="1" applyAlignment="1">
      <alignment wrapText="1"/>
    </xf>
    <xf numFmtId="0" fontId="2" fillId="0" borderId="10" xfId="0" applyFont="1" applyBorder="1" applyAlignment="1">
      <alignment wrapText="1"/>
    </xf>
    <xf numFmtId="0" fontId="12" fillId="0" borderId="11" xfId="0" applyFont="1" applyBorder="1" applyAlignment="1">
      <alignment wrapText="1"/>
    </xf>
    <xf numFmtId="0" fontId="13" fillId="0" borderId="0" xfId="0" applyFont="1" applyBorder="1" applyAlignment="1">
      <alignment wrapText="1"/>
    </xf>
    <xf numFmtId="0" fontId="12" fillId="0" borderId="4" xfId="0" applyFont="1" applyBorder="1" applyAlignment="1">
      <alignment vertical="top" wrapText="1"/>
    </xf>
    <xf numFmtId="0" fontId="12" fillId="0" borderId="5" xfId="0" applyFont="1" applyBorder="1" applyAlignment="1">
      <alignment vertical="top" wrapText="1"/>
    </xf>
    <xf numFmtId="0" fontId="4" fillId="0" borderId="0" xfId="0" applyFont="1" applyBorder="1" applyAlignment="1">
      <alignment vertical="top" wrapText="1"/>
    </xf>
    <xf numFmtId="0" fontId="2" fillId="0" borderId="8" xfId="0" applyFont="1" applyBorder="1" applyAlignment="1">
      <alignment vertical="top" wrapText="1"/>
    </xf>
    <xf numFmtId="0" fontId="12" fillId="0" borderId="7" xfId="0" applyFont="1" applyBorder="1" applyAlignment="1">
      <alignment vertical="top"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2" fillId="0" borderId="0" xfId="0" applyFont="1" applyBorder="1" applyAlignment="1">
      <alignment vertical="top" wrapText="1"/>
    </xf>
    <xf numFmtId="0" fontId="12" fillId="0" borderId="8" xfId="0" applyFont="1" applyBorder="1" applyAlignment="1">
      <alignment vertical="top" wrapText="1"/>
    </xf>
    <xf numFmtId="0" fontId="19" fillId="0" borderId="0" xfId="0" applyFont="1" applyBorder="1" applyAlignment="1">
      <alignment vertical="center" wrapText="1"/>
    </xf>
    <xf numFmtId="0" fontId="5" fillId="0" borderId="7" xfId="0" applyFont="1" applyBorder="1" applyAlignment="1">
      <alignment horizontal="center" vertical="top" wrapText="1"/>
    </xf>
    <xf numFmtId="0" fontId="21" fillId="0" borderId="0" xfId="0" applyFont="1" applyBorder="1" applyAlignment="1">
      <alignment vertical="center" wrapText="1"/>
    </xf>
    <xf numFmtId="0" fontId="3" fillId="0" borderId="3" xfId="0" applyFont="1" applyBorder="1" applyAlignment="1">
      <alignment wrapText="1"/>
    </xf>
    <xf numFmtId="0" fontId="2" fillId="0" borderId="0" xfId="0" applyFont="1" applyBorder="1" applyAlignment="1">
      <alignment wrapText="1"/>
    </xf>
    <xf numFmtId="0" fontId="8" fillId="0" borderId="7" xfId="0" applyFont="1" applyBorder="1" applyAlignment="1">
      <alignment horizontal="center" wrapText="1"/>
    </xf>
    <xf numFmtId="0" fontId="8" fillId="0" borderId="2" xfId="0" applyFont="1" applyBorder="1" applyAlignment="1">
      <alignment wrapText="1"/>
    </xf>
    <xf numFmtId="0" fontId="8" fillId="0" borderId="0" xfId="0" applyFont="1" applyBorder="1" applyAlignment="1">
      <alignment wrapText="1"/>
    </xf>
    <xf numFmtId="0" fontId="2" fillId="0" borderId="0" xfId="0" applyFont="1" applyBorder="1" applyAlignment="1">
      <alignment horizontal="left" wrapText="1"/>
    </xf>
    <xf numFmtId="0" fontId="8" fillId="0" borderId="0" xfId="0" applyFont="1" applyBorder="1" applyAlignment="1">
      <alignment horizontal="center" wrapText="1"/>
    </xf>
    <xf numFmtId="0" fontId="13" fillId="0" borderId="7" xfId="0" applyFont="1" applyBorder="1" applyAlignment="1">
      <alignment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3" fillId="0" borderId="5" xfId="0" applyFont="1" applyFill="1" applyBorder="1" applyAlignment="1">
      <alignment horizontal="justify" vertical="top" wrapText="1"/>
    </xf>
    <xf numFmtId="0" fontId="25" fillId="0" borderId="7" xfId="0" applyFont="1" applyFill="1" applyBorder="1" applyAlignment="1" applyProtection="1">
      <alignment horizontal="left" vertical="top" wrapText="1"/>
    </xf>
    <xf numFmtId="0" fontId="25" fillId="0" borderId="8" xfId="0" applyFont="1" applyFill="1" applyBorder="1" applyAlignment="1" applyProtection="1">
      <alignment horizontal="justify" vertical="top" wrapText="1"/>
    </xf>
    <xf numFmtId="0" fontId="3" fillId="0" borderId="8" xfId="0" applyFont="1" applyFill="1" applyBorder="1" applyAlignment="1">
      <alignment horizontal="justify" vertical="top" wrapText="1"/>
    </xf>
    <xf numFmtId="0" fontId="25" fillId="0" borderId="8" xfId="0" applyFont="1" applyFill="1" applyBorder="1" applyAlignment="1">
      <alignment horizontal="justify" vertical="top" wrapText="1"/>
    </xf>
    <xf numFmtId="0" fontId="25" fillId="0" borderId="8" xfId="0" applyFont="1" applyFill="1" applyBorder="1" applyAlignment="1">
      <alignment horizontal="justify" vertical="top"/>
    </xf>
    <xf numFmtId="0" fontId="2" fillId="0" borderId="0" xfId="0" applyFont="1" applyBorder="1" applyAlignment="1" applyProtection="1">
      <alignment wrapText="1"/>
    </xf>
    <xf numFmtId="0" fontId="2" fillId="0" borderId="8" xfId="0" applyFont="1" applyBorder="1" applyAlignment="1" applyProtection="1">
      <alignment wrapText="1"/>
    </xf>
    <xf numFmtId="0" fontId="12" fillId="0" borderId="7" xfId="0" applyFont="1" applyBorder="1" applyAlignment="1" applyProtection="1">
      <alignment wrapText="1"/>
    </xf>
    <xf numFmtId="0" fontId="3" fillId="0" borderId="0" xfId="0" applyFont="1" applyBorder="1" applyAlignment="1" applyProtection="1">
      <alignment wrapText="1"/>
    </xf>
    <xf numFmtId="0" fontId="12" fillId="0" borderId="0" xfId="0" applyFont="1" applyBorder="1" applyAlignment="1" applyProtection="1">
      <alignment wrapText="1"/>
    </xf>
    <xf numFmtId="0" fontId="12" fillId="0" borderId="8" xfId="0" applyFont="1" applyBorder="1" applyAlignment="1" applyProtection="1">
      <alignment wrapText="1"/>
    </xf>
    <xf numFmtId="0" fontId="2" fillId="0" borderId="7" xfId="0" applyFont="1" applyBorder="1" applyAlignment="1" applyProtection="1">
      <alignment wrapText="1"/>
    </xf>
    <xf numFmtId="0" fontId="3" fillId="0" borderId="0" xfId="0" applyFont="1" applyBorder="1" applyAlignment="1" applyProtection="1">
      <alignment vertical="top" wrapText="1"/>
    </xf>
    <xf numFmtId="0" fontId="5" fillId="0" borderId="0" xfId="0" applyFont="1" applyBorder="1" applyAlignment="1" applyProtection="1">
      <alignment wrapText="1"/>
    </xf>
    <xf numFmtId="0" fontId="5" fillId="0" borderId="0" xfId="0" applyFont="1" applyAlignment="1">
      <alignment horizontal="left" wrapText="1"/>
    </xf>
    <xf numFmtId="0" fontId="5" fillId="0" borderId="0" xfId="0" applyFont="1" applyAlignment="1">
      <alignment horizontal="left" vertical="top" wrapText="1"/>
    </xf>
    <xf numFmtId="0" fontId="5" fillId="0" borderId="7" xfId="0" applyFont="1" applyBorder="1" applyAlignment="1" applyProtection="1">
      <alignment horizontal="left" vertical="top" wrapText="1"/>
    </xf>
    <xf numFmtId="0" fontId="28" fillId="0" borderId="0" xfId="0" applyFont="1" applyBorder="1" applyAlignment="1">
      <alignment horizontal="justify" vertical="top" wrapText="1"/>
    </xf>
    <xf numFmtId="0" fontId="28" fillId="0" borderId="8" xfId="0" applyFont="1" applyBorder="1" applyAlignment="1">
      <alignment horizontal="justify" vertical="top" wrapText="1"/>
    </xf>
    <xf numFmtId="0" fontId="5" fillId="0" borderId="0" xfId="0" applyFont="1" applyFill="1" applyBorder="1" applyAlignment="1" applyProtection="1">
      <alignment horizontal="left" vertical="top" wrapText="1"/>
    </xf>
    <xf numFmtId="0" fontId="12" fillId="0" borderId="0" xfId="0" applyFont="1" applyAlignment="1">
      <alignment wrapText="1"/>
    </xf>
    <xf numFmtId="0" fontId="2" fillId="0" borderId="0" xfId="0" applyFont="1" applyAlignment="1">
      <alignment wrapText="1"/>
    </xf>
    <xf numFmtId="0" fontId="3" fillId="0" borderId="0" xfId="0" applyFont="1" applyAlignment="1">
      <alignment vertical="center" wrapText="1"/>
    </xf>
    <xf numFmtId="0" fontId="5" fillId="0" borderId="0" xfId="0" applyFont="1" applyAlignment="1">
      <alignment vertical="center" wrapText="1"/>
    </xf>
    <xf numFmtId="49" fontId="4" fillId="0" borderId="0" xfId="0" applyNumberFormat="1" applyFont="1" applyBorder="1" applyAlignment="1">
      <alignment horizontal="right" vertical="center" wrapText="1"/>
    </xf>
    <xf numFmtId="0" fontId="27" fillId="2" borderId="3" xfId="0" applyFont="1" applyFill="1" applyBorder="1" applyAlignment="1" applyProtection="1">
      <alignment horizontal="left" vertical="center" wrapText="1"/>
    </xf>
    <xf numFmtId="0" fontId="27"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5" fillId="0" borderId="9" xfId="0" applyFont="1" applyBorder="1" applyAlignment="1" applyProtection="1">
      <alignment horizontal="left" vertical="top" wrapText="1"/>
    </xf>
    <xf numFmtId="0" fontId="5" fillId="0" borderId="10" xfId="0" applyFont="1" applyFill="1" applyBorder="1" applyAlignment="1" applyProtection="1">
      <alignment horizontal="left" vertical="top" wrapText="1"/>
    </xf>
    <xf numFmtId="0" fontId="2"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22" fillId="0" borderId="0" xfId="0" applyFont="1" applyBorder="1" applyAlignment="1">
      <alignment vertical="center" wrapText="1"/>
    </xf>
    <xf numFmtId="0" fontId="28" fillId="0" borderId="0" xfId="0" applyFont="1" applyBorder="1" applyAlignment="1">
      <alignment vertical="center" wrapText="1"/>
    </xf>
    <xf numFmtId="0" fontId="30" fillId="0" borderId="0" xfId="0" applyFont="1" applyBorder="1" applyAlignment="1">
      <alignment vertical="center" wrapText="1"/>
    </xf>
    <xf numFmtId="49" fontId="2" fillId="0" borderId="0" xfId="0" applyNumberFormat="1" applyFont="1" applyBorder="1" applyAlignment="1">
      <alignment vertical="top" wrapText="1"/>
    </xf>
    <xf numFmtId="0" fontId="4" fillId="0" borderId="0" xfId="0" applyFont="1" applyBorder="1" applyAlignment="1">
      <alignment wrapText="1"/>
    </xf>
    <xf numFmtId="49" fontId="4" fillId="0" borderId="0" xfId="0" applyNumberFormat="1" applyFont="1" applyBorder="1" applyAlignment="1">
      <alignment wrapText="1"/>
    </xf>
    <xf numFmtId="0" fontId="5" fillId="2" borderId="3"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4" xfId="0" applyFont="1" applyFill="1" applyBorder="1" applyAlignment="1">
      <alignment horizontal="left" vertical="top" wrapText="1"/>
    </xf>
    <xf numFmtId="0" fontId="5" fillId="2" borderId="4" xfId="0" applyFont="1" applyFill="1" applyBorder="1" applyAlignment="1">
      <alignment horizontal="justify" vertical="top" wrapText="1"/>
    </xf>
    <xf numFmtId="0" fontId="5" fillId="2" borderId="5" xfId="0" applyFont="1" applyFill="1" applyBorder="1" applyAlignment="1">
      <alignment horizontal="justify" vertical="top" wrapText="1"/>
    </xf>
    <xf numFmtId="0" fontId="2" fillId="2" borderId="0" xfId="0" applyFont="1" applyFill="1" applyBorder="1" applyAlignment="1" applyProtection="1">
      <alignment wrapText="1"/>
    </xf>
    <xf numFmtId="0" fontId="2" fillId="2" borderId="8" xfId="0" applyFont="1" applyFill="1" applyBorder="1" applyAlignment="1" applyProtection="1">
      <alignment wrapText="1"/>
    </xf>
    <xf numFmtId="0" fontId="12" fillId="2" borderId="7" xfId="0" applyFont="1" applyFill="1" applyBorder="1" applyAlignment="1" applyProtection="1">
      <alignment wrapText="1"/>
    </xf>
    <xf numFmtId="0" fontId="3" fillId="2" borderId="0" xfId="0" applyFont="1" applyFill="1" applyBorder="1" applyAlignment="1" applyProtection="1">
      <alignment wrapText="1"/>
      <protection hidden="1"/>
    </xf>
    <xf numFmtId="0" fontId="3" fillId="2" borderId="0" xfId="0" applyFont="1" applyFill="1" applyBorder="1" applyAlignment="1" applyProtection="1">
      <alignment wrapText="1"/>
    </xf>
    <xf numFmtId="0" fontId="12" fillId="2" borderId="0" xfId="0" applyFont="1" applyFill="1" applyBorder="1" applyAlignment="1" applyProtection="1">
      <alignment wrapText="1"/>
    </xf>
    <xf numFmtId="0" fontId="12" fillId="2" borderId="8" xfId="0" applyFont="1" applyFill="1" applyBorder="1" applyAlignment="1" applyProtection="1">
      <alignment wrapText="1"/>
    </xf>
    <xf numFmtId="0" fontId="3" fillId="2" borderId="0" xfId="0" applyFont="1" applyFill="1" applyBorder="1" applyAlignment="1" applyProtection="1">
      <alignment horizontal="center" wrapText="1"/>
      <protection hidden="1"/>
    </xf>
    <xf numFmtId="0" fontId="2" fillId="2" borderId="7" xfId="0" applyFont="1" applyFill="1" applyBorder="1" applyAlignment="1" applyProtection="1">
      <alignment wrapText="1"/>
    </xf>
    <xf numFmtId="0" fontId="3" fillId="2" borderId="0" xfId="0" applyFont="1" applyFill="1" applyBorder="1" applyAlignment="1" applyProtection="1">
      <alignment vertical="top" wrapText="1"/>
    </xf>
    <xf numFmtId="0" fontId="5" fillId="2" borderId="0" xfId="0" applyFont="1" applyFill="1" applyBorder="1" applyAlignment="1" applyProtection="1">
      <alignment wrapText="1"/>
    </xf>
    <xf numFmtId="0" fontId="29" fillId="0" borderId="7" xfId="0" applyFont="1" applyBorder="1" applyAlignment="1">
      <alignment horizontal="center" vertical="top" wrapText="1"/>
    </xf>
    <xf numFmtId="0" fontId="24" fillId="0" borderId="7" xfId="0" applyFont="1" applyFill="1" applyBorder="1" applyAlignment="1" applyProtection="1">
      <alignment horizontal="left" vertical="top" wrapText="1"/>
    </xf>
    <xf numFmtId="0" fontId="29" fillId="0" borderId="3" xfId="0" applyFont="1" applyBorder="1" applyAlignment="1" applyProtection="1">
      <alignment horizontal="left" vertical="top" wrapText="1"/>
    </xf>
    <xf numFmtId="0" fontId="29" fillId="0" borderId="4" xfId="0" applyFont="1" applyFill="1" applyBorder="1" applyAlignment="1" applyProtection="1">
      <alignment vertical="top" wrapText="1"/>
    </xf>
    <xf numFmtId="0" fontId="29" fillId="0" borderId="7" xfId="0" applyFont="1" applyBorder="1" applyAlignment="1" applyProtection="1">
      <alignment horizontal="left" vertical="top" wrapText="1"/>
    </xf>
    <xf numFmtId="0" fontId="29" fillId="0" borderId="0" xfId="0" applyFont="1" applyBorder="1" applyAlignment="1">
      <alignment horizontal="left" vertical="top" wrapText="1"/>
    </xf>
    <xf numFmtId="0" fontId="29" fillId="0" borderId="0" xfId="0" applyFont="1" applyFill="1" applyBorder="1" applyAlignment="1" applyProtection="1">
      <alignment horizontal="left" vertical="top" wrapText="1"/>
    </xf>
    <xf numFmtId="0" fontId="29" fillId="0" borderId="7" xfId="0" applyFont="1" applyBorder="1" applyAlignment="1">
      <alignment horizontal="left" vertical="top" wrapText="1"/>
    </xf>
    <xf numFmtId="0" fontId="36" fillId="0" borderId="0" xfId="0" applyFont="1" applyFill="1" applyBorder="1" applyAlignment="1" applyProtection="1">
      <alignment horizontal="left" vertical="top"/>
    </xf>
    <xf numFmtId="0" fontId="36" fillId="0" borderId="0" xfId="0" applyFont="1" applyBorder="1" applyAlignment="1">
      <alignment horizontal="left" vertical="top" wrapText="1"/>
    </xf>
    <xf numFmtId="0" fontId="29" fillId="0" borderId="0" xfId="0" applyFont="1" applyFill="1" applyBorder="1" applyAlignment="1" applyProtection="1">
      <alignment horizontal="left" vertical="top"/>
    </xf>
    <xf numFmtId="0" fontId="38" fillId="2" borderId="0" xfId="0" applyFont="1" applyFill="1" applyBorder="1" applyAlignment="1" applyProtection="1">
      <alignment wrapText="1"/>
    </xf>
    <xf numFmtId="0" fontId="37" fillId="2" borderId="0" xfId="0" applyFont="1" applyFill="1" applyBorder="1" applyAlignment="1" applyProtection="1">
      <alignment wrapText="1"/>
    </xf>
    <xf numFmtId="0" fontId="38" fillId="2" borderId="8" xfId="0" applyFont="1" applyFill="1" applyBorder="1" applyAlignment="1" applyProtection="1">
      <alignment wrapText="1"/>
    </xf>
    <xf numFmtId="0" fontId="38" fillId="2" borderId="7" xfId="0" applyFont="1" applyFill="1" applyBorder="1" applyAlignment="1" applyProtection="1">
      <alignment wrapText="1"/>
    </xf>
    <xf numFmtId="0" fontId="32" fillId="2" borderId="0" xfId="0" applyFont="1" applyFill="1" applyBorder="1" applyAlignment="1" applyProtection="1">
      <alignment vertical="top" wrapText="1"/>
    </xf>
    <xf numFmtId="0" fontId="32" fillId="2" borderId="0" xfId="0" applyFont="1" applyFill="1" applyBorder="1" applyAlignment="1" applyProtection="1">
      <alignment wrapText="1"/>
    </xf>
    <xf numFmtId="0" fontId="24" fillId="0" borderId="8" xfId="0" applyFont="1" applyBorder="1" applyAlignment="1">
      <alignment wrapText="1"/>
    </xf>
    <xf numFmtId="0" fontId="38" fillId="0" borderId="7" xfId="0" applyFont="1" applyBorder="1" applyAlignment="1" applyProtection="1">
      <alignment wrapText="1"/>
    </xf>
    <xf numFmtId="0" fontId="32" fillId="0" borderId="0" xfId="0" applyFont="1" applyBorder="1" applyAlignment="1" applyProtection="1">
      <alignment vertical="top" wrapText="1"/>
    </xf>
    <xf numFmtId="0" fontId="32" fillId="0" borderId="0" xfId="0" applyFont="1" applyBorder="1" applyAlignment="1" applyProtection="1">
      <alignment wrapText="1"/>
    </xf>
    <xf numFmtId="0" fontId="38" fillId="0" borderId="0" xfId="0" applyFont="1" applyBorder="1" applyAlignment="1" applyProtection="1">
      <alignment wrapText="1"/>
    </xf>
    <xf numFmtId="0" fontId="37" fillId="0" borderId="0" xfId="0" applyFont="1" applyBorder="1" applyAlignment="1" applyProtection="1">
      <alignment wrapText="1"/>
    </xf>
    <xf numFmtId="0" fontId="38" fillId="0" borderId="8" xfId="0" applyFont="1" applyBorder="1" applyAlignment="1" applyProtection="1">
      <alignment wrapText="1"/>
    </xf>
    <xf numFmtId="0" fontId="37" fillId="0" borderId="8" xfId="0" applyFont="1" applyBorder="1" applyAlignment="1" applyProtection="1">
      <alignment wrapText="1"/>
    </xf>
    <xf numFmtId="0" fontId="37" fillId="0" borderId="7" xfId="0" applyFont="1" applyBorder="1" applyAlignment="1" applyProtection="1">
      <alignment wrapText="1"/>
    </xf>
    <xf numFmtId="0" fontId="29" fillId="0" borderId="0" xfId="0" applyFont="1" applyBorder="1" applyAlignment="1" applyProtection="1">
      <alignment wrapText="1"/>
    </xf>
    <xf numFmtId="0" fontId="4" fillId="0" borderId="0" xfId="0" applyFont="1" applyBorder="1" applyAlignment="1">
      <alignment horizontal="center" wrapText="1"/>
    </xf>
    <xf numFmtId="0" fontId="37" fillId="0" borderId="0" xfId="0" applyFont="1" applyBorder="1" applyAlignment="1" applyProtection="1">
      <alignment horizontal="center" vertical="top" wrapText="1"/>
    </xf>
    <xf numFmtId="49" fontId="4" fillId="0" borderId="0" xfId="0" applyNumberFormat="1" applyFont="1" applyBorder="1" applyAlignment="1">
      <alignment horizontal="left" wrapText="1"/>
    </xf>
    <xf numFmtId="0" fontId="26" fillId="0" borderId="0" xfId="0" applyFont="1" applyBorder="1" applyAlignment="1">
      <alignment horizontal="left" wrapText="1"/>
    </xf>
    <xf numFmtId="0" fontId="25" fillId="0" borderId="9" xfId="0" applyFont="1" applyFill="1" applyBorder="1" applyAlignment="1" applyProtection="1">
      <alignment horizontal="left" vertical="top" wrapText="1"/>
    </xf>
    <xf numFmtId="0" fontId="25" fillId="0" borderId="10" xfId="0" applyFont="1" applyFill="1" applyBorder="1" applyAlignment="1" applyProtection="1">
      <alignment horizontal="left" vertical="top" wrapText="1"/>
    </xf>
    <xf numFmtId="0" fontId="25" fillId="0" borderId="10" xfId="0" applyFont="1" applyFill="1" applyBorder="1" applyAlignment="1" applyProtection="1">
      <alignment horizontal="justify" vertical="top" wrapText="1"/>
    </xf>
    <xf numFmtId="0" fontId="3" fillId="0" borderId="10" xfId="0" applyFont="1" applyBorder="1" applyAlignment="1">
      <alignment horizontal="justify" vertical="top" wrapText="1"/>
    </xf>
    <xf numFmtId="0" fontId="3" fillId="0" borderId="11" xfId="0" applyFont="1" applyFill="1" applyBorder="1" applyAlignment="1">
      <alignment horizontal="justify" vertical="top" wrapText="1"/>
    </xf>
    <xf numFmtId="0" fontId="25" fillId="0" borderId="11" xfId="0" applyFont="1" applyFill="1" applyBorder="1" applyAlignment="1">
      <alignment horizontal="justify" vertical="top"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24" fillId="0" borderId="5" xfId="0" applyFont="1" applyBorder="1" applyAlignment="1">
      <alignment wrapText="1"/>
    </xf>
    <xf numFmtId="0" fontId="38" fillId="0" borderId="9" xfId="0" applyFont="1" applyBorder="1" applyAlignment="1" applyProtection="1">
      <alignment wrapText="1"/>
    </xf>
    <xf numFmtId="0" fontId="32" fillId="0" borderId="10" xfId="0" applyFont="1" applyBorder="1" applyAlignment="1" applyProtection="1">
      <alignment vertical="top" wrapText="1"/>
    </xf>
    <xf numFmtId="0" fontId="32" fillId="0" borderId="10" xfId="0" applyFont="1" applyBorder="1" applyAlignment="1" applyProtection="1">
      <alignment wrapText="1"/>
    </xf>
    <xf numFmtId="0" fontId="38" fillId="0" borderId="10" xfId="0" applyFont="1" applyBorder="1" applyAlignment="1" applyProtection="1">
      <alignment wrapText="1"/>
    </xf>
    <xf numFmtId="0" fontId="37" fillId="0" borderId="10" xfId="0" applyFont="1" applyBorder="1" applyAlignment="1" applyProtection="1">
      <alignment wrapText="1"/>
    </xf>
    <xf numFmtId="0" fontId="38" fillId="0" borderId="11" xfId="0" applyFont="1" applyBorder="1" applyAlignment="1" applyProtection="1">
      <alignment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12" fillId="2" borderId="9" xfId="0" applyFont="1" applyFill="1" applyBorder="1" applyAlignment="1" applyProtection="1">
      <alignment wrapText="1"/>
    </xf>
    <xf numFmtId="0" fontId="3" fillId="2" borderId="10" xfId="0" applyFont="1" applyFill="1" applyBorder="1" applyAlignment="1" applyProtection="1">
      <alignment vertical="top" wrapText="1"/>
    </xf>
    <xf numFmtId="0" fontId="3" fillId="2" borderId="10" xfId="0" applyFont="1" applyFill="1" applyBorder="1" applyAlignment="1" applyProtection="1">
      <alignment wrapText="1"/>
    </xf>
    <xf numFmtId="0" fontId="12" fillId="2" borderId="10" xfId="0" applyFont="1" applyFill="1" applyBorder="1" applyAlignment="1" applyProtection="1">
      <alignment wrapText="1"/>
    </xf>
    <xf numFmtId="0" fontId="2" fillId="2" borderId="10" xfId="0" applyFont="1" applyFill="1" applyBorder="1" applyAlignment="1" applyProtection="1">
      <alignment wrapText="1"/>
    </xf>
    <xf numFmtId="0" fontId="12" fillId="2" borderId="11" xfId="0" applyFont="1" applyFill="1" applyBorder="1" applyAlignment="1" applyProtection="1">
      <alignment wrapText="1"/>
    </xf>
    <xf numFmtId="0" fontId="2" fillId="0" borderId="0" xfId="0" applyFont="1" applyBorder="1" applyAlignment="1">
      <alignment horizontal="center" wrapText="1"/>
    </xf>
    <xf numFmtId="49" fontId="4" fillId="0" borderId="0" xfId="0" applyNumberFormat="1" applyFont="1" applyBorder="1" applyAlignment="1">
      <alignment horizontal="left" wrapText="1"/>
    </xf>
    <xf numFmtId="0" fontId="2" fillId="0" borderId="10" xfId="0" applyFont="1" applyBorder="1" applyAlignment="1">
      <alignment vertical="top" wrapText="1"/>
    </xf>
    <xf numFmtId="0" fontId="2" fillId="0" borderId="0" xfId="0" applyFont="1" applyBorder="1" applyAlignment="1">
      <alignment horizontal="left" vertical="top" wrapText="1"/>
    </xf>
    <xf numFmtId="0" fontId="36" fillId="0" borderId="0" xfId="0" applyFont="1" applyFill="1" applyBorder="1" applyAlignment="1" applyProtection="1">
      <alignment vertical="top" wrapText="1"/>
    </xf>
    <xf numFmtId="0" fontId="36" fillId="0" borderId="8" xfId="0" applyFont="1" applyFill="1" applyBorder="1" applyAlignment="1" applyProtection="1">
      <alignment vertical="top" wrapText="1"/>
    </xf>
    <xf numFmtId="0" fontId="5" fillId="0" borderId="0" xfId="0" applyFont="1" applyBorder="1" applyAlignment="1">
      <alignment horizontal="left" vertical="center" wrapText="1"/>
    </xf>
    <xf numFmtId="0" fontId="2" fillId="0" borderId="10" xfId="0" applyFont="1" applyBorder="1" applyAlignment="1">
      <alignment horizontal="center" vertical="top" wrapText="1"/>
    </xf>
    <xf numFmtId="0" fontId="26" fillId="0" borderId="7" xfId="0" applyFont="1" applyBorder="1" applyAlignment="1">
      <alignment horizontal="center" vertical="top" wrapText="1"/>
    </xf>
    <xf numFmtId="0" fontId="26" fillId="0" borderId="0" xfId="0" applyFont="1" applyBorder="1" applyAlignment="1">
      <alignment horizontal="center" vertical="top" wrapText="1"/>
    </xf>
    <xf numFmtId="0" fontId="26" fillId="0" borderId="0" xfId="0" applyFont="1" applyBorder="1" applyAlignment="1">
      <alignment horizontal="justify" vertical="top" wrapText="1"/>
    </xf>
    <xf numFmtId="0" fontId="26" fillId="0" borderId="8" xfId="0" applyFont="1" applyBorder="1" applyAlignment="1">
      <alignment horizontal="justify" vertical="top" wrapText="1"/>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16" fillId="2" borderId="0"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49" fontId="4" fillId="0" borderId="0" xfId="0" applyNumberFormat="1" applyFont="1" applyBorder="1" applyAlignment="1">
      <alignment horizontal="center" wrapText="1"/>
    </xf>
    <xf numFmtId="0" fontId="12" fillId="0" borderId="9" xfId="0" applyFont="1" applyBorder="1" applyAlignment="1">
      <alignment vertical="top" wrapText="1"/>
    </xf>
    <xf numFmtId="49" fontId="2" fillId="0" borderId="11" xfId="0" applyNumberFormat="1" applyFont="1" applyBorder="1" applyAlignment="1">
      <alignment vertical="top" wrapText="1"/>
    </xf>
    <xf numFmtId="0" fontId="25" fillId="0" borderId="3" xfId="0" applyFont="1" applyFill="1" applyBorder="1" applyAlignment="1" applyProtection="1">
      <alignment horizontal="left" vertical="top" wrapText="1"/>
    </xf>
    <xf numFmtId="0" fontId="25" fillId="0" borderId="5" xfId="0" applyFont="1" applyFill="1" applyBorder="1" applyAlignment="1">
      <alignment horizontal="justify" vertical="top" wrapText="1"/>
    </xf>
    <xf numFmtId="0" fontId="26" fillId="0" borderId="7" xfId="0" applyFont="1" applyBorder="1" applyAlignment="1">
      <alignment horizontal="left" wrapText="1"/>
    </xf>
    <xf numFmtId="0" fontId="12" fillId="0" borderId="9" xfId="0" applyFont="1" applyBorder="1" applyAlignment="1" applyProtection="1">
      <alignment wrapText="1"/>
    </xf>
    <xf numFmtId="0" fontId="3" fillId="0" borderId="10" xfId="0" applyFont="1" applyBorder="1" applyAlignment="1" applyProtection="1">
      <alignment vertical="top" wrapText="1"/>
    </xf>
    <xf numFmtId="0" fontId="3" fillId="0" borderId="10" xfId="0" applyFont="1" applyBorder="1" applyAlignment="1" applyProtection="1">
      <alignment wrapText="1"/>
    </xf>
    <xf numFmtId="0" fontId="12" fillId="0" borderId="10" xfId="0" applyFont="1" applyBorder="1" applyAlignment="1" applyProtection="1">
      <alignment wrapText="1"/>
    </xf>
    <xf numFmtId="0" fontId="12" fillId="0" borderId="11" xfId="0" applyFont="1" applyBorder="1" applyAlignment="1" applyProtection="1">
      <alignmen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5" fillId="0" borderId="10" xfId="0" applyFont="1" applyBorder="1" applyAlignment="1">
      <alignment horizontal="center" vertical="center" wrapText="1"/>
    </xf>
    <xf numFmtId="0" fontId="12" fillId="0" borderId="0" xfId="0" applyFont="1" applyBorder="1" applyAlignment="1">
      <alignment horizontal="center"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horizontal="left" vertical="top"/>
    </xf>
    <xf numFmtId="0" fontId="40" fillId="0" borderId="0" xfId="0" applyFont="1"/>
    <xf numFmtId="0" fontId="3" fillId="0" borderId="0" xfId="0" applyFont="1" applyFill="1" applyBorder="1" applyAlignment="1" applyProtection="1">
      <alignment wrapText="1"/>
      <protection hidden="1"/>
    </xf>
    <xf numFmtId="0" fontId="3" fillId="0" borderId="0" xfId="0" applyFont="1" applyFill="1" applyBorder="1" applyAlignment="1" applyProtection="1">
      <alignment horizontal="center" wrapText="1"/>
      <protection hidden="1"/>
    </xf>
    <xf numFmtId="0" fontId="41" fillId="3" borderId="0" xfId="0" applyFont="1" applyFill="1" applyAlignment="1" applyProtection="1">
      <alignment horizontal="left" vertical="top"/>
      <protection hidden="1"/>
    </xf>
    <xf numFmtId="0" fontId="42" fillId="0" borderId="0" xfId="0" applyFont="1"/>
    <xf numFmtId="0" fontId="2" fillId="0" borderId="3" xfId="0" applyFont="1" applyBorder="1" applyAlignment="1">
      <alignment vertical="top"/>
    </xf>
    <xf numFmtId="0" fontId="2" fillId="0" borderId="4" xfId="0" applyFont="1" applyBorder="1" applyAlignment="1">
      <alignment vertical="top"/>
    </xf>
    <xf numFmtId="0" fontId="2" fillId="0" borderId="15" xfId="0" applyFont="1" applyBorder="1" applyAlignment="1">
      <alignment vertical="top"/>
    </xf>
    <xf numFmtId="0" fontId="3" fillId="0" borderId="15" xfId="0" applyFont="1" applyBorder="1" applyAlignment="1">
      <alignment vertical="top"/>
    </xf>
    <xf numFmtId="0" fontId="2" fillId="0" borderId="5" xfId="0" applyFont="1" applyBorder="1" applyAlignment="1">
      <alignment vertical="top"/>
    </xf>
    <xf numFmtId="0" fontId="41" fillId="3" borderId="7" xfId="0" applyFont="1" applyFill="1" applyBorder="1" applyAlignment="1" applyProtection="1">
      <alignment horizontal="left" vertical="top"/>
      <protection hidden="1"/>
    </xf>
    <xf numFmtId="0" fontId="8" fillId="0" borderId="10" xfId="0" applyFont="1" applyBorder="1" applyAlignment="1">
      <alignment horizontal="center" vertical="center" wrapText="1"/>
    </xf>
    <xf numFmtId="0" fontId="41" fillId="3" borderId="0" xfId="0" applyFont="1" applyFill="1" applyAlignment="1" applyProtection="1">
      <alignment horizontal="left" vertical="top"/>
      <protection hidden="1"/>
    </xf>
    <xf numFmtId="4" fontId="2" fillId="0" borderId="0" xfId="0" applyNumberFormat="1" applyFont="1" applyBorder="1" applyAlignment="1">
      <alignment horizontal="left" vertical="top" wrapText="1"/>
    </xf>
    <xf numFmtId="0" fontId="8" fillId="0" borderId="6" xfId="0" applyFont="1" applyBorder="1" applyAlignment="1" applyProtection="1">
      <alignment horizontal="center" vertical="center" wrapText="1"/>
      <protection locked="0"/>
    </xf>
    <xf numFmtId="0" fontId="5" fillId="0" borderId="9" xfId="0" applyFont="1" applyBorder="1" applyAlignment="1">
      <alignment wrapText="1"/>
    </xf>
    <xf numFmtId="0" fontId="5" fillId="0" borderId="10" xfId="0" applyFont="1" applyBorder="1" applyAlignment="1">
      <alignment wrapText="1"/>
    </xf>
    <xf numFmtId="0" fontId="5" fillId="0" borderId="11" xfId="0" applyFont="1" applyBorder="1" applyAlignment="1">
      <alignment wrapText="1"/>
    </xf>
    <xf numFmtId="0" fontId="36" fillId="0" borderId="4" xfId="0" applyFont="1" applyFill="1" applyBorder="1" applyAlignment="1" applyProtection="1">
      <alignment vertical="top"/>
    </xf>
    <xf numFmtId="0" fontId="36" fillId="0" borderId="0" xfId="0" applyFont="1" applyBorder="1" applyAlignment="1" applyProtection="1">
      <alignment horizontal="left" vertical="top"/>
    </xf>
    <xf numFmtId="0" fontId="29" fillId="0" borderId="0" xfId="0" applyFont="1" applyBorder="1" applyAlignment="1" applyProtection="1">
      <alignment horizontal="left" vertical="top" wrapText="1"/>
    </xf>
    <xf numFmtId="4" fontId="12" fillId="0" borderId="0" xfId="0" applyNumberFormat="1" applyFont="1" applyBorder="1" applyAlignment="1">
      <alignment horizontal="left" vertical="top" wrapText="1"/>
    </xf>
    <xf numFmtId="4" fontId="3" fillId="0" borderId="0" xfId="0" applyNumberFormat="1" applyFont="1" applyBorder="1" applyAlignment="1">
      <alignment horizontal="left" wrapText="1"/>
    </xf>
    <xf numFmtId="0" fontId="3" fillId="0" borderId="0" xfId="0" applyFont="1" applyAlignment="1">
      <alignment horizontal="left" wrapText="1"/>
    </xf>
    <xf numFmtId="4" fontId="3" fillId="0" borderId="8" xfId="0" applyNumberFormat="1" applyFont="1" applyBorder="1" applyAlignment="1">
      <alignment horizontal="left"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16" fillId="0" borderId="0" xfId="0" applyFont="1" applyBorder="1" applyAlignment="1">
      <alignment horizontal="left" wrapText="1"/>
    </xf>
    <xf numFmtId="49" fontId="4" fillId="0" borderId="0" xfId="0" applyNumberFormat="1" applyFont="1" applyBorder="1" applyAlignment="1">
      <alignment horizontal="left" wrapText="1"/>
    </xf>
    <xf numFmtId="0" fontId="5" fillId="0" borderId="0" xfId="0" applyFont="1" applyFill="1" applyBorder="1" applyAlignment="1" applyProtection="1">
      <alignment horizontal="left" vertical="top"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9" fillId="0" borderId="9" xfId="0" quotePrefix="1" applyFont="1" applyBorder="1" applyAlignment="1">
      <alignment vertical="center" wrapText="1"/>
    </xf>
    <xf numFmtId="0" fontId="32" fillId="0" borderId="10" xfId="0" applyFont="1" applyBorder="1" applyAlignment="1">
      <alignment vertical="center" wrapText="1"/>
    </xf>
    <xf numFmtId="0" fontId="32" fillId="0" borderId="11" xfId="0" applyFont="1" applyBorder="1" applyAlignment="1">
      <alignmen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vertical="top" wrapText="1"/>
    </xf>
    <xf numFmtId="0" fontId="5" fillId="0" borderId="0" xfId="0" applyFont="1" applyAlignment="1">
      <alignment vertical="top" wrapText="1"/>
    </xf>
    <xf numFmtId="0" fontId="7" fillId="0" borderId="0" xfId="0" applyFont="1" applyBorder="1" applyAlignment="1">
      <alignment vertical="top" wrapText="1"/>
    </xf>
    <xf numFmtId="0" fontId="45" fillId="6" borderId="0" xfId="0" applyFont="1" applyFill="1" applyAlignment="1" applyProtection="1">
      <alignment vertical="top" wrapText="1"/>
    </xf>
    <xf numFmtId="0" fontId="3" fillId="0" borderId="3" xfId="0" applyFont="1" applyBorder="1" applyAlignment="1">
      <alignment vertical="center" wrapText="1"/>
    </xf>
    <xf numFmtId="0" fontId="3" fillId="0" borderId="4" xfId="0" applyFont="1" applyBorder="1" applyAlignment="1">
      <alignment vertical="center" wrapText="1"/>
    </xf>
    <xf numFmtId="0" fontId="4" fillId="0" borderId="0" xfId="0" applyFont="1" applyFill="1" applyBorder="1" applyAlignment="1">
      <alignment wrapText="1"/>
    </xf>
    <xf numFmtId="0" fontId="16" fillId="0" borderId="0" xfId="0" applyFont="1" applyFill="1" applyBorder="1" applyAlignment="1">
      <alignment horizontal="left" vertical="top" wrapText="1"/>
    </xf>
    <xf numFmtId="49" fontId="4" fillId="0" borderId="0" xfId="0" applyNumberFormat="1" applyFont="1" applyFill="1" applyBorder="1" applyAlignment="1">
      <alignment wrapText="1"/>
    </xf>
    <xf numFmtId="0" fontId="3" fillId="0" borderId="0" xfId="0" applyFont="1" applyFill="1" applyBorder="1" applyAlignment="1">
      <alignment wrapText="1"/>
    </xf>
    <xf numFmtId="49" fontId="4" fillId="0" borderId="0" xfId="0" applyNumberFormat="1" applyFont="1" applyFill="1" applyBorder="1" applyAlignment="1">
      <alignment horizontal="left" wrapText="1"/>
    </xf>
    <xf numFmtId="0" fontId="5" fillId="2" borderId="0" xfId="0" applyFont="1" applyFill="1" applyBorder="1" applyAlignment="1">
      <alignment horizontal="left" wrapText="1"/>
    </xf>
    <xf numFmtId="0" fontId="5" fillId="0" borderId="10" xfId="0" applyFont="1" applyFill="1" applyBorder="1" applyAlignment="1" applyProtection="1">
      <alignment vertical="top" wrapText="1"/>
    </xf>
    <xf numFmtId="0" fontId="5" fillId="0" borderId="4" xfId="0" applyFont="1" applyFill="1" applyBorder="1" applyAlignment="1" applyProtection="1">
      <alignment vertical="top" wrapText="1"/>
    </xf>
    <xf numFmtId="0" fontId="5" fillId="0" borderId="0" xfId="0" applyFont="1" applyFill="1" applyBorder="1" applyAlignment="1" applyProtection="1">
      <alignment vertical="top" wrapText="1"/>
    </xf>
    <xf numFmtId="0" fontId="3" fillId="0" borderId="0" xfId="0" applyFont="1" applyFill="1" applyAlignment="1">
      <alignment wrapText="1"/>
    </xf>
    <xf numFmtId="0" fontId="8" fillId="0" borderId="10" xfId="0" applyFont="1" applyBorder="1" applyAlignment="1" applyProtection="1">
      <alignment horizontal="center" vertical="center" wrapText="1"/>
    </xf>
    <xf numFmtId="0" fontId="8"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3" fillId="0" borderId="7" xfId="0" applyFont="1" applyFill="1" applyBorder="1" applyAlignment="1">
      <alignment wrapText="1"/>
    </xf>
    <xf numFmtId="0" fontId="3" fillId="0" borderId="8" xfId="0" applyFont="1" applyFill="1" applyBorder="1" applyAlignment="1">
      <alignment wrapText="1"/>
    </xf>
    <xf numFmtId="0" fontId="5" fillId="0" borderId="0" xfId="0" applyFont="1" applyFill="1" applyAlignment="1">
      <alignment wrapText="1"/>
    </xf>
    <xf numFmtId="0" fontId="8" fillId="0" borderId="13"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8" fillId="0" borderId="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5" fillId="0" borderId="9" xfId="0" quotePrefix="1"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8" fillId="0" borderId="9" xfId="0" applyFont="1" applyBorder="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11" xfId="0" applyFont="1" applyBorder="1" applyAlignment="1" applyProtection="1">
      <alignment horizontal="left" vertical="top"/>
      <protection locked="0"/>
    </xf>
    <xf numFmtId="0" fontId="2" fillId="0" borderId="4" xfId="0" applyFont="1" applyBorder="1" applyAlignment="1">
      <alignment horizontal="left" vertical="top" wrapText="1"/>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wrapText="1"/>
    </xf>
    <xf numFmtId="0" fontId="7" fillId="0" borderId="10" xfId="0" applyFont="1" applyBorder="1" applyAlignment="1">
      <alignment horizontal="left"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2" fillId="0" borderId="3" xfId="0" applyFont="1" applyBorder="1" applyAlignment="1">
      <alignment horizontal="left" wrapText="1"/>
    </xf>
    <xf numFmtId="0" fontId="2" fillId="0" borderId="4" xfId="0" applyFont="1" applyBorder="1" applyAlignment="1">
      <alignment horizontal="left"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16" fillId="2" borderId="0" xfId="0" applyFont="1" applyFill="1" applyBorder="1" applyAlignment="1">
      <alignment horizontal="left" wrapText="1"/>
    </xf>
    <xf numFmtId="0" fontId="16" fillId="2" borderId="0" xfId="0" applyFont="1" applyFill="1" applyBorder="1" applyAlignment="1">
      <alignment horizontal="left" vertical="top" wrapText="1"/>
    </xf>
    <xf numFmtId="0" fontId="4" fillId="2" borderId="0" xfId="0" applyFont="1" applyFill="1" applyBorder="1" applyAlignment="1">
      <alignment horizont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8" fillId="0" borderId="7"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2" fillId="0" borderId="4" xfId="0" applyFont="1" applyBorder="1" applyAlignment="1">
      <alignment horizontal="left" vertical="top"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44" fillId="0" borderId="7" xfId="3" applyFont="1" applyBorder="1" applyAlignment="1" applyProtection="1">
      <alignment horizontal="left" vertical="top" wrapText="1"/>
      <protection locked="0"/>
    </xf>
    <xf numFmtId="0" fontId="44" fillId="0" borderId="0" xfId="3" applyFont="1" applyBorder="1" applyAlignment="1" applyProtection="1">
      <alignment horizontal="left" vertical="top" wrapText="1"/>
      <protection locked="0"/>
    </xf>
    <xf numFmtId="0" fontId="44" fillId="0" borderId="8" xfId="3" applyFont="1" applyBorder="1" applyAlignment="1" applyProtection="1">
      <alignment horizontal="left" vertical="top" wrapText="1"/>
      <protection locked="0"/>
    </xf>
    <xf numFmtId="4" fontId="13" fillId="0" borderId="0" xfId="0" applyNumberFormat="1" applyFont="1" applyBorder="1" applyAlignment="1">
      <alignment horizontal="left" vertical="top" wrapText="1"/>
    </xf>
    <xf numFmtId="4" fontId="13" fillId="0" borderId="8" xfId="0" applyNumberFormat="1" applyFont="1" applyBorder="1" applyAlignment="1">
      <alignment horizontal="left" vertical="top" wrapText="1"/>
    </xf>
    <xf numFmtId="0" fontId="4" fillId="0" borderId="0" xfId="0" applyFont="1" applyBorder="1" applyAlignment="1">
      <alignment horizontal="center" wrapText="1"/>
    </xf>
    <xf numFmtId="0" fontId="19" fillId="0" borderId="3" xfId="0" applyFont="1" applyBorder="1" applyAlignment="1">
      <alignment horizontal="center" vertical="center" wrapText="1"/>
    </xf>
    <xf numFmtId="0" fontId="3" fillId="0" borderId="5" xfId="0" applyFont="1" applyBorder="1"/>
    <xf numFmtId="0" fontId="3" fillId="0" borderId="9" xfId="0" applyFont="1" applyBorder="1"/>
    <xf numFmtId="0" fontId="3" fillId="0" borderId="11" xfId="0" applyFont="1" applyBorder="1"/>
    <xf numFmtId="165" fontId="8" fillId="5" borderId="3" xfId="0" applyNumberFormat="1" applyFont="1" applyFill="1" applyBorder="1" applyAlignment="1" applyProtection="1">
      <alignment horizontal="right" vertical="center" wrapText="1" indent="1"/>
    </xf>
    <xf numFmtId="165" fontId="8" fillId="5" borderId="5" xfId="0" applyNumberFormat="1" applyFont="1" applyFill="1" applyBorder="1" applyAlignment="1" applyProtection="1">
      <alignment horizontal="right" vertical="center" wrapText="1" indent="1"/>
    </xf>
    <xf numFmtId="165" fontId="8" fillId="5" borderId="9" xfId="0" applyNumberFormat="1" applyFont="1" applyFill="1" applyBorder="1" applyAlignment="1" applyProtection="1">
      <alignment horizontal="right" vertical="center" wrapText="1" indent="1"/>
    </xf>
    <xf numFmtId="165" fontId="8" fillId="5" borderId="11" xfId="0" applyNumberFormat="1" applyFont="1" applyFill="1" applyBorder="1" applyAlignment="1" applyProtection="1">
      <alignment horizontal="right" vertical="center" wrapText="1" indent="1"/>
    </xf>
    <xf numFmtId="0" fontId="46" fillId="0" borderId="3" xfId="0" applyFont="1" applyBorder="1" applyAlignment="1" applyProtection="1">
      <alignment horizontal="center" vertical="center" wrapText="1"/>
      <protection locked="0"/>
    </xf>
    <xf numFmtId="0" fontId="46" fillId="0" borderId="5" xfId="0" applyFont="1" applyBorder="1" applyAlignment="1" applyProtection="1">
      <alignment horizontal="center" vertical="center" wrapText="1"/>
      <protection locked="0"/>
    </xf>
    <xf numFmtId="0" fontId="46" fillId="0" borderId="9" xfId="0" applyFont="1" applyBorder="1" applyAlignment="1" applyProtection="1">
      <alignment horizontal="center" vertical="center" wrapText="1"/>
      <protection locked="0"/>
    </xf>
    <xf numFmtId="0" fontId="46" fillId="0" borderId="11" xfId="0" applyFont="1" applyBorder="1" applyAlignment="1" applyProtection="1">
      <alignment horizontal="center" vertical="center" wrapText="1"/>
      <protection locked="0"/>
    </xf>
    <xf numFmtId="0" fontId="2" fillId="0" borderId="2" xfId="0" applyFont="1" applyBorder="1" applyAlignment="1">
      <alignment horizontal="center"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2" fillId="0" borderId="8" xfId="0" applyFont="1" applyBorder="1" applyAlignment="1">
      <alignment horizontal="left" vertical="center" wrapText="1"/>
    </xf>
    <xf numFmtId="0" fontId="13" fillId="0" borderId="2" xfId="0" applyFont="1" applyBorder="1" applyAlignment="1">
      <alignment horizontal="center" vertical="top" wrapText="1"/>
    </xf>
    <xf numFmtId="0" fontId="2" fillId="0" borderId="7" xfId="0" applyFont="1" applyBorder="1" applyAlignment="1">
      <alignment horizontal="center" wrapText="1"/>
    </xf>
    <xf numFmtId="0" fontId="2" fillId="0" borderId="0" xfId="0" applyFont="1" applyBorder="1" applyAlignment="1">
      <alignment horizontal="center" wrapText="1"/>
    </xf>
    <xf numFmtId="0" fontId="29" fillId="0" borderId="7" xfId="0" applyFont="1" applyBorder="1" applyAlignment="1">
      <alignment horizontal="left" vertical="center" wrapText="1"/>
    </xf>
    <xf numFmtId="0" fontId="29" fillId="0" borderId="0"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7" xfId="0" applyFont="1" applyBorder="1" applyAlignment="1">
      <alignment horizontal="left" vertical="top" wrapText="1"/>
    </xf>
    <xf numFmtId="0" fontId="13" fillId="0" borderId="0" xfId="0" applyFont="1" applyBorder="1" applyAlignment="1">
      <alignment horizontal="left" vertical="top" wrapText="1"/>
    </xf>
    <xf numFmtId="0" fontId="13" fillId="0" borderId="8"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5" xfId="0" applyFont="1" applyBorder="1" applyAlignment="1">
      <alignment horizontal="left" vertical="top"/>
    </xf>
    <xf numFmtId="164" fontId="8" fillId="0" borderId="9" xfId="0" applyNumberFormat="1" applyFont="1" applyBorder="1" applyAlignment="1" applyProtection="1">
      <alignment horizontal="left" vertical="top" wrapText="1"/>
      <protection locked="0"/>
    </xf>
    <xf numFmtId="164" fontId="8" fillId="0" borderId="10" xfId="0" applyNumberFormat="1" applyFont="1" applyBorder="1" applyAlignment="1" applyProtection="1">
      <alignment horizontal="left" vertical="top" wrapText="1"/>
      <protection locked="0"/>
    </xf>
    <xf numFmtId="164" fontId="8" fillId="0" borderId="0" xfId="0" applyNumberFormat="1" applyFont="1" applyBorder="1" applyAlignment="1" applyProtection="1">
      <alignment horizontal="left" vertical="top" wrapText="1"/>
      <protection locked="0"/>
    </xf>
    <xf numFmtId="164" fontId="8" fillId="0" borderId="8" xfId="0" applyNumberFormat="1"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8" fillId="0" borderId="0" xfId="0" applyFont="1" applyBorder="1" applyAlignment="1" applyProtection="1">
      <alignment horizontal="center" vertical="center" wrapText="1"/>
    </xf>
    <xf numFmtId="0" fontId="29" fillId="0" borderId="7" xfId="0" quotePrefix="1" applyFont="1" applyBorder="1" applyAlignment="1">
      <alignment vertical="center" wrapText="1"/>
    </xf>
    <xf numFmtId="0" fontId="32" fillId="0" borderId="0" xfId="0" applyFont="1" applyBorder="1" applyAlignment="1">
      <alignment vertical="center" wrapText="1"/>
    </xf>
    <xf numFmtId="0" fontId="32" fillId="0" borderId="8" xfId="0" applyFont="1" applyBorder="1" applyAlignment="1">
      <alignment vertical="center" wrapText="1"/>
    </xf>
    <xf numFmtId="0" fontId="22" fillId="0" borderId="0" xfId="0" applyFont="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16" fillId="0" borderId="0" xfId="0" applyFont="1" applyBorder="1" applyAlignment="1">
      <alignment horizontal="left" wrapText="1"/>
    </xf>
    <xf numFmtId="0" fontId="16" fillId="0" borderId="4" xfId="0" applyFont="1" applyBorder="1" applyAlignment="1">
      <alignment horizontal="left" wrapText="1"/>
    </xf>
    <xf numFmtId="0" fontId="9" fillId="4" borderId="1"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9" fillId="4" borderId="12" xfId="0" applyFont="1" applyFill="1" applyBorder="1" applyAlignment="1" applyProtection="1">
      <alignment horizontal="left"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36" fillId="2" borderId="0" xfId="0" applyFont="1" applyFill="1" applyBorder="1" applyAlignment="1" applyProtection="1">
      <alignment horizontal="left" vertical="top" wrapText="1"/>
    </xf>
    <xf numFmtId="0" fontId="0" fillId="2" borderId="0" xfId="0" applyFont="1" applyFill="1" applyAlignment="1">
      <alignment horizontal="left" vertical="top" wrapText="1"/>
    </xf>
    <xf numFmtId="0" fontId="0" fillId="2" borderId="8" xfId="0" applyFont="1" applyFill="1" applyBorder="1" applyAlignment="1">
      <alignment horizontal="left" vertical="top" wrapText="1"/>
    </xf>
    <xf numFmtId="0" fontId="0" fillId="2" borderId="0" xfId="0" applyFont="1" applyFill="1" applyBorder="1" applyAlignment="1">
      <alignment horizontal="left" vertical="top" wrapText="1"/>
    </xf>
    <xf numFmtId="0" fontId="2" fillId="2" borderId="7"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8" fillId="2" borderId="13" xfId="0" applyNumberFormat="1" applyFont="1" applyFill="1" applyBorder="1" applyAlignment="1" applyProtection="1">
      <alignment horizontal="center" vertical="center"/>
      <protection locked="0"/>
    </xf>
    <xf numFmtId="0" fontId="8" fillId="2" borderId="14" xfId="0" applyNumberFormat="1" applyFont="1" applyFill="1" applyBorder="1" applyAlignment="1" applyProtection="1">
      <alignment horizontal="center" vertical="center"/>
      <protection locked="0"/>
    </xf>
    <xf numFmtId="0" fontId="8" fillId="2" borderId="15" xfId="0" applyNumberFormat="1"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wrapText="1"/>
    </xf>
    <xf numFmtId="0" fontId="2" fillId="2" borderId="8" xfId="0" applyFont="1" applyFill="1" applyBorder="1" applyAlignment="1" applyProtection="1">
      <alignment horizontal="center" wrapText="1"/>
    </xf>
    <xf numFmtId="0" fontId="2" fillId="2" borderId="0" xfId="0" applyFont="1" applyFill="1" applyBorder="1" applyAlignment="1" applyProtection="1">
      <alignment horizontal="center" vertical="top" wrapText="1"/>
    </xf>
    <xf numFmtId="0" fontId="2" fillId="2" borderId="10" xfId="0" applyFont="1" applyFill="1" applyBorder="1" applyAlignment="1" applyProtection="1">
      <alignment horizontal="center" vertical="top" wrapText="1"/>
    </xf>
    <xf numFmtId="0" fontId="3" fillId="0" borderId="0" xfId="0" applyFont="1" applyAlignment="1">
      <alignment horizontal="center" wrapText="1"/>
    </xf>
    <xf numFmtId="0" fontId="2" fillId="0" borderId="10" xfId="0" applyFont="1" applyBorder="1" applyAlignment="1">
      <alignment horizontal="left" vertical="top" wrapText="1"/>
    </xf>
    <xf numFmtId="0" fontId="2" fillId="0" borderId="0" xfId="0" applyFont="1" applyBorder="1" applyAlignment="1">
      <alignment horizontal="right" vertical="top" wrapText="1"/>
    </xf>
    <xf numFmtId="0" fontId="13" fillId="0" borderId="10" xfId="0" applyFont="1" applyBorder="1" applyAlignment="1">
      <alignment horizontal="center" vertical="center" wrapText="1"/>
    </xf>
    <xf numFmtId="0" fontId="8" fillId="0" borderId="17" xfId="0" applyFont="1" applyBorder="1" applyAlignment="1" applyProtection="1">
      <alignment horizontal="center" vertical="center" wrapText="1"/>
      <protection locked="0"/>
    </xf>
    <xf numFmtId="0" fontId="9" fillId="3" borderId="4"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5" xfId="0" applyFont="1" applyFill="1" applyBorder="1" applyAlignment="1">
      <alignment horizontal="left" vertical="center"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4" fontId="2" fillId="0" borderId="7" xfId="0" applyNumberFormat="1" applyFont="1" applyBorder="1" applyAlignment="1">
      <alignment horizontal="right" vertical="top" wrapText="1"/>
    </xf>
    <xf numFmtId="4" fontId="2" fillId="0" borderId="0" xfId="0" applyNumberFormat="1" applyFont="1" applyBorder="1" applyAlignment="1">
      <alignment horizontal="right"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7"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12" xfId="0" applyFont="1" applyBorder="1" applyAlignment="1">
      <alignment horizontal="left" vertical="top"/>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left" wrapText="1"/>
    </xf>
    <xf numFmtId="0" fontId="4" fillId="0" borderId="0" xfId="0" applyFont="1" applyBorder="1" applyAlignment="1">
      <alignment horizontal="left" wrapText="1"/>
    </xf>
    <xf numFmtId="0" fontId="2" fillId="0" borderId="7" xfId="0" applyFont="1" applyBorder="1" applyAlignment="1">
      <alignment horizontal="left" vertical="top"/>
    </xf>
    <xf numFmtId="0" fontId="8" fillId="0" borderId="11" xfId="0" applyFont="1" applyBorder="1" applyAlignment="1" applyProtection="1">
      <alignment horizontal="left" vertical="top" wrapText="1"/>
      <protection locked="0"/>
    </xf>
    <xf numFmtId="0" fontId="3" fillId="0" borderId="4" xfId="0" applyFont="1" applyBorder="1" applyAlignment="1">
      <alignment horizontal="center"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9" fillId="0" borderId="0" xfId="0" applyFont="1" applyFill="1" applyBorder="1" applyAlignment="1" applyProtection="1">
      <alignment vertical="top" wrapText="1"/>
    </xf>
    <xf numFmtId="0" fontId="29" fillId="0" borderId="0" xfId="0" applyFont="1" applyBorder="1" applyAlignment="1">
      <alignment vertical="top" wrapText="1"/>
    </xf>
    <xf numFmtId="0" fontId="29" fillId="0" borderId="4" xfId="0" applyFont="1" applyFill="1" applyBorder="1" applyAlignment="1" applyProtection="1">
      <alignment horizontal="left" vertical="top" wrapText="1"/>
    </xf>
    <xf numFmtId="0" fontId="29" fillId="0" borderId="4" xfId="0" applyFont="1" applyBorder="1" applyAlignment="1">
      <alignment horizontal="left" vertical="top" wrapText="1"/>
    </xf>
    <xf numFmtId="0" fontId="29" fillId="0" borderId="0" xfId="0" applyFont="1" applyFill="1" applyBorder="1" applyAlignment="1" applyProtection="1">
      <alignment horizontal="left" vertical="top" wrapText="1"/>
    </xf>
    <xf numFmtId="0" fontId="29" fillId="0" borderId="0" xfId="0" applyFont="1" applyBorder="1" applyAlignment="1">
      <alignment horizontal="left" vertical="top"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46" fillId="0" borderId="6" xfId="0" applyFont="1" applyFill="1" applyBorder="1" applyAlignment="1" applyProtection="1">
      <alignment horizontal="center" vertical="center" wrapText="1"/>
      <protection locked="0"/>
    </xf>
    <xf numFmtId="0" fontId="23" fillId="3" borderId="1"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9" fillId="2" borderId="3" xfId="0" applyFont="1" applyFill="1" applyBorder="1" applyAlignment="1" applyProtection="1">
      <alignment wrapText="1"/>
    </xf>
    <xf numFmtId="0" fontId="29" fillId="2" borderId="4" xfId="0" applyFont="1" applyFill="1" applyBorder="1" applyAlignment="1" applyProtection="1">
      <alignment wrapText="1"/>
    </xf>
    <xf numFmtId="0" fontId="5" fillId="0" borderId="0" xfId="0" applyFont="1" applyFill="1" applyBorder="1" applyAlignment="1" applyProtection="1">
      <alignment vertical="top" wrapText="1"/>
    </xf>
    <xf numFmtId="49" fontId="4" fillId="0" borderId="0" xfId="0" applyNumberFormat="1" applyFont="1" applyBorder="1" applyAlignment="1">
      <alignment horizontal="center" wrapText="1"/>
    </xf>
    <xf numFmtId="0" fontId="29" fillId="0" borderId="0" xfId="0" applyFont="1" applyFill="1" applyBorder="1" applyAlignment="1">
      <alignment horizontal="left" vertical="top" wrapText="1"/>
    </xf>
    <xf numFmtId="0" fontId="29" fillId="0" borderId="0" xfId="0" applyFont="1" applyBorder="1" applyAlignment="1">
      <alignment horizontal="left" vertical="top"/>
    </xf>
    <xf numFmtId="0" fontId="5" fillId="0" borderId="0" xfId="0" applyFont="1" applyFill="1" applyBorder="1" applyAlignment="1" applyProtection="1">
      <alignment horizontal="left" vertical="top" wrapText="1"/>
    </xf>
    <xf numFmtId="0" fontId="29" fillId="0" borderId="10" xfId="0" applyFont="1" applyFill="1" applyBorder="1" applyAlignment="1" applyProtection="1">
      <alignment horizontal="left" vertical="top" wrapText="1"/>
    </xf>
    <xf numFmtId="0" fontId="29" fillId="0" borderId="10" xfId="0" applyFont="1" applyBorder="1" applyAlignment="1">
      <alignment horizontal="left" vertical="top" wrapText="1"/>
    </xf>
    <xf numFmtId="0" fontId="26" fillId="0" borderId="7" xfId="0" applyFont="1" applyBorder="1" applyAlignment="1">
      <alignment horizontal="center" vertical="top" wrapText="1"/>
    </xf>
    <xf numFmtId="0" fontId="26" fillId="0" borderId="0" xfId="0" applyFont="1" applyBorder="1" applyAlignment="1">
      <alignment horizontal="center" vertical="top" wrapText="1"/>
    </xf>
    <xf numFmtId="0" fontId="34" fillId="0" borderId="0" xfId="0" applyFont="1" applyBorder="1" applyAlignment="1">
      <alignment vertical="top" wrapText="1"/>
    </xf>
    <xf numFmtId="0" fontId="34" fillId="0" borderId="8" xfId="0" applyFont="1" applyBorder="1" applyAlignment="1">
      <alignment vertical="top" wrapText="1"/>
    </xf>
    <xf numFmtId="0" fontId="26" fillId="0" borderId="0" xfId="0" applyFont="1" applyBorder="1" applyAlignment="1">
      <alignment vertical="top" wrapText="1"/>
    </xf>
    <xf numFmtId="0" fontId="26" fillId="0" borderId="8" xfId="0" applyFont="1" applyBorder="1" applyAlignment="1">
      <alignment vertical="top" wrapText="1"/>
    </xf>
    <xf numFmtId="0" fontId="26" fillId="2" borderId="0" xfId="0" applyFont="1" applyFill="1" applyBorder="1" applyAlignment="1">
      <alignment vertical="top" wrapText="1"/>
    </xf>
    <xf numFmtId="0" fontId="26" fillId="2" borderId="8" xfId="0" applyFont="1" applyFill="1" applyBorder="1" applyAlignment="1">
      <alignment vertical="top" wrapText="1"/>
    </xf>
    <xf numFmtId="0" fontId="26" fillId="0" borderId="9" xfId="0" applyFont="1" applyBorder="1" applyAlignment="1">
      <alignment horizontal="center" vertical="top" wrapText="1"/>
    </xf>
    <xf numFmtId="0" fontId="26" fillId="0" borderId="10" xfId="0" applyFont="1" applyBorder="1" applyAlignment="1">
      <alignment horizontal="center" vertical="top" wrapText="1"/>
    </xf>
    <xf numFmtId="0" fontId="26" fillId="0" borderId="10" xfId="0" applyFont="1" applyBorder="1" applyAlignment="1">
      <alignment vertical="top" wrapText="1"/>
    </xf>
    <xf numFmtId="0" fontId="26" fillId="0" borderId="11" xfId="0" applyFont="1" applyBorder="1" applyAlignment="1">
      <alignment vertical="top" wrapText="1"/>
    </xf>
    <xf numFmtId="0" fontId="37" fillId="2" borderId="7" xfId="0" applyFont="1" applyFill="1" applyBorder="1" applyAlignment="1" applyProtection="1">
      <alignment horizontal="left" vertical="top" wrapText="1"/>
    </xf>
    <xf numFmtId="0" fontId="37" fillId="2" borderId="0" xfId="0" applyFont="1" applyFill="1" applyBorder="1" applyAlignment="1" applyProtection="1">
      <alignment horizontal="left" vertical="top" wrapText="1"/>
    </xf>
    <xf numFmtId="0" fontId="8" fillId="0" borderId="13" xfId="0" applyNumberFormat="1" applyFont="1" applyFill="1" applyBorder="1" applyAlignment="1" applyProtection="1">
      <alignment horizontal="center" vertical="center"/>
      <protection locked="0"/>
    </xf>
    <xf numFmtId="0" fontId="8" fillId="0" borderId="14" xfId="0" applyNumberFormat="1" applyFont="1" applyFill="1" applyBorder="1" applyAlignment="1" applyProtection="1">
      <alignment horizontal="center" vertical="center"/>
      <protection locked="0"/>
    </xf>
    <xf numFmtId="0" fontId="8" fillId="0" borderId="15" xfId="0" applyNumberFormat="1" applyFont="1" applyFill="1" applyBorder="1" applyAlignment="1" applyProtection="1">
      <alignment horizontal="center" vertical="center"/>
      <protection locked="0"/>
    </xf>
    <xf numFmtId="0" fontId="26" fillId="0" borderId="0" xfId="0" applyFont="1" applyBorder="1" applyAlignment="1">
      <alignment horizontal="justify" vertical="top" wrapText="1"/>
    </xf>
    <xf numFmtId="0" fontId="26" fillId="0" borderId="8" xfId="0" applyFont="1" applyBorder="1" applyAlignment="1">
      <alignment horizontal="justify" vertical="top" wrapText="1"/>
    </xf>
    <xf numFmtId="0" fontId="26" fillId="0" borderId="3" xfId="0" applyFont="1" applyBorder="1" applyAlignment="1">
      <alignment horizontal="center" vertical="top" wrapText="1"/>
    </xf>
    <xf numFmtId="0" fontId="26" fillId="0" borderId="4" xfId="0" applyFont="1" applyBorder="1" applyAlignment="1">
      <alignment horizontal="center" vertical="top" wrapText="1"/>
    </xf>
    <xf numFmtId="0" fontId="26" fillId="0" borderId="4" xfId="0" applyFont="1" applyBorder="1" applyAlignment="1">
      <alignment horizontal="justify" vertical="top" wrapText="1"/>
    </xf>
    <xf numFmtId="0" fontId="26" fillId="0" borderId="5" xfId="0" applyFont="1" applyBorder="1" applyAlignment="1">
      <alignment horizontal="justify" vertical="top" wrapText="1"/>
    </xf>
    <xf numFmtId="0" fontId="26" fillId="0" borderId="0" xfId="0" applyFont="1" applyBorder="1" applyAlignment="1" applyProtection="1">
      <alignment horizontal="left" vertical="top" wrapText="1"/>
    </xf>
    <xf numFmtId="0" fontId="36" fillId="0" borderId="0" xfId="0" applyFont="1" applyFill="1" applyBorder="1" applyAlignment="1" applyProtection="1">
      <alignment horizontal="left" vertical="top" wrapText="1"/>
    </xf>
    <xf numFmtId="0" fontId="36" fillId="0" borderId="8" xfId="0" applyFont="1" applyFill="1" applyBorder="1" applyAlignment="1" applyProtection="1">
      <alignment horizontal="left" vertical="top" wrapText="1"/>
    </xf>
    <xf numFmtId="0" fontId="8" fillId="0" borderId="13"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0" borderId="10" xfId="0" applyFont="1" applyBorder="1" applyAlignment="1">
      <alignment horizontal="center" vertical="top" wrapText="1"/>
    </xf>
    <xf numFmtId="0" fontId="37" fillId="2" borderId="0" xfId="0" applyFont="1" applyFill="1" applyBorder="1" applyAlignment="1" applyProtection="1">
      <alignment horizontal="center" wrapText="1"/>
    </xf>
    <xf numFmtId="0" fontId="37" fillId="2" borderId="8" xfId="0" applyFont="1" applyFill="1" applyBorder="1" applyAlignment="1" applyProtection="1">
      <alignment horizontal="center" wrapText="1"/>
    </xf>
    <xf numFmtId="0" fontId="37" fillId="2" borderId="0" xfId="0" applyFont="1" applyFill="1" applyBorder="1" applyAlignment="1" applyProtection="1">
      <alignment horizontal="center" vertical="top" wrapText="1"/>
    </xf>
    <xf numFmtId="0" fontId="29" fillId="0" borderId="3" xfId="1" applyFont="1" applyFill="1" applyBorder="1" applyAlignment="1" applyProtection="1">
      <alignment horizontal="justify" vertical="center" wrapText="1"/>
    </xf>
    <xf numFmtId="0" fontId="29" fillId="0" borderId="4" xfId="1" applyFont="1" applyFill="1" applyBorder="1" applyAlignment="1" applyProtection="1">
      <alignment horizontal="justify" vertical="center" wrapText="1"/>
    </xf>
    <xf numFmtId="0" fontId="29" fillId="0" borderId="7" xfId="1" applyFont="1" applyFill="1" applyBorder="1" applyAlignment="1" applyProtection="1">
      <alignment horizontal="justify" vertical="center" wrapText="1"/>
    </xf>
    <xf numFmtId="0" fontId="29" fillId="0" borderId="0" xfId="1" applyFont="1" applyFill="1" applyBorder="1" applyAlignment="1" applyProtection="1">
      <alignment horizontal="justify" vertical="center" wrapText="1"/>
    </xf>
    <xf numFmtId="0" fontId="33" fillId="3" borderId="1" xfId="0" applyFont="1" applyFill="1" applyBorder="1" applyAlignment="1">
      <alignment horizontal="left" vertical="center" wrapText="1"/>
    </xf>
    <xf numFmtId="0" fontId="33" fillId="3" borderId="2" xfId="0" applyFont="1" applyFill="1" applyBorder="1" applyAlignment="1">
      <alignment horizontal="left" vertical="center" wrapText="1"/>
    </xf>
    <xf numFmtId="0" fontId="33" fillId="3" borderId="12"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37" fillId="0" borderId="0" xfId="0" applyFont="1" applyBorder="1" applyAlignment="1" applyProtection="1">
      <alignment horizontal="center" vertical="center" wrapText="1"/>
    </xf>
    <xf numFmtId="0" fontId="37" fillId="0" borderId="10" xfId="0" applyFont="1" applyBorder="1" applyAlignment="1" applyProtection="1">
      <alignment horizontal="center" vertical="center" wrapText="1"/>
    </xf>
    <xf numFmtId="0" fontId="23" fillId="3" borderId="1" xfId="0" applyFont="1" applyFill="1" applyBorder="1" applyAlignment="1" applyProtection="1">
      <alignment horizontal="left" vertical="center" wrapText="1"/>
    </xf>
    <xf numFmtId="0" fontId="23" fillId="3" borderId="2" xfId="0" applyFont="1" applyFill="1" applyBorder="1" applyAlignment="1" applyProtection="1">
      <alignment horizontal="left" vertical="center" wrapText="1"/>
    </xf>
    <xf numFmtId="0" fontId="23" fillId="3" borderId="12" xfId="0" applyFont="1" applyFill="1" applyBorder="1" applyAlignment="1" applyProtection="1">
      <alignment horizontal="left" vertical="center" wrapText="1"/>
    </xf>
    <xf numFmtId="0" fontId="47" fillId="0" borderId="1" xfId="0" applyFont="1" applyBorder="1" applyAlignment="1" applyProtection="1">
      <alignment horizontal="center" vertical="center" wrapText="1"/>
      <protection locked="0"/>
    </xf>
    <xf numFmtId="0" fontId="47" fillId="0" borderId="12" xfId="0" applyFont="1" applyBorder="1" applyAlignment="1" applyProtection="1">
      <alignment horizontal="center" vertical="center" wrapText="1"/>
      <protection locked="0"/>
    </xf>
    <xf numFmtId="0" fontId="12" fillId="0" borderId="1" xfId="0" applyFont="1" applyBorder="1" applyAlignment="1">
      <alignment horizontal="left" wrapText="1"/>
    </xf>
    <xf numFmtId="0" fontId="12" fillId="0" borderId="2" xfId="0" applyFont="1" applyBorder="1" applyAlignment="1">
      <alignment horizontal="left" wrapText="1"/>
    </xf>
    <xf numFmtId="0" fontId="12" fillId="0" borderId="12" xfId="0" applyFont="1" applyBorder="1" applyAlignment="1">
      <alignment horizontal="left" wrapText="1"/>
    </xf>
    <xf numFmtId="0" fontId="2" fillId="0" borderId="5" xfId="0" applyFont="1" applyBorder="1" applyAlignment="1">
      <alignment horizontal="left" wrapText="1"/>
    </xf>
    <xf numFmtId="0" fontId="8" fillId="0" borderId="2" xfId="0" applyFont="1" applyBorder="1" applyAlignment="1" applyProtection="1">
      <alignment horizontal="center" vertical="center" wrapText="1"/>
      <protection locked="0"/>
    </xf>
    <xf numFmtId="0" fontId="41" fillId="3" borderId="0" xfId="0" applyFont="1" applyFill="1" applyAlignment="1" applyProtection="1">
      <alignment horizontal="left" vertical="top"/>
      <protection hidden="1"/>
    </xf>
    <xf numFmtId="0" fontId="8" fillId="0" borderId="7"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6" xfId="0" applyNumberFormat="1" applyFont="1" applyFill="1" applyBorder="1" applyAlignment="1" applyProtection="1">
      <alignment horizontal="center" vertical="center"/>
      <protection locked="0"/>
    </xf>
    <xf numFmtId="0" fontId="8" fillId="0" borderId="17" xfId="0" applyNumberFormat="1" applyFont="1" applyFill="1" applyBorder="1" applyAlignment="1" applyProtection="1">
      <alignment horizontal="center" vertical="center"/>
      <protection locked="0"/>
    </xf>
    <xf numFmtId="0" fontId="8" fillId="0" borderId="18" xfId="0" applyNumberFormat="1" applyFont="1" applyFill="1" applyBorder="1" applyAlignment="1" applyProtection="1">
      <alignment horizontal="center" vertical="center"/>
      <protection locked="0"/>
    </xf>
    <xf numFmtId="0" fontId="44" fillId="0" borderId="9" xfId="3" applyFont="1" applyBorder="1" applyAlignment="1" applyProtection="1">
      <alignment horizontal="left" vertical="top" wrapText="1"/>
      <protection locked="0"/>
    </xf>
    <xf numFmtId="164" fontId="8" fillId="0" borderId="11" xfId="0" applyNumberFormat="1" applyFont="1" applyBorder="1" applyAlignment="1" applyProtection="1">
      <alignment horizontal="left" vertical="top" wrapText="1"/>
      <protection locked="0"/>
    </xf>
    <xf numFmtId="0" fontId="9" fillId="3" borderId="6" xfId="0" applyFont="1" applyFill="1" applyBorder="1" applyAlignment="1">
      <alignment horizontal="left" vertical="center" wrapText="1"/>
    </xf>
    <xf numFmtId="4" fontId="2" fillId="0" borderId="3" xfId="0" applyNumberFormat="1" applyFont="1" applyBorder="1" applyAlignment="1">
      <alignment horizontal="left" vertical="center" wrapText="1"/>
    </xf>
    <xf numFmtId="4" fontId="2" fillId="0" borderId="4" xfId="0" applyNumberFormat="1" applyFont="1" applyBorder="1" applyAlignment="1">
      <alignment horizontal="left" vertical="center" wrapText="1"/>
    </xf>
    <xf numFmtId="0" fontId="4" fillId="0" borderId="0" xfId="0" applyFont="1" applyFill="1" applyBorder="1" applyAlignment="1">
      <alignment horizontal="center" wrapText="1"/>
    </xf>
    <xf numFmtId="4" fontId="2" fillId="0" borderId="10" xfId="0" applyNumberFormat="1" applyFont="1" applyBorder="1" applyAlignment="1">
      <alignment horizontal="left" vertical="top" wrapText="1"/>
    </xf>
    <xf numFmtId="0" fontId="8" fillId="0" borderId="7"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44" fillId="0" borderId="10" xfId="3" applyFont="1" applyBorder="1" applyAlignment="1" applyProtection="1">
      <alignment horizontal="left" vertical="top" wrapText="1"/>
      <protection locked="0"/>
    </xf>
    <xf numFmtId="0" fontId="44" fillId="0" borderId="11" xfId="3" applyFont="1" applyBorder="1" applyAlignment="1" applyProtection="1">
      <alignment horizontal="left" vertical="top" wrapText="1"/>
      <protection locked="0"/>
    </xf>
    <xf numFmtId="4" fontId="2" fillId="0" borderId="0" xfId="0" applyNumberFormat="1" applyFont="1" applyBorder="1" applyAlignment="1">
      <alignment horizontal="left" vertical="top" wrapText="1"/>
    </xf>
    <xf numFmtId="4" fontId="2" fillId="0" borderId="8" xfId="0" applyNumberFormat="1" applyFont="1" applyBorder="1" applyAlignment="1">
      <alignment horizontal="left" vertical="top" wrapText="1"/>
    </xf>
    <xf numFmtId="0" fontId="41" fillId="3" borderId="7" xfId="0" applyFont="1" applyFill="1" applyBorder="1" applyAlignment="1" applyProtection="1">
      <alignment horizontal="left" vertical="top"/>
      <protection hidden="1"/>
    </xf>
    <xf numFmtId="0" fontId="2" fillId="0" borderId="10" xfId="0" applyFont="1" applyBorder="1" applyAlignment="1">
      <alignment horizontal="left" vertical="center" wrapText="1"/>
    </xf>
    <xf numFmtId="0" fontId="2" fillId="0" borderId="0" xfId="0" applyFont="1" applyBorder="1" applyAlignment="1" applyProtection="1">
      <alignment horizontal="center" vertical="top" wrapText="1"/>
    </xf>
    <xf numFmtId="0" fontId="2" fillId="0" borderId="10" xfId="0" applyFont="1" applyBorder="1" applyAlignment="1" applyProtection="1">
      <alignment horizontal="center" vertical="top" wrapText="1"/>
    </xf>
    <xf numFmtId="0" fontId="39" fillId="0" borderId="0" xfId="0" applyFont="1" applyBorder="1" applyAlignment="1" applyProtection="1">
      <alignment horizontal="left" wrapText="1"/>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5" xfId="0" applyFont="1" applyFill="1" applyBorder="1" applyAlignment="1">
      <alignment horizontal="left" vertical="top"/>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39" fillId="0" borderId="3" xfId="0" applyFont="1" applyFill="1" applyBorder="1" applyAlignment="1" applyProtection="1">
      <alignment horizontal="center" wrapText="1"/>
    </xf>
    <xf numFmtId="0" fontId="39" fillId="0" borderId="4" xfId="0" applyFont="1" applyFill="1" applyBorder="1" applyAlignment="1" applyProtection="1">
      <alignment horizontal="center" wrapText="1"/>
    </xf>
    <xf numFmtId="0" fontId="39" fillId="0" borderId="5" xfId="0" applyFont="1" applyFill="1" applyBorder="1" applyAlignment="1" applyProtection="1">
      <alignment horizontal="center" wrapText="1"/>
    </xf>
    <xf numFmtId="0" fontId="39" fillId="0" borderId="7" xfId="0" applyFont="1" applyFill="1" applyBorder="1" applyAlignment="1" applyProtection="1">
      <alignment horizontal="center" wrapText="1"/>
    </xf>
    <xf numFmtId="0" fontId="39" fillId="0" borderId="0" xfId="0" applyFont="1" applyFill="1" applyBorder="1" applyAlignment="1" applyProtection="1">
      <alignment horizontal="center" wrapText="1"/>
    </xf>
    <xf numFmtId="0" fontId="39" fillId="0" borderId="8" xfId="0" applyFont="1" applyFill="1" applyBorder="1" applyAlignment="1" applyProtection="1">
      <alignment horizontal="center" wrapText="1"/>
    </xf>
    <xf numFmtId="0" fontId="2" fillId="0" borderId="4" xfId="0" applyFont="1" applyBorder="1" applyAlignment="1">
      <alignment horizontal="center" vertical="top" wrapText="1"/>
    </xf>
    <xf numFmtId="4" fontId="2" fillId="0" borderId="10" xfId="0" applyNumberFormat="1" applyFont="1" applyBorder="1" applyAlignment="1">
      <alignment horizontal="center" vertical="top" wrapText="1"/>
    </xf>
    <xf numFmtId="0" fontId="41" fillId="3" borderId="0" xfId="0" applyFont="1" applyFill="1" applyBorder="1" applyAlignment="1" applyProtection="1">
      <alignment horizontal="left" vertical="top"/>
      <protection hidden="1"/>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45" fillId="6" borderId="0" xfId="0" applyFont="1" applyFill="1" applyBorder="1" applyAlignment="1" applyProtection="1">
      <alignment vertical="top" wrapText="1"/>
    </xf>
    <xf numFmtId="0" fontId="2" fillId="0" borderId="8" xfId="0" applyFont="1" applyBorder="1" applyAlignment="1">
      <alignment horizontal="right" vertical="top" wrapText="1"/>
    </xf>
    <xf numFmtId="0" fontId="2" fillId="0" borderId="0" xfId="0" applyFont="1" applyBorder="1" applyAlignment="1">
      <alignment horizontal="center" vertical="top" wrapText="1"/>
    </xf>
    <xf numFmtId="0" fontId="2" fillId="0" borderId="0" xfId="0" applyFont="1" applyBorder="1" applyAlignment="1" applyProtection="1">
      <alignment horizontal="center" wrapText="1"/>
    </xf>
    <xf numFmtId="0" fontId="2" fillId="0" borderId="10" xfId="0" applyFont="1" applyBorder="1" applyAlignment="1" applyProtection="1">
      <alignment horizontal="center" wrapText="1"/>
    </xf>
  </cellXfs>
  <cellStyles count="4">
    <cellStyle name="Hiperłącze" xfId="3" builtinId="8"/>
    <cellStyle name="Normalny" xfId="0" builtinId="0"/>
    <cellStyle name="Normalny 2" xfId="1" xr:uid="{00000000-0005-0000-0000-000002000000}"/>
    <cellStyle name="Normalny 3" xfId="2" xr:uid="{00000000-0005-0000-0000-000003000000}"/>
  </cellStyles>
  <dxfs count="225">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6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6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6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66"/>
        </patternFill>
      </fill>
    </dxf>
    <dxf>
      <fill>
        <patternFill>
          <bgColor theme="6" tint="0.79998168889431442"/>
        </patternFill>
      </fill>
    </dxf>
    <dxf>
      <fill>
        <patternFill>
          <bgColor rgb="FFFFFF00"/>
        </patternFill>
      </fill>
    </dxf>
    <dxf>
      <fill>
        <patternFill>
          <bgColor rgb="FFFFFF66"/>
        </patternFill>
      </fill>
    </dxf>
    <dxf>
      <fill>
        <patternFill>
          <bgColor rgb="FFFFFF00"/>
        </patternFill>
      </fill>
    </dxf>
    <dxf>
      <fill>
        <patternFill>
          <bgColor rgb="FFFFFF66"/>
        </patternFill>
      </fill>
    </dxf>
    <dxf>
      <fill>
        <patternFill>
          <bgColor rgb="FFFFFF00"/>
        </patternFill>
      </fill>
    </dxf>
    <dxf>
      <fill>
        <patternFill>
          <bgColor rgb="FFFFFF66"/>
        </patternFill>
      </fill>
    </dxf>
    <dxf>
      <fill>
        <patternFill>
          <bgColor rgb="FFFFFF00"/>
        </patternFill>
      </fill>
    </dxf>
    <dxf>
      <fill>
        <patternFill>
          <bgColor rgb="FFFFFF66"/>
        </patternFill>
      </fill>
    </dxf>
    <dxf>
      <fill>
        <patternFill>
          <bgColor theme="6" tint="0.79998168889431442"/>
        </patternFill>
      </fill>
    </dxf>
    <dxf>
      <fill>
        <patternFill>
          <bgColor rgb="FFFFFF00"/>
        </patternFill>
      </fill>
    </dxf>
    <dxf>
      <fill>
        <patternFill>
          <bgColor rgb="FFFFFF6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rgb="FFFFFFCC"/>
      </font>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66"/>
        </patternFill>
      </fill>
    </dxf>
    <dxf>
      <fill>
        <patternFill>
          <bgColor rgb="FFFFFF00"/>
        </patternFill>
      </fill>
    </dxf>
    <dxf>
      <fill>
        <patternFill>
          <bgColor rgb="FFFFFF66"/>
        </patternFill>
      </fill>
    </dxf>
    <dxf>
      <fill>
        <patternFill>
          <bgColor rgb="FFFFFF6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66"/>
        </patternFill>
      </fill>
    </dxf>
    <dxf>
      <fill>
        <patternFill>
          <bgColor rgb="FFFFFF00"/>
        </patternFill>
      </fill>
    </dxf>
    <dxf>
      <fill>
        <patternFill>
          <bgColor theme="6" tint="0.79998168889431442"/>
        </patternFill>
      </fill>
    </dxf>
    <dxf>
      <fill>
        <patternFill>
          <bgColor rgb="FFFFFF6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66"/>
        </patternFill>
      </fill>
    </dxf>
    <dxf>
      <fill>
        <patternFill>
          <bgColor rgb="FFFFFF00"/>
        </patternFill>
      </fill>
    </dxf>
    <dxf>
      <fill>
        <patternFill>
          <bgColor theme="6" tint="0.79998168889431442"/>
        </patternFill>
      </fill>
    </dxf>
    <dxf>
      <fill>
        <patternFill>
          <bgColor theme="6" tint="0.79998168889431442"/>
        </patternFill>
      </fill>
    </dxf>
    <dxf>
      <fill>
        <patternFill>
          <bgColor rgb="FFFFFF66"/>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Medium9"/>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rgb="FF00B050"/>
  </sheetPr>
  <dimension ref="A2:BO4168"/>
  <sheetViews>
    <sheetView showGridLines="0" tabSelected="1" showRuler="0" zoomScaleNormal="100" zoomScaleSheetLayoutView="115" zoomScalePageLayoutView="85" workbookViewId="0">
      <selection activeCell="AI73" sqref="AI73"/>
    </sheetView>
  </sheetViews>
  <sheetFormatPr defaultColWidth="9.140625" defaultRowHeight="12.75"/>
  <cols>
    <col min="1" max="1" width="2.85546875" style="1" customWidth="1"/>
    <col min="2" max="33" width="2.7109375" style="1" customWidth="1"/>
    <col min="34" max="34" width="7.85546875" style="1" customWidth="1"/>
    <col min="35" max="35" width="122.85546875" style="1" customWidth="1"/>
    <col min="36" max="36" width="5.140625" style="1" hidden="1" customWidth="1"/>
    <col min="37" max="43" width="2.7109375" style="1" customWidth="1"/>
    <col min="44" max="44" width="2.28515625" style="1" customWidth="1"/>
    <col min="45" max="77" width="2.7109375" style="1" customWidth="1"/>
    <col min="78" max="16384" width="9.140625" style="1"/>
  </cols>
  <sheetData>
    <row r="2" spans="1:40" ht="14.25" customHeight="1">
      <c r="A2" s="459" t="s">
        <v>0</v>
      </c>
      <c r="B2" s="460"/>
      <c r="C2" s="460"/>
      <c r="D2" s="460"/>
      <c r="E2" s="460"/>
      <c r="F2" s="460"/>
      <c r="G2" s="460"/>
      <c r="H2" s="460"/>
      <c r="I2" s="460"/>
      <c r="J2" s="460"/>
      <c r="K2" s="460"/>
      <c r="L2" s="460"/>
      <c r="M2" s="460"/>
      <c r="N2" s="460"/>
      <c r="O2" s="460"/>
      <c r="P2" s="460"/>
      <c r="Q2" s="460"/>
      <c r="R2" s="460"/>
      <c r="S2" s="460"/>
      <c r="T2" s="460"/>
      <c r="U2" s="460"/>
      <c r="V2" s="461" t="s">
        <v>1</v>
      </c>
      <c r="W2" s="462"/>
      <c r="X2" s="462"/>
      <c r="Y2" s="462"/>
      <c r="Z2" s="462"/>
      <c r="AA2" s="462"/>
      <c r="AB2" s="462"/>
      <c r="AC2" s="462"/>
      <c r="AD2" s="462"/>
      <c r="AE2" s="462"/>
      <c r="AF2" s="462"/>
      <c r="AG2" s="462"/>
      <c r="AH2" s="463"/>
    </row>
    <row r="3" spans="1:40" s="2" customFormat="1" ht="15" customHeight="1">
      <c r="A3" s="482" t="s">
        <v>2</v>
      </c>
      <c r="B3" s="483"/>
      <c r="C3" s="483"/>
      <c r="D3" s="483"/>
      <c r="E3" s="483"/>
      <c r="F3" s="483"/>
      <c r="G3" s="483"/>
      <c r="H3" s="483"/>
      <c r="I3" s="483"/>
      <c r="J3" s="483"/>
      <c r="K3" s="483"/>
      <c r="L3" s="483"/>
      <c r="M3" s="483"/>
      <c r="N3" s="483"/>
      <c r="O3" s="483"/>
      <c r="P3" s="483"/>
      <c r="Q3" s="483"/>
      <c r="R3" s="483"/>
      <c r="S3" s="483"/>
      <c r="T3" s="483"/>
      <c r="U3" s="484"/>
      <c r="V3" s="464"/>
      <c r="W3" s="465"/>
      <c r="X3" s="465"/>
      <c r="Y3" s="465"/>
      <c r="Z3" s="465"/>
      <c r="AA3" s="465"/>
      <c r="AB3" s="465"/>
      <c r="AC3" s="465"/>
      <c r="AD3" s="465"/>
      <c r="AE3" s="465"/>
      <c r="AF3" s="465"/>
      <c r="AG3" s="465"/>
      <c r="AH3" s="466"/>
    </row>
    <row r="4" spans="1:40" ht="69.95" customHeight="1">
      <c r="A4" s="470" t="s">
        <v>257</v>
      </c>
      <c r="B4" s="471"/>
      <c r="C4" s="471"/>
      <c r="D4" s="471"/>
      <c r="E4" s="471"/>
      <c r="F4" s="471"/>
      <c r="G4" s="471"/>
      <c r="H4" s="471"/>
      <c r="I4" s="471"/>
      <c r="J4" s="471"/>
      <c r="K4" s="471"/>
      <c r="L4" s="471"/>
      <c r="M4" s="471"/>
      <c r="N4" s="471"/>
      <c r="O4" s="471"/>
      <c r="P4" s="471"/>
      <c r="Q4" s="471"/>
      <c r="R4" s="471"/>
      <c r="S4" s="471"/>
      <c r="T4" s="471"/>
      <c r="U4" s="471"/>
      <c r="V4" s="467"/>
      <c r="W4" s="468"/>
      <c r="X4" s="468"/>
      <c r="Y4" s="468"/>
      <c r="Z4" s="468"/>
      <c r="AA4" s="468"/>
      <c r="AB4" s="468"/>
      <c r="AC4" s="468"/>
      <c r="AD4" s="468"/>
      <c r="AE4" s="468"/>
      <c r="AF4" s="468"/>
      <c r="AG4" s="468"/>
      <c r="AH4" s="469"/>
    </row>
    <row r="5" spans="1:40" s="2" customFormat="1" ht="40.5" customHeight="1">
      <c r="A5" s="472" t="s">
        <v>3</v>
      </c>
      <c r="B5" s="473"/>
      <c r="C5" s="473"/>
      <c r="D5" s="473"/>
      <c r="E5" s="473"/>
      <c r="F5" s="473"/>
      <c r="G5" s="473"/>
      <c r="H5" s="473"/>
      <c r="I5" s="473"/>
      <c r="J5" s="473"/>
      <c r="K5" s="473"/>
      <c r="L5" s="473"/>
      <c r="M5" s="473"/>
      <c r="N5" s="473"/>
      <c r="O5" s="473"/>
      <c r="P5" s="474"/>
      <c r="Q5" s="472" t="s">
        <v>4</v>
      </c>
      <c r="R5" s="473"/>
      <c r="S5" s="473"/>
      <c r="T5" s="473"/>
      <c r="U5" s="473"/>
      <c r="V5" s="473"/>
      <c r="W5" s="473"/>
      <c r="X5" s="473"/>
      <c r="Y5" s="473"/>
      <c r="Z5" s="473"/>
      <c r="AA5" s="473"/>
      <c r="AB5" s="473"/>
      <c r="AC5" s="473"/>
      <c r="AD5" s="473"/>
      <c r="AE5" s="473"/>
      <c r="AF5" s="473"/>
      <c r="AG5" s="473"/>
      <c r="AH5" s="474"/>
      <c r="AN5" s="3"/>
    </row>
    <row r="6" spans="1:40" s="2" customFormat="1" ht="12" customHeight="1">
      <c r="A6" s="477" t="s">
        <v>5</v>
      </c>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9"/>
    </row>
    <row r="7" spans="1:40" ht="12.75" customHeight="1">
      <c r="A7" s="480" t="s">
        <v>6</v>
      </c>
      <c r="B7" s="481"/>
      <c r="C7" s="481"/>
      <c r="D7" s="481"/>
      <c r="E7" s="481"/>
      <c r="F7" s="481"/>
      <c r="G7" s="485" t="s">
        <v>7</v>
      </c>
      <c r="H7" s="485"/>
      <c r="I7" s="485"/>
      <c r="J7" s="485"/>
      <c r="K7" s="4"/>
      <c r="L7" s="485" t="s">
        <v>8</v>
      </c>
      <c r="M7" s="485"/>
      <c r="N7" s="485"/>
      <c r="O7" s="485"/>
      <c r="P7" s="485"/>
      <c r="Q7" s="485"/>
      <c r="R7" s="4"/>
      <c r="S7" s="4"/>
      <c r="T7" s="487" t="s">
        <v>9</v>
      </c>
      <c r="U7" s="487"/>
      <c r="V7" s="487"/>
      <c r="W7" s="487"/>
      <c r="X7" s="487"/>
      <c r="Y7" s="4"/>
      <c r="Z7" s="4"/>
      <c r="AA7" s="487" t="s">
        <v>10</v>
      </c>
      <c r="AB7" s="487"/>
      <c r="AC7" s="487"/>
      <c r="AD7" s="487"/>
      <c r="AE7" s="487"/>
      <c r="AF7" s="487"/>
      <c r="AG7" s="4"/>
      <c r="AH7" s="5"/>
    </row>
    <row r="8" spans="1:40" ht="12" customHeight="1">
      <c r="A8" s="6"/>
      <c r="B8" s="7"/>
      <c r="C8" s="7"/>
      <c r="D8" s="7"/>
      <c r="E8" s="7"/>
      <c r="F8" s="246"/>
      <c r="G8" s="486"/>
      <c r="H8" s="486"/>
      <c r="I8" s="486"/>
      <c r="J8" s="486"/>
      <c r="K8" s="246"/>
      <c r="L8" s="486"/>
      <c r="M8" s="486"/>
      <c r="N8" s="486"/>
      <c r="O8" s="486"/>
      <c r="P8" s="486"/>
      <c r="Q8" s="486"/>
      <c r="R8" s="7"/>
      <c r="S8" s="246"/>
      <c r="T8" s="488"/>
      <c r="U8" s="488"/>
      <c r="V8" s="488"/>
      <c r="W8" s="488"/>
      <c r="X8" s="488"/>
      <c r="Y8" s="7"/>
      <c r="Z8" s="246"/>
      <c r="AA8" s="488"/>
      <c r="AB8" s="488"/>
      <c r="AC8" s="488"/>
      <c r="AD8" s="488"/>
      <c r="AE8" s="488"/>
      <c r="AF8" s="488"/>
      <c r="AG8" s="8"/>
      <c r="AH8" s="9"/>
    </row>
    <row r="9" spans="1:40" ht="8.25" customHeight="1">
      <c r="A9" s="10"/>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2"/>
    </row>
    <row r="10" spans="1:40" s="13" customFormat="1" ht="24" customHeight="1">
      <c r="A10" s="313" t="s">
        <v>11</v>
      </c>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5"/>
    </row>
    <row r="11" spans="1:40" ht="12" customHeight="1">
      <c r="A11" s="364" t="s">
        <v>12</v>
      </c>
      <c r="B11" s="365"/>
      <c r="C11" s="365"/>
      <c r="D11" s="365"/>
      <c r="E11" s="365"/>
      <c r="F11" s="365"/>
      <c r="G11" s="365"/>
      <c r="H11" s="365"/>
      <c r="I11" s="365"/>
      <c r="J11" s="365"/>
      <c r="K11" s="365"/>
      <c r="L11" s="475" t="s">
        <v>116</v>
      </c>
      <c r="M11" s="475"/>
      <c r="N11" s="475"/>
      <c r="O11" s="475"/>
      <c r="P11" s="475"/>
      <c r="Q11" s="475"/>
      <c r="R11" s="476"/>
      <c r="S11" s="14"/>
      <c r="T11" s="365" t="s">
        <v>131</v>
      </c>
      <c r="U11" s="365"/>
      <c r="V11" s="365"/>
      <c r="W11" s="365"/>
      <c r="X11" s="365"/>
      <c r="Y11" s="15"/>
      <c r="Z11" s="4"/>
      <c r="AA11" s="4"/>
      <c r="AB11" s="4"/>
      <c r="AC11" s="4"/>
      <c r="AD11" s="4"/>
      <c r="AE11" s="4"/>
      <c r="AF11" s="4"/>
      <c r="AG11" s="4"/>
      <c r="AH11" s="5"/>
    </row>
    <row r="12" spans="1:40" ht="12" customHeight="1">
      <c r="A12" s="6"/>
      <c r="B12" s="586"/>
      <c r="C12" s="586"/>
      <c r="D12" s="586"/>
      <c r="E12" s="586"/>
      <c r="F12" s="586"/>
      <c r="G12" s="586"/>
      <c r="H12" s="586"/>
      <c r="I12" s="586"/>
      <c r="J12" s="586"/>
      <c r="K12" s="7"/>
      <c r="L12" s="246"/>
      <c r="M12" s="489" t="s">
        <v>13</v>
      </c>
      <c r="N12" s="490"/>
      <c r="O12" s="490"/>
      <c r="P12" s="490"/>
      <c r="Q12" s="7"/>
      <c r="R12" s="9"/>
      <c r="S12" s="6"/>
      <c r="T12" s="7"/>
      <c r="U12" s="294"/>
      <c r="V12" s="294"/>
      <c r="W12" s="233"/>
      <c r="X12" s="294"/>
      <c r="Y12" s="294"/>
      <c r="Z12" s="233"/>
      <c r="AA12" s="294"/>
      <c r="AB12" s="294"/>
      <c r="AC12" s="294"/>
      <c r="AD12" s="294"/>
      <c r="AE12" s="7"/>
      <c r="AF12" s="7"/>
      <c r="AG12" s="7"/>
      <c r="AH12" s="9"/>
      <c r="AI12" s="579" t="str">
        <f>IF(AND(U12="",V12="",X12="",Y12="",AA12="",AB12="",AC12="",AD12="")=TRUE,"",IF((AND(U12&lt;&gt;"",V12&lt;&gt;"",X12&lt;&gt;"",Y12&lt;&gt;"",AA12&lt;&gt;"",AB12&lt;&gt;"",AC12&lt;&gt;"",AD12&lt;&gt;"")=FALSE),"NIEPOPRAWNY: 06. Data urodzenia!",""))</f>
        <v/>
      </c>
    </row>
    <row r="13" spans="1:40" ht="3" customHeight="1">
      <c r="A13" s="6"/>
      <c r="B13" s="587"/>
      <c r="C13" s="587"/>
      <c r="D13" s="587"/>
      <c r="E13" s="587"/>
      <c r="F13" s="587"/>
      <c r="G13" s="587"/>
      <c r="H13" s="587"/>
      <c r="I13" s="587"/>
      <c r="J13" s="587"/>
      <c r="K13" s="7"/>
      <c r="L13" s="7"/>
      <c r="M13" s="18"/>
      <c r="N13" s="18"/>
      <c r="O13" s="18"/>
      <c r="P13" s="18"/>
      <c r="Q13" s="7"/>
      <c r="R13" s="9"/>
      <c r="S13" s="6"/>
      <c r="T13" s="7"/>
      <c r="U13" s="450"/>
      <c r="V13" s="450"/>
      <c r="W13" s="234" t="s">
        <v>14</v>
      </c>
      <c r="X13" s="450"/>
      <c r="Y13" s="450"/>
      <c r="Z13" s="234" t="s">
        <v>14</v>
      </c>
      <c r="AA13" s="450"/>
      <c r="AB13" s="450"/>
      <c r="AC13" s="450"/>
      <c r="AD13" s="450"/>
      <c r="AE13" s="7"/>
      <c r="AF13" s="7"/>
      <c r="AG13" s="7"/>
      <c r="AH13" s="9"/>
      <c r="AI13" s="579"/>
    </row>
    <row r="14" spans="1:40" ht="12" customHeight="1">
      <c r="A14" s="6"/>
      <c r="B14" s="588"/>
      <c r="C14" s="588"/>
      <c r="D14" s="588"/>
      <c r="E14" s="588"/>
      <c r="F14" s="588"/>
      <c r="G14" s="588"/>
      <c r="H14" s="588"/>
      <c r="I14" s="588"/>
      <c r="J14" s="588"/>
      <c r="K14" s="7"/>
      <c r="L14" s="246"/>
      <c r="M14" s="489" t="s">
        <v>15</v>
      </c>
      <c r="N14" s="490"/>
      <c r="O14" s="490"/>
      <c r="P14" s="490"/>
      <c r="Q14" s="7"/>
      <c r="R14" s="9"/>
      <c r="S14" s="6"/>
      <c r="T14" s="7"/>
      <c r="U14" s="295"/>
      <c r="V14" s="295"/>
      <c r="W14" s="233"/>
      <c r="X14" s="295"/>
      <c r="Y14" s="295"/>
      <c r="Z14" s="233"/>
      <c r="AA14" s="295"/>
      <c r="AB14" s="295"/>
      <c r="AC14" s="295"/>
      <c r="AD14" s="295"/>
      <c r="AE14" s="7"/>
      <c r="AF14" s="7"/>
      <c r="AG14" s="7"/>
      <c r="AH14" s="9"/>
      <c r="AI14" s="579"/>
    </row>
    <row r="15" spans="1:40" ht="12" customHeight="1">
      <c r="A15" s="10"/>
      <c r="B15" s="11"/>
      <c r="C15" s="11"/>
      <c r="D15" s="11"/>
      <c r="E15" s="11"/>
      <c r="F15" s="11"/>
      <c r="G15" s="11"/>
      <c r="H15" s="11"/>
      <c r="I15" s="11"/>
      <c r="J15" s="11"/>
      <c r="K15" s="11"/>
      <c r="L15" s="11"/>
      <c r="M15" s="11"/>
      <c r="N15" s="11"/>
      <c r="O15" s="11"/>
      <c r="P15" s="11"/>
      <c r="Q15" s="11"/>
      <c r="R15" s="12"/>
      <c r="S15" s="10"/>
      <c r="T15" s="11"/>
      <c r="U15" s="11"/>
      <c r="V15" s="11"/>
      <c r="W15" s="447" t="s">
        <v>16</v>
      </c>
      <c r="X15" s="447"/>
      <c r="Y15" s="447"/>
      <c r="Z15" s="447"/>
      <c r="AA15" s="447"/>
      <c r="AB15" s="447"/>
      <c r="AC15" s="11"/>
      <c r="AD15" s="11"/>
      <c r="AE15" s="11"/>
      <c r="AF15" s="11"/>
      <c r="AG15" s="11"/>
      <c r="AH15" s="12"/>
    </row>
    <row r="16" spans="1:40" s="2" customFormat="1" ht="12" customHeight="1">
      <c r="A16" s="231" t="s">
        <v>217</v>
      </c>
      <c r="B16" s="229"/>
      <c r="C16" s="229"/>
      <c r="D16" s="229"/>
      <c r="E16" s="229"/>
      <c r="F16" s="229"/>
      <c r="G16" s="229"/>
      <c r="H16" s="229"/>
      <c r="I16" s="229"/>
      <c r="J16" s="229"/>
      <c r="K16" s="229"/>
      <c r="L16" s="229"/>
      <c r="M16" s="229"/>
      <c r="N16" s="229"/>
      <c r="O16" s="229"/>
      <c r="P16" s="229"/>
      <c r="Q16" s="229"/>
      <c r="R16" s="230"/>
      <c r="S16" s="19"/>
      <c r="T16" s="20"/>
      <c r="U16" s="20"/>
      <c r="V16" s="20"/>
      <c r="W16" s="20"/>
      <c r="X16" s="20"/>
      <c r="Y16" s="20"/>
      <c r="Z16" s="20"/>
      <c r="AA16" s="20"/>
      <c r="AB16" s="20"/>
      <c r="AC16" s="20"/>
      <c r="AD16" s="20"/>
      <c r="AE16" s="20"/>
      <c r="AF16" s="20"/>
      <c r="AG16" s="20"/>
      <c r="AH16" s="21"/>
    </row>
    <row r="17" spans="1:35" s="2" customFormat="1" ht="15" customHeight="1">
      <c r="A17" s="580"/>
      <c r="B17" s="581"/>
      <c r="C17" s="581"/>
      <c r="D17" s="581"/>
      <c r="E17" s="581"/>
      <c r="F17" s="581"/>
      <c r="G17" s="581"/>
      <c r="H17" s="581"/>
      <c r="I17" s="581"/>
      <c r="J17" s="581"/>
      <c r="K17" s="581"/>
      <c r="L17" s="581"/>
      <c r="M17" s="581"/>
      <c r="N17" s="581"/>
      <c r="O17" s="581"/>
      <c r="P17" s="581"/>
      <c r="Q17" s="581"/>
      <c r="R17" s="582"/>
      <c r="S17" s="22"/>
      <c r="T17" s="294"/>
      <c r="U17" s="294"/>
      <c r="V17" s="294"/>
      <c r="W17" s="294"/>
      <c r="X17" s="294"/>
      <c r="Y17" s="294"/>
      <c r="Z17" s="294"/>
      <c r="AA17" s="294"/>
      <c r="AB17" s="294"/>
      <c r="AC17" s="294"/>
      <c r="AD17" s="294"/>
      <c r="AE17" s="18"/>
      <c r="AF17" s="18"/>
      <c r="AG17" s="18"/>
      <c r="AH17" s="23"/>
      <c r="AI17" s="579" t="str">
        <f>IF(AND(T17="",U17="",V17="",W17="",X17="",Y17="",Z17="",AA17="",AB17="",AC17="",AD17="")=TRUE,"",IF((AND(T17&lt;&gt;"",U17&lt;&gt;"",V17&lt;&gt;"",W17&lt;&gt;"",X17&lt;&gt;"",Y17&lt;&gt;"",Z17&lt;&gt;"",AA17&lt;&gt;"",AB17&lt;&gt;"",AC17&lt;&gt;"",AD17&lt;&gt;"")=FALSE),"NIEPOPRAWNY: 07. PESEL!",""))</f>
        <v/>
      </c>
    </row>
    <row r="18" spans="1:35" s="2" customFormat="1" ht="12" customHeight="1">
      <c r="A18" s="580"/>
      <c r="B18" s="581"/>
      <c r="C18" s="581"/>
      <c r="D18" s="581"/>
      <c r="E18" s="581"/>
      <c r="F18" s="581"/>
      <c r="G18" s="581"/>
      <c r="H18" s="581"/>
      <c r="I18" s="581"/>
      <c r="J18" s="581"/>
      <c r="K18" s="581"/>
      <c r="L18" s="581"/>
      <c r="M18" s="581"/>
      <c r="N18" s="581"/>
      <c r="O18" s="581"/>
      <c r="P18" s="581"/>
      <c r="Q18" s="581"/>
      <c r="R18" s="582"/>
      <c r="S18" s="22"/>
      <c r="T18" s="295"/>
      <c r="U18" s="295"/>
      <c r="V18" s="295"/>
      <c r="W18" s="295"/>
      <c r="X18" s="295"/>
      <c r="Y18" s="295"/>
      <c r="Z18" s="295"/>
      <c r="AA18" s="295"/>
      <c r="AB18" s="295"/>
      <c r="AC18" s="295"/>
      <c r="AD18" s="295"/>
      <c r="AE18" s="18"/>
      <c r="AF18" s="18"/>
      <c r="AG18" s="18"/>
      <c r="AH18" s="23"/>
      <c r="AI18" s="579"/>
    </row>
    <row r="19" spans="1:35" s="2" customFormat="1" ht="12" customHeight="1">
      <c r="A19" s="583"/>
      <c r="B19" s="584"/>
      <c r="C19" s="584"/>
      <c r="D19" s="584"/>
      <c r="E19" s="584"/>
      <c r="F19" s="584"/>
      <c r="G19" s="584"/>
      <c r="H19" s="584"/>
      <c r="I19" s="584"/>
      <c r="J19" s="584"/>
      <c r="K19" s="584"/>
      <c r="L19" s="584"/>
      <c r="M19" s="584"/>
      <c r="N19" s="584"/>
      <c r="O19" s="584"/>
      <c r="P19" s="584"/>
      <c r="Q19" s="584"/>
      <c r="R19" s="585"/>
      <c r="S19" s="247"/>
      <c r="T19" s="447" t="s">
        <v>132</v>
      </c>
      <c r="U19" s="447"/>
      <c r="V19" s="447"/>
      <c r="W19" s="447"/>
      <c r="X19" s="193"/>
      <c r="Y19" s="193"/>
      <c r="Z19" s="193"/>
      <c r="AA19" s="248"/>
      <c r="AB19" s="248"/>
      <c r="AC19" s="248"/>
      <c r="AD19" s="248"/>
      <c r="AE19" s="248"/>
      <c r="AF19" s="248"/>
      <c r="AG19" s="248"/>
      <c r="AH19" s="249"/>
    </row>
    <row r="20" spans="1:35" s="2" customFormat="1" ht="12" customHeight="1">
      <c r="A20" s="388" t="s">
        <v>129</v>
      </c>
      <c r="B20" s="389"/>
      <c r="C20" s="389"/>
      <c r="D20" s="389"/>
      <c r="E20" s="389"/>
      <c r="F20" s="389"/>
      <c r="G20" s="389"/>
      <c r="H20" s="389"/>
      <c r="I20" s="389"/>
      <c r="J20" s="389"/>
      <c r="K20" s="389"/>
      <c r="L20" s="389"/>
      <c r="M20" s="389"/>
      <c r="N20" s="389"/>
      <c r="O20" s="389"/>
      <c r="P20" s="389"/>
      <c r="Q20" s="389"/>
      <c r="R20" s="392"/>
      <c r="S20" s="18"/>
      <c r="T20" s="225"/>
      <c r="U20" s="225"/>
      <c r="V20" s="225"/>
      <c r="W20" s="225"/>
      <c r="X20" s="24"/>
      <c r="Y20" s="24"/>
      <c r="Z20" s="24"/>
      <c r="AA20" s="18"/>
      <c r="AB20" s="18"/>
      <c r="AC20" s="18"/>
      <c r="AD20" s="18"/>
      <c r="AE20" s="18"/>
      <c r="AF20" s="18"/>
      <c r="AG20" s="18"/>
      <c r="AH20" s="23"/>
    </row>
    <row r="21" spans="1:35" s="2" customFormat="1" ht="15" customHeight="1">
      <c r="A21" s="491"/>
      <c r="B21" s="390"/>
      <c r="C21" s="390"/>
      <c r="D21" s="390"/>
      <c r="E21" s="390"/>
      <c r="F21" s="390"/>
      <c r="G21" s="390"/>
      <c r="H21" s="390"/>
      <c r="I21" s="390"/>
      <c r="J21" s="390"/>
      <c r="K21" s="390"/>
      <c r="L21" s="390"/>
      <c r="M21" s="390"/>
      <c r="N21" s="390"/>
      <c r="O21" s="390"/>
      <c r="P21" s="390"/>
      <c r="Q21" s="390"/>
      <c r="R21" s="391"/>
      <c r="S21" s="18"/>
      <c r="T21" s="294"/>
      <c r="U21" s="294"/>
      <c r="V21" s="25"/>
      <c r="W21" s="296"/>
      <c r="X21" s="297"/>
      <c r="Y21" s="297"/>
      <c r="Z21" s="297"/>
      <c r="AA21" s="297"/>
      <c r="AB21" s="297"/>
      <c r="AC21" s="297"/>
      <c r="AD21" s="297"/>
      <c r="AE21" s="297"/>
      <c r="AF21" s="297"/>
      <c r="AG21" s="298"/>
      <c r="AH21" s="23"/>
    </row>
    <row r="22" spans="1:35" s="2" customFormat="1" ht="12" customHeight="1">
      <c r="A22" s="332"/>
      <c r="B22" s="333"/>
      <c r="C22" s="333"/>
      <c r="D22" s="333"/>
      <c r="E22" s="333"/>
      <c r="F22" s="333"/>
      <c r="G22" s="333"/>
      <c r="H22" s="333"/>
      <c r="I22" s="333"/>
      <c r="J22" s="333"/>
      <c r="K22" s="333"/>
      <c r="L22" s="333"/>
      <c r="M22" s="333"/>
      <c r="N22" s="333"/>
      <c r="O22" s="333"/>
      <c r="P22" s="333"/>
      <c r="Q22" s="333"/>
      <c r="R22" s="334"/>
      <c r="S22" s="18"/>
      <c r="T22" s="295"/>
      <c r="U22" s="295"/>
      <c r="V22" s="26"/>
      <c r="W22" s="299"/>
      <c r="X22" s="300"/>
      <c r="Y22" s="300"/>
      <c r="Z22" s="300"/>
      <c r="AA22" s="300"/>
      <c r="AB22" s="300"/>
      <c r="AC22" s="300"/>
      <c r="AD22" s="300"/>
      <c r="AE22" s="300"/>
      <c r="AF22" s="300"/>
      <c r="AG22" s="301"/>
      <c r="AH22" s="23"/>
    </row>
    <row r="23" spans="1:35" s="2" customFormat="1" ht="20.25" customHeight="1">
      <c r="A23" s="332"/>
      <c r="B23" s="333"/>
      <c r="C23" s="333"/>
      <c r="D23" s="333"/>
      <c r="E23" s="333"/>
      <c r="F23" s="333"/>
      <c r="G23" s="333"/>
      <c r="H23" s="333"/>
      <c r="I23" s="333"/>
      <c r="J23" s="333"/>
      <c r="K23" s="333"/>
      <c r="L23" s="333"/>
      <c r="M23" s="333"/>
      <c r="N23" s="333"/>
      <c r="O23" s="333"/>
      <c r="P23" s="333"/>
      <c r="Q23" s="333"/>
      <c r="R23" s="334"/>
      <c r="S23" s="448" t="s">
        <v>133</v>
      </c>
      <c r="T23" s="448"/>
      <c r="U23" s="448"/>
      <c r="V23" s="448"/>
      <c r="W23" s="383" t="s">
        <v>134</v>
      </c>
      <c r="X23" s="383"/>
      <c r="Y23" s="383"/>
      <c r="Z23" s="383"/>
      <c r="AA23" s="383"/>
      <c r="AB23" s="383"/>
      <c r="AC23" s="383"/>
      <c r="AD23" s="383"/>
      <c r="AE23" s="383"/>
      <c r="AF23" s="383"/>
      <c r="AG23" s="383"/>
      <c r="AH23" s="384"/>
    </row>
    <row r="24" spans="1:35" s="28" customFormat="1" ht="3" customHeight="1">
      <c r="A24" s="397"/>
      <c r="B24" s="398"/>
      <c r="C24" s="398"/>
      <c r="D24" s="398"/>
      <c r="E24" s="398"/>
      <c r="F24" s="398"/>
      <c r="G24" s="398"/>
      <c r="H24" s="398"/>
      <c r="I24" s="398"/>
      <c r="J24" s="398"/>
      <c r="K24" s="398"/>
      <c r="L24" s="398"/>
      <c r="M24" s="398"/>
      <c r="N24" s="398"/>
      <c r="O24" s="398"/>
      <c r="P24" s="398"/>
      <c r="Q24" s="398"/>
      <c r="R24" s="492"/>
      <c r="S24" s="227"/>
      <c r="T24" s="449"/>
      <c r="U24" s="449"/>
      <c r="V24" s="449"/>
      <c r="W24" s="449"/>
      <c r="X24" s="449"/>
      <c r="Y24" s="449"/>
      <c r="Z24" s="449"/>
      <c r="AA24" s="449"/>
      <c r="AB24" s="449"/>
      <c r="AC24" s="449"/>
      <c r="AD24" s="449"/>
      <c r="AE24" s="449"/>
      <c r="AF24" s="449"/>
      <c r="AG24" s="449"/>
      <c r="AH24" s="27"/>
    </row>
    <row r="25" spans="1:35" s="2" customFormat="1" ht="6" customHeight="1">
      <c r="A25" s="19"/>
      <c r="B25" s="20"/>
      <c r="C25" s="20"/>
      <c r="D25" s="20"/>
      <c r="E25" s="20"/>
      <c r="F25" s="20"/>
      <c r="G25" s="20"/>
      <c r="H25" s="20"/>
      <c r="I25" s="20"/>
      <c r="J25" s="20"/>
      <c r="K25" s="20"/>
      <c r="L25" s="20"/>
      <c r="M25" s="20"/>
      <c r="N25" s="20"/>
      <c r="O25" s="20"/>
      <c r="P25" s="20"/>
      <c r="Q25" s="20"/>
      <c r="R25" s="21"/>
      <c r="S25" s="20"/>
      <c r="T25" s="20"/>
      <c r="U25" s="20"/>
      <c r="V25" s="20"/>
      <c r="W25" s="20"/>
      <c r="X25" s="20"/>
      <c r="Y25" s="20"/>
      <c r="Z25" s="20"/>
      <c r="AA25" s="20"/>
      <c r="AB25" s="20"/>
      <c r="AC25" s="20"/>
      <c r="AD25" s="20"/>
      <c r="AE25" s="20"/>
      <c r="AF25" s="20"/>
      <c r="AG25" s="20"/>
      <c r="AH25" s="21"/>
    </row>
    <row r="26" spans="1:35" s="2" customFormat="1" ht="12" customHeight="1">
      <c r="A26" s="343" t="s">
        <v>130</v>
      </c>
      <c r="B26" s="344"/>
      <c r="C26" s="344"/>
      <c r="D26" s="344"/>
      <c r="E26" s="344"/>
      <c r="F26" s="29"/>
      <c r="G26" s="18"/>
      <c r="H26" s="18"/>
      <c r="I26" s="18"/>
      <c r="J26" s="18"/>
      <c r="K26" s="18"/>
      <c r="L26" s="18"/>
      <c r="M26" s="18"/>
      <c r="N26" s="18"/>
      <c r="O26" s="18"/>
      <c r="P26" s="18"/>
      <c r="Q26" s="18"/>
      <c r="R26" s="23"/>
      <c r="S26" s="343" t="s">
        <v>135</v>
      </c>
      <c r="T26" s="344"/>
      <c r="U26" s="344"/>
      <c r="V26" s="344"/>
      <c r="W26" s="344"/>
      <c r="X26" s="294"/>
      <c r="Y26" s="294"/>
      <c r="Z26" s="233"/>
      <c r="AA26" s="294"/>
      <c r="AB26" s="294"/>
      <c r="AC26" s="233"/>
      <c r="AD26" s="294"/>
      <c r="AE26" s="294"/>
      <c r="AF26" s="294"/>
      <c r="AG26" s="294"/>
      <c r="AH26" s="23"/>
      <c r="AI26" s="579" t="str">
        <f>IF(AND(X26="",Y26="",AA26="",AB26="",AD26="",AE26="",AF26="",AG26="")=TRUE,"",IF((AND(Y26&lt;&gt;"",AA26&lt;&gt;"",AB26&lt;&gt;"",AD26&lt;&gt;"",AE26&lt;&gt;"",AF26&lt;&gt;"",AG26&lt;&gt;"")=FALSE),"NIEPOPRAWNY: 10. Data rozpoczęcia prowadzenia działalności rolniczej w gospodarstwie!",""))</f>
        <v/>
      </c>
    </row>
    <row r="27" spans="1:35" s="2" customFormat="1" ht="3" customHeight="1">
      <c r="A27" s="257"/>
      <c r="B27" s="258"/>
      <c r="C27" s="258"/>
      <c r="D27" s="258"/>
      <c r="E27" s="258"/>
      <c r="F27" s="29"/>
      <c r="G27" s="18"/>
      <c r="H27" s="18"/>
      <c r="I27" s="18"/>
      <c r="J27" s="18"/>
      <c r="K27" s="18"/>
      <c r="L27" s="18"/>
      <c r="M27" s="18"/>
      <c r="N27" s="18"/>
      <c r="O27" s="18"/>
      <c r="P27" s="18"/>
      <c r="Q27" s="18"/>
      <c r="R27" s="23"/>
      <c r="S27" s="343"/>
      <c r="T27" s="344"/>
      <c r="U27" s="344"/>
      <c r="V27" s="344"/>
      <c r="W27" s="344"/>
      <c r="X27" s="450"/>
      <c r="Y27" s="450"/>
      <c r="Z27" s="233" t="s">
        <v>14</v>
      </c>
      <c r="AA27" s="450"/>
      <c r="AB27" s="450"/>
      <c r="AC27" s="233" t="s">
        <v>14</v>
      </c>
      <c r="AD27" s="450"/>
      <c r="AE27" s="450"/>
      <c r="AF27" s="450"/>
      <c r="AG27" s="450"/>
      <c r="AH27" s="23"/>
      <c r="AI27" s="579"/>
    </row>
    <row r="28" spans="1:35" ht="12" customHeight="1">
      <c r="A28" s="16"/>
      <c r="B28" s="17"/>
      <c r="C28" s="17"/>
      <c r="D28" s="17"/>
      <c r="E28" s="246"/>
      <c r="F28" s="455" t="s">
        <v>18</v>
      </c>
      <c r="G28" s="456"/>
      <c r="H28" s="456"/>
      <c r="I28" s="456"/>
      <c r="J28" s="7"/>
      <c r="K28" s="246"/>
      <c r="L28" s="455" t="s">
        <v>19</v>
      </c>
      <c r="M28" s="456"/>
      <c r="N28" s="456"/>
      <c r="O28" s="456"/>
      <c r="P28" s="456"/>
      <c r="Q28" s="456"/>
      <c r="R28" s="9"/>
      <c r="S28" s="343"/>
      <c r="T28" s="344"/>
      <c r="U28" s="344"/>
      <c r="V28" s="344"/>
      <c r="W28" s="344"/>
      <c r="X28" s="295"/>
      <c r="Y28" s="295"/>
      <c r="Z28" s="234"/>
      <c r="AA28" s="295"/>
      <c r="AB28" s="295"/>
      <c r="AC28" s="234"/>
      <c r="AD28" s="295"/>
      <c r="AE28" s="295"/>
      <c r="AF28" s="295"/>
      <c r="AG28" s="295"/>
      <c r="AH28" s="9"/>
      <c r="AI28" s="579"/>
    </row>
    <row r="29" spans="1:35" ht="12" customHeight="1">
      <c r="A29" s="6"/>
      <c r="B29" s="7"/>
      <c r="C29" s="7"/>
      <c r="D29" s="7"/>
      <c r="E29" s="7"/>
      <c r="F29" s="7"/>
      <c r="G29" s="7"/>
      <c r="H29" s="7"/>
      <c r="I29" s="7"/>
      <c r="J29" s="7"/>
      <c r="K29" s="7"/>
      <c r="L29" s="7"/>
      <c r="M29" s="7"/>
      <c r="N29" s="7"/>
      <c r="O29" s="7"/>
      <c r="P29" s="7"/>
      <c r="Q29" s="7"/>
      <c r="R29" s="9"/>
      <c r="S29" s="343"/>
      <c r="T29" s="344"/>
      <c r="U29" s="344"/>
      <c r="V29" s="344"/>
      <c r="W29" s="344"/>
      <c r="X29" s="7"/>
      <c r="Y29" s="7"/>
      <c r="Z29" s="344" t="s">
        <v>16</v>
      </c>
      <c r="AA29" s="344"/>
      <c r="AB29" s="344"/>
      <c r="AC29" s="344"/>
      <c r="AD29" s="344"/>
      <c r="AE29" s="344"/>
      <c r="AF29" s="7"/>
      <c r="AG29" s="7"/>
      <c r="AH29" s="9"/>
      <c r="AI29" s="579"/>
    </row>
    <row r="30" spans="1:35" ht="3" customHeight="1">
      <c r="A30" s="10"/>
      <c r="B30" s="11"/>
      <c r="C30" s="11"/>
      <c r="D30" s="11"/>
      <c r="E30" s="11"/>
      <c r="F30" s="11"/>
      <c r="G30" s="11"/>
      <c r="H30" s="11"/>
      <c r="I30" s="11"/>
      <c r="J30" s="11"/>
      <c r="K30" s="11"/>
      <c r="L30" s="11"/>
      <c r="M30" s="11"/>
      <c r="N30" s="11"/>
      <c r="O30" s="11"/>
      <c r="P30" s="11"/>
      <c r="Q30" s="11"/>
      <c r="R30" s="12"/>
      <c r="S30" s="11"/>
      <c r="T30" s="11"/>
      <c r="U30" s="11"/>
      <c r="V30" s="11"/>
      <c r="W30" s="11"/>
      <c r="X30" s="11"/>
      <c r="Y30" s="11"/>
      <c r="Z30" s="11"/>
      <c r="AA30" s="11"/>
      <c r="AB30" s="11"/>
      <c r="AC30" s="11"/>
      <c r="AD30" s="11"/>
      <c r="AE30" s="11"/>
      <c r="AF30" s="11"/>
      <c r="AG30" s="11"/>
      <c r="AH30" s="12"/>
    </row>
    <row r="31" spans="1:35" s="13" customFormat="1" ht="24" customHeight="1">
      <c r="A31" s="313" t="s">
        <v>20</v>
      </c>
      <c r="B31" s="314"/>
      <c r="C31" s="314"/>
      <c r="D31" s="314"/>
      <c r="E31" s="314"/>
      <c r="F31" s="314"/>
      <c r="G31" s="314"/>
      <c r="H31" s="451"/>
      <c r="I31" s="451"/>
      <c r="J31" s="451"/>
      <c r="K31" s="314"/>
      <c r="L31" s="314"/>
      <c r="M31" s="314"/>
      <c r="N31" s="314"/>
      <c r="O31" s="314"/>
      <c r="P31" s="314"/>
      <c r="Q31" s="451"/>
      <c r="R31" s="451"/>
      <c r="S31" s="451"/>
      <c r="T31" s="451"/>
      <c r="U31" s="451"/>
      <c r="V31" s="451"/>
      <c r="W31" s="451"/>
      <c r="X31" s="451"/>
      <c r="Y31" s="451"/>
      <c r="Z31" s="314"/>
      <c r="AA31" s="314"/>
      <c r="AB31" s="314"/>
      <c r="AC31" s="314"/>
      <c r="AD31" s="314"/>
      <c r="AE31" s="314"/>
      <c r="AF31" s="314"/>
      <c r="AG31" s="314"/>
      <c r="AH31" s="315"/>
    </row>
    <row r="32" spans="1:35" s="2" customFormat="1" ht="12" customHeight="1">
      <c r="A32" s="388" t="s">
        <v>136</v>
      </c>
      <c r="B32" s="389"/>
      <c r="C32" s="389"/>
      <c r="D32" s="389"/>
      <c r="E32" s="389"/>
      <c r="F32" s="389"/>
      <c r="G32" s="392"/>
      <c r="H32" s="316" t="s">
        <v>240</v>
      </c>
      <c r="I32" s="389"/>
      <c r="J32" s="389"/>
      <c r="K32" s="389"/>
      <c r="L32" s="389"/>
      <c r="M32" s="389"/>
      <c r="N32" s="389"/>
      <c r="O32" s="389"/>
      <c r="P32" s="392"/>
      <c r="Q32" s="388" t="s">
        <v>137</v>
      </c>
      <c r="R32" s="389"/>
      <c r="S32" s="389"/>
      <c r="T32" s="389"/>
      <c r="U32" s="389"/>
      <c r="V32" s="389"/>
      <c r="W32" s="389"/>
      <c r="X32" s="389"/>
      <c r="Y32" s="392"/>
      <c r="Z32" s="388" t="s">
        <v>138</v>
      </c>
      <c r="AA32" s="389"/>
      <c r="AB32" s="389"/>
      <c r="AC32" s="389"/>
      <c r="AD32" s="389"/>
      <c r="AE32" s="389"/>
      <c r="AF32" s="389"/>
      <c r="AG32" s="389"/>
      <c r="AH32" s="392"/>
    </row>
    <row r="33" spans="1:34" s="2" customFormat="1" ht="15" customHeight="1">
      <c r="A33" s="397"/>
      <c r="B33" s="398"/>
      <c r="C33" s="398"/>
      <c r="D33" s="398"/>
      <c r="E33" s="398"/>
      <c r="F33" s="398"/>
      <c r="G33" s="492"/>
      <c r="H33" s="397"/>
      <c r="I33" s="398"/>
      <c r="J33" s="398"/>
      <c r="K33" s="398"/>
      <c r="L33" s="398"/>
      <c r="M33" s="398"/>
      <c r="N33" s="398"/>
      <c r="O33" s="398"/>
      <c r="P33" s="492"/>
      <c r="Q33" s="397"/>
      <c r="R33" s="398"/>
      <c r="S33" s="398"/>
      <c r="T33" s="398"/>
      <c r="U33" s="398"/>
      <c r="V33" s="398"/>
      <c r="W33" s="398"/>
      <c r="X33" s="398"/>
      <c r="Y33" s="492"/>
      <c r="Z33" s="309"/>
      <c r="AA33" s="310"/>
      <c r="AB33" s="310"/>
      <c r="AC33" s="310"/>
      <c r="AD33" s="310"/>
      <c r="AE33" s="310"/>
      <c r="AF33" s="310"/>
      <c r="AG33" s="310"/>
      <c r="AH33" s="311"/>
    </row>
    <row r="34" spans="1:34" s="2" customFormat="1" ht="12" customHeight="1">
      <c r="A34" s="388" t="s">
        <v>139</v>
      </c>
      <c r="B34" s="389"/>
      <c r="C34" s="389"/>
      <c r="D34" s="389"/>
      <c r="E34" s="389"/>
      <c r="F34" s="389"/>
      <c r="G34" s="392"/>
      <c r="H34" s="388" t="s">
        <v>140</v>
      </c>
      <c r="I34" s="389"/>
      <c r="J34" s="389"/>
      <c r="K34" s="389"/>
      <c r="L34" s="389"/>
      <c r="M34" s="389"/>
      <c r="N34" s="389"/>
      <c r="O34" s="389"/>
      <c r="P34" s="392"/>
      <c r="Q34" s="388" t="s">
        <v>141</v>
      </c>
      <c r="R34" s="389"/>
      <c r="S34" s="389"/>
      <c r="T34" s="389"/>
      <c r="U34" s="389"/>
      <c r="V34" s="389"/>
      <c r="W34" s="389"/>
      <c r="X34" s="389"/>
      <c r="Y34" s="392"/>
      <c r="Z34" s="388" t="s">
        <v>142</v>
      </c>
      <c r="AA34" s="389"/>
      <c r="AB34" s="389"/>
      <c r="AC34" s="389"/>
      <c r="AD34" s="389"/>
      <c r="AE34" s="389"/>
      <c r="AF34" s="389"/>
      <c r="AG34" s="389"/>
      <c r="AH34" s="392"/>
    </row>
    <row r="35" spans="1:34" s="2" customFormat="1" ht="15" customHeight="1">
      <c r="A35" s="393"/>
      <c r="B35" s="394"/>
      <c r="C35" s="394"/>
      <c r="D35" s="394"/>
      <c r="E35" s="394"/>
      <c r="F35" s="394"/>
      <c r="G35" s="590"/>
      <c r="H35" s="397"/>
      <c r="I35" s="398"/>
      <c r="J35" s="398"/>
      <c r="K35" s="398"/>
      <c r="L35" s="398"/>
      <c r="M35" s="398"/>
      <c r="N35" s="398"/>
      <c r="O35" s="398"/>
      <c r="P35" s="492"/>
      <c r="Q35" s="309"/>
      <c r="R35" s="310"/>
      <c r="S35" s="310"/>
      <c r="T35" s="310"/>
      <c r="U35" s="310"/>
      <c r="V35" s="310"/>
      <c r="W35" s="310"/>
      <c r="X35" s="310"/>
      <c r="Y35" s="311"/>
      <c r="Z35" s="309"/>
      <c r="AA35" s="310"/>
      <c r="AB35" s="310"/>
      <c r="AC35" s="310"/>
      <c r="AD35" s="310"/>
      <c r="AE35" s="310"/>
      <c r="AF35" s="310"/>
      <c r="AG35" s="310"/>
      <c r="AH35" s="311"/>
    </row>
    <row r="36" spans="1:34" s="2" customFormat="1" ht="12" customHeight="1">
      <c r="A36" s="316" t="s">
        <v>242</v>
      </c>
      <c r="B36" s="389"/>
      <c r="C36" s="392"/>
      <c r="D36" s="316" t="s">
        <v>243</v>
      </c>
      <c r="E36" s="389"/>
      <c r="F36" s="389"/>
      <c r="G36" s="392"/>
      <c r="H36" s="388" t="s">
        <v>143</v>
      </c>
      <c r="I36" s="389"/>
      <c r="J36" s="389"/>
      <c r="K36" s="389"/>
      <c r="L36" s="389"/>
      <c r="M36" s="389"/>
      <c r="N36" s="389"/>
      <c r="O36" s="389"/>
      <c r="P36" s="392"/>
      <c r="Q36" s="316" t="s">
        <v>144</v>
      </c>
      <c r="R36" s="312"/>
      <c r="S36" s="312"/>
      <c r="T36" s="312"/>
      <c r="U36" s="312"/>
      <c r="V36" s="317"/>
      <c r="W36" s="316" t="s">
        <v>145</v>
      </c>
      <c r="X36" s="312"/>
      <c r="Y36" s="312"/>
      <c r="Z36" s="312"/>
      <c r="AA36" s="312"/>
      <c r="AB36" s="312"/>
      <c r="AC36" s="312"/>
      <c r="AD36" s="312"/>
      <c r="AE36" s="312"/>
      <c r="AF36" s="312"/>
      <c r="AG36" s="312"/>
      <c r="AH36" s="317"/>
    </row>
    <row r="37" spans="1:34" s="2" customFormat="1" ht="15" customHeight="1">
      <c r="A37" s="309"/>
      <c r="B37" s="310"/>
      <c r="C37" s="311"/>
      <c r="D37" s="309"/>
      <c r="E37" s="310"/>
      <c r="F37" s="310"/>
      <c r="G37" s="311"/>
      <c r="H37" s="397"/>
      <c r="I37" s="398"/>
      <c r="J37" s="398"/>
      <c r="K37" s="398"/>
      <c r="L37" s="398"/>
      <c r="M37" s="398"/>
      <c r="N37" s="398"/>
      <c r="O37" s="398"/>
      <c r="P37" s="492"/>
      <c r="Q37" s="397"/>
      <c r="R37" s="398"/>
      <c r="S37" s="398"/>
      <c r="T37" s="398"/>
      <c r="U37" s="398"/>
      <c r="V37" s="492"/>
      <c r="W37" s="589"/>
      <c r="X37" s="398"/>
      <c r="Y37" s="398"/>
      <c r="Z37" s="398"/>
      <c r="AA37" s="398"/>
      <c r="AB37" s="398"/>
      <c r="AC37" s="398"/>
      <c r="AD37" s="398"/>
      <c r="AE37" s="398"/>
      <c r="AF37" s="398"/>
      <c r="AG37" s="398"/>
      <c r="AH37" s="492"/>
    </row>
    <row r="38" spans="1:34" ht="24" customHeight="1">
      <c r="A38" s="313" t="s">
        <v>21</v>
      </c>
      <c r="B38" s="314"/>
      <c r="C38" s="314"/>
      <c r="D38" s="452"/>
      <c r="E38" s="452"/>
      <c r="F38" s="452"/>
      <c r="G38" s="452"/>
      <c r="H38" s="451"/>
      <c r="I38" s="451"/>
      <c r="J38" s="451"/>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5"/>
    </row>
    <row r="39" spans="1:34" ht="12" customHeight="1">
      <c r="A39" s="388" t="s">
        <v>146</v>
      </c>
      <c r="B39" s="389"/>
      <c r="C39" s="389"/>
      <c r="D39" s="389"/>
      <c r="E39" s="389"/>
      <c r="F39" s="389"/>
      <c r="G39" s="392"/>
      <c r="H39" s="388" t="s">
        <v>147</v>
      </c>
      <c r="I39" s="389"/>
      <c r="J39" s="389"/>
      <c r="K39" s="389"/>
      <c r="L39" s="389"/>
      <c r="M39" s="389"/>
      <c r="N39" s="389"/>
      <c r="O39" s="389"/>
      <c r="P39" s="389"/>
      <c r="Q39" s="388" t="s">
        <v>148</v>
      </c>
      <c r="R39" s="389"/>
      <c r="S39" s="389"/>
      <c r="T39" s="389"/>
      <c r="U39" s="389"/>
      <c r="V39" s="389"/>
      <c r="W39" s="389"/>
      <c r="X39" s="389"/>
      <c r="Y39" s="392"/>
      <c r="Z39" s="388" t="s">
        <v>149</v>
      </c>
      <c r="AA39" s="389"/>
      <c r="AB39" s="389"/>
      <c r="AC39" s="389"/>
      <c r="AD39" s="389"/>
      <c r="AE39" s="389"/>
      <c r="AF39" s="389"/>
      <c r="AG39" s="389"/>
      <c r="AH39" s="392"/>
    </row>
    <row r="40" spans="1:34" s="270" customFormat="1" ht="15" customHeight="1">
      <c r="A40" s="397"/>
      <c r="B40" s="398"/>
      <c r="C40" s="398"/>
      <c r="D40" s="398"/>
      <c r="E40" s="398"/>
      <c r="F40" s="398"/>
      <c r="G40" s="492"/>
      <c r="H40" s="397"/>
      <c r="I40" s="398"/>
      <c r="J40" s="398"/>
      <c r="K40" s="398"/>
      <c r="L40" s="398"/>
      <c r="M40" s="398"/>
      <c r="N40" s="398"/>
      <c r="O40" s="398"/>
      <c r="P40" s="492"/>
      <c r="Q40" s="397"/>
      <c r="R40" s="398"/>
      <c r="S40" s="398"/>
      <c r="T40" s="398"/>
      <c r="U40" s="398"/>
      <c r="V40" s="398"/>
      <c r="W40" s="398"/>
      <c r="X40" s="398"/>
      <c r="Y40" s="492"/>
      <c r="Z40" s="310"/>
      <c r="AA40" s="310"/>
      <c r="AB40" s="310"/>
      <c r="AC40" s="310"/>
      <c r="AD40" s="310"/>
      <c r="AE40" s="310"/>
      <c r="AF40" s="310"/>
      <c r="AG40" s="310"/>
      <c r="AH40" s="311"/>
    </row>
    <row r="41" spans="1:34" ht="12" customHeight="1">
      <c r="A41" s="388" t="s">
        <v>150</v>
      </c>
      <c r="B41" s="389"/>
      <c r="C41" s="389"/>
      <c r="D41" s="389"/>
      <c r="E41" s="389"/>
      <c r="F41" s="389"/>
      <c r="G41" s="392"/>
      <c r="H41" s="388" t="s">
        <v>151</v>
      </c>
      <c r="I41" s="389"/>
      <c r="J41" s="389"/>
      <c r="K41" s="389"/>
      <c r="L41" s="389"/>
      <c r="M41" s="389"/>
      <c r="N41" s="389"/>
      <c r="O41" s="389"/>
      <c r="P41" s="389"/>
      <c r="Q41" s="388" t="s">
        <v>152</v>
      </c>
      <c r="R41" s="389"/>
      <c r="S41" s="389"/>
      <c r="T41" s="389"/>
      <c r="U41" s="389"/>
      <c r="V41" s="389"/>
      <c r="W41" s="389"/>
      <c r="X41" s="390"/>
      <c r="Y41" s="391"/>
      <c r="Z41" s="388" t="s">
        <v>153</v>
      </c>
      <c r="AA41" s="389"/>
      <c r="AB41" s="389"/>
      <c r="AC41" s="389"/>
      <c r="AD41" s="389"/>
      <c r="AE41" s="389"/>
      <c r="AF41" s="389"/>
      <c r="AG41" s="389"/>
      <c r="AH41" s="392"/>
    </row>
    <row r="42" spans="1:34" s="270" customFormat="1" ht="15" customHeight="1">
      <c r="A42" s="393"/>
      <c r="B42" s="394"/>
      <c r="C42" s="394"/>
      <c r="D42" s="395"/>
      <c r="E42" s="395"/>
      <c r="F42" s="395"/>
      <c r="G42" s="396"/>
      <c r="H42" s="397"/>
      <c r="I42" s="398"/>
      <c r="J42" s="398"/>
      <c r="K42" s="398"/>
      <c r="L42" s="398"/>
      <c r="M42" s="398"/>
      <c r="N42" s="398"/>
      <c r="O42" s="398"/>
      <c r="P42" s="398"/>
      <c r="Q42" s="309"/>
      <c r="R42" s="310"/>
      <c r="S42" s="310"/>
      <c r="T42" s="310"/>
      <c r="U42" s="310"/>
      <c r="V42" s="310"/>
      <c r="W42" s="310"/>
      <c r="X42" s="310"/>
      <c r="Y42" s="311"/>
      <c r="Z42" s="309"/>
      <c r="AA42" s="310"/>
      <c r="AB42" s="310"/>
      <c r="AC42" s="310"/>
      <c r="AD42" s="310"/>
      <c r="AE42" s="310"/>
      <c r="AF42" s="310"/>
      <c r="AG42" s="310"/>
      <c r="AH42" s="311"/>
    </row>
    <row r="43" spans="1:34" ht="12" customHeight="1">
      <c r="A43" s="316" t="s">
        <v>245</v>
      </c>
      <c r="B43" s="389"/>
      <c r="C43" s="392"/>
      <c r="D43" s="316" t="s">
        <v>246</v>
      </c>
      <c r="E43" s="389"/>
      <c r="F43" s="389"/>
      <c r="G43" s="392"/>
      <c r="H43" s="388" t="s">
        <v>154</v>
      </c>
      <c r="I43" s="389"/>
      <c r="J43" s="389"/>
      <c r="K43" s="389"/>
      <c r="L43" s="389"/>
      <c r="M43" s="389"/>
      <c r="N43" s="389"/>
      <c r="O43" s="389"/>
      <c r="P43" s="392"/>
      <c r="Q43" s="316" t="s">
        <v>155</v>
      </c>
      <c r="R43" s="312"/>
      <c r="S43" s="312"/>
      <c r="T43" s="312"/>
      <c r="U43" s="312"/>
      <c r="V43" s="317"/>
      <c r="W43" s="316" t="s">
        <v>156</v>
      </c>
      <c r="X43" s="312"/>
      <c r="Y43" s="312"/>
      <c r="Z43" s="312"/>
      <c r="AA43" s="312"/>
      <c r="AB43" s="312"/>
      <c r="AC43" s="312"/>
      <c r="AD43" s="312"/>
      <c r="AE43" s="312"/>
      <c r="AF43" s="312"/>
      <c r="AG43" s="312"/>
      <c r="AH43" s="317"/>
    </row>
    <row r="44" spans="1:34" s="270" customFormat="1" ht="15" customHeight="1">
      <c r="A44" s="309"/>
      <c r="B44" s="310"/>
      <c r="C44" s="311"/>
      <c r="D44" s="309"/>
      <c r="E44" s="310"/>
      <c r="F44" s="310"/>
      <c r="G44" s="311"/>
      <c r="H44" s="397"/>
      <c r="I44" s="398"/>
      <c r="J44" s="398"/>
      <c r="K44" s="398"/>
      <c r="L44" s="398"/>
      <c r="M44" s="398"/>
      <c r="N44" s="398"/>
      <c r="O44" s="398"/>
      <c r="P44" s="492"/>
      <c r="Q44" s="397"/>
      <c r="R44" s="398"/>
      <c r="S44" s="398"/>
      <c r="T44" s="398"/>
      <c r="U44" s="398"/>
      <c r="V44" s="492"/>
      <c r="W44" s="589"/>
      <c r="X44" s="398"/>
      <c r="Y44" s="398"/>
      <c r="Z44" s="398"/>
      <c r="AA44" s="398"/>
      <c r="AB44" s="398"/>
      <c r="AC44" s="398"/>
      <c r="AD44" s="398"/>
      <c r="AE44" s="398"/>
      <c r="AF44" s="398"/>
      <c r="AG44" s="398"/>
      <c r="AH44" s="492"/>
    </row>
    <row r="45" spans="1:34" ht="24" customHeight="1">
      <c r="A45" s="453" t="s">
        <v>22</v>
      </c>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4"/>
    </row>
    <row r="46" spans="1:34" s="2" customFormat="1" ht="12" customHeight="1">
      <c r="A46" s="388" t="s">
        <v>164</v>
      </c>
      <c r="B46" s="389"/>
      <c r="C46" s="389"/>
      <c r="D46" s="389"/>
      <c r="E46" s="389"/>
      <c r="F46" s="389"/>
      <c r="G46" s="389"/>
      <c r="H46" s="389"/>
      <c r="I46" s="389"/>
      <c r="J46" s="389"/>
      <c r="K46" s="389"/>
      <c r="L46" s="389"/>
      <c r="M46" s="389"/>
      <c r="N46" s="389"/>
      <c r="O46" s="389"/>
      <c r="P46" s="389"/>
      <c r="Q46" s="388" t="s">
        <v>165</v>
      </c>
      <c r="R46" s="389"/>
      <c r="S46" s="389"/>
      <c r="T46" s="389"/>
      <c r="U46" s="389"/>
      <c r="V46" s="389"/>
      <c r="W46" s="389"/>
      <c r="X46" s="389"/>
      <c r="Y46" s="389"/>
      <c r="Z46" s="389"/>
      <c r="AA46" s="389"/>
      <c r="AB46" s="389"/>
      <c r="AC46" s="389"/>
      <c r="AD46" s="389"/>
      <c r="AE46" s="389"/>
      <c r="AF46" s="389"/>
      <c r="AG46" s="389"/>
      <c r="AH46" s="392"/>
    </row>
    <row r="47" spans="1:34" s="2" customFormat="1" ht="12" customHeight="1">
      <c r="A47" s="596"/>
      <c r="B47" s="597"/>
      <c r="C47" s="597"/>
      <c r="D47" s="597"/>
      <c r="E47" s="597"/>
      <c r="F47" s="597"/>
      <c r="G47" s="597"/>
      <c r="H47" s="597"/>
      <c r="I47" s="597"/>
      <c r="J47" s="597"/>
      <c r="K47" s="597"/>
      <c r="L47" s="597"/>
      <c r="M47" s="597"/>
      <c r="N47" s="597"/>
      <c r="O47" s="597"/>
      <c r="P47" s="597"/>
      <c r="Q47" s="596"/>
      <c r="R47" s="597"/>
      <c r="S47" s="597"/>
      <c r="T47" s="597"/>
      <c r="U47" s="597"/>
      <c r="V47" s="597"/>
      <c r="W47" s="597"/>
      <c r="X47" s="597"/>
      <c r="Y47" s="597"/>
      <c r="Z47" s="597"/>
      <c r="AA47" s="597"/>
      <c r="AB47" s="597"/>
      <c r="AC47" s="597"/>
      <c r="AD47" s="597"/>
      <c r="AE47" s="597"/>
      <c r="AF47" s="597"/>
      <c r="AG47" s="597"/>
      <c r="AH47" s="598"/>
    </row>
    <row r="48" spans="1:34" s="2" customFormat="1" ht="8.25" customHeight="1">
      <c r="A48" s="309"/>
      <c r="B48" s="310"/>
      <c r="C48" s="310"/>
      <c r="D48" s="310"/>
      <c r="E48" s="310"/>
      <c r="F48" s="310"/>
      <c r="G48" s="310"/>
      <c r="H48" s="310"/>
      <c r="I48" s="310"/>
      <c r="J48" s="310"/>
      <c r="K48" s="310"/>
      <c r="L48" s="310"/>
      <c r="M48" s="310"/>
      <c r="N48" s="310"/>
      <c r="O48" s="310"/>
      <c r="P48" s="310"/>
      <c r="Q48" s="309"/>
      <c r="R48" s="310"/>
      <c r="S48" s="310"/>
      <c r="T48" s="310"/>
      <c r="U48" s="310"/>
      <c r="V48" s="310"/>
      <c r="W48" s="310"/>
      <c r="X48" s="310"/>
      <c r="Y48" s="310"/>
      <c r="Z48" s="310"/>
      <c r="AA48" s="310"/>
      <c r="AB48" s="310"/>
      <c r="AC48" s="310"/>
      <c r="AD48" s="310"/>
      <c r="AE48" s="310"/>
      <c r="AF48" s="310"/>
      <c r="AG48" s="310"/>
      <c r="AH48" s="311"/>
    </row>
    <row r="49" spans="1:36" s="2" customFormat="1" ht="6.75" hidden="1" customHeight="1">
      <c r="A49" s="239"/>
      <c r="B49" s="239"/>
      <c r="C49" s="239"/>
      <c r="D49" s="239"/>
      <c r="E49" s="239"/>
      <c r="F49" s="239"/>
      <c r="G49" s="239"/>
      <c r="H49" s="239"/>
      <c r="I49" s="239"/>
      <c r="J49" s="240"/>
      <c r="K49" s="240"/>
      <c r="L49" s="240"/>
      <c r="M49" s="240"/>
      <c r="N49" s="240"/>
      <c r="O49" s="240"/>
      <c r="P49" s="240"/>
      <c r="Q49" s="497"/>
      <c r="R49" s="498"/>
      <c r="S49" s="498"/>
      <c r="T49" s="498"/>
      <c r="U49" s="498"/>
      <c r="V49" s="498"/>
      <c r="W49" s="498"/>
      <c r="X49" s="498"/>
      <c r="Y49" s="498"/>
      <c r="Z49" s="498"/>
      <c r="AA49" s="498"/>
      <c r="AB49" s="498"/>
      <c r="AC49" s="498"/>
      <c r="AD49" s="498"/>
      <c r="AE49" s="498"/>
      <c r="AF49" s="499"/>
      <c r="AG49" s="497"/>
      <c r="AH49" s="498"/>
    </row>
    <row r="50" spans="1:36" ht="2.25" customHeight="1">
      <c r="A50" s="493"/>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row>
    <row r="51" spans="1:36" s="2" customFormat="1" ht="19.5" customHeight="1">
      <c r="A51" s="325" t="s">
        <v>23</v>
      </c>
      <c r="B51" s="325"/>
      <c r="C51" s="325"/>
      <c r="D51" s="325"/>
      <c r="E51" s="325"/>
      <c r="F51" s="325"/>
      <c r="G51" s="325"/>
      <c r="H51" s="325"/>
      <c r="I51" s="325"/>
      <c r="J51" s="325"/>
      <c r="K51" s="325"/>
      <c r="L51" s="325"/>
      <c r="M51" s="325"/>
      <c r="N51" s="325"/>
      <c r="O51" s="18"/>
      <c r="P51" s="18"/>
      <c r="Q51" s="18"/>
      <c r="R51" s="18"/>
      <c r="S51" s="18"/>
      <c r="T51" s="18"/>
      <c r="U51" s="30"/>
      <c r="V51" s="30"/>
      <c r="W51" s="30"/>
      <c r="X51" s="30"/>
      <c r="Y51" s="30"/>
      <c r="Z51" s="30"/>
      <c r="AA51" s="30"/>
      <c r="AB51" s="30"/>
      <c r="AC51" s="30"/>
      <c r="AD51" s="276"/>
      <c r="AE51" s="276"/>
      <c r="AF51" s="276"/>
      <c r="AG51" s="277"/>
      <c r="AH51" s="278"/>
    </row>
    <row r="52" spans="1:36" ht="62.1"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594" t="s">
        <v>24</v>
      </c>
      <c r="AE52" s="594"/>
      <c r="AF52" s="594"/>
      <c r="AG52" s="279"/>
      <c r="AH52" s="280" t="s">
        <v>110</v>
      </c>
      <c r="AI52" s="7"/>
    </row>
    <row r="53" spans="1:36" ht="24" customHeight="1">
      <c r="A53" s="591" t="s">
        <v>25</v>
      </c>
      <c r="B53" s="591"/>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row>
    <row r="54" spans="1:36" ht="12" customHeight="1">
      <c r="A54" s="388" t="s">
        <v>166</v>
      </c>
      <c r="B54" s="389"/>
      <c r="C54" s="389"/>
      <c r="D54" s="389"/>
      <c r="E54" s="389"/>
      <c r="F54" s="389"/>
      <c r="G54" s="389"/>
      <c r="H54" s="389"/>
      <c r="I54" s="389"/>
      <c r="J54" s="389"/>
      <c r="K54" s="389"/>
      <c r="L54" s="389"/>
      <c r="M54" s="389"/>
      <c r="N54" s="389"/>
      <c r="O54" s="389"/>
      <c r="P54" s="389"/>
      <c r="Q54" s="389"/>
      <c r="R54" s="392"/>
      <c r="S54" s="592" t="s">
        <v>169</v>
      </c>
      <c r="T54" s="593"/>
      <c r="U54" s="593"/>
      <c r="V54" s="593"/>
      <c r="W54" s="593"/>
      <c r="X54" s="593"/>
      <c r="Y54" s="593"/>
      <c r="Z54" s="593"/>
      <c r="AA54" s="593"/>
      <c r="AB54" s="593"/>
      <c r="AC54" s="593"/>
      <c r="AD54" s="31"/>
      <c r="AE54" s="31"/>
      <c r="AF54" s="31"/>
      <c r="AG54" s="31"/>
      <c r="AH54" s="32"/>
    </row>
    <row r="55" spans="1:36" ht="12" customHeight="1">
      <c r="A55" s="332"/>
      <c r="B55" s="333"/>
      <c r="C55" s="333"/>
      <c r="D55" s="333"/>
      <c r="E55" s="333"/>
      <c r="F55" s="333"/>
      <c r="G55" s="333"/>
      <c r="H55" s="333"/>
      <c r="I55" s="333"/>
      <c r="J55" s="333"/>
      <c r="K55" s="333"/>
      <c r="L55" s="333"/>
      <c r="M55" s="333"/>
      <c r="N55" s="333"/>
      <c r="O55" s="333"/>
      <c r="P55" s="333"/>
      <c r="Q55" s="333"/>
      <c r="R55" s="334"/>
      <c r="S55" s="33"/>
      <c r="T55" s="294"/>
      <c r="U55" s="294"/>
      <c r="V55" s="294"/>
      <c r="W55" s="294"/>
      <c r="X55" s="294"/>
      <c r="Y55" s="294"/>
      <c r="Z55" s="294"/>
      <c r="AA55" s="294"/>
      <c r="AB55" s="294"/>
      <c r="AC55" s="34"/>
      <c r="AD55" s="34"/>
      <c r="AE55" s="34"/>
      <c r="AF55" s="34"/>
      <c r="AG55" s="34"/>
      <c r="AH55" s="35"/>
      <c r="AI55" s="579" t="str">
        <f>IF(AND(T55="",U55="",V55="",W55="",X55="",Y55="",Z55="",AA55="",AB55="")=TRUE,"",IF((AND(T55&lt;&gt;"",U55&lt;&gt;"",V55&lt;&gt;"",W55&lt;&gt;"",X55&lt;&gt;"",Y55&lt;&gt;"",Z55&lt;&gt;"",AA55&lt;&gt;"",AB55&lt;&gt;"")=FALSE),"NIEPOPRAWNY: 42. Numer identyfikacyjny!",""))</f>
        <v/>
      </c>
    </row>
    <row r="56" spans="1:36" ht="15" customHeight="1">
      <c r="A56" s="332"/>
      <c r="B56" s="333"/>
      <c r="C56" s="333"/>
      <c r="D56" s="333"/>
      <c r="E56" s="333"/>
      <c r="F56" s="333"/>
      <c r="G56" s="333"/>
      <c r="H56" s="333"/>
      <c r="I56" s="333"/>
      <c r="J56" s="333"/>
      <c r="K56" s="333"/>
      <c r="L56" s="333"/>
      <c r="M56" s="333"/>
      <c r="N56" s="333"/>
      <c r="O56" s="333"/>
      <c r="P56" s="333"/>
      <c r="Q56" s="333"/>
      <c r="R56" s="334"/>
      <c r="S56" s="33"/>
      <c r="T56" s="295"/>
      <c r="U56" s="295"/>
      <c r="V56" s="295"/>
      <c r="W56" s="295"/>
      <c r="X56" s="295"/>
      <c r="Y56" s="295"/>
      <c r="Z56" s="295"/>
      <c r="AA56" s="295"/>
      <c r="AB56" s="295"/>
      <c r="AC56" s="34"/>
      <c r="AD56" s="34"/>
      <c r="AE56" s="34"/>
      <c r="AF56" s="34"/>
      <c r="AG56" s="34"/>
      <c r="AH56" s="35"/>
      <c r="AI56" s="579"/>
    </row>
    <row r="57" spans="1:36" ht="3" customHeight="1">
      <c r="A57" s="397"/>
      <c r="B57" s="398"/>
      <c r="C57" s="398"/>
      <c r="D57" s="398"/>
      <c r="E57" s="398"/>
      <c r="F57" s="398"/>
      <c r="G57" s="398"/>
      <c r="H57" s="398"/>
      <c r="I57" s="398"/>
      <c r="J57" s="398"/>
      <c r="K57" s="398"/>
      <c r="L57" s="398"/>
      <c r="M57" s="398"/>
      <c r="N57" s="398"/>
      <c r="O57" s="398"/>
      <c r="P57" s="398"/>
      <c r="Q57" s="398"/>
      <c r="R57" s="492"/>
      <c r="S57" s="36"/>
      <c r="T57" s="37"/>
      <c r="U57" s="37"/>
      <c r="V57" s="37"/>
      <c r="W57" s="37"/>
      <c r="X57" s="37"/>
      <c r="Y57" s="37"/>
      <c r="Z57" s="37"/>
      <c r="AA57" s="37"/>
      <c r="AB57" s="37"/>
      <c r="AC57" s="37"/>
      <c r="AD57" s="37"/>
      <c r="AE57" s="37"/>
      <c r="AF57" s="37"/>
      <c r="AG57" s="37"/>
      <c r="AH57" s="38"/>
      <c r="AI57" s="579"/>
    </row>
    <row r="58" spans="1:36" ht="12" customHeight="1">
      <c r="A58" s="388" t="s">
        <v>167</v>
      </c>
      <c r="B58" s="389"/>
      <c r="C58" s="389"/>
      <c r="D58" s="389"/>
      <c r="E58" s="389"/>
      <c r="F58" s="389"/>
      <c r="G58" s="389"/>
      <c r="H58" s="389"/>
      <c r="I58" s="389"/>
      <c r="J58" s="389"/>
      <c r="K58" s="389"/>
      <c r="L58" s="389"/>
      <c r="M58" s="389"/>
      <c r="N58" s="389"/>
      <c r="O58" s="389"/>
      <c r="P58" s="389"/>
      <c r="Q58" s="389"/>
      <c r="R58" s="392"/>
      <c r="S58" s="39"/>
      <c r="T58" s="31"/>
      <c r="U58" s="31"/>
      <c r="V58" s="31"/>
      <c r="W58" s="31"/>
      <c r="X58" s="31"/>
      <c r="Y58" s="31"/>
      <c r="Z58" s="31"/>
      <c r="AA58" s="31"/>
      <c r="AB58" s="31"/>
      <c r="AC58" s="31"/>
      <c r="AD58" s="31"/>
      <c r="AE58" s="31"/>
      <c r="AF58" s="31"/>
      <c r="AG58" s="31"/>
      <c r="AH58" s="32"/>
      <c r="AI58" s="7"/>
      <c r="AJ58" s="7"/>
    </row>
    <row r="59" spans="1:36" ht="15" customHeight="1">
      <c r="A59" s="332"/>
      <c r="B59" s="333"/>
      <c r="C59" s="333"/>
      <c r="D59" s="333"/>
      <c r="E59" s="333"/>
      <c r="F59" s="333"/>
      <c r="G59" s="333"/>
      <c r="H59" s="333"/>
      <c r="I59" s="333"/>
      <c r="J59" s="333"/>
      <c r="K59" s="333"/>
      <c r="L59" s="333"/>
      <c r="M59" s="333"/>
      <c r="N59" s="333"/>
      <c r="O59" s="333"/>
      <c r="P59" s="333"/>
      <c r="Q59" s="333"/>
      <c r="R59" s="334"/>
      <c r="S59" s="24"/>
      <c r="T59" s="294"/>
      <c r="U59" s="294"/>
      <c r="V59" s="294"/>
      <c r="W59" s="294"/>
      <c r="X59" s="294"/>
      <c r="Y59" s="294"/>
      <c r="Z59" s="294"/>
      <c r="AA59" s="294"/>
      <c r="AB59" s="294"/>
      <c r="AC59" s="294"/>
      <c r="AD59" s="294"/>
      <c r="AE59" s="7"/>
      <c r="AF59" s="34"/>
      <c r="AG59" s="34"/>
      <c r="AH59" s="35"/>
      <c r="AI59" s="235" t="str">
        <f>IF(AND(T59="",U59="",V59="",W59="",X59="",Y59="",Z59="",AA59="",AB59="",AC59="",AD59="")=TRUE,"",IF((AND(T59&lt;&gt;"",U59&lt;&gt;"",V59&lt;&gt;"",W59&lt;&gt;"",X59&lt;&gt;"",Y59&lt;&gt;"",Z59&lt;&gt;"",AA59&lt;&gt;"",AB59&lt;&gt;"",AC59&lt;&gt;"",AD59&lt;&gt;"")=FALSE),"NIEPOPRAWNY: 07. PESEL!",""))</f>
        <v/>
      </c>
      <c r="AJ59" s="7"/>
    </row>
    <row r="60" spans="1:36" ht="12" customHeight="1">
      <c r="A60" s="332"/>
      <c r="B60" s="333"/>
      <c r="C60" s="333"/>
      <c r="D60" s="333"/>
      <c r="E60" s="333"/>
      <c r="F60" s="333"/>
      <c r="G60" s="333"/>
      <c r="H60" s="333"/>
      <c r="I60" s="333"/>
      <c r="J60" s="333"/>
      <c r="K60" s="333"/>
      <c r="L60" s="333"/>
      <c r="M60" s="333"/>
      <c r="N60" s="333"/>
      <c r="O60" s="333"/>
      <c r="P60" s="333"/>
      <c r="Q60" s="333"/>
      <c r="R60" s="334"/>
      <c r="S60" s="24"/>
      <c r="T60" s="295"/>
      <c r="U60" s="295"/>
      <c r="V60" s="295"/>
      <c r="W60" s="295"/>
      <c r="X60" s="295"/>
      <c r="Y60" s="295"/>
      <c r="Z60" s="295"/>
      <c r="AA60" s="295"/>
      <c r="AB60" s="295"/>
      <c r="AC60" s="295"/>
      <c r="AD60" s="295"/>
      <c r="AE60" s="7"/>
      <c r="AF60" s="34"/>
      <c r="AG60" s="34"/>
      <c r="AH60" s="35"/>
      <c r="AI60" s="235"/>
      <c r="AJ60" s="7"/>
    </row>
    <row r="61" spans="1:36" ht="12" customHeight="1">
      <c r="A61" s="397"/>
      <c r="B61" s="398"/>
      <c r="C61" s="398"/>
      <c r="D61" s="398"/>
      <c r="E61" s="398"/>
      <c r="F61" s="398"/>
      <c r="G61" s="398"/>
      <c r="H61" s="398"/>
      <c r="I61" s="398"/>
      <c r="J61" s="398"/>
      <c r="K61" s="398"/>
      <c r="L61" s="398"/>
      <c r="M61" s="398"/>
      <c r="N61" s="398"/>
      <c r="O61" s="398"/>
      <c r="P61" s="398"/>
      <c r="Q61" s="398"/>
      <c r="R61" s="492"/>
      <c r="S61" s="193"/>
      <c r="T61" s="595" t="s">
        <v>170</v>
      </c>
      <c r="U61" s="595"/>
      <c r="V61" s="595"/>
      <c r="W61" s="595"/>
      <c r="X61" s="595"/>
      <c r="Y61" s="286"/>
      <c r="Z61" s="286"/>
      <c r="AA61" s="286"/>
      <c r="AB61" s="286"/>
      <c r="AC61" s="286"/>
      <c r="AD61" s="286"/>
      <c r="AE61" s="11"/>
      <c r="AF61" s="37"/>
      <c r="AG61" s="37"/>
      <c r="AH61" s="38"/>
      <c r="AI61" s="244"/>
      <c r="AJ61" s="7"/>
    </row>
    <row r="62" spans="1:36" ht="12" customHeight="1">
      <c r="A62" s="494" t="s">
        <v>168</v>
      </c>
      <c r="B62" s="495"/>
      <c r="C62" s="495"/>
      <c r="D62" s="495"/>
      <c r="E62" s="495"/>
      <c r="F62" s="495"/>
      <c r="G62" s="495"/>
      <c r="H62" s="495"/>
      <c r="I62" s="495"/>
      <c r="J62" s="495"/>
      <c r="K62" s="495"/>
      <c r="L62" s="495"/>
      <c r="M62" s="495"/>
      <c r="N62" s="495"/>
      <c r="O62" s="495"/>
      <c r="P62" s="495"/>
      <c r="Q62" s="495"/>
      <c r="R62" s="496"/>
      <c r="S62" s="225"/>
      <c r="T62" s="245"/>
      <c r="U62" s="245"/>
      <c r="V62" s="245"/>
      <c r="W62" s="245"/>
      <c r="X62" s="245"/>
      <c r="Y62" s="253"/>
      <c r="Z62" s="253"/>
      <c r="AA62" s="254"/>
      <c r="AB62" s="254"/>
      <c r="AC62" s="254"/>
      <c r="AD62" s="254"/>
      <c r="AE62" s="255"/>
      <c r="AF62" s="254"/>
      <c r="AG62" s="254"/>
      <c r="AH62" s="256"/>
      <c r="AJ62" s="7"/>
    </row>
    <row r="63" spans="1:36" ht="12.75" customHeight="1">
      <c r="A63" s="494"/>
      <c r="B63" s="495"/>
      <c r="C63" s="495"/>
      <c r="D63" s="495"/>
      <c r="E63" s="495"/>
      <c r="F63" s="495"/>
      <c r="G63" s="495"/>
      <c r="H63" s="495"/>
      <c r="I63" s="495"/>
      <c r="J63" s="495"/>
      <c r="K63" s="495"/>
      <c r="L63" s="495"/>
      <c r="M63" s="495"/>
      <c r="N63" s="495"/>
      <c r="O63" s="495"/>
      <c r="P63" s="495"/>
      <c r="Q63" s="495"/>
      <c r="R63" s="496"/>
      <c r="S63" s="24"/>
      <c r="T63" s="294"/>
      <c r="U63" s="294"/>
      <c r="V63" s="40"/>
      <c r="W63" s="296"/>
      <c r="X63" s="297"/>
      <c r="Y63" s="297"/>
      <c r="Z63" s="297"/>
      <c r="AA63" s="297"/>
      <c r="AB63" s="297"/>
      <c r="AC63" s="297"/>
      <c r="AD63" s="297"/>
      <c r="AE63" s="297"/>
      <c r="AF63" s="297"/>
      <c r="AG63" s="298"/>
      <c r="AH63" s="35"/>
      <c r="AI63" s="7"/>
      <c r="AJ63" s="7"/>
    </row>
    <row r="64" spans="1:36" ht="15" customHeight="1">
      <c r="A64" s="33"/>
      <c r="B64" s="24"/>
      <c r="C64" s="24"/>
      <c r="D64" s="24"/>
      <c r="E64" s="24"/>
      <c r="F64" s="24"/>
      <c r="G64" s="24"/>
      <c r="H64" s="294"/>
      <c r="I64" s="294"/>
      <c r="J64" s="234" t="s">
        <v>14</v>
      </c>
      <c r="K64" s="294"/>
      <c r="L64" s="294"/>
      <c r="M64" s="234" t="s">
        <v>14</v>
      </c>
      <c r="N64" s="294"/>
      <c r="O64" s="294"/>
      <c r="P64" s="294"/>
      <c r="Q64" s="294"/>
      <c r="R64" s="9"/>
      <c r="S64" s="7"/>
      <c r="T64" s="295"/>
      <c r="U64" s="295"/>
      <c r="V64" s="41"/>
      <c r="W64" s="299"/>
      <c r="X64" s="300"/>
      <c r="Y64" s="300"/>
      <c r="Z64" s="300"/>
      <c r="AA64" s="300"/>
      <c r="AB64" s="300"/>
      <c r="AC64" s="300"/>
      <c r="AD64" s="300"/>
      <c r="AE64" s="300"/>
      <c r="AF64" s="300"/>
      <c r="AG64" s="301"/>
      <c r="AH64" s="35"/>
      <c r="AI64" s="7"/>
      <c r="AJ64" s="7"/>
    </row>
    <row r="65" spans="1:36" ht="11.25" customHeight="1">
      <c r="A65" s="33"/>
      <c r="B65" s="24"/>
      <c r="C65" s="24"/>
      <c r="D65" s="24"/>
      <c r="E65" s="24"/>
      <c r="F65" s="24"/>
      <c r="G65" s="24"/>
      <c r="H65" s="295"/>
      <c r="I65" s="295"/>
      <c r="J65" s="234"/>
      <c r="K65" s="295"/>
      <c r="L65" s="295"/>
      <c r="M65" s="234"/>
      <c r="N65" s="295"/>
      <c r="O65" s="295"/>
      <c r="P65" s="295"/>
      <c r="Q65" s="295"/>
      <c r="R65" s="9"/>
      <c r="S65" s="458" t="s">
        <v>171</v>
      </c>
      <c r="T65" s="458"/>
      <c r="U65" s="458"/>
      <c r="V65" s="458"/>
      <c r="W65" s="601" t="s">
        <v>172</v>
      </c>
      <c r="X65" s="601"/>
      <c r="Y65" s="601"/>
      <c r="Z65" s="601"/>
      <c r="AA65" s="601"/>
      <c r="AB65" s="601"/>
      <c r="AC65" s="601"/>
      <c r="AD65" s="601"/>
      <c r="AE65" s="601"/>
      <c r="AF65" s="601"/>
      <c r="AG65" s="601"/>
      <c r="AH65" s="602"/>
      <c r="AI65" s="7"/>
      <c r="AJ65" s="7"/>
    </row>
    <row r="66" spans="1:36" ht="10.5" customHeight="1">
      <c r="A66" s="33"/>
      <c r="B66" s="24"/>
      <c r="C66" s="24"/>
      <c r="D66" s="24"/>
      <c r="E66" s="24"/>
      <c r="F66" s="24"/>
      <c r="G66" s="24"/>
      <c r="H66" s="630" t="s">
        <v>16</v>
      </c>
      <c r="I66" s="630"/>
      <c r="J66" s="630"/>
      <c r="K66" s="630"/>
      <c r="L66" s="630"/>
      <c r="M66" s="630"/>
      <c r="N66" s="630"/>
      <c r="O66" s="630"/>
      <c r="P66" s="630"/>
      <c r="Q66" s="630"/>
      <c r="R66" s="9"/>
      <c r="S66" s="7"/>
      <c r="T66" s="34"/>
      <c r="U66" s="41"/>
      <c r="V66" s="41"/>
      <c r="W66" s="601"/>
      <c r="X66" s="601"/>
      <c r="Y66" s="601"/>
      <c r="Z66" s="601"/>
      <c r="AA66" s="601"/>
      <c r="AB66" s="601"/>
      <c r="AC66" s="601"/>
      <c r="AD66" s="601"/>
      <c r="AE66" s="601"/>
      <c r="AF66" s="601"/>
      <c r="AG66" s="601"/>
      <c r="AH66" s="602"/>
    </row>
    <row r="67" spans="1:36" ht="3" customHeight="1">
      <c r="A67" s="36"/>
      <c r="B67" s="193"/>
      <c r="C67" s="193"/>
      <c r="D67" s="193"/>
      <c r="E67" s="193"/>
      <c r="F67" s="193"/>
      <c r="G67" s="193"/>
      <c r="H67" s="11"/>
      <c r="I67" s="11"/>
      <c r="J67" s="604"/>
      <c r="K67" s="604"/>
      <c r="L67" s="604"/>
      <c r="M67" s="604"/>
      <c r="N67" s="604"/>
      <c r="O67" s="604"/>
      <c r="P67" s="11"/>
      <c r="Q67" s="11"/>
      <c r="R67" s="12"/>
      <c r="S67" s="11"/>
      <c r="T67" s="37"/>
      <c r="U67" s="37"/>
      <c r="V67" s="42"/>
      <c r="W67" s="42"/>
      <c r="X67" s="42"/>
      <c r="Y67" s="42"/>
      <c r="Z67" s="42"/>
      <c r="AA67" s="42"/>
      <c r="AB67" s="42"/>
      <c r="AC67" s="42"/>
      <c r="AD67" s="42"/>
      <c r="AE67" s="42"/>
      <c r="AF67" s="42"/>
      <c r="AG67" s="42"/>
      <c r="AH67" s="38"/>
    </row>
    <row r="68" spans="1:36" s="7" customFormat="1" ht="24" customHeight="1">
      <c r="A68" s="313" t="s">
        <v>26</v>
      </c>
      <c r="B68" s="314"/>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5"/>
      <c r="AI68" s="6"/>
    </row>
    <row r="69" spans="1:36" s="2" customFormat="1" ht="12" customHeight="1">
      <c r="A69" s="388" t="s">
        <v>238</v>
      </c>
      <c r="B69" s="389"/>
      <c r="C69" s="389"/>
      <c r="D69" s="389"/>
      <c r="E69" s="389"/>
      <c r="F69" s="389"/>
      <c r="G69" s="392"/>
      <c r="H69" s="388" t="s">
        <v>173</v>
      </c>
      <c r="I69" s="389"/>
      <c r="J69" s="389"/>
      <c r="K69" s="389"/>
      <c r="L69" s="389"/>
      <c r="M69" s="389"/>
      <c r="N69" s="389"/>
      <c r="O69" s="389"/>
      <c r="P69" s="389"/>
      <c r="Q69" s="388" t="s">
        <v>174</v>
      </c>
      <c r="R69" s="389"/>
      <c r="S69" s="389"/>
      <c r="T69" s="389"/>
      <c r="U69" s="389"/>
      <c r="V69" s="389"/>
      <c r="W69" s="389"/>
      <c r="X69" s="389"/>
      <c r="Y69" s="392"/>
      <c r="Z69" s="388" t="s">
        <v>175</v>
      </c>
      <c r="AA69" s="389"/>
      <c r="AB69" s="389"/>
      <c r="AC69" s="389"/>
      <c r="AD69" s="389"/>
      <c r="AE69" s="389"/>
      <c r="AF69" s="389"/>
      <c r="AG69" s="389"/>
      <c r="AH69" s="392"/>
    </row>
    <row r="70" spans="1:36" s="2" customFormat="1" ht="15" customHeight="1">
      <c r="A70" s="397"/>
      <c r="B70" s="398"/>
      <c r="C70" s="398"/>
      <c r="D70" s="398"/>
      <c r="E70" s="398"/>
      <c r="F70" s="398"/>
      <c r="G70" s="492"/>
      <c r="H70" s="397"/>
      <c r="I70" s="398"/>
      <c r="J70" s="398"/>
      <c r="K70" s="398"/>
      <c r="L70" s="398"/>
      <c r="M70" s="398"/>
      <c r="N70" s="398"/>
      <c r="O70" s="398"/>
      <c r="P70" s="492"/>
      <c r="Q70" s="397"/>
      <c r="R70" s="398"/>
      <c r="S70" s="398"/>
      <c r="T70" s="398"/>
      <c r="U70" s="398"/>
      <c r="V70" s="398"/>
      <c r="W70" s="398"/>
      <c r="X70" s="398"/>
      <c r="Y70" s="492"/>
      <c r="Z70" s="310"/>
      <c r="AA70" s="310"/>
      <c r="AB70" s="310"/>
      <c r="AC70" s="310"/>
      <c r="AD70" s="310"/>
      <c r="AE70" s="310"/>
      <c r="AF70" s="310"/>
      <c r="AG70" s="310"/>
      <c r="AH70" s="311"/>
    </row>
    <row r="71" spans="1:36" s="2" customFormat="1" ht="12" customHeight="1">
      <c r="A71" s="388" t="s">
        <v>239</v>
      </c>
      <c r="B71" s="389"/>
      <c r="C71" s="389"/>
      <c r="D71" s="389"/>
      <c r="E71" s="389"/>
      <c r="F71" s="389"/>
      <c r="G71" s="392"/>
      <c r="H71" s="388" t="s">
        <v>176</v>
      </c>
      <c r="I71" s="389"/>
      <c r="J71" s="389"/>
      <c r="K71" s="389"/>
      <c r="L71" s="389"/>
      <c r="M71" s="389"/>
      <c r="N71" s="389"/>
      <c r="O71" s="389"/>
      <c r="P71" s="389"/>
      <c r="Q71" s="388" t="s">
        <v>177</v>
      </c>
      <c r="R71" s="389"/>
      <c r="S71" s="389"/>
      <c r="T71" s="389"/>
      <c r="U71" s="389"/>
      <c r="V71" s="389"/>
      <c r="W71" s="389"/>
      <c r="X71" s="390"/>
      <c r="Y71" s="391"/>
      <c r="Z71" s="388" t="s">
        <v>178</v>
      </c>
      <c r="AA71" s="389"/>
      <c r="AB71" s="389"/>
      <c r="AC71" s="389"/>
      <c r="AD71" s="389"/>
      <c r="AE71" s="389"/>
      <c r="AF71" s="389"/>
      <c r="AG71" s="389"/>
      <c r="AH71" s="392"/>
    </row>
    <row r="72" spans="1:36" s="2" customFormat="1" ht="15" customHeight="1">
      <c r="A72" s="393"/>
      <c r="B72" s="394"/>
      <c r="C72" s="394"/>
      <c r="D72" s="395"/>
      <c r="E72" s="395"/>
      <c r="F72" s="395"/>
      <c r="G72" s="396"/>
      <c r="H72" s="397"/>
      <c r="I72" s="398"/>
      <c r="J72" s="398"/>
      <c r="K72" s="398"/>
      <c r="L72" s="398"/>
      <c r="M72" s="398"/>
      <c r="N72" s="398"/>
      <c r="O72" s="398"/>
      <c r="P72" s="398"/>
      <c r="Q72" s="309"/>
      <c r="R72" s="310"/>
      <c r="S72" s="310"/>
      <c r="T72" s="310"/>
      <c r="U72" s="310"/>
      <c r="V72" s="310"/>
      <c r="W72" s="310"/>
      <c r="X72" s="310"/>
      <c r="Y72" s="311"/>
      <c r="Z72" s="309"/>
      <c r="AA72" s="310"/>
      <c r="AB72" s="310"/>
      <c r="AC72" s="310"/>
      <c r="AD72" s="310"/>
      <c r="AE72" s="310"/>
      <c r="AF72" s="310"/>
      <c r="AG72" s="310"/>
      <c r="AH72" s="311"/>
    </row>
    <row r="73" spans="1:36" s="2" customFormat="1" ht="12" customHeight="1">
      <c r="A73" s="316" t="s">
        <v>247</v>
      </c>
      <c r="B73" s="312"/>
      <c r="C73" s="317"/>
      <c r="D73" s="316" t="s">
        <v>248</v>
      </c>
      <c r="E73" s="312"/>
      <c r="F73" s="312"/>
      <c r="G73" s="317"/>
      <c r="H73" s="316" t="s">
        <v>179</v>
      </c>
      <c r="I73" s="312"/>
      <c r="J73" s="312"/>
      <c r="K73" s="312"/>
      <c r="L73" s="312"/>
      <c r="M73" s="312"/>
      <c r="N73" s="312"/>
      <c r="O73" s="312"/>
      <c r="P73" s="317"/>
      <c r="Q73" s="316" t="s">
        <v>180</v>
      </c>
      <c r="R73" s="312"/>
      <c r="S73" s="312"/>
      <c r="T73" s="312"/>
      <c r="U73" s="312"/>
      <c r="V73" s="317"/>
      <c r="W73" s="316" t="s">
        <v>181</v>
      </c>
      <c r="X73" s="312"/>
      <c r="Y73" s="312"/>
      <c r="Z73" s="312"/>
      <c r="AA73" s="312"/>
      <c r="AB73" s="312"/>
      <c r="AC73" s="312"/>
      <c r="AD73" s="312"/>
      <c r="AE73" s="312"/>
      <c r="AF73" s="312"/>
      <c r="AG73" s="312"/>
      <c r="AH73" s="317"/>
    </row>
    <row r="74" spans="1:36" s="2" customFormat="1" ht="15" customHeight="1">
      <c r="A74" s="309"/>
      <c r="B74" s="310"/>
      <c r="C74" s="311"/>
      <c r="D74" s="309"/>
      <c r="E74" s="310"/>
      <c r="F74" s="310"/>
      <c r="G74" s="311"/>
      <c r="H74" s="397"/>
      <c r="I74" s="398"/>
      <c r="J74" s="398"/>
      <c r="K74" s="398"/>
      <c r="L74" s="398"/>
      <c r="M74" s="398"/>
      <c r="N74" s="398"/>
      <c r="O74" s="398"/>
      <c r="P74" s="492"/>
      <c r="Q74" s="397"/>
      <c r="R74" s="398"/>
      <c r="S74" s="398"/>
      <c r="T74" s="398"/>
      <c r="U74" s="398"/>
      <c r="V74" s="492"/>
      <c r="W74" s="589"/>
      <c r="X74" s="599"/>
      <c r="Y74" s="599"/>
      <c r="Z74" s="599"/>
      <c r="AA74" s="599"/>
      <c r="AB74" s="599"/>
      <c r="AC74" s="599"/>
      <c r="AD74" s="599"/>
      <c r="AE74" s="599"/>
      <c r="AF74" s="599"/>
      <c r="AG74" s="599"/>
      <c r="AH74" s="600"/>
    </row>
    <row r="75" spans="1:36" ht="24" customHeight="1">
      <c r="A75" s="313" t="s">
        <v>27</v>
      </c>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5"/>
    </row>
    <row r="76" spans="1:36" ht="12" customHeight="1">
      <c r="A76" s="388" t="s">
        <v>182</v>
      </c>
      <c r="B76" s="389"/>
      <c r="C76" s="389"/>
      <c r="D76" s="389"/>
      <c r="E76" s="389"/>
      <c r="F76" s="389"/>
      <c r="G76" s="389"/>
      <c r="H76" s="389"/>
      <c r="I76" s="389"/>
      <c r="J76" s="389"/>
      <c r="K76" s="389"/>
      <c r="L76" s="389"/>
      <c r="M76" s="389"/>
      <c r="N76" s="389"/>
      <c r="O76" s="389"/>
      <c r="P76" s="389"/>
      <c r="Q76" s="389"/>
      <c r="R76" s="389"/>
      <c r="S76" s="392"/>
      <c r="T76" s="316" t="s">
        <v>184</v>
      </c>
      <c r="U76" s="312"/>
      <c r="V76" s="312"/>
      <c r="W76" s="312"/>
      <c r="X76" s="312"/>
      <c r="Y76" s="312"/>
      <c r="Z76" s="312"/>
      <c r="AA76" s="312"/>
      <c r="AB76" s="312"/>
      <c r="AC76" s="312"/>
      <c r="AD76" s="312"/>
      <c r="AE76" s="312"/>
      <c r="AF76" s="312"/>
      <c r="AG76" s="312"/>
      <c r="AH76" s="317"/>
    </row>
    <row r="77" spans="1:36" ht="15" customHeight="1">
      <c r="A77" s="332"/>
      <c r="B77" s="333"/>
      <c r="C77" s="333"/>
      <c r="D77" s="333"/>
      <c r="E77" s="333"/>
      <c r="F77" s="333"/>
      <c r="G77" s="333"/>
      <c r="H77" s="333"/>
      <c r="I77" s="333"/>
      <c r="J77" s="333"/>
      <c r="K77" s="333"/>
      <c r="L77" s="333"/>
      <c r="M77" s="333"/>
      <c r="N77" s="333"/>
      <c r="O77" s="333"/>
      <c r="P77" s="333"/>
      <c r="Q77" s="333"/>
      <c r="R77" s="333"/>
      <c r="S77" s="334"/>
      <c r="T77" s="6"/>
      <c r="U77" s="294"/>
      <c r="V77" s="294"/>
      <c r="W77" s="294"/>
      <c r="X77" s="294"/>
      <c r="Y77" s="294"/>
      <c r="Z77" s="294"/>
      <c r="AA77" s="294"/>
      <c r="AB77" s="294"/>
      <c r="AC77" s="294"/>
      <c r="AD77" s="7"/>
      <c r="AE77" s="7"/>
      <c r="AF77" s="7"/>
      <c r="AG77" s="7"/>
      <c r="AH77" s="9"/>
      <c r="AI77" s="579" t="str">
        <f>IF(AND(U77="",V77="",W77="",X77="",Y77="",Z77="",AA77="",AB77="",AC77="")=TRUE,"",IF((AND(U77&lt;&gt;"",V77&lt;&gt;"",W77&lt;&gt;"",X77&lt;&gt;"",Y77&lt;&gt;"",Z77&lt;&gt;"",AA77&lt;&gt;"",AB77&lt;&gt;"",AC77&lt;&gt;"")=FALSE),"NIEPOPRAWNY: 61. Numer identyfikacyjny!",""))</f>
        <v/>
      </c>
    </row>
    <row r="78" spans="1:36" ht="12" customHeight="1">
      <c r="A78" s="332"/>
      <c r="B78" s="333"/>
      <c r="C78" s="333"/>
      <c r="D78" s="333"/>
      <c r="E78" s="333"/>
      <c r="F78" s="333"/>
      <c r="G78" s="333"/>
      <c r="H78" s="333"/>
      <c r="I78" s="333"/>
      <c r="J78" s="333"/>
      <c r="K78" s="333"/>
      <c r="L78" s="333"/>
      <c r="M78" s="333"/>
      <c r="N78" s="333"/>
      <c r="O78" s="333"/>
      <c r="P78" s="333"/>
      <c r="Q78" s="333"/>
      <c r="R78" s="333"/>
      <c r="S78" s="334"/>
      <c r="T78" s="6"/>
      <c r="U78" s="295"/>
      <c r="V78" s="295"/>
      <c r="W78" s="295"/>
      <c r="X78" s="295"/>
      <c r="Y78" s="295"/>
      <c r="Z78" s="295"/>
      <c r="AA78" s="295"/>
      <c r="AB78" s="295"/>
      <c r="AC78" s="295"/>
      <c r="AD78" s="7"/>
      <c r="AE78" s="7"/>
      <c r="AF78" s="7"/>
      <c r="AG78" s="7"/>
      <c r="AH78" s="9"/>
      <c r="AI78" s="579"/>
    </row>
    <row r="79" spans="1:36" ht="3" customHeight="1">
      <c r="A79" s="397"/>
      <c r="B79" s="398"/>
      <c r="C79" s="398"/>
      <c r="D79" s="398"/>
      <c r="E79" s="398"/>
      <c r="F79" s="398"/>
      <c r="G79" s="398"/>
      <c r="H79" s="398"/>
      <c r="I79" s="398"/>
      <c r="J79" s="398"/>
      <c r="K79" s="398"/>
      <c r="L79" s="398"/>
      <c r="M79" s="398"/>
      <c r="N79" s="398"/>
      <c r="O79" s="398"/>
      <c r="P79" s="398"/>
      <c r="Q79" s="398"/>
      <c r="R79" s="398"/>
      <c r="S79" s="492"/>
      <c r="T79" s="10"/>
      <c r="U79" s="11"/>
      <c r="V79" s="11"/>
      <c r="W79" s="11"/>
      <c r="X79" s="11"/>
      <c r="Y79" s="11"/>
      <c r="Z79" s="11"/>
      <c r="AA79" s="11"/>
      <c r="AB79" s="11"/>
      <c r="AC79" s="11"/>
      <c r="AD79" s="11"/>
      <c r="AE79" s="11"/>
      <c r="AF79" s="11"/>
      <c r="AG79" s="11"/>
      <c r="AH79" s="12"/>
      <c r="AI79" s="579"/>
    </row>
    <row r="80" spans="1:36" ht="12" customHeight="1">
      <c r="A80" s="388" t="s">
        <v>216</v>
      </c>
      <c r="B80" s="389"/>
      <c r="C80" s="389"/>
      <c r="D80" s="389"/>
      <c r="E80" s="389"/>
      <c r="F80" s="389"/>
      <c r="G80" s="389"/>
      <c r="H80" s="389"/>
      <c r="I80" s="389"/>
      <c r="J80" s="389"/>
      <c r="K80" s="389"/>
      <c r="L80" s="389"/>
      <c r="M80" s="389"/>
      <c r="N80" s="389"/>
      <c r="O80" s="389"/>
      <c r="P80" s="389"/>
      <c r="Q80" s="389"/>
      <c r="R80" s="389"/>
      <c r="S80" s="392"/>
      <c r="T80" s="312" t="s">
        <v>185</v>
      </c>
      <c r="U80" s="312"/>
      <c r="V80" s="312"/>
      <c r="W80" s="312"/>
      <c r="X80" s="312"/>
      <c r="Y80" s="4"/>
      <c r="Z80" s="4"/>
      <c r="AA80" s="4"/>
      <c r="AB80" s="4"/>
      <c r="AC80" s="4"/>
      <c r="AD80" s="4"/>
      <c r="AE80" s="4"/>
      <c r="AF80" s="4"/>
      <c r="AG80" s="4"/>
      <c r="AH80" s="5"/>
    </row>
    <row r="81" spans="1:37" ht="15" customHeight="1">
      <c r="A81" s="332"/>
      <c r="B81" s="333"/>
      <c r="C81" s="333"/>
      <c r="D81" s="333"/>
      <c r="E81" s="333"/>
      <c r="F81" s="333"/>
      <c r="G81" s="333"/>
      <c r="H81" s="333"/>
      <c r="I81" s="333"/>
      <c r="J81" s="333"/>
      <c r="K81" s="333"/>
      <c r="L81" s="333"/>
      <c r="M81" s="333"/>
      <c r="N81" s="333"/>
      <c r="O81" s="333"/>
      <c r="P81" s="333"/>
      <c r="Q81" s="333"/>
      <c r="R81" s="333"/>
      <c r="S81" s="334"/>
      <c r="T81" s="7"/>
      <c r="U81" s="294"/>
      <c r="V81" s="294"/>
      <c r="W81" s="294"/>
      <c r="X81" s="294"/>
      <c r="Y81" s="294"/>
      <c r="Z81" s="294"/>
      <c r="AA81" s="294"/>
      <c r="AB81" s="294"/>
      <c r="AC81" s="294"/>
      <c r="AD81" s="294"/>
      <c r="AE81" s="294"/>
      <c r="AF81" s="7"/>
      <c r="AG81" s="7"/>
      <c r="AH81" s="9"/>
      <c r="AI81" s="603" t="str">
        <f>IF(AND(U81="",V81="",W81="",X81="",Y81="",Z81="",AA81="",AB81="",AC81="",AD81="",AE81)=TRUE,"",IF((AND(U81&lt;&gt;"",V81&lt;&gt;"",W81&lt;&gt;"",X81&lt;&gt;"",Y81&lt;&gt;"",Z81&lt;&gt;"",AA81&lt;&gt;"",AB81&lt;&gt;"",AC81&lt;&gt;"",AD81&lt;&gt;"",AE81&lt;&gt;"")=FALSE),"NIEPOPRAWNY: 62. PESEL!",""))</f>
        <v/>
      </c>
    </row>
    <row r="82" spans="1:37" ht="12" customHeight="1">
      <c r="A82" s="332"/>
      <c r="B82" s="333"/>
      <c r="C82" s="333"/>
      <c r="D82" s="333"/>
      <c r="E82" s="333"/>
      <c r="F82" s="333"/>
      <c r="G82" s="333"/>
      <c r="H82" s="333"/>
      <c r="I82" s="333"/>
      <c r="J82" s="333"/>
      <c r="K82" s="333"/>
      <c r="L82" s="333"/>
      <c r="M82" s="333"/>
      <c r="N82" s="333"/>
      <c r="O82" s="333"/>
      <c r="P82" s="333"/>
      <c r="Q82" s="333"/>
      <c r="R82" s="333"/>
      <c r="S82" s="334"/>
      <c r="T82" s="7"/>
      <c r="U82" s="295"/>
      <c r="V82" s="295"/>
      <c r="W82" s="295"/>
      <c r="X82" s="295"/>
      <c r="Y82" s="295"/>
      <c r="Z82" s="295"/>
      <c r="AA82" s="295"/>
      <c r="AB82" s="295"/>
      <c r="AC82" s="295"/>
      <c r="AD82" s="295"/>
      <c r="AE82" s="295"/>
      <c r="AF82" s="7"/>
      <c r="AG82" s="7"/>
      <c r="AH82" s="9"/>
      <c r="AI82" s="603"/>
    </row>
    <row r="83" spans="1:37" ht="3" customHeight="1">
      <c r="A83" s="397"/>
      <c r="B83" s="398"/>
      <c r="C83" s="398"/>
      <c r="D83" s="398"/>
      <c r="E83" s="398"/>
      <c r="F83" s="398"/>
      <c r="G83" s="398"/>
      <c r="H83" s="398"/>
      <c r="I83" s="398"/>
      <c r="J83" s="398"/>
      <c r="K83" s="398"/>
      <c r="L83" s="398"/>
      <c r="M83" s="398"/>
      <c r="N83" s="398"/>
      <c r="O83" s="398"/>
      <c r="P83" s="398"/>
      <c r="Q83" s="398"/>
      <c r="R83" s="398"/>
      <c r="S83" s="492"/>
      <c r="T83" s="11"/>
      <c r="U83" s="227"/>
      <c r="V83" s="227"/>
      <c r="W83" s="227"/>
      <c r="X83" s="227"/>
      <c r="Y83" s="227"/>
      <c r="Z83" s="227"/>
      <c r="AA83" s="227"/>
      <c r="AB83" s="227"/>
      <c r="AC83" s="227"/>
      <c r="AD83" s="227"/>
      <c r="AE83" s="227"/>
      <c r="AF83" s="11"/>
      <c r="AG83" s="11"/>
      <c r="AH83" s="12"/>
    </row>
    <row r="84" spans="1:37" ht="3" customHeight="1">
      <c r="A84" s="209"/>
      <c r="B84" s="210"/>
      <c r="C84" s="210"/>
      <c r="D84" s="210"/>
      <c r="E84" s="210"/>
      <c r="F84" s="210"/>
      <c r="G84" s="210"/>
      <c r="H84" s="210"/>
      <c r="I84" s="210"/>
      <c r="J84" s="210"/>
      <c r="K84" s="210"/>
      <c r="L84" s="210"/>
      <c r="M84" s="210"/>
      <c r="N84" s="210"/>
      <c r="O84" s="210"/>
      <c r="P84" s="210"/>
      <c r="Q84" s="210"/>
      <c r="R84" s="210"/>
      <c r="S84" s="210"/>
      <c r="T84" s="68"/>
      <c r="U84" s="342"/>
      <c r="V84" s="342"/>
      <c r="W84" s="342"/>
      <c r="X84" s="342"/>
      <c r="Y84" s="55"/>
      <c r="Z84" s="55"/>
      <c r="AA84" s="55"/>
      <c r="AB84" s="4"/>
      <c r="AC84" s="4"/>
      <c r="AD84" s="4"/>
      <c r="AE84" s="4"/>
      <c r="AF84" s="4"/>
      <c r="AG84" s="4"/>
      <c r="AH84" s="5"/>
    </row>
    <row r="85" spans="1:37" ht="12" customHeight="1">
      <c r="A85" s="33"/>
      <c r="B85" s="294"/>
      <c r="C85" s="294"/>
      <c r="D85" s="40"/>
      <c r="E85" s="296"/>
      <c r="F85" s="297"/>
      <c r="G85" s="297"/>
      <c r="H85" s="297"/>
      <c r="I85" s="297"/>
      <c r="J85" s="297"/>
      <c r="K85" s="297"/>
      <c r="L85" s="297"/>
      <c r="M85" s="297"/>
      <c r="N85" s="297"/>
      <c r="O85" s="298"/>
      <c r="P85" s="34"/>
      <c r="Q85" s="194"/>
      <c r="R85" s="194"/>
      <c r="S85" s="210"/>
      <c r="T85" s="343" t="s">
        <v>186</v>
      </c>
      <c r="U85" s="344"/>
      <c r="V85" s="344"/>
      <c r="W85" s="344"/>
      <c r="X85" s="344"/>
      <c r="Y85" s="344"/>
      <c r="Z85" s="17"/>
      <c r="AA85" s="7"/>
      <c r="AB85" s="7"/>
      <c r="AC85" s="7"/>
      <c r="AD85" s="7"/>
      <c r="AE85" s="7"/>
      <c r="AF85" s="7"/>
      <c r="AG85" s="7"/>
      <c r="AH85" s="9"/>
      <c r="AI85" s="603" t="str">
        <f>IF(AND(V86="",W86="",Y86="",Z86="",AB86="",AC86="",AD86="",AE86="")=TRUE,"",IF((AND(V86&lt;&gt;"",W86&lt;&gt;"",Y86&lt;&gt;"",Z86&lt;&gt;"",AB86&lt;&gt;"",AC86&lt;&gt;"",AD86&lt;&gt;"",AE86&lt;&gt;"")=FALSE),"NIEPOPRAWNY: 63. Data urodzenia!",""))</f>
        <v/>
      </c>
    </row>
    <row r="86" spans="1:37" ht="15" customHeight="1">
      <c r="A86" s="6"/>
      <c r="B86" s="295"/>
      <c r="C86" s="295"/>
      <c r="D86" s="41"/>
      <c r="E86" s="299"/>
      <c r="F86" s="300"/>
      <c r="G86" s="300"/>
      <c r="H86" s="300"/>
      <c r="I86" s="300"/>
      <c r="J86" s="300"/>
      <c r="K86" s="300"/>
      <c r="L86" s="300"/>
      <c r="M86" s="300"/>
      <c r="N86" s="300"/>
      <c r="O86" s="301"/>
      <c r="P86" s="34"/>
      <c r="Q86" s="194"/>
      <c r="R86" s="194"/>
      <c r="S86" s="210"/>
      <c r="T86" s="6"/>
      <c r="U86" s="7"/>
      <c r="V86" s="292"/>
      <c r="W86" s="292"/>
      <c r="X86" s="234" t="s">
        <v>14</v>
      </c>
      <c r="Y86" s="292"/>
      <c r="Z86" s="292"/>
      <c r="AA86" s="234" t="s">
        <v>14</v>
      </c>
      <c r="AB86" s="292"/>
      <c r="AC86" s="292"/>
      <c r="AD86" s="292"/>
      <c r="AE86" s="292"/>
      <c r="AF86" s="7"/>
      <c r="AG86" s="7"/>
      <c r="AH86" s="9"/>
      <c r="AI86" s="603"/>
    </row>
    <row r="87" spans="1:37" ht="12" customHeight="1">
      <c r="A87" s="457" t="s">
        <v>187</v>
      </c>
      <c r="B87" s="458"/>
      <c r="C87" s="458"/>
      <c r="D87" s="458"/>
      <c r="E87" s="348" t="s">
        <v>188</v>
      </c>
      <c r="F87" s="348"/>
      <c r="G87" s="348"/>
      <c r="H87" s="348"/>
      <c r="I87" s="348"/>
      <c r="J87" s="348"/>
      <c r="K87" s="348"/>
      <c r="L87" s="348"/>
      <c r="M87" s="348"/>
      <c r="N87" s="348"/>
      <c r="O87" s="348"/>
      <c r="P87" s="348"/>
      <c r="Q87" s="348"/>
      <c r="R87" s="348"/>
      <c r="S87" s="349"/>
      <c r="T87" s="6"/>
      <c r="U87" s="7"/>
      <c r="V87" s="293"/>
      <c r="W87" s="293"/>
      <c r="X87" s="234"/>
      <c r="Y87" s="293"/>
      <c r="Z87" s="293"/>
      <c r="AA87" s="234"/>
      <c r="AB87" s="293"/>
      <c r="AC87" s="293"/>
      <c r="AD87" s="293"/>
      <c r="AE87" s="293"/>
      <c r="AF87" s="7"/>
      <c r="AG87" s="7"/>
      <c r="AH87" s="9"/>
      <c r="AI87" s="242"/>
    </row>
    <row r="88" spans="1:37" ht="12" customHeight="1">
      <c r="A88" s="45"/>
      <c r="B88" s="621" t="s">
        <v>17</v>
      </c>
      <c r="C88" s="621"/>
      <c r="D88" s="621"/>
      <c r="E88" s="621"/>
      <c r="F88" s="621"/>
      <c r="G88" s="621"/>
      <c r="H88" s="621"/>
      <c r="I88" s="621"/>
      <c r="J88" s="621"/>
      <c r="K88" s="621"/>
      <c r="L88" s="621"/>
      <c r="M88" s="621"/>
      <c r="N88" s="621"/>
      <c r="O88" s="621"/>
      <c r="P88" s="46"/>
      <c r="Q88" s="11"/>
      <c r="R88" s="11"/>
      <c r="S88" s="11"/>
      <c r="T88" s="10"/>
      <c r="U88" s="11"/>
      <c r="V88" s="553" t="s">
        <v>16</v>
      </c>
      <c r="W88" s="553"/>
      <c r="X88" s="553"/>
      <c r="Y88" s="553"/>
      <c r="Z88" s="553"/>
      <c r="AA88" s="553"/>
      <c r="AB88" s="553"/>
      <c r="AC88" s="553"/>
      <c r="AD88" s="553"/>
      <c r="AE88" s="553"/>
      <c r="AF88" s="11"/>
      <c r="AG88" s="11"/>
      <c r="AH88" s="12"/>
    </row>
    <row r="89" spans="1:37" ht="24" customHeight="1">
      <c r="A89" s="313" t="s">
        <v>28</v>
      </c>
      <c r="B89" s="314"/>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5"/>
    </row>
    <row r="90" spans="1:37" s="2" customFormat="1" ht="12" customHeight="1">
      <c r="A90" s="388" t="s">
        <v>189</v>
      </c>
      <c r="B90" s="389"/>
      <c r="C90" s="389"/>
      <c r="D90" s="389"/>
      <c r="E90" s="389"/>
      <c r="F90" s="389"/>
      <c r="G90" s="392"/>
      <c r="H90" s="388" t="s">
        <v>190</v>
      </c>
      <c r="I90" s="389"/>
      <c r="J90" s="389"/>
      <c r="K90" s="389"/>
      <c r="L90" s="389"/>
      <c r="M90" s="389"/>
      <c r="N90" s="389"/>
      <c r="O90" s="389"/>
      <c r="P90" s="389"/>
      <c r="Q90" s="388" t="s">
        <v>191</v>
      </c>
      <c r="R90" s="389"/>
      <c r="S90" s="389"/>
      <c r="T90" s="389"/>
      <c r="U90" s="389"/>
      <c r="V90" s="389"/>
      <c r="W90" s="389"/>
      <c r="X90" s="389"/>
      <c r="Y90" s="392"/>
      <c r="Z90" s="388" t="s">
        <v>192</v>
      </c>
      <c r="AA90" s="389"/>
      <c r="AB90" s="389"/>
      <c r="AC90" s="389"/>
      <c r="AD90" s="389"/>
      <c r="AE90" s="389"/>
      <c r="AF90" s="389"/>
      <c r="AG90" s="389"/>
      <c r="AH90" s="392"/>
    </row>
    <row r="91" spans="1:37" s="271" customFormat="1" ht="15" customHeight="1">
      <c r="A91" s="397"/>
      <c r="B91" s="398"/>
      <c r="C91" s="398"/>
      <c r="D91" s="398"/>
      <c r="E91" s="398"/>
      <c r="F91" s="398"/>
      <c r="G91" s="492"/>
      <c r="H91" s="397"/>
      <c r="I91" s="398"/>
      <c r="J91" s="398"/>
      <c r="K91" s="398"/>
      <c r="L91" s="398"/>
      <c r="M91" s="398"/>
      <c r="N91" s="398"/>
      <c r="O91" s="398"/>
      <c r="P91" s="492"/>
      <c r="Q91" s="397"/>
      <c r="R91" s="398"/>
      <c r="S91" s="398"/>
      <c r="T91" s="398"/>
      <c r="U91" s="398"/>
      <c r="V91" s="398"/>
      <c r="W91" s="398"/>
      <c r="X91" s="398"/>
      <c r="Y91" s="492"/>
      <c r="Z91" s="310"/>
      <c r="AA91" s="310"/>
      <c r="AB91" s="310"/>
      <c r="AC91" s="310"/>
      <c r="AD91" s="310"/>
      <c r="AE91" s="310"/>
      <c r="AF91" s="310"/>
      <c r="AG91" s="310"/>
      <c r="AH91" s="311"/>
    </row>
    <row r="92" spans="1:37" ht="12" customHeight="1">
      <c r="A92" s="388" t="s">
        <v>193</v>
      </c>
      <c r="B92" s="389"/>
      <c r="C92" s="389"/>
      <c r="D92" s="389"/>
      <c r="E92" s="389"/>
      <c r="F92" s="389"/>
      <c r="G92" s="392"/>
      <c r="H92" s="388" t="s">
        <v>194</v>
      </c>
      <c r="I92" s="389"/>
      <c r="J92" s="389"/>
      <c r="K92" s="389"/>
      <c r="L92" s="389"/>
      <c r="M92" s="389"/>
      <c r="N92" s="389"/>
      <c r="O92" s="389"/>
      <c r="P92" s="389"/>
      <c r="Q92" s="388" t="s">
        <v>195</v>
      </c>
      <c r="R92" s="389"/>
      <c r="S92" s="389"/>
      <c r="T92" s="389"/>
      <c r="U92" s="389"/>
      <c r="V92" s="389"/>
      <c r="W92" s="389"/>
      <c r="X92" s="390"/>
      <c r="Y92" s="391"/>
      <c r="Z92" s="388" t="s">
        <v>196</v>
      </c>
      <c r="AA92" s="389"/>
      <c r="AB92" s="389"/>
      <c r="AC92" s="389"/>
      <c r="AD92" s="389"/>
      <c r="AE92" s="389"/>
      <c r="AF92" s="389"/>
      <c r="AG92" s="389"/>
      <c r="AH92" s="392"/>
    </row>
    <row r="93" spans="1:37" s="270" customFormat="1" ht="15" customHeight="1">
      <c r="A93" s="393"/>
      <c r="B93" s="394"/>
      <c r="C93" s="394"/>
      <c r="D93" s="395"/>
      <c r="E93" s="395"/>
      <c r="F93" s="395"/>
      <c r="G93" s="396"/>
      <c r="H93" s="397"/>
      <c r="I93" s="398"/>
      <c r="J93" s="398"/>
      <c r="K93" s="398"/>
      <c r="L93" s="398"/>
      <c r="M93" s="398"/>
      <c r="N93" s="398"/>
      <c r="O93" s="398"/>
      <c r="P93" s="398"/>
      <c r="Q93" s="309"/>
      <c r="R93" s="310"/>
      <c r="S93" s="310"/>
      <c r="T93" s="310"/>
      <c r="U93" s="310"/>
      <c r="V93" s="310"/>
      <c r="W93" s="310"/>
      <c r="X93" s="310"/>
      <c r="Y93" s="311"/>
      <c r="Z93" s="309"/>
      <c r="AA93" s="310"/>
      <c r="AB93" s="310"/>
      <c r="AC93" s="310"/>
      <c r="AD93" s="310"/>
      <c r="AE93" s="310"/>
      <c r="AF93" s="310"/>
      <c r="AG93" s="310"/>
      <c r="AH93" s="311"/>
    </row>
    <row r="94" spans="1:37" ht="12" customHeight="1">
      <c r="A94" s="316" t="s">
        <v>197</v>
      </c>
      <c r="B94" s="312"/>
      <c r="C94" s="317"/>
      <c r="D94" s="316" t="s">
        <v>198</v>
      </c>
      <c r="E94" s="312"/>
      <c r="F94" s="312"/>
      <c r="G94" s="317"/>
      <c r="H94" s="316" t="s">
        <v>199</v>
      </c>
      <c r="I94" s="312"/>
      <c r="J94" s="312"/>
      <c r="K94" s="312"/>
      <c r="L94" s="312"/>
      <c r="M94" s="312"/>
      <c r="N94" s="312"/>
      <c r="O94" s="312"/>
      <c r="P94" s="317"/>
      <c r="Q94" s="316" t="s">
        <v>200</v>
      </c>
      <c r="R94" s="312"/>
      <c r="S94" s="312"/>
      <c r="T94" s="312"/>
      <c r="U94" s="312"/>
      <c r="V94" s="317"/>
      <c r="W94" s="316" t="s">
        <v>201</v>
      </c>
      <c r="X94" s="312"/>
      <c r="Y94" s="312"/>
      <c r="Z94" s="312"/>
      <c r="AA94" s="312"/>
      <c r="AB94" s="312"/>
      <c r="AC94" s="312"/>
      <c r="AD94" s="312"/>
      <c r="AE94" s="312"/>
      <c r="AF94" s="312"/>
      <c r="AG94" s="312"/>
      <c r="AH94" s="317"/>
    </row>
    <row r="95" spans="1:37" s="270" customFormat="1" ht="15" customHeight="1">
      <c r="A95" s="596"/>
      <c r="B95" s="597"/>
      <c r="C95" s="598"/>
      <c r="D95" s="596"/>
      <c r="E95" s="597"/>
      <c r="F95" s="597"/>
      <c r="G95" s="598"/>
      <c r="H95" s="332"/>
      <c r="I95" s="333"/>
      <c r="J95" s="333"/>
      <c r="K95" s="333"/>
      <c r="L95" s="333"/>
      <c r="M95" s="333"/>
      <c r="N95" s="333"/>
      <c r="O95" s="333"/>
      <c r="P95" s="334"/>
      <c r="Q95" s="332"/>
      <c r="R95" s="333"/>
      <c r="S95" s="333"/>
      <c r="T95" s="333"/>
      <c r="U95" s="333"/>
      <c r="V95" s="334"/>
      <c r="W95" s="345"/>
      <c r="X95" s="346"/>
      <c r="Y95" s="346"/>
      <c r="Z95" s="346"/>
      <c r="AA95" s="346"/>
      <c r="AB95" s="346"/>
      <c r="AC95" s="346"/>
      <c r="AD95" s="346"/>
      <c r="AE95" s="346"/>
      <c r="AF95" s="346"/>
      <c r="AG95" s="346"/>
      <c r="AH95" s="347"/>
      <c r="AI95" s="272"/>
      <c r="AJ95" s="272"/>
      <c r="AK95" s="272"/>
    </row>
    <row r="96" spans="1:37" s="2" customFormat="1" ht="24" customHeight="1">
      <c r="A96" s="313" t="s">
        <v>29</v>
      </c>
      <c r="B96" s="314"/>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5"/>
    </row>
    <row r="97" spans="1:36" ht="12" customHeight="1">
      <c r="A97" s="330" t="s">
        <v>202</v>
      </c>
      <c r="B97" s="318"/>
      <c r="C97" s="318"/>
      <c r="D97" s="318"/>
      <c r="E97" s="318"/>
      <c r="F97" s="318"/>
      <c r="G97" s="318"/>
      <c r="H97" s="318"/>
      <c r="I97" s="318"/>
      <c r="J97" s="318"/>
      <c r="K97" s="318"/>
      <c r="L97" s="318"/>
      <c r="M97" s="318"/>
      <c r="N97" s="318"/>
      <c r="O97" s="318"/>
      <c r="P97" s="318"/>
      <c r="Q97" s="331"/>
      <c r="R97" s="330" t="s">
        <v>203</v>
      </c>
      <c r="S97" s="318"/>
      <c r="T97" s="318"/>
      <c r="U97" s="318"/>
      <c r="V97" s="318"/>
      <c r="W97" s="318"/>
      <c r="X97" s="318"/>
      <c r="Y97" s="318"/>
      <c r="Z97" s="318"/>
      <c r="AA97" s="318"/>
      <c r="AB97" s="318"/>
      <c r="AC97" s="318"/>
      <c r="AD97" s="318"/>
      <c r="AE97" s="318"/>
      <c r="AF97" s="318"/>
      <c r="AG97" s="318"/>
      <c r="AH97" s="331"/>
    </row>
    <row r="98" spans="1:36" ht="12" customHeight="1">
      <c r="A98" s="47"/>
      <c r="B98" s="318" t="s">
        <v>30</v>
      </c>
      <c r="C98" s="318"/>
      <c r="D98" s="318"/>
      <c r="E98" s="318"/>
      <c r="F98" s="48"/>
      <c r="G98" s="48"/>
      <c r="H98" s="246"/>
      <c r="I98" s="48"/>
      <c r="J98" s="48"/>
      <c r="K98" s="48"/>
      <c r="L98" s="48"/>
      <c r="M98" s="48"/>
      <c r="N98" s="48"/>
      <c r="O98" s="48"/>
      <c r="P98" s="48"/>
      <c r="Q98" s="49"/>
      <c r="R98" s="330"/>
      <c r="S98" s="318"/>
      <c r="T98" s="318"/>
      <c r="U98" s="318"/>
      <c r="V98" s="318"/>
      <c r="W98" s="318"/>
      <c r="X98" s="318"/>
      <c r="Y98" s="318"/>
      <c r="Z98" s="318"/>
      <c r="AA98" s="318"/>
      <c r="AB98" s="318"/>
      <c r="AC98" s="318"/>
      <c r="AD98" s="318"/>
      <c r="AE98" s="318"/>
      <c r="AF98" s="318"/>
      <c r="AG98" s="318"/>
      <c r="AH98" s="331"/>
    </row>
    <row r="99" spans="1:36" ht="15" customHeight="1">
      <c r="A99" s="47"/>
      <c r="B99" s="48"/>
      <c r="C99" s="48"/>
      <c r="D99" s="48"/>
      <c r="E99" s="48"/>
      <c r="F99" s="48"/>
      <c r="G99" s="48"/>
      <c r="H99" s="48"/>
      <c r="I99" s="48"/>
      <c r="J99" s="48"/>
      <c r="K99" s="48"/>
      <c r="L99" s="48"/>
      <c r="M99" s="48"/>
      <c r="N99" s="48"/>
      <c r="O99" s="48"/>
      <c r="P99" s="48"/>
      <c r="Q99" s="49"/>
      <c r="R99" s="47"/>
      <c r="S99" s="48"/>
      <c r="T99" s="48"/>
      <c r="U99" s="48"/>
      <c r="V99" s="48"/>
      <c r="W99" s="48"/>
      <c r="X99" s="48"/>
      <c r="Y99" s="48"/>
      <c r="Z99" s="292"/>
      <c r="AA99" s="292"/>
      <c r="AB99" s="292"/>
      <c r="AC99" s="292"/>
      <c r="AD99" s="292"/>
      <c r="AE99" s="292"/>
      <c r="AF99" s="48"/>
      <c r="AG99" s="48"/>
      <c r="AH99" s="49"/>
    </row>
    <row r="100" spans="1:36" ht="12" customHeight="1">
      <c r="A100" s="47"/>
      <c r="B100" s="318" t="s">
        <v>31</v>
      </c>
      <c r="C100" s="318"/>
      <c r="D100" s="318"/>
      <c r="E100" s="318"/>
      <c r="F100" s="48"/>
      <c r="G100" s="48"/>
      <c r="H100" s="246"/>
      <c r="I100" s="48"/>
      <c r="J100" s="48"/>
      <c r="K100" s="48"/>
      <c r="L100" s="48"/>
      <c r="M100" s="48"/>
      <c r="N100" s="48"/>
      <c r="O100" s="48"/>
      <c r="P100" s="48"/>
      <c r="Q100" s="49"/>
      <c r="R100" s="47"/>
      <c r="S100" s="48"/>
      <c r="T100" s="48"/>
      <c r="U100" s="48"/>
      <c r="V100" s="48"/>
      <c r="W100" s="48"/>
      <c r="X100" s="48"/>
      <c r="Y100" s="48"/>
      <c r="Z100" s="293"/>
      <c r="AA100" s="293"/>
      <c r="AB100" s="293"/>
      <c r="AC100" s="293"/>
      <c r="AD100" s="293"/>
      <c r="AE100" s="293"/>
      <c r="AF100" s="48"/>
      <c r="AG100" s="48"/>
      <c r="AH100" s="49"/>
    </row>
    <row r="101" spans="1:36" ht="10.5" customHeight="1">
      <c r="A101" s="50"/>
      <c r="B101" s="51"/>
      <c r="C101" s="51"/>
      <c r="D101" s="51"/>
      <c r="E101" s="51"/>
      <c r="F101" s="51"/>
      <c r="G101" s="51"/>
      <c r="H101" s="51"/>
      <c r="I101" s="51"/>
      <c r="J101" s="51"/>
      <c r="K101" s="51"/>
      <c r="L101" s="51"/>
      <c r="M101" s="51"/>
      <c r="N101" s="51"/>
      <c r="O101" s="51"/>
      <c r="P101" s="51"/>
      <c r="Q101" s="53"/>
      <c r="R101" s="50"/>
      <c r="S101" s="51"/>
      <c r="T101" s="51"/>
      <c r="U101" s="51"/>
      <c r="V101" s="51"/>
      <c r="W101" s="51"/>
      <c r="X101" s="51"/>
      <c r="Y101" s="51"/>
      <c r="Z101" s="363" t="s">
        <v>32</v>
      </c>
      <c r="AA101" s="363"/>
      <c r="AB101" s="363"/>
      <c r="AC101" s="363" t="s">
        <v>33</v>
      </c>
      <c r="AD101" s="363"/>
      <c r="AE101" s="363"/>
      <c r="AF101" s="51"/>
      <c r="AG101" s="51"/>
      <c r="AH101" s="53"/>
    </row>
    <row r="102" spans="1:36" ht="9.7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69"/>
      <c r="AB102" s="69"/>
      <c r="AC102" s="69"/>
      <c r="AD102" s="191"/>
      <c r="AE102" s="191"/>
      <c r="AF102" s="48"/>
      <c r="AG102" s="48"/>
      <c r="AH102" s="48"/>
    </row>
    <row r="103" spans="1:36" ht="9.9499999999999993" customHeight="1">
      <c r="A103" s="327" t="s">
        <v>34</v>
      </c>
      <c r="B103" s="327"/>
      <c r="C103" s="327"/>
      <c r="D103" s="327"/>
      <c r="E103" s="327"/>
      <c r="F103" s="327"/>
      <c r="G103" s="327"/>
      <c r="H103" s="327"/>
      <c r="I103" s="327"/>
      <c r="J103" s="327"/>
      <c r="K103" s="327"/>
      <c r="L103" s="327"/>
      <c r="M103" s="327"/>
      <c r="N103" s="327"/>
      <c r="O103" s="327"/>
      <c r="P103" s="327"/>
      <c r="Q103" s="327"/>
      <c r="R103" s="327"/>
      <c r="S103" s="327"/>
      <c r="T103" s="54"/>
      <c r="U103" s="54"/>
      <c r="V103" s="54"/>
      <c r="W103" s="54"/>
      <c r="X103" s="54"/>
      <c r="Y103" s="54"/>
      <c r="Z103" s="54"/>
      <c r="AA103" s="54"/>
      <c r="AB103" s="54"/>
      <c r="AC103" s="54"/>
      <c r="AD103" s="54"/>
      <c r="AE103" s="54"/>
      <c r="AF103" s="54"/>
      <c r="AG103" s="54"/>
      <c r="AH103" s="48"/>
    </row>
    <row r="104" spans="1:36" ht="35.25" customHeight="1">
      <c r="A104" s="328" t="s">
        <v>241</v>
      </c>
      <c r="B104" s="328"/>
      <c r="C104" s="328"/>
      <c r="D104" s="328"/>
      <c r="E104" s="328"/>
      <c r="F104" s="328"/>
      <c r="G104" s="328"/>
      <c r="H104" s="328"/>
      <c r="I104" s="328"/>
      <c r="J104" s="328"/>
      <c r="K104" s="328"/>
      <c r="L104" s="328"/>
      <c r="M104" s="328"/>
      <c r="N104" s="328"/>
      <c r="O104" s="328"/>
      <c r="P104" s="328"/>
      <c r="Q104" s="328"/>
      <c r="R104" s="328"/>
      <c r="S104" s="328"/>
      <c r="T104" s="328"/>
      <c r="U104" s="328"/>
      <c r="V104" s="328"/>
      <c r="W104" s="328"/>
      <c r="X104" s="328"/>
      <c r="Y104" s="328"/>
      <c r="Z104" s="328"/>
      <c r="AA104" s="328"/>
      <c r="AB104" s="328"/>
      <c r="AC104" s="328"/>
      <c r="AD104" s="328"/>
      <c r="AE104" s="328"/>
      <c r="AF104" s="328"/>
      <c r="AG104" s="328"/>
      <c r="AH104" s="2"/>
    </row>
    <row r="105" spans="1:36" ht="90"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329" t="s">
        <v>24</v>
      </c>
      <c r="AE105" s="329"/>
      <c r="AF105" s="329"/>
      <c r="AG105" s="281"/>
      <c r="AH105" s="260" t="s">
        <v>111</v>
      </c>
    </row>
    <row r="106" spans="1:36" ht="24" customHeight="1">
      <c r="A106" s="313" t="s">
        <v>35</v>
      </c>
      <c r="B106" s="314"/>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5"/>
    </row>
    <row r="107" spans="1:36" ht="12" customHeight="1">
      <c r="A107" s="10"/>
      <c r="B107" s="11"/>
      <c r="C107" s="11"/>
      <c r="D107" s="11"/>
      <c r="E107" s="11"/>
      <c r="F107" s="11"/>
      <c r="G107" s="11"/>
      <c r="H107" s="11"/>
      <c r="I107" s="11"/>
      <c r="J107" s="11"/>
      <c r="K107" s="11"/>
      <c r="L107" s="11"/>
      <c r="M107" s="11"/>
      <c r="N107" s="319" t="s">
        <v>36</v>
      </c>
      <c r="O107" s="319"/>
      <c r="P107" s="319"/>
      <c r="Q107" s="319"/>
      <c r="R107" s="319"/>
      <c r="S107" s="319"/>
      <c r="T107" s="319"/>
      <c r="U107" s="319"/>
      <c r="V107" s="11"/>
      <c r="W107" s="11"/>
      <c r="X107" s="11"/>
      <c r="Y107" s="11"/>
      <c r="Z107" s="11"/>
      <c r="AA107" s="11"/>
      <c r="AB107" s="11"/>
      <c r="AC107" s="11"/>
      <c r="AD107" s="320" t="s">
        <v>37</v>
      </c>
      <c r="AE107" s="320"/>
      <c r="AF107" s="320"/>
      <c r="AG107" s="320"/>
      <c r="AH107" s="321"/>
    </row>
    <row r="108" spans="1:36" ht="12" customHeight="1">
      <c r="A108" s="322" t="s">
        <v>204</v>
      </c>
      <c r="B108" s="323"/>
      <c r="C108" s="323"/>
      <c r="D108" s="323"/>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6"/>
    </row>
    <row r="109" spans="1:36" ht="3" customHeight="1">
      <c r="A109" s="33"/>
      <c r="B109" s="24"/>
      <c r="C109" s="24"/>
      <c r="D109" s="24"/>
      <c r="E109" s="24"/>
      <c r="F109" s="24"/>
      <c r="G109" s="24"/>
      <c r="H109" s="24"/>
      <c r="I109" s="24"/>
      <c r="J109" s="18"/>
      <c r="K109" s="18"/>
      <c r="L109" s="18"/>
      <c r="M109" s="18"/>
      <c r="N109" s="18"/>
      <c r="O109" s="18"/>
      <c r="P109" s="18"/>
      <c r="Q109" s="18"/>
      <c r="R109" s="24"/>
      <c r="S109" s="24"/>
      <c r="T109" s="24"/>
      <c r="U109" s="24"/>
      <c r="V109" s="24"/>
      <c r="W109" s="24"/>
      <c r="X109" s="24"/>
      <c r="Y109" s="18"/>
      <c r="Z109" s="18"/>
      <c r="AA109" s="18"/>
      <c r="AB109" s="18"/>
      <c r="AC109" s="18"/>
      <c r="AD109" s="18"/>
      <c r="AE109" s="18"/>
      <c r="AF109" s="18"/>
      <c r="AG109" s="57"/>
      <c r="AH109" s="58"/>
    </row>
    <row r="110" spans="1:36" ht="5.25" customHeight="1">
      <c r="A110" s="59"/>
      <c r="B110" s="60"/>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2"/>
      <c r="AD110" s="63"/>
      <c r="AE110" s="63"/>
      <c r="AF110" s="63"/>
      <c r="AG110" s="63"/>
      <c r="AH110" s="64"/>
    </row>
    <row r="111" spans="1:36" ht="7.5" customHeight="1">
      <c r="A111" s="59"/>
      <c r="B111" s="324" t="s">
        <v>38</v>
      </c>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6"/>
      <c r="AD111" s="63"/>
      <c r="AE111" s="65"/>
      <c r="AF111" s="65"/>
      <c r="AG111" s="63"/>
      <c r="AH111" s="64"/>
    </row>
    <row r="112" spans="1:36" ht="20.100000000000001" customHeight="1">
      <c r="A112" s="59"/>
      <c r="B112" s="66" t="s">
        <v>39</v>
      </c>
      <c r="C112" s="302" t="s">
        <v>40</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3"/>
      <c r="AD112" s="63"/>
      <c r="AE112" s="304"/>
      <c r="AF112" s="305"/>
      <c r="AG112" s="63"/>
      <c r="AH112" s="64"/>
      <c r="AJ112" s="273">
        <f>IF(ISNUMBER(AE112)=TRUE,AE112,0)</f>
        <v>0</v>
      </c>
    </row>
    <row r="113" spans="1:36" ht="6.95" customHeight="1">
      <c r="A113" s="59"/>
      <c r="B113" s="66"/>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205"/>
      <c r="AD113" s="63"/>
      <c r="AE113" s="65"/>
      <c r="AF113" s="65"/>
      <c r="AG113" s="63"/>
      <c r="AH113" s="64"/>
    </row>
    <row r="114" spans="1:36" ht="20.100000000000001" customHeight="1">
      <c r="A114" s="59"/>
      <c r="B114" s="66" t="s">
        <v>41</v>
      </c>
      <c r="C114" s="302" t="s">
        <v>42</v>
      </c>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3"/>
      <c r="AD114" s="63"/>
      <c r="AE114" s="304"/>
      <c r="AF114" s="305"/>
      <c r="AG114" s="63"/>
      <c r="AH114" s="64"/>
      <c r="AJ114" s="273">
        <f>IF(ISNUMBER(AE114)=TRUE,AE114,0)</f>
        <v>0</v>
      </c>
    </row>
    <row r="115" spans="1:36" ht="12" customHeight="1">
      <c r="A115" s="59"/>
      <c r="B115" s="306" t="s">
        <v>251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8"/>
      <c r="AD115" s="63"/>
      <c r="AE115" s="67"/>
      <c r="AF115" s="67"/>
      <c r="AG115" s="63"/>
      <c r="AH115" s="64"/>
    </row>
    <row r="116" spans="1:36" ht="3" customHeight="1">
      <c r="A116" s="59"/>
      <c r="B116" s="336" t="s">
        <v>43</v>
      </c>
      <c r="C116" s="337"/>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8"/>
      <c r="AD116" s="63"/>
      <c r="AE116" s="67"/>
      <c r="AF116" s="67"/>
      <c r="AG116" s="63"/>
      <c r="AH116" s="64"/>
    </row>
    <row r="117" spans="1:36" ht="20.100000000000001" customHeight="1">
      <c r="A117" s="59"/>
      <c r="B117" s="335"/>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3"/>
      <c r="AD117" s="63"/>
      <c r="AE117" s="304"/>
      <c r="AF117" s="305"/>
      <c r="AG117" s="63"/>
      <c r="AH117" s="64"/>
      <c r="AJ117" s="273">
        <f>IF(ISNUMBER(AE117)=TRUE,AE117,0)</f>
        <v>0</v>
      </c>
    </row>
    <row r="118" spans="1:36" ht="3" customHeight="1">
      <c r="A118" s="59"/>
      <c r="B118" s="339"/>
      <c r="C118" s="340"/>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1"/>
      <c r="AD118" s="63"/>
      <c r="AE118" s="67"/>
      <c r="AF118" s="67"/>
      <c r="AG118" s="63"/>
      <c r="AH118" s="64"/>
    </row>
    <row r="119" spans="1:36" ht="3" customHeight="1">
      <c r="A119" s="59"/>
      <c r="B119" s="336" t="s">
        <v>44</v>
      </c>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63"/>
      <c r="AE119" s="67"/>
      <c r="AF119" s="67"/>
      <c r="AG119" s="63"/>
      <c r="AH119" s="64"/>
    </row>
    <row r="120" spans="1:36" ht="20.100000000000001" customHeight="1">
      <c r="A120" s="59"/>
      <c r="B120" s="335"/>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3"/>
      <c r="AD120" s="63"/>
      <c r="AE120" s="304"/>
      <c r="AF120" s="305"/>
      <c r="AG120" s="63"/>
      <c r="AH120" s="64"/>
      <c r="AJ120" s="273">
        <f>IF(ISNUMBER(AE120)=TRUE,AE120,0)</f>
        <v>0</v>
      </c>
    </row>
    <row r="121" spans="1:36" ht="3" customHeight="1">
      <c r="A121" s="59"/>
      <c r="B121" s="339"/>
      <c r="C121" s="340"/>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1"/>
      <c r="AD121" s="63"/>
      <c r="AE121" s="67"/>
      <c r="AF121" s="67"/>
      <c r="AG121" s="63"/>
      <c r="AH121" s="64"/>
    </row>
    <row r="122" spans="1:36" ht="3" customHeight="1">
      <c r="A122" s="59"/>
      <c r="B122" s="336" t="s">
        <v>45</v>
      </c>
      <c r="C122" s="337"/>
      <c r="D122" s="337"/>
      <c r="E122" s="337"/>
      <c r="F122" s="337"/>
      <c r="G122" s="337"/>
      <c r="H122" s="337"/>
      <c r="I122" s="337"/>
      <c r="J122" s="337"/>
      <c r="K122" s="337"/>
      <c r="L122" s="337"/>
      <c r="M122" s="337"/>
      <c r="N122" s="337"/>
      <c r="O122" s="337"/>
      <c r="P122" s="337"/>
      <c r="Q122" s="337"/>
      <c r="R122" s="337"/>
      <c r="S122" s="337"/>
      <c r="T122" s="337"/>
      <c r="U122" s="337"/>
      <c r="V122" s="337"/>
      <c r="W122" s="337"/>
      <c r="X122" s="337"/>
      <c r="Y122" s="337"/>
      <c r="Z122" s="337"/>
      <c r="AA122" s="337"/>
      <c r="AB122" s="337"/>
      <c r="AC122" s="338"/>
      <c r="AD122" s="63"/>
      <c r="AE122" s="67"/>
      <c r="AF122" s="67"/>
      <c r="AG122" s="63"/>
      <c r="AH122" s="64"/>
    </row>
    <row r="123" spans="1:36" ht="20.100000000000001" customHeight="1">
      <c r="A123" s="59"/>
      <c r="B123" s="335"/>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3"/>
      <c r="AD123" s="63"/>
      <c r="AE123" s="304"/>
      <c r="AF123" s="305"/>
      <c r="AG123" s="63"/>
      <c r="AH123" s="64"/>
      <c r="AJ123" s="273">
        <f>IF(ISNUMBER(AE123)=TRUE,AE123,0)</f>
        <v>0</v>
      </c>
    </row>
    <row r="124" spans="1:36" ht="3" customHeight="1">
      <c r="A124" s="59"/>
      <c r="B124" s="339"/>
      <c r="C124" s="340"/>
      <c r="D124" s="340"/>
      <c r="E124" s="340"/>
      <c r="F124" s="340"/>
      <c r="G124" s="340"/>
      <c r="H124" s="340"/>
      <c r="I124" s="340"/>
      <c r="J124" s="340"/>
      <c r="K124" s="340"/>
      <c r="L124" s="340"/>
      <c r="M124" s="340"/>
      <c r="N124" s="340"/>
      <c r="O124" s="340"/>
      <c r="P124" s="340"/>
      <c r="Q124" s="340"/>
      <c r="R124" s="340"/>
      <c r="S124" s="340"/>
      <c r="T124" s="340"/>
      <c r="U124" s="340"/>
      <c r="V124" s="340"/>
      <c r="W124" s="340"/>
      <c r="X124" s="340"/>
      <c r="Y124" s="340"/>
      <c r="Z124" s="340"/>
      <c r="AA124" s="340"/>
      <c r="AB124" s="340"/>
      <c r="AC124" s="341"/>
      <c r="AD124" s="63"/>
      <c r="AE124" s="67"/>
      <c r="AF124" s="67"/>
      <c r="AG124" s="63"/>
      <c r="AH124" s="64"/>
    </row>
    <row r="125" spans="1:36" ht="3" customHeight="1">
      <c r="A125" s="59"/>
      <c r="B125" s="336" t="s">
        <v>46</v>
      </c>
      <c r="C125" s="337"/>
      <c r="D125" s="337"/>
      <c r="E125" s="337"/>
      <c r="F125" s="337"/>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8"/>
      <c r="AD125" s="63"/>
      <c r="AE125" s="67"/>
      <c r="AF125" s="67"/>
      <c r="AG125" s="63"/>
      <c r="AH125" s="64"/>
    </row>
    <row r="126" spans="1:36" ht="20.100000000000001" customHeight="1">
      <c r="A126" s="59"/>
      <c r="B126" s="335"/>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3"/>
      <c r="AD126" s="63"/>
      <c r="AE126" s="304"/>
      <c r="AF126" s="305"/>
      <c r="AG126" s="63"/>
      <c r="AH126" s="64"/>
      <c r="AJ126" s="273">
        <f>IF(ISNUMBER(AE126)=TRUE,AE126,0)</f>
        <v>0</v>
      </c>
    </row>
    <row r="127" spans="1:36" ht="3" customHeight="1">
      <c r="A127" s="59"/>
      <c r="B127" s="339"/>
      <c r="C127" s="340"/>
      <c r="D127" s="340"/>
      <c r="E127" s="340"/>
      <c r="F127" s="340"/>
      <c r="G127" s="340"/>
      <c r="H127" s="340"/>
      <c r="I127" s="340"/>
      <c r="J127" s="340"/>
      <c r="K127" s="340"/>
      <c r="L127" s="340"/>
      <c r="M127" s="340"/>
      <c r="N127" s="340"/>
      <c r="O127" s="340"/>
      <c r="P127" s="340"/>
      <c r="Q127" s="340"/>
      <c r="R127" s="340"/>
      <c r="S127" s="340"/>
      <c r="T127" s="340"/>
      <c r="U127" s="340"/>
      <c r="V127" s="340"/>
      <c r="W127" s="340"/>
      <c r="X127" s="340"/>
      <c r="Y127" s="340"/>
      <c r="Z127" s="340"/>
      <c r="AA127" s="340"/>
      <c r="AB127" s="340"/>
      <c r="AC127" s="341"/>
      <c r="AD127" s="63"/>
      <c r="AE127" s="67"/>
      <c r="AF127" s="67"/>
      <c r="AG127" s="63"/>
      <c r="AH127" s="64"/>
    </row>
    <row r="128" spans="1:36" ht="3" customHeight="1">
      <c r="A128" s="59"/>
      <c r="B128" s="336" t="s">
        <v>117</v>
      </c>
      <c r="C128" s="337"/>
      <c r="D128" s="337"/>
      <c r="E128" s="337"/>
      <c r="F128" s="337"/>
      <c r="G128" s="337"/>
      <c r="H128" s="337"/>
      <c r="I128" s="337"/>
      <c r="J128" s="337"/>
      <c r="K128" s="337"/>
      <c r="L128" s="337"/>
      <c r="M128" s="337"/>
      <c r="N128" s="337"/>
      <c r="O128" s="337"/>
      <c r="P128" s="337"/>
      <c r="Q128" s="337"/>
      <c r="R128" s="337"/>
      <c r="S128" s="337"/>
      <c r="T128" s="337"/>
      <c r="U128" s="337"/>
      <c r="V128" s="337"/>
      <c r="W128" s="337"/>
      <c r="X128" s="337"/>
      <c r="Y128" s="337"/>
      <c r="Z128" s="337"/>
      <c r="AA128" s="337"/>
      <c r="AB128" s="337"/>
      <c r="AC128" s="338"/>
      <c r="AD128" s="63"/>
      <c r="AE128" s="63"/>
      <c r="AF128" s="63"/>
      <c r="AG128" s="63"/>
      <c r="AH128" s="64"/>
    </row>
    <row r="129" spans="1:36" ht="20.100000000000001" customHeight="1">
      <c r="A129" s="59"/>
      <c r="B129" s="335"/>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3"/>
      <c r="AD129" s="63"/>
      <c r="AE129" s="304"/>
      <c r="AF129" s="305"/>
      <c r="AG129" s="63"/>
      <c r="AH129" s="64"/>
      <c r="AJ129" s="273">
        <f>IF(ISNUMBER(AE129)=TRUE,AE129,0)</f>
        <v>0</v>
      </c>
    </row>
    <row r="130" spans="1:36" ht="3" customHeight="1">
      <c r="A130" s="59"/>
      <c r="B130" s="335"/>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3"/>
      <c r="AD130" s="63"/>
      <c r="AE130" s="63"/>
      <c r="AF130" s="63"/>
      <c r="AG130" s="63"/>
      <c r="AH130" s="64"/>
    </row>
    <row r="131" spans="1:36" ht="3" customHeight="1">
      <c r="A131" s="59"/>
      <c r="B131" s="262"/>
      <c r="C131" s="263"/>
      <c r="D131" s="263"/>
      <c r="E131" s="263"/>
      <c r="F131" s="263"/>
      <c r="G131" s="263"/>
      <c r="H131" s="263"/>
      <c r="I131" s="263"/>
      <c r="J131" s="263"/>
      <c r="K131" s="263"/>
      <c r="L131" s="263"/>
      <c r="M131" s="263"/>
      <c r="N131" s="263"/>
      <c r="O131" s="263"/>
      <c r="P131" s="263"/>
      <c r="Q131" s="263"/>
      <c r="R131" s="263"/>
      <c r="S131" s="263"/>
      <c r="T131" s="263"/>
      <c r="U131" s="263"/>
      <c r="V131" s="263"/>
      <c r="W131" s="263"/>
      <c r="X131" s="263"/>
      <c r="Y131" s="263"/>
      <c r="Z131" s="263"/>
      <c r="AA131" s="263"/>
      <c r="AB131" s="263"/>
      <c r="AC131" s="269"/>
      <c r="AD131" s="63"/>
      <c r="AE131" s="63"/>
      <c r="AF131" s="63"/>
      <c r="AG131" s="63"/>
      <c r="AH131" s="64"/>
    </row>
    <row r="132" spans="1:36" ht="9.75" customHeight="1">
      <c r="A132" s="59"/>
      <c r="B132" s="335" t="s">
        <v>47</v>
      </c>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3"/>
      <c r="AD132" s="63"/>
      <c r="AE132" s="67"/>
      <c r="AF132" s="67"/>
      <c r="AG132" s="63"/>
      <c r="AH132" s="64"/>
    </row>
    <row r="133" spans="1:36" ht="20.100000000000001" customHeight="1">
      <c r="A133" s="59"/>
      <c r="B133" s="136" t="s">
        <v>70</v>
      </c>
      <c r="C133" s="302" t="s">
        <v>48</v>
      </c>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3"/>
      <c r="AD133" s="63"/>
      <c r="AE133" s="304"/>
      <c r="AF133" s="305"/>
      <c r="AG133" s="63"/>
      <c r="AH133" s="64"/>
      <c r="AJ133" s="273">
        <f>IF(ISNUMBER(AE133)=TRUE,AE133,0)</f>
        <v>0</v>
      </c>
    </row>
    <row r="134" spans="1:36" ht="6.95" customHeight="1">
      <c r="A134" s="59"/>
      <c r="B134" s="66"/>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8"/>
      <c r="AD134" s="63"/>
      <c r="AE134" s="65"/>
      <c r="AF134" s="65"/>
      <c r="AG134" s="63"/>
      <c r="AH134" s="64"/>
    </row>
    <row r="135" spans="1:36" ht="20.100000000000001" customHeight="1">
      <c r="A135" s="59"/>
      <c r="B135" s="136" t="s">
        <v>71</v>
      </c>
      <c r="C135" s="374" t="s">
        <v>49</v>
      </c>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5"/>
      <c r="AD135" s="63"/>
      <c r="AE135" s="304"/>
      <c r="AF135" s="305"/>
      <c r="AG135" s="63"/>
      <c r="AH135" s="64"/>
      <c r="AJ135" s="273">
        <f>IF(ISNUMBER(AE135)=TRUE,AE135,0)</f>
        <v>0</v>
      </c>
    </row>
    <row r="136" spans="1:36" ht="20.100000000000001" customHeight="1">
      <c r="A136" s="59"/>
      <c r="B136" s="403" t="s">
        <v>252</v>
      </c>
      <c r="C136" s="404"/>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5"/>
      <c r="AD136" s="63"/>
      <c r="AE136" s="67"/>
      <c r="AF136" s="67"/>
      <c r="AG136" s="63"/>
      <c r="AH136" s="64"/>
    </row>
    <row r="137" spans="1:36" ht="3" customHeight="1">
      <c r="A137" s="59"/>
      <c r="B137" s="264"/>
      <c r="C137" s="265"/>
      <c r="D137" s="265"/>
      <c r="E137" s="265"/>
      <c r="F137" s="265"/>
      <c r="G137" s="265"/>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6"/>
      <c r="AD137" s="63"/>
      <c r="AE137" s="67"/>
      <c r="AF137" s="67"/>
      <c r="AG137" s="63"/>
      <c r="AH137" s="64"/>
    </row>
    <row r="138" spans="1:36" ht="3" customHeight="1">
      <c r="A138" s="59"/>
      <c r="B138" s="373" t="s">
        <v>123</v>
      </c>
      <c r="C138" s="374"/>
      <c r="D138" s="374"/>
      <c r="E138" s="374"/>
      <c r="F138" s="374"/>
      <c r="G138" s="374"/>
      <c r="H138" s="374"/>
      <c r="I138" s="374"/>
      <c r="J138" s="374"/>
      <c r="K138" s="374"/>
      <c r="L138" s="374"/>
      <c r="M138" s="374"/>
      <c r="N138" s="374"/>
      <c r="O138" s="374"/>
      <c r="P138" s="374"/>
      <c r="Q138" s="374"/>
      <c r="R138" s="374"/>
      <c r="S138" s="374"/>
      <c r="T138" s="374"/>
      <c r="U138" s="374"/>
      <c r="V138" s="374"/>
      <c r="W138" s="374"/>
      <c r="X138" s="374"/>
      <c r="Y138" s="374"/>
      <c r="Z138" s="374"/>
      <c r="AA138" s="374"/>
      <c r="AB138" s="374"/>
      <c r="AC138" s="375"/>
      <c r="AD138" s="63"/>
      <c r="AE138" s="67"/>
      <c r="AF138" s="67"/>
      <c r="AG138" s="63"/>
      <c r="AH138" s="64"/>
    </row>
    <row r="139" spans="1:36" ht="20.100000000000001" customHeight="1">
      <c r="A139" s="59"/>
      <c r="B139" s="373"/>
      <c r="C139" s="374"/>
      <c r="D139" s="374"/>
      <c r="E139" s="374"/>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5"/>
      <c r="AD139" s="63"/>
      <c r="AE139" s="304"/>
      <c r="AF139" s="305"/>
      <c r="AG139" s="63"/>
      <c r="AH139" s="64"/>
      <c r="AJ139" s="273">
        <f>IF(ISNUMBER(AE139)=TRUE,AE139,0)</f>
        <v>0</v>
      </c>
    </row>
    <row r="140" spans="1:36" ht="3" customHeight="1">
      <c r="A140" s="59"/>
      <c r="B140" s="376"/>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8"/>
      <c r="AD140" s="63"/>
      <c r="AE140" s="67"/>
      <c r="AF140" s="67"/>
      <c r="AG140" s="63"/>
      <c r="AH140" s="64"/>
    </row>
    <row r="141" spans="1:36" ht="3" customHeight="1">
      <c r="A141" s="59"/>
      <c r="B141" s="399" t="s">
        <v>249</v>
      </c>
      <c r="C141" s="400"/>
      <c r="D141" s="400"/>
      <c r="E141" s="400"/>
      <c r="F141" s="400"/>
      <c r="G141" s="400"/>
      <c r="H141" s="400"/>
      <c r="I141" s="400"/>
      <c r="J141" s="400"/>
      <c r="K141" s="400"/>
      <c r="L141" s="400"/>
      <c r="M141" s="400"/>
      <c r="N141" s="400"/>
      <c r="O141" s="400"/>
      <c r="P141" s="400"/>
      <c r="Q141" s="400"/>
      <c r="R141" s="400"/>
      <c r="S141" s="400"/>
      <c r="T141" s="400"/>
      <c r="U141" s="400"/>
      <c r="V141" s="400"/>
      <c r="W141" s="400"/>
      <c r="X141" s="400"/>
      <c r="Y141" s="400"/>
      <c r="Z141" s="400"/>
      <c r="AA141" s="400"/>
      <c r="AB141" s="400"/>
      <c r="AC141" s="401"/>
      <c r="AD141" s="63"/>
      <c r="AE141" s="67"/>
      <c r="AF141" s="67"/>
      <c r="AG141" s="63"/>
      <c r="AH141" s="64"/>
    </row>
    <row r="142" spans="1:36" ht="20.100000000000001" customHeight="1">
      <c r="A142" s="59"/>
      <c r="B142" s="373"/>
      <c r="C142" s="374"/>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4"/>
      <c r="Z142" s="374"/>
      <c r="AA142" s="374"/>
      <c r="AB142" s="374"/>
      <c r="AC142" s="375"/>
      <c r="AD142" s="63"/>
      <c r="AE142" s="304"/>
      <c r="AF142" s="305"/>
      <c r="AG142" s="63"/>
      <c r="AH142" s="64"/>
      <c r="AJ142" s="273">
        <f>IF(ISNUMBER(AE142)=TRUE,AE142,0)</f>
        <v>0</v>
      </c>
    </row>
    <row r="143" spans="1:36" ht="30" customHeight="1">
      <c r="A143" s="59"/>
      <c r="B143" s="376"/>
      <c r="C143" s="377"/>
      <c r="D143" s="377"/>
      <c r="E143" s="377"/>
      <c r="F143" s="377"/>
      <c r="G143" s="377"/>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378"/>
      <c r="AD143" s="63"/>
      <c r="AE143" s="67"/>
      <c r="AF143" s="67"/>
      <c r="AG143" s="63"/>
      <c r="AH143" s="64"/>
    </row>
    <row r="144" spans="1:36" ht="3" customHeight="1">
      <c r="A144" s="59"/>
      <c r="B144" s="407" t="s">
        <v>253</v>
      </c>
      <c r="C144" s="408"/>
      <c r="D144" s="408"/>
      <c r="E144" s="408"/>
      <c r="F144" s="408"/>
      <c r="G144" s="408"/>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9"/>
      <c r="AD144" s="63"/>
      <c r="AE144" s="67"/>
      <c r="AF144" s="67"/>
      <c r="AG144" s="63"/>
      <c r="AH144" s="64"/>
    </row>
    <row r="145" spans="1:36" ht="20.100000000000001" customHeight="1">
      <c r="A145" s="59"/>
      <c r="B145" s="410"/>
      <c r="C145" s="411"/>
      <c r="D145" s="411"/>
      <c r="E145" s="411"/>
      <c r="F145" s="411"/>
      <c r="G145" s="411"/>
      <c r="H145" s="411"/>
      <c r="I145" s="411"/>
      <c r="J145" s="411"/>
      <c r="K145" s="411"/>
      <c r="L145" s="411"/>
      <c r="M145" s="411"/>
      <c r="N145" s="411"/>
      <c r="O145" s="411"/>
      <c r="P145" s="411"/>
      <c r="Q145" s="411"/>
      <c r="R145" s="411"/>
      <c r="S145" s="411"/>
      <c r="T145" s="411"/>
      <c r="U145" s="411"/>
      <c r="V145" s="411"/>
      <c r="W145" s="411"/>
      <c r="X145" s="411"/>
      <c r="Y145" s="411"/>
      <c r="Z145" s="411"/>
      <c r="AA145" s="411"/>
      <c r="AB145" s="411"/>
      <c r="AC145" s="412"/>
      <c r="AD145" s="63"/>
      <c r="AE145" s="304"/>
      <c r="AF145" s="305"/>
      <c r="AG145" s="63"/>
      <c r="AH145" s="64"/>
      <c r="AJ145" s="273">
        <f>IF(ISNUMBER(AE145)=TRUE,AE145,0)</f>
        <v>0</v>
      </c>
    </row>
    <row r="146" spans="1:36" ht="6.95" customHeight="1">
      <c r="A146" s="59"/>
      <c r="B146" s="413"/>
      <c r="C146" s="414"/>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5"/>
      <c r="AD146" s="63"/>
      <c r="AE146" s="67"/>
      <c r="AF146" s="67"/>
      <c r="AG146" s="63"/>
      <c r="AH146" s="64"/>
    </row>
    <row r="147" spans="1:36" ht="3" customHeight="1">
      <c r="A147" s="59"/>
      <c r="B147" s="399" t="s">
        <v>124</v>
      </c>
      <c r="C147" s="400"/>
      <c r="D147" s="400"/>
      <c r="E147" s="400"/>
      <c r="F147" s="400"/>
      <c r="G147" s="400"/>
      <c r="H147" s="400"/>
      <c r="I147" s="400"/>
      <c r="J147" s="400"/>
      <c r="K147" s="400"/>
      <c r="L147" s="400"/>
      <c r="M147" s="400"/>
      <c r="N147" s="400"/>
      <c r="O147" s="400"/>
      <c r="P147" s="400"/>
      <c r="Q147" s="400"/>
      <c r="R147" s="400"/>
      <c r="S147" s="400"/>
      <c r="T147" s="400"/>
      <c r="U147" s="400"/>
      <c r="V147" s="400"/>
      <c r="W147" s="400"/>
      <c r="X147" s="400"/>
      <c r="Y147" s="400"/>
      <c r="Z147" s="400"/>
      <c r="AA147" s="400"/>
      <c r="AB147" s="400"/>
      <c r="AC147" s="401"/>
      <c r="AD147" s="63"/>
      <c r="AE147" s="67"/>
      <c r="AF147" s="67"/>
      <c r="AG147" s="63"/>
      <c r="AH147" s="64"/>
    </row>
    <row r="148" spans="1:36" ht="20.100000000000001" customHeight="1">
      <c r="A148" s="59"/>
      <c r="B148" s="373"/>
      <c r="C148" s="374"/>
      <c r="D148" s="374"/>
      <c r="E148" s="374"/>
      <c r="F148" s="374"/>
      <c r="G148" s="374"/>
      <c r="H148" s="374"/>
      <c r="I148" s="374"/>
      <c r="J148" s="374"/>
      <c r="K148" s="374"/>
      <c r="L148" s="374"/>
      <c r="M148" s="374"/>
      <c r="N148" s="374"/>
      <c r="O148" s="374"/>
      <c r="P148" s="374"/>
      <c r="Q148" s="374"/>
      <c r="R148" s="374"/>
      <c r="S148" s="374"/>
      <c r="T148" s="374"/>
      <c r="U148" s="374"/>
      <c r="V148" s="374"/>
      <c r="W148" s="374"/>
      <c r="X148" s="374"/>
      <c r="Y148" s="374"/>
      <c r="Z148" s="374"/>
      <c r="AA148" s="374"/>
      <c r="AB148" s="374"/>
      <c r="AC148" s="375"/>
      <c r="AD148" s="63"/>
      <c r="AE148" s="304"/>
      <c r="AF148" s="305"/>
      <c r="AG148" s="63"/>
      <c r="AH148" s="64"/>
      <c r="AJ148" s="273">
        <f>IF(ISNUMBER(AE148)=TRUE,AE148,0)</f>
        <v>0</v>
      </c>
    </row>
    <row r="149" spans="1:36" ht="6.95" customHeight="1">
      <c r="A149" s="59"/>
      <c r="B149" s="376"/>
      <c r="C149" s="377"/>
      <c r="D149" s="377"/>
      <c r="E149" s="377"/>
      <c r="F149" s="377"/>
      <c r="G149" s="377"/>
      <c r="H149" s="377"/>
      <c r="I149" s="377"/>
      <c r="J149" s="377"/>
      <c r="K149" s="377"/>
      <c r="L149" s="377"/>
      <c r="M149" s="377"/>
      <c r="N149" s="377"/>
      <c r="O149" s="377"/>
      <c r="P149" s="377"/>
      <c r="Q149" s="377"/>
      <c r="R149" s="377"/>
      <c r="S149" s="377"/>
      <c r="T149" s="377"/>
      <c r="U149" s="377"/>
      <c r="V149" s="377"/>
      <c r="W149" s="377"/>
      <c r="X149" s="377"/>
      <c r="Y149" s="377"/>
      <c r="Z149" s="377"/>
      <c r="AA149" s="377"/>
      <c r="AB149" s="377"/>
      <c r="AC149" s="378"/>
      <c r="AD149" s="63"/>
      <c r="AE149" s="402"/>
      <c r="AF149" s="402"/>
      <c r="AG149" s="63"/>
      <c r="AH149" s="64"/>
    </row>
    <row r="150" spans="1:36" ht="3" customHeight="1">
      <c r="A150" s="59"/>
      <c r="B150" s="399" t="s">
        <v>250</v>
      </c>
      <c r="C150" s="400"/>
      <c r="D150" s="400"/>
      <c r="E150" s="400"/>
      <c r="F150" s="400"/>
      <c r="G150" s="400"/>
      <c r="H150" s="400"/>
      <c r="I150" s="400"/>
      <c r="J150" s="400"/>
      <c r="K150" s="400"/>
      <c r="L150" s="400"/>
      <c r="M150" s="400"/>
      <c r="N150" s="400"/>
      <c r="O150" s="400"/>
      <c r="P150" s="400"/>
      <c r="Q150" s="400"/>
      <c r="R150" s="400"/>
      <c r="S150" s="400"/>
      <c r="T150" s="400"/>
      <c r="U150" s="400"/>
      <c r="V150" s="400"/>
      <c r="W150" s="400"/>
      <c r="X150" s="400"/>
      <c r="Y150" s="400"/>
      <c r="Z150" s="400"/>
      <c r="AA150" s="400"/>
      <c r="AB150" s="400"/>
      <c r="AC150" s="401"/>
      <c r="AD150" s="63"/>
      <c r="AE150" s="402"/>
      <c r="AF150" s="402"/>
      <c r="AG150" s="63"/>
      <c r="AH150" s="64"/>
    </row>
    <row r="151" spans="1:36" ht="20.100000000000001" customHeight="1">
      <c r="A151" s="59"/>
      <c r="B151" s="373"/>
      <c r="C151" s="374"/>
      <c r="D151" s="374"/>
      <c r="E151" s="374"/>
      <c r="F151" s="374"/>
      <c r="G151" s="374"/>
      <c r="H151" s="374"/>
      <c r="I151" s="374"/>
      <c r="J151" s="374"/>
      <c r="K151" s="374"/>
      <c r="L151" s="374"/>
      <c r="M151" s="374"/>
      <c r="N151" s="374"/>
      <c r="O151" s="374"/>
      <c r="P151" s="374"/>
      <c r="Q151" s="374"/>
      <c r="R151" s="374"/>
      <c r="S151" s="374"/>
      <c r="T151" s="374"/>
      <c r="U151" s="374"/>
      <c r="V151" s="374"/>
      <c r="W151" s="374"/>
      <c r="X151" s="374"/>
      <c r="Y151" s="374"/>
      <c r="Z151" s="374"/>
      <c r="AA151" s="374"/>
      <c r="AB151" s="374"/>
      <c r="AC151" s="375"/>
      <c r="AD151" s="63"/>
      <c r="AE151" s="304"/>
      <c r="AF151" s="305"/>
      <c r="AG151" s="63"/>
      <c r="AH151" s="64"/>
      <c r="AJ151" s="273">
        <f>IF(ISNUMBER(AE151)=TRUE,AE151,0)</f>
        <v>0</v>
      </c>
    </row>
    <row r="152" spans="1:36" ht="20.100000000000001" customHeight="1">
      <c r="A152" s="59"/>
      <c r="B152" s="376"/>
      <c r="C152" s="377"/>
      <c r="D152" s="377"/>
      <c r="E152" s="377"/>
      <c r="F152" s="377"/>
      <c r="G152" s="377"/>
      <c r="H152" s="377"/>
      <c r="I152" s="377"/>
      <c r="J152" s="377"/>
      <c r="K152" s="377"/>
      <c r="L152" s="377"/>
      <c r="M152" s="377"/>
      <c r="N152" s="377"/>
      <c r="O152" s="377"/>
      <c r="P152" s="377"/>
      <c r="Q152" s="377"/>
      <c r="R152" s="377"/>
      <c r="S152" s="377"/>
      <c r="T152" s="377"/>
      <c r="U152" s="377"/>
      <c r="V152" s="377"/>
      <c r="W152" s="377"/>
      <c r="X152" s="377"/>
      <c r="Y152" s="377"/>
      <c r="Z152" s="377"/>
      <c r="AA152" s="377"/>
      <c r="AB152" s="377"/>
      <c r="AC152" s="378"/>
      <c r="AD152" s="63"/>
      <c r="AE152" s="67"/>
      <c r="AF152" s="67"/>
      <c r="AG152" s="63"/>
      <c r="AH152" s="64"/>
    </row>
    <row r="153" spans="1:36" ht="2.1" customHeight="1">
      <c r="A153" s="59"/>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63"/>
      <c r="AE153" s="63"/>
      <c r="AF153" s="63"/>
      <c r="AG153" s="63"/>
      <c r="AH153" s="64"/>
    </row>
    <row r="154" spans="1:36" ht="6" customHeight="1">
      <c r="A154" s="59"/>
      <c r="B154" s="114"/>
      <c r="C154" s="115"/>
      <c r="D154" s="115"/>
      <c r="E154" s="115"/>
      <c r="F154" s="115"/>
      <c r="G154" s="115"/>
      <c r="H154" s="115"/>
      <c r="I154" s="115"/>
      <c r="J154" s="115"/>
      <c r="K154" s="115"/>
      <c r="L154" s="115"/>
      <c r="M154" s="115"/>
      <c r="N154" s="115"/>
      <c r="O154" s="115"/>
      <c r="P154" s="115"/>
      <c r="Q154" s="115"/>
      <c r="R154" s="115"/>
      <c r="S154" s="115"/>
      <c r="T154" s="115"/>
      <c r="U154" s="197"/>
      <c r="V154" s="197"/>
      <c r="W154" s="197"/>
      <c r="X154" s="197"/>
      <c r="Y154" s="197"/>
      <c r="Z154" s="197"/>
      <c r="AA154" s="197"/>
      <c r="AB154" s="197"/>
      <c r="AC154" s="197"/>
      <c r="AD154" s="63"/>
      <c r="AE154" s="63"/>
      <c r="AF154" s="63"/>
      <c r="AG154" s="63"/>
      <c r="AH154" s="64"/>
    </row>
    <row r="155" spans="1:36" ht="12" customHeight="1">
      <c r="A155" s="59"/>
      <c r="B155" s="116"/>
      <c r="C155" s="116"/>
      <c r="D155" s="116"/>
      <c r="E155" s="116"/>
      <c r="F155" s="116"/>
      <c r="G155" s="116"/>
      <c r="H155" s="116"/>
      <c r="I155" s="116"/>
      <c r="J155" s="116"/>
      <c r="K155" s="116"/>
      <c r="L155" s="116"/>
      <c r="M155" s="116"/>
      <c r="N155" s="116"/>
      <c r="O155" s="116"/>
      <c r="P155" s="116"/>
      <c r="Q155" s="116"/>
      <c r="R155" s="116"/>
      <c r="S155" s="116"/>
      <c r="T155" s="116"/>
      <c r="U155" s="116"/>
      <c r="V155" s="448" t="s">
        <v>205</v>
      </c>
      <c r="W155" s="448"/>
      <c r="X155" s="448"/>
      <c r="Y155" s="448"/>
      <c r="Z155" s="448"/>
      <c r="AA155" s="448"/>
      <c r="AB155" s="629"/>
      <c r="AC155" s="351"/>
      <c r="AD155" s="352"/>
      <c r="AE155" s="355">
        <f>+AJ155</f>
        <v>0</v>
      </c>
      <c r="AF155" s="356"/>
      <c r="AG155" s="63"/>
      <c r="AH155" s="64"/>
      <c r="AJ155" s="628">
        <f>+AJ112+AJ114+AJ117+AJ120+AJ123+AJ126+AJ129+AJ133+AJ135+AJ139+AJ142+AJ145+AJ148+AJ151</f>
        <v>0</v>
      </c>
    </row>
    <row r="156" spans="1:36" ht="12" customHeight="1">
      <c r="A156" s="59"/>
      <c r="B156" s="116"/>
      <c r="C156" s="116"/>
      <c r="D156" s="116"/>
      <c r="E156" s="116"/>
      <c r="F156" s="116"/>
      <c r="G156" s="116"/>
      <c r="H156" s="116"/>
      <c r="I156" s="116"/>
      <c r="J156" s="116"/>
      <c r="K156" s="116"/>
      <c r="L156" s="116"/>
      <c r="M156" s="116"/>
      <c r="N156" s="116"/>
      <c r="O156" s="116"/>
      <c r="P156" s="116"/>
      <c r="Q156" s="116"/>
      <c r="R156" s="116"/>
      <c r="S156" s="116"/>
      <c r="T156" s="116"/>
      <c r="U156" s="116"/>
      <c r="V156" s="448"/>
      <c r="W156" s="448"/>
      <c r="X156" s="448"/>
      <c r="Y156" s="448"/>
      <c r="Z156" s="448"/>
      <c r="AA156" s="448"/>
      <c r="AB156" s="629"/>
      <c r="AC156" s="353"/>
      <c r="AD156" s="354"/>
      <c r="AE156" s="357"/>
      <c r="AF156" s="358"/>
      <c r="AG156" s="63"/>
      <c r="AH156" s="64"/>
      <c r="AJ156" s="628"/>
    </row>
    <row r="157" spans="1:36" ht="6.95" customHeight="1">
      <c r="A157" s="212"/>
      <c r="B157" s="204"/>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198"/>
      <c r="AE157" s="198"/>
      <c r="AF157" s="198"/>
      <c r="AG157" s="43"/>
      <c r="AH157" s="213"/>
    </row>
    <row r="158" spans="1:36" ht="6.95" customHeight="1">
      <c r="A158" s="63"/>
      <c r="B158" s="406"/>
      <c r="C158" s="302"/>
      <c r="D158" s="302"/>
      <c r="E158" s="302"/>
      <c r="F158" s="302"/>
      <c r="G158" s="302"/>
      <c r="H158" s="302"/>
      <c r="I158" s="302"/>
      <c r="J158" s="302"/>
      <c r="K158" s="302"/>
      <c r="L158" s="302"/>
      <c r="M158" s="302"/>
      <c r="N158" s="302"/>
      <c r="O158" s="302"/>
      <c r="P158" s="302"/>
      <c r="Q158" s="302"/>
      <c r="R158" s="302"/>
      <c r="S158" s="44"/>
      <c r="T158" s="44"/>
      <c r="U158" s="44"/>
      <c r="V158" s="44"/>
      <c r="W158" s="44"/>
      <c r="X158" s="44"/>
      <c r="Y158" s="44"/>
      <c r="Z158" s="44"/>
      <c r="AA158" s="44"/>
      <c r="AB158" s="111"/>
      <c r="AC158" s="111"/>
      <c r="AD158" s="109"/>
      <c r="AE158" s="109"/>
      <c r="AF158" s="109"/>
      <c r="AG158" s="63"/>
      <c r="AH158" s="117"/>
    </row>
    <row r="159" spans="1:36" ht="35.25" customHeight="1">
      <c r="A159" s="63"/>
      <c r="B159" s="325" t="s">
        <v>122</v>
      </c>
      <c r="C159" s="325"/>
      <c r="D159" s="325"/>
      <c r="E159" s="325"/>
      <c r="F159" s="325"/>
      <c r="G159" s="325"/>
      <c r="H159" s="325"/>
      <c r="I159" s="325"/>
      <c r="J159" s="325"/>
      <c r="K159" s="325"/>
      <c r="L159" s="325"/>
      <c r="M159" s="325"/>
      <c r="N159" s="325"/>
      <c r="O159" s="325"/>
      <c r="P159" s="325"/>
      <c r="Q159" s="325"/>
      <c r="R159" s="325"/>
      <c r="S159" s="325"/>
      <c r="T159" s="325"/>
      <c r="U159" s="325"/>
      <c r="V159" s="325"/>
      <c r="W159" s="325"/>
      <c r="X159" s="325"/>
      <c r="Y159" s="325"/>
      <c r="Z159" s="325"/>
      <c r="AA159" s="325"/>
      <c r="AB159" s="325"/>
      <c r="AC159" s="111"/>
      <c r="AD159" s="350"/>
      <c r="AE159" s="350"/>
      <c r="AF159" s="350"/>
      <c r="AG159" s="228"/>
      <c r="AH159" s="211"/>
    </row>
    <row r="160" spans="1:36" ht="184.5" customHeight="1">
      <c r="A160" s="63"/>
      <c r="B160" s="325"/>
      <c r="C160" s="325"/>
      <c r="D160" s="325"/>
      <c r="E160" s="325"/>
      <c r="F160" s="325"/>
      <c r="G160" s="325"/>
      <c r="H160" s="325"/>
      <c r="I160" s="325"/>
      <c r="J160" s="325"/>
      <c r="K160" s="325"/>
      <c r="L160" s="325"/>
      <c r="M160" s="325"/>
      <c r="N160" s="325"/>
      <c r="O160" s="325"/>
      <c r="P160" s="325"/>
      <c r="Q160" s="325"/>
      <c r="R160" s="325"/>
      <c r="S160" s="325"/>
      <c r="T160" s="325"/>
      <c r="U160" s="325"/>
      <c r="V160" s="325"/>
      <c r="W160" s="325"/>
      <c r="X160" s="325"/>
      <c r="Y160" s="325"/>
      <c r="Z160" s="325"/>
      <c r="AA160" s="325"/>
      <c r="AB160" s="325"/>
      <c r="AC160" s="111"/>
      <c r="AD160" s="350" t="s">
        <v>24</v>
      </c>
      <c r="AE160" s="350"/>
      <c r="AF160" s="350"/>
      <c r="AG160" s="63"/>
      <c r="AH160" s="260" t="s">
        <v>112</v>
      </c>
    </row>
    <row r="161" spans="1:34" ht="24" customHeight="1">
      <c r="A161" s="313" t="s">
        <v>50</v>
      </c>
      <c r="B161" s="314"/>
      <c r="C161" s="314"/>
      <c r="D161" s="314"/>
      <c r="E161" s="314"/>
      <c r="F161" s="314"/>
      <c r="G161" s="314"/>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5"/>
    </row>
    <row r="162" spans="1:34" s="101" customFormat="1" ht="24" customHeight="1">
      <c r="A162" s="274"/>
      <c r="B162" s="275"/>
      <c r="C162" s="275"/>
      <c r="D162" s="275"/>
      <c r="E162" s="275"/>
      <c r="F162" s="275"/>
      <c r="G162" s="275"/>
      <c r="H162" s="275"/>
      <c r="I162" s="275"/>
      <c r="J162" s="275"/>
      <c r="K162" s="275"/>
      <c r="L162" s="275"/>
      <c r="M162" s="275"/>
      <c r="N162" s="275"/>
      <c r="O162" s="275"/>
      <c r="P162" s="275"/>
      <c r="Q162" s="275"/>
      <c r="R162" s="275"/>
      <c r="S162" s="275"/>
      <c r="T162" s="275"/>
      <c r="U162" s="366" t="s">
        <v>207</v>
      </c>
      <c r="V162" s="367"/>
      <c r="W162" s="367"/>
      <c r="X162" s="367"/>
      <c r="Y162" s="367"/>
      <c r="Z162" s="367"/>
      <c r="AA162" s="367"/>
      <c r="AB162" s="367"/>
      <c r="AC162" s="367"/>
      <c r="AD162" s="367"/>
      <c r="AE162" s="367"/>
      <c r="AF162" s="367"/>
      <c r="AG162" s="367"/>
      <c r="AH162" s="368"/>
    </row>
    <row r="163" spans="1:34" ht="24" customHeight="1">
      <c r="A163" s="343" t="s">
        <v>206</v>
      </c>
      <c r="B163" s="344"/>
      <c r="C163" s="344"/>
      <c r="D163" s="344"/>
      <c r="E163" s="344"/>
      <c r="F163" s="344"/>
      <c r="G163" s="344"/>
      <c r="H163" s="344"/>
      <c r="I163" s="344"/>
      <c r="J163" s="344"/>
      <c r="K163" s="344"/>
      <c r="L163" s="344"/>
      <c r="M163" s="344"/>
      <c r="N163" s="344"/>
      <c r="O163" s="344"/>
      <c r="P163" s="344"/>
      <c r="Q163" s="344"/>
      <c r="R163" s="344"/>
      <c r="S163" s="344"/>
      <c r="T163" s="369"/>
      <c r="U163" s="371"/>
      <c r="V163" s="372"/>
      <c r="W163" s="372"/>
      <c r="X163" s="7"/>
      <c r="Y163" s="7"/>
      <c r="Z163" s="292"/>
      <c r="AA163" s="292"/>
      <c r="AB163" s="292"/>
      <c r="AC163" s="292"/>
      <c r="AD163" s="292"/>
      <c r="AE163" s="292"/>
      <c r="AF163" s="7"/>
      <c r="AG163" s="7"/>
      <c r="AH163" s="9"/>
    </row>
    <row r="164" spans="1:34" ht="3" customHeight="1">
      <c r="A164" s="6"/>
      <c r="B164" s="7"/>
      <c r="C164" s="7"/>
      <c r="D164" s="7"/>
      <c r="E164" s="7"/>
      <c r="F164" s="7"/>
      <c r="G164" s="7"/>
      <c r="H164" s="7"/>
      <c r="I164" s="7"/>
      <c r="J164" s="7"/>
      <c r="K164" s="7"/>
      <c r="L164" s="7"/>
      <c r="M164" s="7"/>
      <c r="N164" s="7"/>
      <c r="O164" s="7"/>
      <c r="P164" s="7"/>
      <c r="Q164" s="7"/>
      <c r="R164" s="7"/>
      <c r="S164" s="7"/>
      <c r="T164" s="7"/>
      <c r="U164" s="371"/>
      <c r="V164" s="372"/>
      <c r="W164" s="372"/>
      <c r="X164" s="7"/>
      <c r="Y164" s="7"/>
      <c r="Z164" s="293"/>
      <c r="AA164" s="293"/>
      <c r="AB164" s="293"/>
      <c r="AC164" s="293"/>
      <c r="AD164" s="293"/>
      <c r="AE164" s="293"/>
      <c r="AF164" s="7"/>
      <c r="AG164" s="7"/>
      <c r="AH164" s="9"/>
    </row>
    <row r="165" spans="1:34" ht="12" customHeight="1">
      <c r="A165" s="6"/>
      <c r="B165" s="69" t="s">
        <v>51</v>
      </c>
      <c r="C165" s="318" t="s">
        <v>52</v>
      </c>
      <c r="D165" s="318"/>
      <c r="E165" s="318"/>
      <c r="F165" s="318"/>
      <c r="G165" s="318"/>
      <c r="H165" s="318"/>
      <c r="I165" s="318"/>
      <c r="J165" s="318"/>
      <c r="K165" s="318"/>
      <c r="L165" s="318"/>
      <c r="M165" s="318"/>
      <c r="N165" s="318"/>
      <c r="O165" s="7"/>
      <c r="Q165" s="246"/>
      <c r="R165" s="70"/>
      <c r="S165" s="7"/>
      <c r="T165" s="7"/>
      <c r="U165" s="371"/>
      <c r="V165" s="372"/>
      <c r="W165" s="372"/>
      <c r="X165" s="7"/>
      <c r="Y165" s="7"/>
      <c r="Z165" s="363" t="s">
        <v>32</v>
      </c>
      <c r="AA165" s="363"/>
      <c r="AB165" s="363"/>
      <c r="AC165" s="363" t="s">
        <v>33</v>
      </c>
      <c r="AD165" s="363"/>
      <c r="AE165" s="363"/>
      <c r="AF165" s="7"/>
      <c r="AG165" s="7"/>
      <c r="AH165" s="9"/>
    </row>
    <row r="166" spans="1:34" ht="15" customHeight="1">
      <c r="A166" s="6"/>
      <c r="B166" s="48"/>
      <c r="C166" s="48"/>
      <c r="D166" s="48"/>
      <c r="E166" s="48"/>
      <c r="F166" s="48"/>
      <c r="G166" s="48"/>
      <c r="H166" s="48"/>
      <c r="I166" s="48"/>
      <c r="J166" s="48"/>
      <c r="K166" s="48"/>
      <c r="L166" s="48"/>
      <c r="M166" s="48"/>
      <c r="N166" s="48"/>
      <c r="O166" s="7"/>
      <c r="Q166" s="71"/>
      <c r="R166" s="72"/>
      <c r="S166" s="7"/>
      <c r="T166" s="7"/>
      <c r="U166" s="379" t="s">
        <v>208</v>
      </c>
      <c r="V166" s="380"/>
      <c r="W166" s="380"/>
      <c r="X166" s="380"/>
      <c r="Y166" s="380"/>
      <c r="Z166" s="380"/>
      <c r="AA166" s="380"/>
      <c r="AB166" s="380"/>
      <c r="AC166" s="380"/>
      <c r="AD166" s="380"/>
      <c r="AE166" s="380"/>
      <c r="AF166" s="380"/>
      <c r="AG166" s="380"/>
      <c r="AH166" s="381"/>
    </row>
    <row r="167" spans="1:34" ht="12" customHeight="1">
      <c r="A167" s="6"/>
      <c r="B167" s="69" t="s">
        <v>53</v>
      </c>
      <c r="C167" s="318" t="s">
        <v>54</v>
      </c>
      <c r="D167" s="318"/>
      <c r="E167" s="318"/>
      <c r="F167" s="318"/>
      <c r="G167" s="318"/>
      <c r="H167" s="318"/>
      <c r="I167" s="318"/>
      <c r="J167" s="318"/>
      <c r="K167" s="318"/>
      <c r="L167" s="318"/>
      <c r="M167" s="318"/>
      <c r="N167" s="318"/>
      <c r="O167" s="318"/>
      <c r="P167" s="318"/>
      <c r="Q167" s="246"/>
      <c r="R167" s="70"/>
      <c r="S167" s="7"/>
      <c r="T167" s="7"/>
      <c r="U167" s="382"/>
      <c r="V167" s="383"/>
      <c r="W167" s="383"/>
      <c r="X167" s="383"/>
      <c r="Y167" s="383"/>
      <c r="Z167" s="383"/>
      <c r="AA167" s="383"/>
      <c r="AB167" s="383"/>
      <c r="AC167" s="383"/>
      <c r="AD167" s="383"/>
      <c r="AE167" s="383"/>
      <c r="AF167" s="383"/>
      <c r="AG167" s="383"/>
      <c r="AH167" s="384"/>
    </row>
    <row r="168" spans="1:34" ht="3" customHeight="1">
      <c r="A168" s="6"/>
      <c r="B168" s="69"/>
      <c r="C168" s="73"/>
      <c r="D168" s="73"/>
      <c r="E168" s="73"/>
      <c r="F168" s="73"/>
      <c r="G168" s="73"/>
      <c r="H168" s="73"/>
      <c r="I168" s="73"/>
      <c r="J168" s="73"/>
      <c r="K168" s="73"/>
      <c r="L168" s="73"/>
      <c r="M168" s="73"/>
      <c r="N168" s="73"/>
      <c r="O168" s="73"/>
      <c r="P168" s="73"/>
      <c r="Q168" s="74"/>
      <c r="R168" s="74"/>
      <c r="S168" s="7"/>
      <c r="T168" s="7"/>
      <c r="U168" s="75"/>
      <c r="V168" s="76"/>
      <c r="W168" s="76"/>
      <c r="X168" s="76"/>
      <c r="Y168" s="76"/>
      <c r="Z168" s="76"/>
      <c r="AA168" s="76"/>
      <c r="AB168" s="76"/>
      <c r="AC168" s="76"/>
      <c r="AD168" s="76"/>
      <c r="AE168" s="76"/>
      <c r="AF168" s="76"/>
      <c r="AG168" s="76"/>
      <c r="AH168" s="77"/>
    </row>
    <row r="169" spans="1:34" ht="15" customHeight="1">
      <c r="A169" s="6"/>
      <c r="B169" s="7"/>
      <c r="C169" s="7"/>
      <c r="D169" s="7"/>
      <c r="E169" s="7"/>
      <c r="F169" s="7"/>
      <c r="G169" s="7"/>
      <c r="H169" s="7"/>
      <c r="I169" s="7"/>
      <c r="J169" s="7"/>
      <c r="K169" s="7"/>
      <c r="L169" s="7"/>
      <c r="M169" s="7"/>
      <c r="N169" s="7"/>
      <c r="O169" s="7"/>
      <c r="P169" s="7"/>
      <c r="Q169" s="7"/>
      <c r="R169" s="7"/>
      <c r="S169" s="7"/>
      <c r="T169" s="7"/>
      <c r="U169" s="75"/>
      <c r="V169" s="385"/>
      <c r="W169" s="386"/>
      <c r="X169" s="386"/>
      <c r="Y169" s="386"/>
      <c r="Z169" s="386"/>
      <c r="AA169" s="386"/>
      <c r="AB169" s="386"/>
      <c r="AC169" s="386"/>
      <c r="AD169" s="386"/>
      <c r="AE169" s="386"/>
      <c r="AF169" s="386"/>
      <c r="AG169" s="387"/>
      <c r="AH169" s="77"/>
    </row>
    <row r="170" spans="1:34" s="2" customFormat="1" ht="12" customHeight="1">
      <c r="A170" s="6"/>
      <c r="B170" s="7"/>
      <c r="C170" s="7"/>
      <c r="D170" s="7"/>
      <c r="E170" s="7"/>
      <c r="F170" s="7"/>
      <c r="G170" s="7"/>
      <c r="H170" s="7"/>
      <c r="I170" s="7"/>
      <c r="J170" s="7"/>
      <c r="K170" s="7"/>
      <c r="L170" s="7"/>
      <c r="M170" s="7"/>
      <c r="N170" s="7"/>
      <c r="O170" s="7"/>
      <c r="P170" s="7"/>
      <c r="Q170" s="7"/>
      <c r="R170" s="7"/>
      <c r="S170" s="7"/>
      <c r="T170" s="7"/>
      <c r="U170" s="75"/>
      <c r="V170" s="370" t="s">
        <v>55</v>
      </c>
      <c r="W170" s="370"/>
      <c r="X170" s="370"/>
      <c r="Y170" s="370"/>
      <c r="Z170" s="370"/>
      <c r="AA170" s="370"/>
      <c r="AB170" s="370"/>
      <c r="AC170" s="370"/>
      <c r="AD170" s="370"/>
      <c r="AE170" s="370"/>
      <c r="AF170" s="370"/>
      <c r="AG170" s="370"/>
      <c r="AH170" s="77"/>
    </row>
    <row r="171" spans="1:34" s="2" customFormat="1" ht="24" customHeight="1">
      <c r="A171" s="313" t="s">
        <v>56</v>
      </c>
      <c r="B171" s="314"/>
      <c r="C171" s="314"/>
      <c r="D171" s="314"/>
      <c r="E171" s="314"/>
      <c r="F171" s="314"/>
      <c r="G171" s="314"/>
      <c r="H171" s="314"/>
      <c r="I171" s="314"/>
      <c r="J171" s="314"/>
      <c r="K171" s="314"/>
      <c r="L171" s="314"/>
      <c r="M171" s="314"/>
      <c r="N171" s="314"/>
      <c r="O171" s="314"/>
      <c r="P171" s="314"/>
      <c r="Q171" s="314"/>
      <c r="R171" s="314"/>
      <c r="S171" s="314"/>
      <c r="T171" s="314"/>
      <c r="U171" s="314"/>
      <c r="V171" s="314"/>
      <c r="W171" s="314"/>
      <c r="X171" s="314"/>
      <c r="Y171" s="314"/>
      <c r="Z171" s="314"/>
      <c r="AA171" s="314"/>
      <c r="AB171" s="314"/>
      <c r="AC171" s="314"/>
      <c r="AD171" s="314"/>
      <c r="AE171" s="314"/>
      <c r="AF171" s="314"/>
      <c r="AG171" s="314"/>
      <c r="AH171" s="315"/>
    </row>
    <row r="172" spans="1:34" s="2" customFormat="1" ht="24" customHeight="1">
      <c r="A172" s="364" t="s">
        <v>209</v>
      </c>
      <c r="B172" s="365"/>
      <c r="C172" s="365"/>
      <c r="D172" s="365"/>
      <c r="E172" s="365"/>
      <c r="F172" s="365"/>
      <c r="G172" s="365"/>
      <c r="H172" s="365"/>
      <c r="I172" s="365"/>
      <c r="J172" s="365"/>
      <c r="K172" s="365"/>
      <c r="L172" s="365"/>
      <c r="M172" s="365"/>
      <c r="N172" s="365"/>
      <c r="O172" s="365"/>
      <c r="P172" s="365"/>
      <c r="Q172" s="365"/>
      <c r="R172" s="20"/>
      <c r="S172" s="20"/>
      <c r="T172" s="20"/>
      <c r="U172" s="20"/>
      <c r="V172" s="20"/>
      <c r="W172" s="20"/>
      <c r="X172" s="20"/>
      <c r="Y172" s="20"/>
      <c r="Z172" s="20"/>
      <c r="AA172" s="20"/>
      <c r="AB172" s="20"/>
      <c r="AC172" s="20"/>
      <c r="AD172" s="20"/>
      <c r="AE172" s="20"/>
      <c r="AF172" s="20"/>
      <c r="AG172" s="20"/>
      <c r="AH172" s="21"/>
    </row>
    <row r="173" spans="1:34" s="2" customFormat="1" ht="20.100000000000001" customHeight="1">
      <c r="A173" s="6"/>
      <c r="B173" s="336" t="s">
        <v>57</v>
      </c>
      <c r="C173" s="337"/>
      <c r="D173" s="337"/>
      <c r="E173" s="337"/>
      <c r="F173" s="337"/>
      <c r="G173" s="337"/>
      <c r="H173" s="337"/>
      <c r="I173" s="337"/>
      <c r="J173" s="337"/>
      <c r="K173" s="337"/>
      <c r="L173" s="337"/>
      <c r="M173" s="337"/>
      <c r="N173" s="337"/>
      <c r="O173" s="337"/>
      <c r="P173" s="337"/>
      <c r="Q173" s="337"/>
      <c r="R173" s="337"/>
      <c r="S173" s="337"/>
      <c r="T173" s="337"/>
      <c r="U173" s="337"/>
      <c r="V173" s="337"/>
      <c r="W173" s="337"/>
      <c r="X173" s="337"/>
      <c r="Y173" s="337"/>
      <c r="Z173" s="337"/>
      <c r="AA173" s="337"/>
      <c r="AB173" s="337"/>
      <c r="AC173" s="337"/>
      <c r="AD173" s="337"/>
      <c r="AE173" s="337"/>
      <c r="AF173" s="359"/>
      <c r="AG173" s="360"/>
      <c r="AH173" s="9"/>
    </row>
    <row r="174" spans="1:34" s="2" customFormat="1" ht="20.100000000000001" customHeight="1">
      <c r="A174" s="6"/>
      <c r="B174" s="339"/>
      <c r="C174" s="340"/>
      <c r="D174" s="340"/>
      <c r="E174" s="340"/>
      <c r="F174" s="340"/>
      <c r="G174" s="340"/>
      <c r="H174" s="340"/>
      <c r="I174" s="340"/>
      <c r="J174" s="340"/>
      <c r="K174" s="340"/>
      <c r="L174" s="340"/>
      <c r="M174" s="340"/>
      <c r="N174" s="340"/>
      <c r="O174" s="340"/>
      <c r="P174" s="340"/>
      <c r="Q174" s="340"/>
      <c r="R174" s="340"/>
      <c r="S174" s="340"/>
      <c r="T174" s="340"/>
      <c r="U174" s="340"/>
      <c r="V174" s="340"/>
      <c r="W174" s="340"/>
      <c r="X174" s="340"/>
      <c r="Y174" s="340"/>
      <c r="Z174" s="340"/>
      <c r="AA174" s="340"/>
      <c r="AB174" s="340"/>
      <c r="AC174" s="340"/>
      <c r="AD174" s="340"/>
      <c r="AE174" s="340"/>
      <c r="AF174" s="361"/>
      <c r="AG174" s="362"/>
      <c r="AH174" s="9"/>
    </row>
    <row r="175" spans="1:34" s="2" customFormat="1" ht="30" customHeight="1">
      <c r="A175" s="6"/>
      <c r="B175" s="336" t="s">
        <v>58</v>
      </c>
      <c r="C175" s="337"/>
      <c r="D175" s="337"/>
      <c r="E175" s="337"/>
      <c r="F175" s="337"/>
      <c r="G175" s="337"/>
      <c r="H175" s="337"/>
      <c r="I175" s="337"/>
      <c r="J175" s="337"/>
      <c r="K175" s="337"/>
      <c r="L175" s="337"/>
      <c r="M175" s="337"/>
      <c r="N175" s="337"/>
      <c r="O175" s="337"/>
      <c r="P175" s="337"/>
      <c r="Q175" s="337"/>
      <c r="R175" s="337"/>
      <c r="S175" s="337"/>
      <c r="T175" s="337"/>
      <c r="U175" s="337"/>
      <c r="V175" s="337"/>
      <c r="W175" s="337"/>
      <c r="X175" s="337"/>
      <c r="Y175" s="337"/>
      <c r="Z175" s="337"/>
      <c r="AA175" s="337"/>
      <c r="AB175" s="337"/>
      <c r="AC175" s="337"/>
      <c r="AD175" s="337"/>
      <c r="AE175" s="337"/>
      <c r="AF175" s="359"/>
      <c r="AG175" s="360"/>
      <c r="AH175" s="9"/>
    </row>
    <row r="176" spans="1:34" s="2" customFormat="1" ht="30" customHeight="1">
      <c r="A176" s="6"/>
      <c r="B176" s="339"/>
      <c r="C176" s="340"/>
      <c r="D176" s="340"/>
      <c r="E176" s="340"/>
      <c r="F176" s="340"/>
      <c r="G176" s="340"/>
      <c r="H176" s="340"/>
      <c r="I176" s="340"/>
      <c r="J176" s="340"/>
      <c r="K176" s="340"/>
      <c r="L176" s="340"/>
      <c r="M176" s="340"/>
      <c r="N176" s="340"/>
      <c r="O176" s="340"/>
      <c r="P176" s="340"/>
      <c r="Q176" s="340"/>
      <c r="R176" s="340"/>
      <c r="S176" s="340"/>
      <c r="T176" s="340"/>
      <c r="U176" s="340"/>
      <c r="V176" s="340"/>
      <c r="W176" s="340"/>
      <c r="X176" s="340"/>
      <c r="Y176" s="340"/>
      <c r="Z176" s="340"/>
      <c r="AA176" s="340"/>
      <c r="AB176" s="340"/>
      <c r="AC176" s="340"/>
      <c r="AD176" s="340"/>
      <c r="AE176" s="340"/>
      <c r="AF176" s="361"/>
      <c r="AG176" s="362"/>
      <c r="AH176" s="9"/>
    </row>
    <row r="177" spans="1:34" s="2" customFormat="1" ht="20.100000000000001" customHeight="1">
      <c r="A177" s="6"/>
      <c r="B177" s="336" t="s">
        <v>59</v>
      </c>
      <c r="C177" s="337"/>
      <c r="D177" s="337"/>
      <c r="E177" s="337"/>
      <c r="F177" s="337"/>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7"/>
      <c r="AE177" s="337"/>
      <c r="AF177" s="359"/>
      <c r="AG177" s="360"/>
      <c r="AH177" s="9"/>
    </row>
    <row r="178" spans="1:34" s="2" customFormat="1" ht="20.100000000000001" customHeight="1">
      <c r="A178" s="6"/>
      <c r="B178" s="339"/>
      <c r="C178" s="340"/>
      <c r="D178" s="340"/>
      <c r="E178" s="340"/>
      <c r="F178" s="340"/>
      <c r="G178" s="340"/>
      <c r="H178" s="340"/>
      <c r="I178" s="340"/>
      <c r="J178" s="340"/>
      <c r="K178" s="340"/>
      <c r="L178" s="340"/>
      <c r="M178" s="340"/>
      <c r="N178" s="340"/>
      <c r="O178" s="340"/>
      <c r="P178" s="340"/>
      <c r="Q178" s="340"/>
      <c r="R178" s="340"/>
      <c r="S178" s="340"/>
      <c r="T178" s="340"/>
      <c r="U178" s="340"/>
      <c r="V178" s="340"/>
      <c r="W178" s="340"/>
      <c r="X178" s="340"/>
      <c r="Y178" s="340"/>
      <c r="Z178" s="340"/>
      <c r="AA178" s="340"/>
      <c r="AB178" s="340"/>
      <c r="AC178" s="340"/>
      <c r="AD178" s="340"/>
      <c r="AE178" s="340"/>
      <c r="AF178" s="361"/>
      <c r="AG178" s="362"/>
      <c r="AH178" s="9"/>
    </row>
    <row r="179" spans="1:34" s="2" customFormat="1" ht="30" customHeight="1">
      <c r="A179" s="6"/>
      <c r="B179" s="336" t="s">
        <v>60</v>
      </c>
      <c r="C179" s="337"/>
      <c r="D179" s="337"/>
      <c r="E179" s="337"/>
      <c r="F179" s="337"/>
      <c r="G179" s="337"/>
      <c r="H179" s="337"/>
      <c r="I179" s="337"/>
      <c r="J179" s="337"/>
      <c r="K179" s="337"/>
      <c r="L179" s="337"/>
      <c r="M179" s="337"/>
      <c r="N179" s="337"/>
      <c r="O179" s="337"/>
      <c r="P179" s="337"/>
      <c r="Q179" s="337"/>
      <c r="R179" s="337"/>
      <c r="S179" s="337"/>
      <c r="T179" s="337"/>
      <c r="U179" s="337"/>
      <c r="V179" s="337"/>
      <c r="W179" s="337"/>
      <c r="X179" s="337"/>
      <c r="Y179" s="337"/>
      <c r="Z179" s="337"/>
      <c r="AA179" s="337"/>
      <c r="AB179" s="337"/>
      <c r="AC179" s="337"/>
      <c r="AD179" s="337"/>
      <c r="AE179" s="337"/>
      <c r="AF179" s="359"/>
      <c r="AG179" s="360"/>
      <c r="AH179" s="9"/>
    </row>
    <row r="180" spans="1:34" s="2" customFormat="1" ht="30" customHeight="1">
      <c r="A180" s="6"/>
      <c r="B180" s="336" t="s">
        <v>61</v>
      </c>
      <c r="C180" s="337"/>
      <c r="D180" s="337"/>
      <c r="E180" s="337"/>
      <c r="F180" s="337"/>
      <c r="G180" s="337"/>
      <c r="H180" s="337"/>
      <c r="I180" s="337"/>
      <c r="J180" s="337"/>
      <c r="K180" s="337"/>
      <c r="L180" s="337"/>
      <c r="M180" s="337"/>
      <c r="N180" s="337"/>
      <c r="O180" s="337"/>
      <c r="P180" s="337"/>
      <c r="Q180" s="337"/>
      <c r="R180" s="337"/>
      <c r="S180" s="337"/>
      <c r="T180" s="337"/>
      <c r="U180" s="337"/>
      <c r="V180" s="337"/>
      <c r="W180" s="337"/>
      <c r="X180" s="337"/>
      <c r="Y180" s="337"/>
      <c r="Z180" s="337"/>
      <c r="AA180" s="337"/>
      <c r="AB180" s="337"/>
      <c r="AC180" s="337"/>
      <c r="AD180" s="337"/>
      <c r="AE180" s="337"/>
      <c r="AF180" s="359"/>
      <c r="AG180" s="360"/>
      <c r="AH180" s="9"/>
    </row>
    <row r="181" spans="1:34" s="2" customFormat="1" ht="20.100000000000001" customHeight="1">
      <c r="A181" s="6"/>
      <c r="B181" s="336" t="s">
        <v>254</v>
      </c>
      <c r="C181" s="337"/>
      <c r="D181" s="337"/>
      <c r="E181" s="337"/>
      <c r="F181" s="337"/>
      <c r="G181" s="337"/>
      <c r="H181" s="337"/>
      <c r="I181" s="337"/>
      <c r="J181" s="337"/>
      <c r="K181" s="337"/>
      <c r="L181" s="337"/>
      <c r="M181" s="337"/>
      <c r="N181" s="337"/>
      <c r="O181" s="337"/>
      <c r="P181" s="337"/>
      <c r="Q181" s="337"/>
      <c r="R181" s="337"/>
      <c r="S181" s="337"/>
      <c r="T181" s="337"/>
      <c r="U181" s="337"/>
      <c r="V181" s="337"/>
      <c r="W181" s="337"/>
      <c r="X181" s="337"/>
      <c r="Y181" s="337"/>
      <c r="Z181" s="337"/>
      <c r="AA181" s="337"/>
      <c r="AB181" s="337"/>
      <c r="AC181" s="337"/>
      <c r="AD181" s="337"/>
      <c r="AE181" s="337"/>
      <c r="AF181" s="359"/>
      <c r="AG181" s="360"/>
      <c r="AH181" s="9"/>
    </row>
    <row r="182" spans="1:34" s="2" customFormat="1" ht="20.100000000000001" customHeight="1">
      <c r="A182" s="6"/>
      <c r="B182" s="339"/>
      <c r="C182" s="340"/>
      <c r="D182" s="340"/>
      <c r="E182" s="340"/>
      <c r="F182" s="340"/>
      <c r="G182" s="340"/>
      <c r="H182" s="340"/>
      <c r="I182" s="340"/>
      <c r="J182" s="340"/>
      <c r="K182" s="340"/>
      <c r="L182" s="340"/>
      <c r="M182" s="340"/>
      <c r="N182" s="340"/>
      <c r="O182" s="340"/>
      <c r="P182" s="340"/>
      <c r="Q182" s="340"/>
      <c r="R182" s="340"/>
      <c r="S182" s="340"/>
      <c r="T182" s="340"/>
      <c r="U182" s="340"/>
      <c r="V182" s="340"/>
      <c r="W182" s="340"/>
      <c r="X182" s="340"/>
      <c r="Y182" s="340"/>
      <c r="Z182" s="340"/>
      <c r="AA182" s="340"/>
      <c r="AB182" s="340"/>
      <c r="AC182" s="340"/>
      <c r="AD182" s="340"/>
      <c r="AE182" s="340"/>
      <c r="AF182" s="361"/>
      <c r="AG182" s="362"/>
      <c r="AH182" s="9"/>
    </row>
    <row r="183" spans="1:34" s="291" customFormat="1" ht="30" customHeight="1">
      <c r="A183" s="289"/>
      <c r="B183" s="506" t="s">
        <v>62</v>
      </c>
      <c r="C183" s="507"/>
      <c r="D183" s="507"/>
      <c r="E183" s="507"/>
      <c r="F183" s="507"/>
      <c r="G183" s="507"/>
      <c r="H183" s="507"/>
      <c r="I183" s="507"/>
      <c r="J183" s="507"/>
      <c r="K183" s="507"/>
      <c r="L183" s="507"/>
      <c r="M183" s="507"/>
      <c r="N183" s="507"/>
      <c r="O183" s="507"/>
      <c r="P183" s="507"/>
      <c r="Q183" s="507"/>
      <c r="R183" s="507"/>
      <c r="S183" s="507"/>
      <c r="T183" s="507"/>
      <c r="U183" s="507"/>
      <c r="V183" s="507"/>
      <c r="W183" s="507"/>
      <c r="X183" s="507"/>
      <c r="Y183" s="507"/>
      <c r="Z183" s="507"/>
      <c r="AA183" s="507"/>
      <c r="AB183" s="507"/>
      <c r="AC183" s="507"/>
      <c r="AD183" s="507"/>
      <c r="AE183" s="508"/>
      <c r="AF183" s="509"/>
      <c r="AG183" s="509"/>
      <c r="AH183" s="290"/>
    </row>
    <row r="184" spans="1:34" s="18" customFormat="1" ht="10.35" customHeight="1">
      <c r="A184" s="10"/>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2"/>
    </row>
    <row r="185" spans="1:34" ht="44.1" customHeight="1">
      <c r="A185" s="510" t="s">
        <v>125</v>
      </c>
      <c r="B185" s="511"/>
      <c r="C185" s="511"/>
      <c r="D185" s="511"/>
      <c r="E185" s="511"/>
      <c r="F185" s="511"/>
      <c r="G185" s="511"/>
      <c r="H185" s="511"/>
      <c r="I185" s="511"/>
      <c r="J185" s="511"/>
      <c r="K185" s="511"/>
      <c r="L185" s="511"/>
      <c r="M185" s="511"/>
      <c r="N185" s="511"/>
      <c r="O185" s="511"/>
      <c r="P185" s="511"/>
      <c r="Q185" s="511"/>
      <c r="R185" s="511"/>
      <c r="S185" s="511"/>
      <c r="T185" s="511"/>
      <c r="U185" s="511"/>
      <c r="V185" s="511"/>
      <c r="W185" s="511"/>
      <c r="X185" s="511"/>
      <c r="Y185" s="511"/>
      <c r="Z185" s="511"/>
      <c r="AA185" s="511"/>
      <c r="AB185" s="511"/>
      <c r="AC185" s="511"/>
      <c r="AD185" s="511"/>
      <c r="AE185" s="511"/>
      <c r="AF185" s="511"/>
      <c r="AG185" s="511"/>
      <c r="AH185" s="512"/>
    </row>
    <row r="186" spans="1:34" ht="51.75" customHeight="1">
      <c r="A186" s="513" t="s">
        <v>218</v>
      </c>
      <c r="B186" s="514"/>
      <c r="C186" s="514"/>
      <c r="D186" s="514"/>
      <c r="E186" s="514"/>
      <c r="F186" s="514"/>
      <c r="G186" s="514"/>
      <c r="H186" s="514"/>
      <c r="I186" s="514"/>
      <c r="J186" s="514"/>
      <c r="K186" s="514"/>
      <c r="L186" s="514"/>
      <c r="M186" s="514"/>
      <c r="N186" s="514"/>
      <c r="O186" s="514"/>
      <c r="P186" s="514"/>
      <c r="Q186" s="514"/>
      <c r="R186" s="514"/>
      <c r="S186" s="514"/>
      <c r="T186" s="514"/>
      <c r="U186" s="514"/>
      <c r="V186" s="514"/>
      <c r="W186" s="514"/>
      <c r="X186" s="514"/>
      <c r="Y186" s="514"/>
      <c r="Z186" s="514"/>
      <c r="AA186" s="514"/>
      <c r="AB186" s="514"/>
      <c r="AC186" s="514"/>
      <c r="AD186" s="514"/>
      <c r="AE186" s="514"/>
      <c r="AF186" s="514"/>
      <c r="AG186" s="514"/>
      <c r="AH186" s="78"/>
    </row>
    <row r="187" spans="1:34" ht="23.25" customHeight="1">
      <c r="A187" s="137"/>
      <c r="B187" s="142" t="s">
        <v>39</v>
      </c>
      <c r="C187" s="500" t="s">
        <v>157</v>
      </c>
      <c r="D187" s="501"/>
      <c r="E187" s="501"/>
      <c r="F187" s="501"/>
      <c r="G187" s="501"/>
      <c r="H187" s="501"/>
      <c r="I187" s="501"/>
      <c r="J187" s="501"/>
      <c r="K187" s="501"/>
      <c r="L187" s="501"/>
      <c r="M187" s="501"/>
      <c r="N187" s="501"/>
      <c r="O187" s="501"/>
      <c r="P187" s="501"/>
      <c r="Q187" s="501"/>
      <c r="R187" s="501"/>
      <c r="S187" s="501"/>
      <c r="T187" s="501"/>
      <c r="U187" s="501"/>
      <c r="V187" s="501"/>
      <c r="W187" s="501"/>
      <c r="X187" s="501"/>
      <c r="Y187" s="501"/>
      <c r="Z187" s="501"/>
      <c r="AA187" s="501"/>
      <c r="AB187" s="501"/>
      <c r="AC187" s="501"/>
      <c r="AD187" s="501"/>
      <c r="AE187" s="501"/>
      <c r="AF187" s="501"/>
      <c r="AG187" s="501"/>
      <c r="AH187" s="80"/>
    </row>
    <row r="188" spans="1:34" ht="25.5" customHeight="1">
      <c r="A188" s="137"/>
      <c r="B188" s="142" t="s">
        <v>64</v>
      </c>
      <c r="C188" s="500" t="s">
        <v>158</v>
      </c>
      <c r="D188" s="501"/>
      <c r="E188" s="501"/>
      <c r="F188" s="501"/>
      <c r="G188" s="501"/>
      <c r="H188" s="501"/>
      <c r="I188" s="501"/>
      <c r="J188" s="501"/>
      <c r="K188" s="501"/>
      <c r="L188" s="501"/>
      <c r="M188" s="501"/>
      <c r="N188" s="501"/>
      <c r="O188" s="501"/>
      <c r="P188" s="501"/>
      <c r="Q188" s="501"/>
      <c r="R188" s="501"/>
      <c r="S188" s="501"/>
      <c r="T188" s="501"/>
      <c r="U188" s="501"/>
      <c r="V188" s="501"/>
      <c r="W188" s="501"/>
      <c r="X188" s="501"/>
      <c r="Y188" s="501"/>
      <c r="Z188" s="501"/>
      <c r="AA188" s="501"/>
      <c r="AB188" s="501"/>
      <c r="AC188" s="501"/>
      <c r="AD188" s="501"/>
      <c r="AE188" s="501"/>
      <c r="AF188" s="501"/>
      <c r="AG188" s="501"/>
      <c r="AH188" s="80"/>
    </row>
    <row r="189" spans="1:34" ht="30.75" customHeight="1">
      <c r="A189" s="137"/>
      <c r="B189" s="142" t="s">
        <v>65</v>
      </c>
      <c r="C189" s="500" t="s">
        <v>118</v>
      </c>
      <c r="D189" s="501"/>
      <c r="E189" s="501"/>
      <c r="F189" s="501"/>
      <c r="G189" s="501"/>
      <c r="H189" s="501"/>
      <c r="I189" s="501"/>
      <c r="J189" s="501"/>
      <c r="K189" s="501"/>
      <c r="L189" s="501"/>
      <c r="M189" s="501"/>
      <c r="N189" s="501"/>
      <c r="O189" s="501"/>
      <c r="P189" s="501"/>
      <c r="Q189" s="501"/>
      <c r="R189" s="501"/>
      <c r="S189" s="501"/>
      <c r="T189" s="501"/>
      <c r="U189" s="501"/>
      <c r="V189" s="501"/>
      <c r="W189" s="501"/>
      <c r="X189" s="501"/>
      <c r="Y189" s="501"/>
      <c r="Z189" s="501"/>
      <c r="AA189" s="501"/>
      <c r="AB189" s="501"/>
      <c r="AC189" s="501"/>
      <c r="AD189" s="501"/>
      <c r="AE189" s="501"/>
      <c r="AF189" s="501"/>
      <c r="AG189" s="501"/>
      <c r="AH189" s="81"/>
    </row>
    <row r="190" spans="1:34" ht="46.5" customHeight="1">
      <c r="A190" s="79"/>
      <c r="B190" s="261" t="s">
        <v>66</v>
      </c>
      <c r="C190" s="515" t="s">
        <v>121</v>
      </c>
      <c r="D190" s="515"/>
      <c r="E190" s="515"/>
      <c r="F190" s="515"/>
      <c r="G190" s="515"/>
      <c r="H190" s="515"/>
      <c r="I190" s="515"/>
      <c r="J190" s="515"/>
      <c r="K190" s="515"/>
      <c r="L190" s="515"/>
      <c r="M190" s="515"/>
      <c r="N190" s="515"/>
      <c r="O190" s="515"/>
      <c r="P190" s="515"/>
      <c r="Q190" s="515"/>
      <c r="R190" s="515"/>
      <c r="S190" s="515"/>
      <c r="T190" s="515"/>
      <c r="U190" s="515"/>
      <c r="V190" s="515"/>
      <c r="W190" s="515"/>
      <c r="X190" s="515"/>
      <c r="Y190" s="515"/>
      <c r="Z190" s="515"/>
      <c r="AA190" s="515"/>
      <c r="AB190" s="515"/>
      <c r="AC190" s="515"/>
      <c r="AD190" s="515"/>
      <c r="AE190" s="515"/>
      <c r="AF190" s="515"/>
      <c r="AG190" s="515"/>
      <c r="AH190" s="81"/>
    </row>
    <row r="191" spans="1:34" ht="6.6" customHeight="1">
      <c r="A191" s="167"/>
      <c r="B191" s="168"/>
      <c r="C191" s="169"/>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1"/>
    </row>
    <row r="192" spans="1:34" ht="80.099999999999994" customHeight="1">
      <c r="A192" s="325" t="s">
        <v>63</v>
      </c>
      <c r="B192" s="325"/>
      <c r="C192" s="325"/>
      <c r="D192" s="325"/>
      <c r="E192" s="325"/>
      <c r="F192" s="325"/>
      <c r="G192" s="325"/>
      <c r="H192" s="325"/>
      <c r="I192" s="325"/>
      <c r="J192" s="325"/>
      <c r="K192" s="325"/>
      <c r="L192" s="325"/>
      <c r="M192" s="325"/>
      <c r="N192" s="325"/>
      <c r="O192" s="18"/>
      <c r="P192" s="18"/>
      <c r="Q192" s="18"/>
      <c r="R192" s="18"/>
      <c r="S192" s="18"/>
      <c r="T192" s="18"/>
      <c r="U192" s="18"/>
      <c r="V192" s="30"/>
      <c r="W192" s="30"/>
      <c r="X192" s="30"/>
      <c r="Y192" s="30"/>
      <c r="Z192" s="30"/>
      <c r="AA192" s="30"/>
      <c r="AB192" s="30"/>
      <c r="AC192" s="30"/>
      <c r="AD192" s="516" t="s">
        <v>24</v>
      </c>
      <c r="AE192" s="516"/>
      <c r="AF192" s="516"/>
      <c r="AG192" s="30"/>
      <c r="AH192" s="192" t="s">
        <v>113</v>
      </c>
    </row>
    <row r="193" spans="1:67" s="93" customFormat="1" ht="92.1" customHeight="1">
      <c r="A193" s="214"/>
      <c r="B193" s="283" t="s">
        <v>67</v>
      </c>
      <c r="C193" s="502" t="s">
        <v>255</v>
      </c>
      <c r="D193" s="503"/>
      <c r="E193" s="503"/>
      <c r="F193" s="503"/>
      <c r="G193" s="503"/>
      <c r="H193" s="503"/>
      <c r="I193" s="503"/>
      <c r="J193" s="503"/>
      <c r="K193" s="503"/>
      <c r="L193" s="503"/>
      <c r="M193" s="503"/>
      <c r="N193" s="503"/>
      <c r="O193" s="503"/>
      <c r="P193" s="503"/>
      <c r="Q193" s="503"/>
      <c r="R193" s="503"/>
      <c r="S193" s="503"/>
      <c r="T193" s="503"/>
      <c r="U193" s="503"/>
      <c r="V193" s="503"/>
      <c r="W193" s="503"/>
      <c r="X193" s="503"/>
      <c r="Y193" s="503"/>
      <c r="Z193" s="503"/>
      <c r="AA193" s="503"/>
      <c r="AB193" s="503"/>
      <c r="AC193" s="503"/>
      <c r="AD193" s="503"/>
      <c r="AE193" s="503"/>
      <c r="AF193" s="503"/>
      <c r="AG193" s="503"/>
      <c r="AH193" s="215"/>
    </row>
    <row r="194" spans="1:67" s="93" customFormat="1" ht="33" customHeight="1">
      <c r="A194" s="79"/>
      <c r="B194" s="284" t="s">
        <v>68</v>
      </c>
      <c r="C194" s="504" t="s">
        <v>159</v>
      </c>
      <c r="D194" s="505"/>
      <c r="E194" s="505"/>
      <c r="F194" s="505"/>
      <c r="G194" s="505"/>
      <c r="H194" s="505"/>
      <c r="I194" s="505"/>
      <c r="J194" s="505"/>
      <c r="K194" s="505"/>
      <c r="L194" s="505"/>
      <c r="M194" s="505"/>
      <c r="N194" s="505"/>
      <c r="O194" s="505"/>
      <c r="P194" s="505"/>
      <c r="Q194" s="505"/>
      <c r="R194" s="505"/>
      <c r="S194" s="505"/>
      <c r="T194" s="505"/>
      <c r="U194" s="505"/>
      <c r="V194" s="505"/>
      <c r="W194" s="505"/>
      <c r="X194" s="505"/>
      <c r="Y194" s="505"/>
      <c r="Z194" s="505"/>
      <c r="AA194" s="505"/>
      <c r="AB194" s="505"/>
      <c r="AC194" s="505"/>
      <c r="AD194" s="505"/>
      <c r="AE194" s="505"/>
      <c r="AF194" s="505"/>
      <c r="AG194" s="505"/>
      <c r="AH194" s="82"/>
    </row>
    <row r="195" spans="1:67" s="93" customFormat="1" ht="70.5" customHeight="1">
      <c r="A195" s="79"/>
      <c r="B195" s="284" t="s">
        <v>69</v>
      </c>
      <c r="C195" s="504" t="s">
        <v>160</v>
      </c>
      <c r="D195" s="505"/>
      <c r="E195" s="505"/>
      <c r="F195" s="505"/>
      <c r="G195" s="505"/>
      <c r="H195" s="505"/>
      <c r="I195" s="505"/>
      <c r="J195" s="505"/>
      <c r="K195" s="505"/>
      <c r="L195" s="505"/>
      <c r="M195" s="505"/>
      <c r="N195" s="505"/>
      <c r="O195" s="505"/>
      <c r="P195" s="505"/>
      <c r="Q195" s="505"/>
      <c r="R195" s="505"/>
      <c r="S195" s="505"/>
      <c r="T195" s="505"/>
      <c r="U195" s="505"/>
      <c r="V195" s="505"/>
      <c r="W195" s="505"/>
      <c r="X195" s="505"/>
      <c r="Y195" s="505"/>
      <c r="Z195" s="505"/>
      <c r="AA195" s="505"/>
      <c r="AB195" s="505"/>
      <c r="AC195" s="505"/>
      <c r="AD195" s="505"/>
      <c r="AE195" s="505"/>
      <c r="AF195" s="505"/>
      <c r="AG195" s="505"/>
      <c r="AH195" s="82"/>
    </row>
    <row r="196" spans="1:67" s="93" customFormat="1" ht="39.75" customHeight="1">
      <c r="A196" s="79"/>
      <c r="B196" s="284" t="s">
        <v>70</v>
      </c>
      <c r="C196" s="517" t="s">
        <v>161</v>
      </c>
      <c r="D196" s="518"/>
      <c r="E196" s="518"/>
      <c r="F196" s="518"/>
      <c r="G196" s="518"/>
      <c r="H196" s="518"/>
      <c r="I196" s="518"/>
      <c r="J196" s="518"/>
      <c r="K196" s="518"/>
      <c r="L196" s="518"/>
      <c r="M196" s="518"/>
      <c r="N196" s="518"/>
      <c r="O196" s="518"/>
      <c r="P196" s="518"/>
      <c r="Q196" s="518"/>
      <c r="R196" s="518"/>
      <c r="S196" s="518"/>
      <c r="T196" s="518"/>
      <c r="U196" s="518"/>
      <c r="V196" s="518"/>
      <c r="W196" s="518"/>
      <c r="X196" s="518"/>
      <c r="Y196" s="518"/>
      <c r="Z196" s="518"/>
      <c r="AA196" s="518"/>
      <c r="AB196" s="518"/>
      <c r="AC196" s="518"/>
      <c r="AD196" s="518"/>
      <c r="AE196" s="518"/>
      <c r="AF196" s="518"/>
      <c r="AG196" s="518"/>
      <c r="AH196" s="83"/>
    </row>
    <row r="197" spans="1:67" s="94" customFormat="1" ht="32.25" customHeight="1">
      <c r="A197" s="79"/>
      <c r="B197" s="284" t="s">
        <v>71</v>
      </c>
      <c r="C197" s="517" t="s">
        <v>162</v>
      </c>
      <c r="D197" s="505"/>
      <c r="E197" s="505"/>
      <c r="F197" s="505"/>
      <c r="G197" s="505"/>
      <c r="H197" s="505"/>
      <c r="I197" s="505"/>
      <c r="J197" s="505"/>
      <c r="K197" s="505"/>
      <c r="L197" s="505"/>
      <c r="M197" s="505"/>
      <c r="N197" s="505"/>
      <c r="O197" s="505"/>
      <c r="P197" s="505"/>
      <c r="Q197" s="505"/>
      <c r="R197" s="505"/>
      <c r="S197" s="505"/>
      <c r="T197" s="505"/>
      <c r="U197" s="505"/>
      <c r="V197" s="505"/>
      <c r="W197" s="505"/>
      <c r="X197" s="505"/>
      <c r="Y197" s="505"/>
      <c r="Z197" s="505"/>
      <c r="AA197" s="505"/>
      <c r="AB197" s="505"/>
      <c r="AC197" s="505"/>
      <c r="AD197" s="505"/>
      <c r="AE197" s="505"/>
      <c r="AF197" s="505"/>
      <c r="AG197" s="505"/>
      <c r="AH197" s="83"/>
    </row>
    <row r="198" spans="1:67" s="93" customFormat="1" ht="23.25" customHeight="1">
      <c r="A198" s="79"/>
      <c r="B198" s="284" t="s">
        <v>72</v>
      </c>
      <c r="C198" s="519" t="s">
        <v>74</v>
      </c>
      <c r="D198" s="325"/>
      <c r="E198" s="325"/>
      <c r="F198" s="325"/>
      <c r="G198" s="325"/>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82"/>
    </row>
    <row r="199" spans="1:67" s="94" customFormat="1" ht="49.5" customHeight="1">
      <c r="A199" s="167"/>
      <c r="B199" s="282" t="s">
        <v>73</v>
      </c>
      <c r="C199" s="520" t="s">
        <v>119</v>
      </c>
      <c r="D199" s="521"/>
      <c r="E199" s="521"/>
      <c r="F199" s="521"/>
      <c r="G199" s="521"/>
      <c r="H199" s="521"/>
      <c r="I199" s="521"/>
      <c r="J199" s="521"/>
      <c r="K199" s="521"/>
      <c r="L199" s="521"/>
      <c r="M199" s="521"/>
      <c r="N199" s="521"/>
      <c r="O199" s="521"/>
      <c r="P199" s="521"/>
      <c r="Q199" s="521"/>
      <c r="R199" s="521"/>
      <c r="S199" s="521"/>
      <c r="T199" s="521"/>
      <c r="U199" s="521"/>
      <c r="V199" s="521"/>
      <c r="W199" s="521"/>
      <c r="X199" s="521"/>
      <c r="Y199" s="521"/>
      <c r="Z199" s="521"/>
      <c r="AA199" s="521"/>
      <c r="AB199" s="521"/>
      <c r="AC199" s="521"/>
      <c r="AD199" s="521"/>
      <c r="AE199" s="521"/>
      <c r="AF199" s="521"/>
      <c r="AG199" s="521"/>
      <c r="AH199" s="172"/>
    </row>
    <row r="200" spans="1:67" s="94" customFormat="1" ht="24" customHeight="1">
      <c r="A200" s="313" t="s">
        <v>78</v>
      </c>
      <c r="B200" s="314"/>
      <c r="C200" s="314"/>
      <c r="D200" s="314"/>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314"/>
      <c r="AB200" s="314"/>
      <c r="AC200" s="314"/>
      <c r="AD200" s="314"/>
      <c r="AE200" s="314"/>
      <c r="AF200" s="314"/>
      <c r="AG200" s="314"/>
      <c r="AH200" s="315"/>
    </row>
    <row r="201" spans="1:67" s="94" customFormat="1" ht="13.5" customHeight="1">
      <c r="A201" s="173"/>
      <c r="B201" s="174"/>
      <c r="C201" s="174"/>
      <c r="D201" s="174"/>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c r="AA201" s="174"/>
      <c r="AB201" s="174"/>
      <c r="AC201" s="174"/>
      <c r="AD201" s="174"/>
      <c r="AE201" s="174"/>
      <c r="AF201" s="174"/>
      <c r="AG201" s="174"/>
      <c r="AH201" s="175"/>
    </row>
    <row r="202" spans="1:67" s="94" customFormat="1" ht="29.25" customHeight="1">
      <c r="A202" s="522" t="s">
        <v>79</v>
      </c>
      <c r="B202" s="523"/>
      <c r="C202" s="524" t="s">
        <v>237</v>
      </c>
      <c r="D202" s="524"/>
      <c r="E202" s="524"/>
      <c r="F202" s="524"/>
      <c r="G202" s="524"/>
      <c r="H202" s="524"/>
      <c r="I202" s="524"/>
      <c r="J202" s="524"/>
      <c r="K202" s="524"/>
      <c r="L202" s="524"/>
      <c r="M202" s="524"/>
      <c r="N202" s="524"/>
      <c r="O202" s="524"/>
      <c r="P202" s="524"/>
      <c r="Q202" s="524"/>
      <c r="R202" s="524"/>
      <c r="S202" s="524"/>
      <c r="T202" s="524"/>
      <c r="U202" s="524"/>
      <c r="V202" s="524"/>
      <c r="W202" s="524"/>
      <c r="X202" s="524"/>
      <c r="Y202" s="524"/>
      <c r="Z202" s="524"/>
      <c r="AA202" s="524"/>
      <c r="AB202" s="524"/>
      <c r="AC202" s="524"/>
      <c r="AD202" s="524"/>
      <c r="AE202" s="524"/>
      <c r="AF202" s="524"/>
      <c r="AG202" s="524"/>
      <c r="AH202" s="525"/>
    </row>
    <row r="203" spans="1:67" s="94" customFormat="1" ht="42.75" customHeight="1">
      <c r="A203" s="522" t="s">
        <v>80</v>
      </c>
      <c r="B203" s="523"/>
      <c r="C203" s="526" t="s">
        <v>258</v>
      </c>
      <c r="D203" s="526"/>
      <c r="E203" s="526"/>
      <c r="F203" s="526"/>
      <c r="G203" s="526"/>
      <c r="H203" s="526"/>
      <c r="I203" s="526"/>
      <c r="J203" s="526"/>
      <c r="K203" s="526"/>
      <c r="L203" s="526"/>
      <c r="M203" s="526"/>
      <c r="N203" s="526"/>
      <c r="O203" s="526"/>
      <c r="P203" s="526"/>
      <c r="Q203" s="526"/>
      <c r="R203" s="526"/>
      <c r="S203" s="526"/>
      <c r="T203" s="526"/>
      <c r="U203" s="526"/>
      <c r="V203" s="526"/>
      <c r="W203" s="526"/>
      <c r="X203" s="526"/>
      <c r="Y203" s="526"/>
      <c r="Z203" s="526"/>
      <c r="AA203" s="526"/>
      <c r="AB203" s="526"/>
      <c r="AC203" s="526"/>
      <c r="AD203" s="526"/>
      <c r="AE203" s="526"/>
      <c r="AF203" s="526"/>
      <c r="AG203" s="526"/>
      <c r="AH203" s="527"/>
    </row>
    <row r="204" spans="1:67" s="94" customFormat="1" ht="22.5" customHeight="1">
      <c r="A204" s="522" t="s">
        <v>81</v>
      </c>
      <c r="B204" s="523"/>
      <c r="C204" s="526" t="s">
        <v>219</v>
      </c>
      <c r="D204" s="526"/>
      <c r="E204" s="526"/>
      <c r="F204" s="526"/>
      <c r="G204" s="526"/>
      <c r="H204" s="526"/>
      <c r="I204" s="526"/>
      <c r="J204" s="526"/>
      <c r="K204" s="526"/>
      <c r="L204" s="526"/>
      <c r="M204" s="526"/>
      <c r="N204" s="526"/>
      <c r="O204" s="526"/>
      <c r="P204" s="526"/>
      <c r="Q204" s="526"/>
      <c r="R204" s="526"/>
      <c r="S204" s="526"/>
      <c r="T204" s="526"/>
      <c r="U204" s="526"/>
      <c r="V204" s="526"/>
      <c r="W204" s="526"/>
      <c r="X204" s="526"/>
      <c r="Y204" s="526"/>
      <c r="Z204" s="526"/>
      <c r="AA204" s="526"/>
      <c r="AB204" s="526"/>
      <c r="AC204" s="526"/>
      <c r="AD204" s="526"/>
      <c r="AE204" s="526"/>
      <c r="AF204" s="526"/>
      <c r="AG204" s="526"/>
      <c r="AH204" s="527"/>
    </row>
    <row r="205" spans="1:67" s="94" customFormat="1" ht="11.25" customHeight="1">
      <c r="A205" s="522" t="s">
        <v>82</v>
      </c>
      <c r="B205" s="523"/>
      <c r="C205" s="524" t="s">
        <v>120</v>
      </c>
      <c r="D205" s="524"/>
      <c r="E205" s="524"/>
      <c r="F205" s="524"/>
      <c r="G205" s="524"/>
      <c r="H205" s="524"/>
      <c r="I205" s="524"/>
      <c r="J205" s="524"/>
      <c r="K205" s="524"/>
      <c r="L205" s="524"/>
      <c r="M205" s="524"/>
      <c r="N205" s="524"/>
      <c r="O205" s="524"/>
      <c r="P205" s="524"/>
      <c r="Q205" s="524"/>
      <c r="R205" s="524"/>
      <c r="S205" s="524"/>
      <c r="T205" s="524"/>
      <c r="U205" s="524"/>
      <c r="V205" s="524"/>
      <c r="W205" s="524"/>
      <c r="X205" s="524"/>
      <c r="Y205" s="524"/>
      <c r="Z205" s="524"/>
      <c r="AA205" s="524"/>
      <c r="AB205" s="524"/>
      <c r="AC205" s="524"/>
      <c r="AD205" s="524"/>
      <c r="AE205" s="524"/>
      <c r="AF205" s="524"/>
      <c r="AG205" s="524"/>
      <c r="AH205" s="525"/>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96"/>
      <c r="BI205" s="96"/>
      <c r="BJ205" s="96"/>
      <c r="BK205" s="96"/>
      <c r="BL205" s="96"/>
      <c r="BM205" s="96"/>
      <c r="BN205" s="96"/>
      <c r="BO205" s="97"/>
    </row>
    <row r="206" spans="1:67" s="94" customFormat="1" ht="26.25" customHeight="1">
      <c r="A206" s="522" t="s">
        <v>83</v>
      </c>
      <c r="B206" s="523"/>
      <c r="C206" s="526" t="s">
        <v>84</v>
      </c>
      <c r="D206" s="526"/>
      <c r="E206" s="526"/>
      <c r="F206" s="526"/>
      <c r="G206" s="526"/>
      <c r="H206" s="526"/>
      <c r="I206" s="526"/>
      <c r="J206" s="526"/>
      <c r="K206" s="526"/>
      <c r="L206" s="526"/>
      <c r="M206" s="526"/>
      <c r="N206" s="526"/>
      <c r="O206" s="526"/>
      <c r="P206" s="526"/>
      <c r="Q206" s="526"/>
      <c r="R206" s="526"/>
      <c r="S206" s="526"/>
      <c r="T206" s="526"/>
      <c r="U206" s="526"/>
      <c r="V206" s="526"/>
      <c r="W206" s="526"/>
      <c r="X206" s="526"/>
      <c r="Y206" s="526"/>
      <c r="Z206" s="526"/>
      <c r="AA206" s="526"/>
      <c r="AB206" s="526"/>
      <c r="AC206" s="526"/>
      <c r="AD206" s="526"/>
      <c r="AE206" s="526"/>
      <c r="AF206" s="526"/>
      <c r="AG206" s="526"/>
      <c r="AH206" s="527"/>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7"/>
    </row>
    <row r="207" spans="1:67" s="94" customFormat="1" ht="20.25" customHeight="1">
      <c r="A207" s="522" t="s">
        <v>85</v>
      </c>
      <c r="B207" s="523"/>
      <c r="C207" s="526" t="s">
        <v>86</v>
      </c>
      <c r="D207" s="526"/>
      <c r="E207" s="526"/>
      <c r="F207" s="526"/>
      <c r="G207" s="526"/>
      <c r="H207" s="526"/>
      <c r="I207" s="526"/>
      <c r="J207" s="526"/>
      <c r="K207" s="526"/>
      <c r="L207" s="526"/>
      <c r="M207" s="526"/>
      <c r="N207" s="526"/>
      <c r="O207" s="526"/>
      <c r="P207" s="526"/>
      <c r="Q207" s="526"/>
      <c r="R207" s="526"/>
      <c r="S207" s="526"/>
      <c r="T207" s="526"/>
      <c r="U207" s="526"/>
      <c r="V207" s="526"/>
      <c r="W207" s="526"/>
      <c r="X207" s="526"/>
      <c r="Y207" s="526"/>
      <c r="Z207" s="526"/>
      <c r="AA207" s="526"/>
      <c r="AB207" s="526"/>
      <c r="AC207" s="526"/>
      <c r="AD207" s="526"/>
      <c r="AE207" s="526"/>
      <c r="AF207" s="526"/>
      <c r="AG207" s="526"/>
      <c r="AH207" s="527"/>
      <c r="AL207" s="96"/>
      <c r="AM207" s="96"/>
      <c r="AN207" s="96"/>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96"/>
      <c r="BK207" s="96"/>
      <c r="BL207" s="96"/>
      <c r="BM207" s="96"/>
      <c r="BN207" s="96"/>
      <c r="BO207" s="97"/>
    </row>
    <row r="208" spans="1:67" s="94" customFormat="1" ht="36" customHeight="1">
      <c r="A208" s="522" t="s">
        <v>87</v>
      </c>
      <c r="B208" s="523"/>
      <c r="C208" s="526" t="s">
        <v>88</v>
      </c>
      <c r="D208" s="526"/>
      <c r="E208" s="526"/>
      <c r="F208" s="526"/>
      <c r="G208" s="526"/>
      <c r="H208" s="526"/>
      <c r="I208" s="526"/>
      <c r="J208" s="526"/>
      <c r="K208" s="526"/>
      <c r="L208" s="526"/>
      <c r="M208" s="526"/>
      <c r="N208" s="526"/>
      <c r="O208" s="526"/>
      <c r="P208" s="526"/>
      <c r="Q208" s="526"/>
      <c r="R208" s="526"/>
      <c r="S208" s="526"/>
      <c r="T208" s="526"/>
      <c r="U208" s="526"/>
      <c r="V208" s="526"/>
      <c r="W208" s="526"/>
      <c r="X208" s="526"/>
      <c r="Y208" s="526"/>
      <c r="Z208" s="526"/>
      <c r="AA208" s="526"/>
      <c r="AB208" s="526"/>
      <c r="AC208" s="526"/>
      <c r="AD208" s="526"/>
      <c r="AE208" s="526"/>
      <c r="AF208" s="526"/>
      <c r="AG208" s="526"/>
      <c r="AH208" s="527"/>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96"/>
      <c r="BI208" s="96"/>
      <c r="BJ208" s="96"/>
      <c r="BK208" s="96"/>
      <c r="BL208" s="96"/>
      <c r="BM208" s="96"/>
      <c r="BN208" s="96"/>
      <c r="BO208" s="97"/>
    </row>
    <row r="209" spans="1:67" s="94" customFormat="1" ht="48.75" customHeight="1">
      <c r="A209" s="522" t="s">
        <v>89</v>
      </c>
      <c r="B209" s="523"/>
      <c r="C209" s="528" t="s">
        <v>220</v>
      </c>
      <c r="D209" s="528"/>
      <c r="E209" s="528"/>
      <c r="F209" s="528"/>
      <c r="G209" s="528"/>
      <c r="H209" s="528"/>
      <c r="I209" s="528"/>
      <c r="J209" s="528"/>
      <c r="K209" s="528"/>
      <c r="L209" s="528"/>
      <c r="M209" s="528"/>
      <c r="N209" s="528"/>
      <c r="O209" s="528"/>
      <c r="P209" s="528"/>
      <c r="Q209" s="528"/>
      <c r="R209" s="528"/>
      <c r="S209" s="528"/>
      <c r="T209" s="528"/>
      <c r="U209" s="528"/>
      <c r="V209" s="528"/>
      <c r="W209" s="528"/>
      <c r="X209" s="528"/>
      <c r="Y209" s="528"/>
      <c r="Z209" s="528"/>
      <c r="AA209" s="528"/>
      <c r="AB209" s="528"/>
      <c r="AC209" s="528"/>
      <c r="AD209" s="528"/>
      <c r="AE209" s="528"/>
      <c r="AF209" s="528"/>
      <c r="AG209" s="528"/>
      <c r="AH209" s="529"/>
      <c r="AL209" s="96"/>
      <c r="AM209" s="96"/>
      <c r="AN209" s="96"/>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BL209" s="96"/>
      <c r="BM209" s="96"/>
      <c r="BN209" s="96"/>
      <c r="BO209" s="97"/>
    </row>
    <row r="210" spans="1:67" s="94" customFormat="1" ht="69.95" customHeight="1">
      <c r="A210" s="522" t="s">
        <v>90</v>
      </c>
      <c r="B210" s="523"/>
      <c r="C210" s="526" t="s">
        <v>91</v>
      </c>
      <c r="D210" s="526"/>
      <c r="E210" s="526"/>
      <c r="F210" s="526"/>
      <c r="G210" s="526"/>
      <c r="H210" s="526"/>
      <c r="I210" s="526"/>
      <c r="J210" s="526"/>
      <c r="K210" s="526"/>
      <c r="L210" s="526"/>
      <c r="M210" s="526"/>
      <c r="N210" s="526"/>
      <c r="O210" s="526"/>
      <c r="P210" s="526"/>
      <c r="Q210" s="526"/>
      <c r="R210" s="526"/>
      <c r="S210" s="526"/>
      <c r="T210" s="526"/>
      <c r="U210" s="526"/>
      <c r="V210" s="526"/>
      <c r="W210" s="526"/>
      <c r="X210" s="526"/>
      <c r="Y210" s="526"/>
      <c r="Z210" s="526"/>
      <c r="AA210" s="526"/>
      <c r="AB210" s="526"/>
      <c r="AC210" s="526"/>
      <c r="AD210" s="526"/>
      <c r="AE210" s="526"/>
      <c r="AF210" s="526"/>
      <c r="AG210" s="526"/>
      <c r="AH210" s="527"/>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7"/>
    </row>
    <row r="211" spans="1:67" s="94" customFormat="1" ht="36.75" customHeight="1">
      <c r="A211" s="530" t="s">
        <v>92</v>
      </c>
      <c r="B211" s="531"/>
      <c r="C211" s="532" t="s">
        <v>93</v>
      </c>
      <c r="D211" s="532"/>
      <c r="E211" s="532"/>
      <c r="F211" s="532"/>
      <c r="G211" s="532"/>
      <c r="H211" s="532"/>
      <c r="I211" s="532"/>
      <c r="J211" s="532"/>
      <c r="K211" s="532"/>
      <c r="L211" s="532"/>
      <c r="M211" s="532"/>
      <c r="N211" s="532"/>
      <c r="O211" s="532"/>
      <c r="P211" s="532"/>
      <c r="Q211" s="532"/>
      <c r="R211" s="532"/>
      <c r="S211" s="532"/>
      <c r="T211" s="532"/>
      <c r="U211" s="532"/>
      <c r="V211" s="532"/>
      <c r="W211" s="532"/>
      <c r="X211" s="532"/>
      <c r="Y211" s="532"/>
      <c r="Z211" s="532"/>
      <c r="AA211" s="532"/>
      <c r="AB211" s="532"/>
      <c r="AC211" s="532"/>
      <c r="AD211" s="532"/>
      <c r="AE211" s="532"/>
      <c r="AF211" s="532"/>
      <c r="AG211" s="532"/>
      <c r="AH211" s="533"/>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6"/>
      <c r="BI211" s="96"/>
      <c r="BJ211" s="96"/>
      <c r="BK211" s="96"/>
      <c r="BL211" s="96"/>
      <c r="BM211" s="96"/>
      <c r="BN211" s="96"/>
      <c r="BO211" s="97"/>
    </row>
    <row r="212" spans="1:67" ht="59.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516" t="s">
        <v>24</v>
      </c>
      <c r="AE212" s="516"/>
      <c r="AF212" s="516"/>
      <c r="AG212" s="166"/>
      <c r="AH212" s="165" t="s">
        <v>114</v>
      </c>
    </row>
    <row r="213" spans="1:67" s="94" customFormat="1" ht="16.5" customHeight="1">
      <c r="A213" s="541" t="s">
        <v>94</v>
      </c>
      <c r="B213" s="542"/>
      <c r="C213" s="543" t="s">
        <v>95</v>
      </c>
      <c r="D213" s="543"/>
      <c r="E213" s="543"/>
      <c r="F213" s="543"/>
      <c r="G213" s="543"/>
      <c r="H213" s="543"/>
      <c r="I213" s="543"/>
      <c r="J213" s="543"/>
      <c r="K213" s="543"/>
      <c r="L213" s="543"/>
      <c r="M213" s="543"/>
      <c r="N213" s="543"/>
      <c r="O213" s="543"/>
      <c r="P213" s="543"/>
      <c r="Q213" s="543"/>
      <c r="R213" s="543"/>
      <c r="S213" s="543"/>
      <c r="T213" s="543"/>
      <c r="U213" s="543"/>
      <c r="V213" s="543"/>
      <c r="W213" s="543"/>
      <c r="X213" s="543"/>
      <c r="Y213" s="543"/>
      <c r="Z213" s="543"/>
      <c r="AA213" s="543"/>
      <c r="AB213" s="543"/>
      <c r="AC213" s="543"/>
      <c r="AD213" s="543"/>
      <c r="AE213" s="543"/>
      <c r="AF213" s="543"/>
      <c r="AG213" s="543"/>
      <c r="AH213" s="544"/>
    </row>
    <row r="214" spans="1:67" s="94" customFormat="1" ht="18" customHeight="1">
      <c r="A214" s="522"/>
      <c r="B214" s="523"/>
      <c r="C214" s="539" t="s">
        <v>96</v>
      </c>
      <c r="D214" s="539"/>
      <c r="E214" s="539"/>
      <c r="F214" s="539"/>
      <c r="G214" s="539"/>
      <c r="H214" s="539"/>
      <c r="I214" s="539"/>
      <c r="J214" s="539"/>
      <c r="K214" s="539"/>
      <c r="L214" s="539"/>
      <c r="M214" s="539"/>
      <c r="N214" s="539"/>
      <c r="O214" s="539"/>
      <c r="P214" s="539"/>
      <c r="Q214" s="539"/>
      <c r="R214" s="539"/>
      <c r="S214" s="539"/>
      <c r="T214" s="539"/>
      <c r="U214" s="539"/>
      <c r="V214" s="539"/>
      <c r="W214" s="539"/>
      <c r="X214" s="539"/>
      <c r="Y214" s="539"/>
      <c r="Z214" s="539"/>
      <c r="AA214" s="539"/>
      <c r="AB214" s="539"/>
      <c r="AC214" s="539"/>
      <c r="AD214" s="539"/>
      <c r="AE214" s="539"/>
      <c r="AF214" s="539"/>
      <c r="AG214" s="539"/>
      <c r="AH214" s="540"/>
    </row>
    <row r="215" spans="1:67" s="94" customFormat="1" ht="7.5" customHeight="1">
      <c r="A215" s="522"/>
      <c r="B215" s="523"/>
      <c r="C215" s="539" t="s">
        <v>97</v>
      </c>
      <c r="D215" s="539"/>
      <c r="E215" s="539"/>
      <c r="F215" s="539"/>
      <c r="G215" s="539"/>
      <c r="H215" s="539"/>
      <c r="I215" s="539"/>
      <c r="J215" s="539"/>
      <c r="K215" s="539"/>
      <c r="L215" s="539"/>
      <c r="M215" s="539"/>
      <c r="N215" s="539"/>
      <c r="O215" s="539"/>
      <c r="P215" s="539"/>
      <c r="Q215" s="539"/>
      <c r="R215" s="539"/>
      <c r="S215" s="539"/>
      <c r="T215" s="539"/>
      <c r="U215" s="539"/>
      <c r="V215" s="539"/>
      <c r="W215" s="539"/>
      <c r="X215" s="539"/>
      <c r="Y215" s="539"/>
      <c r="Z215" s="539"/>
      <c r="AA215" s="539"/>
      <c r="AB215" s="539"/>
      <c r="AC215" s="539"/>
      <c r="AD215" s="539"/>
      <c r="AE215" s="539"/>
      <c r="AF215" s="539"/>
      <c r="AG215" s="539"/>
      <c r="AH215" s="540"/>
    </row>
    <row r="216" spans="1:67" s="94" customFormat="1" ht="28.5" customHeight="1">
      <c r="A216" s="522"/>
      <c r="B216" s="523"/>
      <c r="C216" s="539" t="s">
        <v>98</v>
      </c>
      <c r="D216" s="539"/>
      <c r="E216" s="539"/>
      <c r="F216" s="539"/>
      <c r="G216" s="539"/>
      <c r="H216" s="539"/>
      <c r="I216" s="539"/>
      <c r="J216" s="539"/>
      <c r="K216" s="539"/>
      <c r="L216" s="539"/>
      <c r="M216" s="539"/>
      <c r="N216" s="539"/>
      <c r="O216" s="539"/>
      <c r="P216" s="539"/>
      <c r="Q216" s="539"/>
      <c r="R216" s="539"/>
      <c r="S216" s="539"/>
      <c r="T216" s="539"/>
      <c r="U216" s="539"/>
      <c r="V216" s="539"/>
      <c r="W216" s="539"/>
      <c r="X216" s="539"/>
      <c r="Y216" s="539"/>
      <c r="Z216" s="539"/>
      <c r="AA216" s="539"/>
      <c r="AB216" s="539"/>
      <c r="AC216" s="539"/>
      <c r="AD216" s="539"/>
      <c r="AE216" s="539"/>
      <c r="AF216" s="539"/>
      <c r="AG216" s="539"/>
      <c r="AH216" s="540"/>
    </row>
    <row r="217" spans="1:67" s="94" customFormat="1" ht="6" customHeight="1">
      <c r="A217" s="199"/>
      <c r="B217" s="200"/>
      <c r="C217" s="201"/>
      <c r="D217" s="201"/>
      <c r="E217" s="201"/>
      <c r="F217" s="201"/>
      <c r="G217" s="201"/>
      <c r="H217" s="201"/>
      <c r="I217" s="201"/>
      <c r="J217" s="201"/>
      <c r="K217" s="201"/>
      <c r="L217" s="201"/>
      <c r="M217" s="201"/>
      <c r="N217" s="201"/>
      <c r="O217" s="201"/>
      <c r="P217" s="201"/>
      <c r="Q217" s="201"/>
      <c r="R217" s="201"/>
      <c r="S217" s="201"/>
      <c r="T217" s="201"/>
      <c r="U217" s="201"/>
      <c r="V217" s="201"/>
      <c r="W217" s="201"/>
      <c r="X217" s="201"/>
      <c r="Y217" s="201"/>
      <c r="Z217" s="201"/>
      <c r="AA217" s="201"/>
      <c r="AB217" s="201"/>
      <c r="AC217" s="201"/>
      <c r="AD217" s="201"/>
      <c r="AE217" s="201"/>
      <c r="AF217" s="201"/>
      <c r="AG217" s="201"/>
      <c r="AH217" s="202"/>
    </row>
    <row r="218" spans="1:67" s="94" customFormat="1" ht="10.5" customHeight="1">
      <c r="A218" s="216"/>
      <c r="B218" s="545" t="s">
        <v>210</v>
      </c>
      <c r="C218" s="545"/>
      <c r="D218" s="545"/>
      <c r="E218" s="545"/>
      <c r="F218" s="545"/>
      <c r="G218" s="545"/>
      <c r="H218" s="545"/>
      <c r="I218" s="545"/>
      <c r="J218" s="545"/>
      <c r="K218" s="545"/>
      <c r="L218" s="166"/>
      <c r="M218" s="166"/>
      <c r="N218" s="166"/>
      <c r="O218" s="166"/>
      <c r="P218" s="166"/>
      <c r="Q218" s="166"/>
      <c r="R218" s="166"/>
      <c r="S218" s="166"/>
      <c r="T218" s="166"/>
      <c r="U218" s="166"/>
      <c r="V218" s="166"/>
      <c r="W218" s="166"/>
      <c r="X218" s="166"/>
      <c r="Y218" s="166"/>
      <c r="Z218" s="166"/>
      <c r="AA218" s="166"/>
      <c r="AB218" s="166"/>
      <c r="AC218" s="166"/>
      <c r="AD218" s="206"/>
      <c r="AE218" s="206"/>
      <c r="AF218" s="206"/>
      <c r="AG218" s="206"/>
      <c r="AH218" s="207"/>
    </row>
    <row r="219" spans="1:67" s="100" customFormat="1" ht="3" customHeight="1">
      <c r="A219" s="86"/>
      <c r="B219" s="536"/>
      <c r="C219" s="548"/>
      <c r="D219" s="233"/>
      <c r="E219" s="536"/>
      <c r="F219" s="548"/>
      <c r="G219" s="233"/>
      <c r="H219" s="536"/>
      <c r="I219" s="548"/>
      <c r="J219" s="536"/>
      <c r="K219" s="548"/>
      <c r="L219" s="84"/>
      <c r="M219" s="87"/>
      <c r="N219" s="88"/>
      <c r="O219" s="88"/>
      <c r="P219" s="88"/>
      <c r="Q219" s="88"/>
      <c r="R219" s="88"/>
      <c r="S219" s="88"/>
      <c r="T219" s="88"/>
      <c r="U219" s="631" t="s">
        <v>75</v>
      </c>
      <c r="V219" s="631"/>
      <c r="W219" s="631"/>
      <c r="X219" s="631"/>
      <c r="Y219" s="631"/>
      <c r="Z219" s="631"/>
      <c r="AA219" s="631"/>
      <c r="AB219" s="631"/>
      <c r="AC219" s="631"/>
      <c r="AD219" s="631"/>
      <c r="AE219" s="631"/>
      <c r="AF219" s="88"/>
      <c r="AG219" s="88"/>
      <c r="AH219" s="89"/>
    </row>
    <row r="220" spans="1:67" s="100" customFormat="1" ht="12" customHeight="1">
      <c r="A220" s="86"/>
      <c r="B220" s="537"/>
      <c r="C220" s="549"/>
      <c r="D220" s="234" t="s">
        <v>14</v>
      </c>
      <c r="E220" s="537"/>
      <c r="F220" s="549"/>
      <c r="G220" s="234" t="s">
        <v>14</v>
      </c>
      <c r="H220" s="537"/>
      <c r="I220" s="549"/>
      <c r="J220" s="537"/>
      <c r="K220" s="549"/>
      <c r="L220" s="84"/>
      <c r="M220" s="87"/>
      <c r="N220" s="88"/>
      <c r="O220" s="88"/>
      <c r="P220" s="88"/>
      <c r="Q220" s="88"/>
      <c r="R220" s="88"/>
      <c r="S220" s="88"/>
      <c r="T220" s="88"/>
      <c r="U220" s="631"/>
      <c r="V220" s="631"/>
      <c r="W220" s="631"/>
      <c r="X220" s="631"/>
      <c r="Y220" s="631"/>
      <c r="Z220" s="631"/>
      <c r="AA220" s="631"/>
      <c r="AB220" s="631"/>
      <c r="AC220" s="631"/>
      <c r="AD220" s="631"/>
      <c r="AE220" s="631"/>
      <c r="AF220" s="88"/>
      <c r="AG220" s="88"/>
      <c r="AH220" s="89"/>
      <c r="AI220" s="603" t="str">
        <f>IF(AND(B219="",C219="",E219="",F219="",H219="",I219="",J219="",K219="")=TRUE,"",IF((AND(B219&lt;&gt;"",C219&lt;&gt;"",E219&lt;&gt;"",F219&lt;&gt;"",H219&lt;&gt;"",I219&lt;&gt;"",J219&lt;&gt;"",K219&lt;&gt;"")=FALSE),"NIEPOPRAWNY: 87. Data ",""))</f>
        <v/>
      </c>
    </row>
    <row r="221" spans="1:67" s="100" customFormat="1" ht="12" customHeight="1">
      <c r="A221" s="86"/>
      <c r="B221" s="538"/>
      <c r="C221" s="550"/>
      <c r="D221" s="233"/>
      <c r="E221" s="538"/>
      <c r="F221" s="550"/>
      <c r="G221" s="233"/>
      <c r="H221" s="538"/>
      <c r="I221" s="550"/>
      <c r="J221" s="538"/>
      <c r="K221" s="550"/>
      <c r="L221" s="88"/>
      <c r="M221" s="87"/>
      <c r="N221" s="88"/>
      <c r="O221" s="88"/>
      <c r="P221" s="88"/>
      <c r="Q221" s="88"/>
      <c r="R221" s="88"/>
      <c r="S221" s="88"/>
      <c r="T221" s="88"/>
      <c r="U221" s="631"/>
      <c r="V221" s="631"/>
      <c r="W221" s="631"/>
      <c r="X221" s="631"/>
      <c r="Y221" s="631"/>
      <c r="Z221" s="631"/>
      <c r="AA221" s="631"/>
      <c r="AB221" s="631"/>
      <c r="AC221" s="631"/>
      <c r="AD221" s="631"/>
      <c r="AE221" s="631"/>
      <c r="AF221" s="88"/>
      <c r="AG221" s="88"/>
      <c r="AH221" s="89"/>
      <c r="AI221" s="603"/>
    </row>
    <row r="222" spans="1:67" s="99" customFormat="1" ht="8.25" customHeight="1">
      <c r="A222" s="90"/>
      <c r="B222" s="605" t="s">
        <v>76</v>
      </c>
      <c r="C222" s="605"/>
      <c r="D222" s="605"/>
      <c r="E222" s="605"/>
      <c r="F222" s="605"/>
      <c r="G222" s="605"/>
      <c r="H222" s="605"/>
      <c r="I222" s="605"/>
      <c r="J222" s="605"/>
      <c r="K222" s="605"/>
      <c r="L222" s="91"/>
      <c r="M222" s="92"/>
      <c r="N222" s="84"/>
      <c r="O222" s="84"/>
      <c r="P222" s="84"/>
      <c r="Q222" s="84"/>
      <c r="R222" s="84"/>
      <c r="S222" s="84"/>
      <c r="T222" s="84"/>
      <c r="U222" s="631"/>
      <c r="V222" s="631"/>
      <c r="W222" s="631"/>
      <c r="X222" s="631"/>
      <c r="Y222" s="631"/>
      <c r="Z222" s="631"/>
      <c r="AA222" s="631"/>
      <c r="AB222" s="631"/>
      <c r="AC222" s="631"/>
      <c r="AD222" s="631"/>
      <c r="AE222" s="631"/>
      <c r="AF222" s="84"/>
      <c r="AG222" s="84"/>
      <c r="AH222" s="85"/>
    </row>
    <row r="223" spans="1:67" s="99" customFormat="1" ht="15" customHeight="1">
      <c r="A223" s="217"/>
      <c r="B223" s="606"/>
      <c r="C223" s="606"/>
      <c r="D223" s="606"/>
      <c r="E223" s="606"/>
      <c r="F223" s="606"/>
      <c r="G223" s="606"/>
      <c r="H223" s="606"/>
      <c r="I223" s="606"/>
      <c r="J223" s="606"/>
      <c r="K223" s="606"/>
      <c r="L223" s="218"/>
      <c r="M223" s="219"/>
      <c r="N223" s="220"/>
      <c r="O223" s="220"/>
      <c r="P223" s="220"/>
      <c r="Q223" s="220"/>
      <c r="R223" s="220"/>
      <c r="S223" s="220"/>
      <c r="T223" s="220"/>
      <c r="U223" s="632"/>
      <c r="V223" s="632"/>
      <c r="W223" s="632"/>
      <c r="X223" s="632"/>
      <c r="Y223" s="632"/>
      <c r="Z223" s="632"/>
      <c r="AA223" s="632"/>
      <c r="AB223" s="632"/>
      <c r="AC223" s="632"/>
      <c r="AD223" s="632"/>
      <c r="AE223" s="632"/>
      <c r="AF223" s="220"/>
      <c r="AG223" s="220"/>
      <c r="AH223" s="221"/>
    </row>
    <row r="224" spans="1:67" s="99" customFormat="1" ht="27" customHeight="1">
      <c r="A224" s="418" t="s">
        <v>126</v>
      </c>
      <c r="B224" s="419"/>
      <c r="C224" s="419"/>
      <c r="D224" s="419"/>
      <c r="E224" s="419"/>
      <c r="F224" s="419"/>
      <c r="G224" s="419"/>
      <c r="H224" s="419"/>
      <c r="I224" s="419"/>
      <c r="J224" s="419"/>
      <c r="K224" s="419"/>
      <c r="L224" s="419"/>
      <c r="M224" s="419"/>
      <c r="N224" s="419"/>
      <c r="O224" s="419"/>
      <c r="P224" s="419"/>
      <c r="Q224" s="419"/>
      <c r="R224" s="419"/>
      <c r="S224" s="419"/>
      <c r="T224" s="419"/>
      <c r="U224" s="419"/>
      <c r="V224" s="419"/>
      <c r="W224" s="419"/>
      <c r="X224" s="419"/>
      <c r="Y224" s="419"/>
      <c r="Z224" s="419"/>
      <c r="AA224" s="419"/>
      <c r="AB224" s="419"/>
      <c r="AC224" s="419"/>
      <c r="AD224" s="419"/>
      <c r="AE224" s="419"/>
      <c r="AF224" s="419"/>
      <c r="AG224" s="419"/>
      <c r="AH224" s="420"/>
    </row>
    <row r="225" spans="1:34" s="99" customFormat="1" ht="6.75" hidden="1" customHeight="1">
      <c r="A225" s="104"/>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6"/>
    </row>
    <row r="226" spans="1:34" ht="20.100000000000001" customHeight="1">
      <c r="A226" s="138" t="s">
        <v>79</v>
      </c>
      <c r="B226" s="250" t="s">
        <v>99</v>
      </c>
      <c r="C226" s="139"/>
      <c r="D226" s="139"/>
      <c r="E226" s="399" t="s">
        <v>127</v>
      </c>
      <c r="F226" s="400"/>
      <c r="G226" s="400"/>
      <c r="H226" s="400"/>
      <c r="I226" s="400"/>
      <c r="J226" s="400"/>
      <c r="K226" s="400"/>
      <c r="L226" s="400"/>
      <c r="M226" s="400"/>
      <c r="N226" s="400"/>
      <c r="O226" s="400"/>
      <c r="P226" s="400"/>
      <c r="Q226" s="400"/>
      <c r="R226" s="400"/>
      <c r="S226" s="400"/>
      <c r="T226" s="400"/>
      <c r="U226" s="400"/>
      <c r="V226" s="400"/>
      <c r="W226" s="400"/>
      <c r="X226" s="400"/>
      <c r="Y226" s="400"/>
      <c r="Z226" s="400"/>
      <c r="AA226" s="400"/>
      <c r="AB226" s="400"/>
      <c r="AC226" s="400"/>
      <c r="AD226" s="400"/>
      <c r="AE226" s="400"/>
      <c r="AF226" s="400"/>
      <c r="AG226" s="400"/>
      <c r="AH226" s="401"/>
    </row>
    <row r="227" spans="1:34" s="101" customFormat="1" ht="27" customHeight="1">
      <c r="A227" s="140"/>
      <c r="B227" s="572"/>
      <c r="C227" s="573"/>
      <c r="D227" s="141"/>
      <c r="E227" s="373"/>
      <c r="F227" s="374"/>
      <c r="G227" s="374"/>
      <c r="H227" s="374"/>
      <c r="I227" s="374"/>
      <c r="J227" s="374"/>
      <c r="K227" s="374"/>
      <c r="L227" s="374"/>
      <c r="M227" s="374"/>
      <c r="N227" s="374"/>
      <c r="O227" s="374"/>
      <c r="P227" s="374"/>
      <c r="Q227" s="374"/>
      <c r="R227" s="374"/>
      <c r="S227" s="374"/>
      <c r="T227" s="374"/>
      <c r="U227" s="374"/>
      <c r="V227" s="374"/>
      <c r="W227" s="374"/>
      <c r="X227" s="374"/>
      <c r="Y227" s="374"/>
      <c r="Z227" s="374"/>
      <c r="AA227" s="374"/>
      <c r="AB227" s="374"/>
      <c r="AC227" s="374"/>
      <c r="AD227" s="374"/>
      <c r="AE227" s="374"/>
      <c r="AF227" s="374"/>
      <c r="AG227" s="374"/>
      <c r="AH227" s="375"/>
    </row>
    <row r="228" spans="1:34" s="102" customFormat="1" ht="7.5" hidden="1" customHeight="1">
      <c r="A228" s="140"/>
      <c r="B228" s="142"/>
      <c r="C228" s="141"/>
      <c r="D228" s="141"/>
      <c r="E228" s="373"/>
      <c r="F228" s="374"/>
      <c r="G228" s="374"/>
      <c r="H228" s="374"/>
      <c r="I228" s="374"/>
      <c r="J228" s="374"/>
      <c r="K228" s="374"/>
      <c r="L228" s="374"/>
      <c r="M228" s="374"/>
      <c r="N228" s="374"/>
      <c r="O228" s="374"/>
      <c r="P228" s="374"/>
      <c r="Q228" s="374"/>
      <c r="R228" s="374"/>
      <c r="S228" s="374"/>
      <c r="T228" s="374"/>
      <c r="U228" s="374"/>
      <c r="V228" s="374"/>
      <c r="W228" s="374"/>
      <c r="X228" s="374"/>
      <c r="Y228" s="374"/>
      <c r="Z228" s="374"/>
      <c r="AA228" s="374"/>
      <c r="AB228" s="374"/>
      <c r="AC228" s="374"/>
      <c r="AD228" s="374"/>
      <c r="AE228" s="374"/>
      <c r="AF228" s="374"/>
      <c r="AG228" s="374"/>
      <c r="AH228" s="375"/>
    </row>
    <row r="229" spans="1:34" s="102" customFormat="1" ht="1.5" customHeight="1">
      <c r="A229" s="140"/>
      <c r="B229" s="142"/>
      <c r="C229" s="141"/>
      <c r="D229" s="141"/>
      <c r="E229" s="373"/>
      <c r="F229" s="374"/>
      <c r="G229" s="374"/>
      <c r="H229" s="374"/>
      <c r="I229" s="374"/>
      <c r="J229" s="374"/>
      <c r="K229" s="374"/>
      <c r="L229" s="374"/>
      <c r="M229" s="374"/>
      <c r="N229" s="374"/>
      <c r="O229" s="374"/>
      <c r="P229" s="374"/>
      <c r="Q229" s="374"/>
      <c r="R229" s="374"/>
      <c r="S229" s="374"/>
      <c r="T229" s="374"/>
      <c r="U229" s="374"/>
      <c r="V229" s="374"/>
      <c r="W229" s="374"/>
      <c r="X229" s="374"/>
      <c r="Y229" s="374"/>
      <c r="Z229" s="374"/>
      <c r="AA229" s="374"/>
      <c r="AB229" s="374"/>
      <c r="AC229" s="374"/>
      <c r="AD229" s="374"/>
      <c r="AE229" s="374"/>
      <c r="AF229" s="374"/>
      <c r="AG229" s="374"/>
      <c r="AH229" s="375"/>
    </row>
    <row r="230" spans="1:34" s="102" customFormat="1" ht="20.100000000000001" customHeight="1">
      <c r="A230" s="140" t="s">
        <v>80</v>
      </c>
      <c r="B230" s="251" t="s">
        <v>100</v>
      </c>
      <c r="C230" s="142"/>
      <c r="D230" s="252"/>
      <c r="E230" s="373"/>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5"/>
    </row>
    <row r="231" spans="1:34" s="102" customFormat="1" ht="27" customHeight="1">
      <c r="A231" s="140"/>
      <c r="B231" s="572"/>
      <c r="C231" s="573"/>
      <c r="D231" s="143"/>
      <c r="E231" s="373"/>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4"/>
      <c r="AE231" s="374"/>
      <c r="AF231" s="374"/>
      <c r="AG231" s="374"/>
      <c r="AH231" s="375"/>
    </row>
    <row r="232" spans="1:34" s="102" customFormat="1" ht="3.75" customHeight="1">
      <c r="A232" s="140"/>
      <c r="B232" s="142"/>
      <c r="C232" s="141"/>
      <c r="D232" s="141"/>
      <c r="E232" s="373"/>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374"/>
      <c r="AD232" s="374"/>
      <c r="AE232" s="374"/>
      <c r="AF232" s="374"/>
      <c r="AG232" s="374"/>
      <c r="AH232" s="375"/>
    </row>
    <row r="233" spans="1:34" s="102" customFormat="1" ht="20.100000000000001" customHeight="1">
      <c r="A233" s="140" t="s">
        <v>81</v>
      </c>
      <c r="B233" s="546" t="s">
        <v>163</v>
      </c>
      <c r="C233" s="546"/>
      <c r="D233" s="547"/>
      <c r="E233" s="373"/>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374"/>
      <c r="AD233" s="374"/>
      <c r="AE233" s="374"/>
      <c r="AF233" s="374"/>
      <c r="AG233" s="374"/>
      <c r="AH233" s="375"/>
    </row>
    <row r="234" spans="1:34" s="102" customFormat="1" ht="5.25" hidden="1" customHeight="1">
      <c r="A234" s="140"/>
      <c r="B234" s="195"/>
      <c r="C234" s="195"/>
      <c r="D234" s="196"/>
      <c r="E234" s="373"/>
      <c r="F234" s="374"/>
      <c r="G234" s="374"/>
      <c r="H234" s="374"/>
      <c r="I234" s="374"/>
      <c r="J234" s="374"/>
      <c r="K234" s="374"/>
      <c r="L234" s="374"/>
      <c r="M234" s="374"/>
      <c r="N234" s="374"/>
      <c r="O234" s="374"/>
      <c r="P234" s="374"/>
      <c r="Q234" s="374"/>
      <c r="R234" s="374"/>
      <c r="S234" s="374"/>
      <c r="T234" s="374"/>
      <c r="U234" s="374"/>
      <c r="V234" s="374"/>
      <c r="W234" s="374"/>
      <c r="X234" s="374"/>
      <c r="Y234" s="374"/>
      <c r="Z234" s="374"/>
      <c r="AA234" s="374"/>
      <c r="AB234" s="374"/>
      <c r="AC234" s="374"/>
      <c r="AD234" s="374"/>
      <c r="AE234" s="374"/>
      <c r="AF234" s="374"/>
      <c r="AG234" s="374"/>
      <c r="AH234" s="375"/>
    </row>
    <row r="235" spans="1:34" s="102" customFormat="1" ht="27" customHeight="1">
      <c r="A235" s="140"/>
      <c r="B235" s="572"/>
      <c r="C235" s="573"/>
      <c r="D235" s="141"/>
      <c r="E235" s="373"/>
      <c r="F235" s="374"/>
      <c r="G235" s="374"/>
      <c r="H235" s="374"/>
      <c r="I235" s="374"/>
      <c r="J235" s="374"/>
      <c r="K235" s="374"/>
      <c r="L235" s="374"/>
      <c r="M235" s="374"/>
      <c r="N235" s="374"/>
      <c r="O235" s="374"/>
      <c r="P235" s="374"/>
      <c r="Q235" s="374"/>
      <c r="R235" s="374"/>
      <c r="S235" s="374"/>
      <c r="T235" s="374"/>
      <c r="U235" s="374"/>
      <c r="V235" s="374"/>
      <c r="W235" s="374"/>
      <c r="X235" s="374"/>
      <c r="Y235" s="374"/>
      <c r="Z235" s="374"/>
      <c r="AA235" s="374"/>
      <c r="AB235" s="374"/>
      <c r="AC235" s="374"/>
      <c r="AD235" s="374"/>
      <c r="AE235" s="374"/>
      <c r="AF235" s="374"/>
      <c r="AG235" s="374"/>
      <c r="AH235" s="375"/>
    </row>
    <row r="236" spans="1:34" s="102" customFormat="1" ht="3" customHeight="1">
      <c r="A236" s="140"/>
      <c r="B236" s="146"/>
      <c r="C236" s="141"/>
      <c r="D236" s="141"/>
      <c r="E236" s="373"/>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4"/>
      <c r="AD236" s="374"/>
      <c r="AE236" s="374"/>
      <c r="AF236" s="374"/>
      <c r="AG236" s="374"/>
      <c r="AH236" s="375"/>
    </row>
    <row r="237" spans="1:34" s="102" customFormat="1" ht="20.100000000000001" customHeight="1">
      <c r="A237" s="140" t="s">
        <v>82</v>
      </c>
      <c r="B237" s="430" t="s">
        <v>107</v>
      </c>
      <c r="C237" s="431"/>
      <c r="D237" s="432"/>
      <c r="E237" s="373"/>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4"/>
      <c r="AD237" s="374"/>
      <c r="AE237" s="374"/>
      <c r="AF237" s="374"/>
      <c r="AG237" s="374"/>
      <c r="AH237" s="375"/>
    </row>
    <row r="238" spans="1:34" s="102" customFormat="1" ht="6" customHeight="1">
      <c r="A238" s="140"/>
      <c r="B238" s="431"/>
      <c r="C238" s="431"/>
      <c r="D238" s="432"/>
      <c r="E238" s="373"/>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4"/>
      <c r="AE238" s="374"/>
      <c r="AF238" s="374"/>
      <c r="AG238" s="374"/>
      <c r="AH238" s="375"/>
    </row>
    <row r="239" spans="1:34" s="102" customFormat="1" ht="0.75" hidden="1" customHeight="1">
      <c r="A239" s="140"/>
      <c r="B239" s="433"/>
      <c r="C239" s="433"/>
      <c r="D239" s="432"/>
      <c r="E239" s="373"/>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4"/>
      <c r="AE239" s="374"/>
      <c r="AF239" s="374"/>
      <c r="AG239" s="374"/>
      <c r="AH239" s="375"/>
    </row>
    <row r="240" spans="1:34" s="102" customFormat="1" ht="27" customHeight="1">
      <c r="A240" s="140"/>
      <c r="B240" s="572"/>
      <c r="C240" s="573"/>
      <c r="D240" s="141"/>
      <c r="E240" s="373"/>
      <c r="F240" s="374"/>
      <c r="G240" s="374"/>
      <c r="H240" s="374"/>
      <c r="I240" s="374"/>
      <c r="J240" s="374"/>
      <c r="K240" s="374"/>
      <c r="L240" s="374"/>
      <c r="M240" s="374"/>
      <c r="N240" s="374"/>
      <c r="O240" s="374"/>
      <c r="P240" s="374"/>
      <c r="Q240" s="374"/>
      <c r="R240" s="374"/>
      <c r="S240" s="374"/>
      <c r="T240" s="374"/>
      <c r="U240" s="374"/>
      <c r="V240" s="374"/>
      <c r="W240" s="374"/>
      <c r="X240" s="374"/>
      <c r="Y240" s="374"/>
      <c r="Z240" s="374"/>
      <c r="AA240" s="374"/>
      <c r="AB240" s="374"/>
      <c r="AC240" s="374"/>
      <c r="AD240" s="374"/>
      <c r="AE240" s="374"/>
      <c r="AF240" s="374"/>
      <c r="AG240" s="374"/>
      <c r="AH240" s="375"/>
    </row>
    <row r="241" spans="1:35" ht="1.5" customHeight="1">
      <c r="A241" s="95"/>
      <c r="B241" s="98"/>
      <c r="C241" s="110"/>
      <c r="D241" s="110"/>
      <c r="E241" s="373"/>
      <c r="F241" s="374"/>
      <c r="G241" s="374"/>
      <c r="H241" s="374"/>
      <c r="I241" s="374"/>
      <c r="J241" s="374"/>
      <c r="K241" s="374"/>
      <c r="L241" s="374"/>
      <c r="M241" s="374"/>
      <c r="N241" s="374"/>
      <c r="O241" s="374"/>
      <c r="P241" s="374"/>
      <c r="Q241" s="374"/>
      <c r="R241" s="374"/>
      <c r="S241" s="374"/>
      <c r="T241" s="374"/>
      <c r="U241" s="374"/>
      <c r="V241" s="374"/>
      <c r="W241" s="374"/>
      <c r="X241" s="374"/>
      <c r="Y241" s="374"/>
      <c r="Z241" s="374"/>
      <c r="AA241" s="374"/>
      <c r="AB241" s="374"/>
      <c r="AC241" s="374"/>
      <c r="AD241" s="374"/>
      <c r="AE241" s="374"/>
      <c r="AF241" s="374"/>
      <c r="AG241" s="374"/>
      <c r="AH241" s="375"/>
    </row>
    <row r="242" spans="1:35" ht="6.75" customHeight="1">
      <c r="A242" s="107"/>
      <c r="B242" s="108"/>
      <c r="C242" s="112"/>
      <c r="D242" s="113"/>
      <c r="E242" s="376"/>
      <c r="F242" s="377"/>
      <c r="G242" s="377"/>
      <c r="H242" s="377"/>
      <c r="I242" s="377"/>
      <c r="J242" s="377"/>
      <c r="K242" s="377"/>
      <c r="L242" s="377"/>
      <c r="M242" s="377"/>
      <c r="N242" s="377"/>
      <c r="O242" s="377"/>
      <c r="P242" s="377"/>
      <c r="Q242" s="377"/>
      <c r="R242" s="377"/>
      <c r="S242" s="377"/>
      <c r="T242" s="377"/>
      <c r="U242" s="377"/>
      <c r="V242" s="377"/>
      <c r="W242" s="377"/>
      <c r="X242" s="377"/>
      <c r="Y242" s="377"/>
      <c r="Z242" s="377"/>
      <c r="AA242" s="377"/>
      <c r="AB242" s="377"/>
      <c r="AC242" s="377"/>
      <c r="AD242" s="377"/>
      <c r="AE242" s="377"/>
      <c r="AF242" s="377"/>
      <c r="AG242" s="377"/>
      <c r="AH242" s="378"/>
    </row>
    <row r="243" spans="1:35" ht="11.25" customHeight="1">
      <c r="A243" s="120"/>
      <c r="B243" s="121"/>
      <c r="C243" s="122"/>
      <c r="D243" s="122"/>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4"/>
    </row>
    <row r="244" spans="1:35" ht="12" customHeight="1">
      <c r="A244" s="434" t="s">
        <v>211</v>
      </c>
      <c r="B244" s="435"/>
      <c r="C244" s="435"/>
      <c r="D244" s="435"/>
      <c r="E244" s="435"/>
      <c r="F244" s="435"/>
      <c r="G244" s="435"/>
      <c r="H244" s="435"/>
      <c r="I244" s="435"/>
      <c r="J244" s="435"/>
      <c r="K244" s="435"/>
      <c r="L244" s="435"/>
      <c r="M244" s="435"/>
      <c r="N244" s="435"/>
      <c r="O244" s="435"/>
      <c r="P244" s="435"/>
      <c r="Q244" s="435"/>
      <c r="R244" s="125"/>
      <c r="S244" s="125"/>
      <c r="T244" s="125"/>
      <c r="U244" s="125"/>
      <c r="V244" s="125"/>
      <c r="W244" s="125"/>
      <c r="X244" s="125"/>
      <c r="Y244" s="125"/>
      <c r="Z244" s="125"/>
      <c r="AA244" s="125"/>
      <c r="AB244" s="125"/>
      <c r="AC244" s="125"/>
      <c r="AD244" s="125"/>
      <c r="AE244" s="125"/>
      <c r="AF244" s="125"/>
      <c r="AG244" s="125"/>
      <c r="AH244" s="126"/>
    </row>
    <row r="245" spans="1:35" ht="9" customHeight="1">
      <c r="A245" s="127"/>
      <c r="B245" s="536"/>
      <c r="C245" s="548"/>
      <c r="D245" s="233"/>
      <c r="E245" s="536"/>
      <c r="F245" s="548"/>
      <c r="G245" s="233"/>
      <c r="H245" s="548"/>
      <c r="I245" s="548"/>
      <c r="J245" s="548"/>
      <c r="K245" s="548"/>
      <c r="L245" s="125"/>
      <c r="M245" s="129"/>
      <c r="N245" s="130"/>
      <c r="O245" s="130"/>
      <c r="P245" s="130"/>
      <c r="Q245" s="130"/>
      <c r="R245" s="130"/>
      <c r="S245" s="130"/>
      <c r="T245" s="130"/>
      <c r="U245" s="125"/>
      <c r="V245" s="125"/>
      <c r="W245" s="125"/>
      <c r="X245" s="125"/>
      <c r="Y245" s="125"/>
      <c r="Z245" s="125"/>
      <c r="AA245" s="125"/>
      <c r="AB245" s="125"/>
      <c r="AC245" s="125"/>
      <c r="AD245" s="125"/>
      <c r="AE245" s="125"/>
      <c r="AF245" s="130"/>
      <c r="AG245" s="130"/>
      <c r="AH245" s="131"/>
    </row>
    <row r="246" spans="1:35" ht="9" customHeight="1">
      <c r="A246" s="127"/>
      <c r="B246" s="537"/>
      <c r="C246" s="549"/>
      <c r="D246" s="234" t="s">
        <v>14</v>
      </c>
      <c r="E246" s="537"/>
      <c r="F246" s="549"/>
      <c r="G246" s="234" t="s">
        <v>14</v>
      </c>
      <c r="H246" s="549"/>
      <c r="I246" s="549"/>
      <c r="J246" s="549"/>
      <c r="K246" s="549"/>
      <c r="L246" s="125"/>
      <c r="M246" s="129"/>
      <c r="N246" s="130"/>
      <c r="O246" s="130"/>
      <c r="P246" s="130"/>
      <c r="Q246" s="130"/>
      <c r="R246" s="130"/>
      <c r="S246" s="130"/>
      <c r="T246" s="130"/>
      <c r="U246" s="125"/>
      <c r="V246" s="125"/>
      <c r="W246" s="125"/>
      <c r="X246" s="125"/>
      <c r="Y246" s="125"/>
      <c r="Z246" s="125"/>
      <c r="AA246" s="125"/>
      <c r="AB246" s="125"/>
      <c r="AC246" s="125"/>
      <c r="AD246" s="125"/>
      <c r="AE246" s="125"/>
      <c r="AF246" s="130"/>
      <c r="AG246" s="130"/>
      <c r="AH246" s="131"/>
      <c r="AI246" s="603" t="str">
        <f>IF(AND(B245="",C245="",E245="",F245="",H245="",I245="",J245="",K245="")=TRUE,"",IF((AND(B245&lt;&gt;"",C245&lt;&gt;"",E245&lt;&gt;"",F245&lt;&gt;"",H245&lt;&gt;"",I245&lt;&gt;"",J245&lt;&gt;"",K245&lt;&gt;"")=FALSE),"NIEPOPRAWNY: 88. Data ",""))</f>
        <v/>
      </c>
    </row>
    <row r="247" spans="1:35" ht="9" customHeight="1">
      <c r="A247" s="127"/>
      <c r="B247" s="538"/>
      <c r="C247" s="550"/>
      <c r="D247" s="233"/>
      <c r="E247" s="538"/>
      <c r="F247" s="550"/>
      <c r="G247" s="233"/>
      <c r="H247" s="550"/>
      <c r="I247" s="550"/>
      <c r="J247" s="550"/>
      <c r="K247" s="550"/>
      <c r="L247" s="130"/>
      <c r="M247" s="129"/>
      <c r="N247" s="130"/>
      <c r="O247" s="130"/>
      <c r="P247" s="130"/>
      <c r="Q247" s="130"/>
      <c r="R247" s="130"/>
      <c r="S247" s="130"/>
      <c r="T247" s="130"/>
      <c r="U247" s="442" t="s">
        <v>75</v>
      </c>
      <c r="V247" s="442"/>
      <c r="W247" s="442"/>
      <c r="X247" s="442"/>
      <c r="Y247" s="442"/>
      <c r="Z247" s="442"/>
      <c r="AA247" s="442"/>
      <c r="AB247" s="442"/>
      <c r="AC247" s="442"/>
      <c r="AD247" s="442"/>
      <c r="AE247" s="442"/>
      <c r="AF247" s="442"/>
      <c r="AG247" s="442"/>
      <c r="AH247" s="443"/>
      <c r="AI247" s="603"/>
    </row>
    <row r="248" spans="1:35" ht="12" customHeight="1">
      <c r="A248" s="133"/>
      <c r="B248" s="444" t="s">
        <v>76</v>
      </c>
      <c r="C248" s="444"/>
      <c r="D248" s="444"/>
      <c r="E248" s="444"/>
      <c r="F248" s="444"/>
      <c r="G248" s="444"/>
      <c r="H248" s="444"/>
      <c r="I248" s="444"/>
      <c r="J248" s="444"/>
      <c r="K248" s="444"/>
      <c r="L248" s="134"/>
      <c r="M248" s="135"/>
      <c r="N248" s="125"/>
      <c r="O248" s="125"/>
      <c r="P248" s="125"/>
      <c r="Q248" s="125"/>
      <c r="R248" s="125"/>
      <c r="S248" s="125"/>
      <c r="T248" s="125"/>
      <c r="U248" s="442"/>
      <c r="V248" s="442"/>
      <c r="W248" s="442"/>
      <c r="X248" s="442"/>
      <c r="Y248" s="442"/>
      <c r="Z248" s="442"/>
      <c r="AA248" s="442"/>
      <c r="AB248" s="442"/>
      <c r="AC248" s="442"/>
      <c r="AD248" s="442"/>
      <c r="AE248" s="442"/>
      <c r="AF248" s="442"/>
      <c r="AG248" s="442"/>
      <c r="AH248" s="443"/>
    </row>
    <row r="249" spans="1:35" ht="12" customHeight="1">
      <c r="A249" s="127"/>
      <c r="B249" s="444"/>
      <c r="C249" s="444"/>
      <c r="D249" s="444"/>
      <c r="E249" s="444"/>
      <c r="F249" s="444"/>
      <c r="G249" s="444"/>
      <c r="H249" s="444"/>
      <c r="I249" s="444"/>
      <c r="J249" s="444"/>
      <c r="K249" s="444"/>
      <c r="L249" s="134"/>
      <c r="M249" s="129"/>
      <c r="N249" s="130"/>
      <c r="O249" s="130"/>
      <c r="P249" s="130"/>
      <c r="Q249" s="130"/>
      <c r="R249" s="130"/>
      <c r="S249" s="130"/>
      <c r="T249" s="130"/>
      <c r="U249" s="125"/>
      <c r="V249" s="125"/>
      <c r="W249" s="125"/>
      <c r="X249" s="125"/>
      <c r="Y249" s="125"/>
      <c r="Z249" s="125"/>
      <c r="AA249" s="125"/>
      <c r="AB249" s="125"/>
      <c r="AC249" s="125"/>
      <c r="AD249" s="125"/>
      <c r="AE249" s="125"/>
      <c r="AF249" s="130"/>
      <c r="AG249" s="130"/>
      <c r="AH249" s="131"/>
    </row>
    <row r="250" spans="1:35" ht="12" customHeight="1">
      <c r="A250" s="434" t="s">
        <v>212</v>
      </c>
      <c r="B250" s="435"/>
      <c r="C250" s="435"/>
      <c r="D250" s="435"/>
      <c r="E250" s="435"/>
      <c r="F250" s="435"/>
      <c r="G250" s="435"/>
      <c r="H250" s="435"/>
      <c r="I250" s="435"/>
      <c r="J250" s="435"/>
      <c r="K250" s="435"/>
      <c r="L250" s="435"/>
      <c r="M250" s="435"/>
      <c r="N250" s="435"/>
      <c r="O250" s="435"/>
      <c r="P250" s="435"/>
      <c r="Q250" s="435"/>
      <c r="R250" s="125"/>
      <c r="S250" s="125"/>
      <c r="T250" s="125"/>
      <c r="U250" s="125"/>
      <c r="V250" s="125"/>
      <c r="W250" s="125"/>
      <c r="X250" s="125"/>
      <c r="Y250" s="125"/>
      <c r="Z250" s="125"/>
      <c r="AA250" s="125"/>
      <c r="AB250" s="125"/>
      <c r="AC250" s="125"/>
      <c r="AD250" s="125"/>
      <c r="AE250" s="125"/>
      <c r="AF250" s="125"/>
      <c r="AG250" s="125"/>
      <c r="AH250" s="126"/>
    </row>
    <row r="251" spans="1:35" ht="9" customHeight="1">
      <c r="A251" s="127"/>
      <c r="B251" s="536"/>
      <c r="C251" s="548"/>
      <c r="D251" s="233"/>
      <c r="E251" s="536"/>
      <c r="F251" s="548"/>
      <c r="G251" s="233"/>
      <c r="H251" s="548"/>
      <c r="I251" s="548"/>
      <c r="J251" s="548"/>
      <c r="K251" s="548"/>
      <c r="L251" s="125"/>
      <c r="M251" s="129"/>
      <c r="N251" s="130"/>
      <c r="O251" s="130"/>
      <c r="P251" s="130"/>
      <c r="Q251" s="130"/>
      <c r="R251" s="130"/>
      <c r="S251" s="130"/>
      <c r="T251" s="130"/>
      <c r="U251" s="125"/>
      <c r="V251" s="125"/>
      <c r="W251" s="125"/>
      <c r="X251" s="125"/>
      <c r="Y251" s="125"/>
      <c r="Z251" s="125"/>
      <c r="AA251" s="125"/>
      <c r="AB251" s="125"/>
      <c r="AC251" s="125"/>
      <c r="AD251" s="125"/>
      <c r="AE251" s="125"/>
      <c r="AF251" s="130"/>
      <c r="AG251" s="130"/>
      <c r="AH251" s="131"/>
    </row>
    <row r="252" spans="1:35" ht="9" customHeight="1">
      <c r="A252" s="127"/>
      <c r="B252" s="537"/>
      <c r="C252" s="549"/>
      <c r="D252" s="234" t="s">
        <v>14</v>
      </c>
      <c r="E252" s="537"/>
      <c r="F252" s="549"/>
      <c r="G252" s="234" t="s">
        <v>14</v>
      </c>
      <c r="H252" s="549"/>
      <c r="I252" s="549"/>
      <c r="J252" s="549"/>
      <c r="K252" s="549"/>
      <c r="L252" s="125"/>
      <c r="M252" s="129"/>
      <c r="N252" s="130"/>
      <c r="O252" s="130"/>
      <c r="P252" s="130"/>
      <c r="Q252" s="130"/>
      <c r="R252" s="130"/>
      <c r="S252" s="130"/>
      <c r="T252" s="130"/>
      <c r="U252" s="125"/>
      <c r="V252" s="125"/>
      <c r="W252" s="125"/>
      <c r="X252" s="125"/>
      <c r="Y252" s="125"/>
      <c r="Z252" s="125"/>
      <c r="AA252" s="125"/>
      <c r="AB252" s="125"/>
      <c r="AC252" s="125"/>
      <c r="AD252" s="125"/>
      <c r="AE252" s="125"/>
      <c r="AF252" s="130"/>
      <c r="AG252" s="130"/>
      <c r="AH252" s="131"/>
      <c r="AI252" s="603" t="str">
        <f>IF(AND(B251="",C251="",E251="",F251="",H251="",I251="",J251="",K251="")=TRUE,"",IF((AND(B251&lt;&gt;"",C251&lt;&gt;"",E251&lt;&gt;"",F251&lt;&gt;"",H251&lt;&gt;"",I251&lt;&gt;"",J251&lt;&gt;"",K251&lt;&gt;"")=FALSE),"NIEPOPRAWNY: 89. Data ",""))</f>
        <v/>
      </c>
    </row>
    <row r="253" spans="1:35" ht="9" customHeight="1">
      <c r="A253" s="127"/>
      <c r="B253" s="538"/>
      <c r="C253" s="550"/>
      <c r="D253" s="233"/>
      <c r="E253" s="538"/>
      <c r="F253" s="550"/>
      <c r="G253" s="233"/>
      <c r="H253" s="550"/>
      <c r="I253" s="550"/>
      <c r="J253" s="550"/>
      <c r="K253" s="550"/>
      <c r="L253" s="130"/>
      <c r="M253" s="129"/>
      <c r="N253" s="130"/>
      <c r="O253" s="130"/>
      <c r="P253" s="130"/>
      <c r="Q253" s="130"/>
      <c r="R253" s="130"/>
      <c r="S253" s="130"/>
      <c r="T253" s="130"/>
      <c r="U253" s="442" t="s">
        <v>108</v>
      </c>
      <c r="V253" s="442"/>
      <c r="W253" s="442"/>
      <c r="X253" s="442"/>
      <c r="Y253" s="442"/>
      <c r="Z253" s="442"/>
      <c r="AA253" s="442"/>
      <c r="AB253" s="442"/>
      <c r="AC253" s="442"/>
      <c r="AD253" s="442"/>
      <c r="AE253" s="442"/>
      <c r="AF253" s="442"/>
      <c r="AG253" s="442"/>
      <c r="AH253" s="443"/>
      <c r="AI253" s="603"/>
    </row>
    <row r="254" spans="1:35" ht="12" customHeight="1">
      <c r="A254" s="133"/>
      <c r="B254" s="444" t="s">
        <v>76</v>
      </c>
      <c r="C254" s="444"/>
      <c r="D254" s="444"/>
      <c r="E254" s="444"/>
      <c r="F254" s="444"/>
      <c r="G254" s="444"/>
      <c r="H254" s="444"/>
      <c r="I254" s="444"/>
      <c r="J254" s="444"/>
      <c r="K254" s="444"/>
      <c r="L254" s="134"/>
      <c r="M254" s="135"/>
      <c r="N254" s="125"/>
      <c r="O254" s="125"/>
      <c r="P254" s="125"/>
      <c r="Q254" s="125"/>
      <c r="R254" s="125"/>
      <c r="S254" s="125"/>
      <c r="T254" s="125"/>
      <c r="U254" s="442"/>
      <c r="V254" s="442"/>
      <c r="W254" s="442"/>
      <c r="X254" s="442"/>
      <c r="Y254" s="442"/>
      <c r="Z254" s="442"/>
      <c r="AA254" s="442"/>
      <c r="AB254" s="442"/>
      <c r="AC254" s="442"/>
      <c r="AD254" s="442"/>
      <c r="AE254" s="442"/>
      <c r="AF254" s="442"/>
      <c r="AG254" s="442"/>
      <c r="AH254" s="443"/>
      <c r="AI254" s="7"/>
    </row>
    <row r="255" spans="1:35" ht="12" customHeight="1">
      <c r="A255" s="127"/>
      <c r="B255" s="444"/>
      <c r="C255" s="444"/>
      <c r="D255" s="444"/>
      <c r="E255" s="444"/>
      <c r="F255" s="444"/>
      <c r="G255" s="444"/>
      <c r="H255" s="444"/>
      <c r="I255" s="444"/>
      <c r="J255" s="444"/>
      <c r="K255" s="444"/>
      <c r="L255" s="134"/>
      <c r="M255" s="129"/>
      <c r="N255" s="130"/>
      <c r="O255" s="130"/>
      <c r="P255" s="130"/>
      <c r="Q255" s="130"/>
      <c r="R255" s="130"/>
      <c r="S255" s="130"/>
      <c r="T255" s="130"/>
      <c r="U255" s="125"/>
      <c r="V255" s="125"/>
      <c r="W255" s="125"/>
      <c r="X255" s="125"/>
      <c r="Y255" s="125"/>
      <c r="Z255" s="125"/>
      <c r="AA255" s="125"/>
      <c r="AB255" s="125"/>
      <c r="AC255" s="125"/>
      <c r="AD255" s="125"/>
      <c r="AE255" s="125"/>
      <c r="AF255" s="130"/>
      <c r="AG255" s="130"/>
      <c r="AH255" s="131"/>
      <c r="AI255" s="7"/>
    </row>
    <row r="256" spans="1:35" ht="12" customHeight="1">
      <c r="A256" s="551" t="s">
        <v>213</v>
      </c>
      <c r="B256" s="552"/>
      <c r="C256" s="552"/>
      <c r="D256" s="552"/>
      <c r="E256" s="552"/>
      <c r="F256" s="552"/>
      <c r="G256" s="552"/>
      <c r="H256" s="552"/>
      <c r="I256" s="552"/>
      <c r="J256" s="552"/>
      <c r="K256" s="552"/>
      <c r="L256" s="552"/>
      <c r="M256" s="552"/>
      <c r="N256" s="552"/>
      <c r="O256" s="552"/>
      <c r="P256" s="552"/>
      <c r="Q256" s="552"/>
      <c r="R256" s="552"/>
      <c r="S256" s="552"/>
      <c r="T256" s="552"/>
      <c r="U256" s="552"/>
      <c r="V256" s="125"/>
      <c r="W256" s="125"/>
      <c r="X256" s="125"/>
      <c r="Y256" s="125"/>
      <c r="Z256" s="125"/>
      <c r="AA256" s="125"/>
      <c r="AB256" s="125"/>
      <c r="AC256" s="125"/>
      <c r="AD256" s="125"/>
      <c r="AE256" s="125"/>
      <c r="AF256" s="130"/>
      <c r="AG256" s="130"/>
      <c r="AH256" s="131"/>
      <c r="AI256" s="7"/>
    </row>
    <row r="257" spans="1:35" ht="9" customHeight="1">
      <c r="A257" s="127"/>
      <c r="B257" s="536"/>
      <c r="C257" s="548"/>
      <c r="D257" s="233"/>
      <c r="E257" s="536"/>
      <c r="F257" s="548"/>
      <c r="G257" s="233"/>
      <c r="H257" s="548"/>
      <c r="I257" s="548"/>
      <c r="J257" s="548"/>
      <c r="K257" s="548"/>
      <c r="L257" s="134"/>
      <c r="M257" s="129"/>
      <c r="N257" s="130"/>
      <c r="O257" s="130"/>
      <c r="P257" s="130"/>
      <c r="Q257" s="130"/>
      <c r="R257" s="130"/>
      <c r="S257" s="130"/>
      <c r="T257" s="130"/>
      <c r="U257" s="125"/>
      <c r="V257" s="125"/>
      <c r="W257" s="125"/>
      <c r="X257" s="125"/>
      <c r="Y257" s="125"/>
      <c r="Z257" s="125"/>
      <c r="AA257" s="125"/>
      <c r="AB257" s="125"/>
      <c r="AC257" s="125"/>
      <c r="AD257" s="125"/>
      <c r="AE257" s="125"/>
      <c r="AF257" s="130"/>
      <c r="AG257" s="130"/>
      <c r="AH257" s="131"/>
    </row>
    <row r="258" spans="1:35" ht="9" customHeight="1">
      <c r="A258" s="127"/>
      <c r="B258" s="537"/>
      <c r="C258" s="549"/>
      <c r="D258" s="234" t="s">
        <v>14</v>
      </c>
      <c r="E258" s="537"/>
      <c r="F258" s="549"/>
      <c r="G258" s="234" t="s">
        <v>14</v>
      </c>
      <c r="H258" s="549"/>
      <c r="I258" s="549"/>
      <c r="J258" s="549"/>
      <c r="K258" s="549"/>
      <c r="L258" s="134"/>
      <c r="M258" s="129"/>
      <c r="N258" s="130"/>
      <c r="O258" s="130"/>
      <c r="P258" s="130"/>
      <c r="Q258" s="130"/>
      <c r="R258" s="130"/>
      <c r="S258" s="130"/>
      <c r="T258" s="130"/>
      <c r="U258" s="125"/>
      <c r="V258" s="125"/>
      <c r="W258" s="125"/>
      <c r="X258" s="125"/>
      <c r="Y258" s="125"/>
      <c r="Z258" s="125"/>
      <c r="AA258" s="125"/>
      <c r="AB258" s="125"/>
      <c r="AC258" s="125"/>
      <c r="AD258" s="125"/>
      <c r="AE258" s="125"/>
      <c r="AF258" s="130"/>
      <c r="AG258" s="130"/>
      <c r="AH258" s="131"/>
      <c r="AI258" s="603" t="str">
        <f>IF(AND(B257="",C257="",E257="",F257="",H257="",I257="",J257="",K257="")=TRUE,"",IF((AND(B257&lt;&gt;"",C257&lt;&gt;"",E257&lt;&gt;"",F257&lt;&gt;"",H257&lt;&gt;"",I257&lt;&gt;"",J257&lt;&gt;"",K257&lt;&gt;"")=FALSE),"NIEPOPRAWNY: 90. Data ",""))</f>
        <v/>
      </c>
    </row>
    <row r="259" spans="1:35" ht="9" customHeight="1">
      <c r="A259" s="127"/>
      <c r="B259" s="538"/>
      <c r="C259" s="550"/>
      <c r="D259" s="233"/>
      <c r="E259" s="538"/>
      <c r="F259" s="550"/>
      <c r="G259" s="233"/>
      <c r="H259" s="550"/>
      <c r="I259" s="550"/>
      <c r="J259" s="550"/>
      <c r="K259" s="550"/>
      <c r="L259" s="134"/>
      <c r="M259" s="129"/>
      <c r="N259" s="130"/>
      <c r="O259" s="130"/>
      <c r="P259" s="130"/>
      <c r="Q259" s="130"/>
      <c r="R259" s="130"/>
      <c r="S259" s="130"/>
      <c r="T259" s="130"/>
      <c r="U259" s="442" t="s">
        <v>77</v>
      </c>
      <c r="V259" s="442"/>
      <c r="W259" s="442"/>
      <c r="X259" s="442"/>
      <c r="Y259" s="442"/>
      <c r="Z259" s="442"/>
      <c r="AA259" s="442"/>
      <c r="AB259" s="442"/>
      <c r="AC259" s="442"/>
      <c r="AD259" s="442"/>
      <c r="AE259" s="442"/>
      <c r="AF259" s="442"/>
      <c r="AG259" s="442"/>
      <c r="AH259" s="443"/>
      <c r="AI259" s="603"/>
    </row>
    <row r="260" spans="1:35" s="2" customFormat="1" ht="12" customHeight="1">
      <c r="A260" s="127"/>
      <c r="B260" s="444" t="s">
        <v>76</v>
      </c>
      <c r="C260" s="444"/>
      <c r="D260" s="444"/>
      <c r="E260" s="444"/>
      <c r="F260" s="444"/>
      <c r="G260" s="444"/>
      <c r="H260" s="444"/>
      <c r="I260" s="444"/>
      <c r="J260" s="444"/>
      <c r="K260" s="444"/>
      <c r="L260" s="134"/>
      <c r="M260" s="129"/>
      <c r="N260" s="130"/>
      <c r="O260" s="130"/>
      <c r="P260" s="130"/>
      <c r="Q260" s="130"/>
      <c r="R260" s="130"/>
      <c r="S260" s="130"/>
      <c r="T260" s="130"/>
      <c r="U260" s="442"/>
      <c r="V260" s="442"/>
      <c r="W260" s="442"/>
      <c r="X260" s="442"/>
      <c r="Y260" s="442"/>
      <c r="Z260" s="442"/>
      <c r="AA260" s="442"/>
      <c r="AB260" s="442"/>
      <c r="AC260" s="442"/>
      <c r="AD260" s="442"/>
      <c r="AE260" s="442"/>
      <c r="AF260" s="442"/>
      <c r="AG260" s="442"/>
      <c r="AH260" s="443"/>
    </row>
    <row r="261" spans="1:35" s="18" customFormat="1" ht="12" customHeight="1">
      <c r="A261" s="127"/>
      <c r="B261" s="444"/>
      <c r="C261" s="444"/>
      <c r="D261" s="444"/>
      <c r="E261" s="444"/>
      <c r="F261" s="444"/>
      <c r="G261" s="444"/>
      <c r="H261" s="444"/>
      <c r="I261" s="444"/>
      <c r="J261" s="444"/>
      <c r="K261" s="444"/>
      <c r="L261" s="134"/>
      <c r="M261" s="129"/>
      <c r="N261" s="130"/>
      <c r="O261" s="130"/>
      <c r="P261" s="130"/>
      <c r="Q261" s="130"/>
      <c r="R261" s="130"/>
      <c r="S261" s="130"/>
      <c r="T261" s="130"/>
      <c r="U261" s="125"/>
      <c r="V261" s="125"/>
      <c r="W261" s="125"/>
      <c r="X261" s="125"/>
      <c r="Y261" s="125"/>
      <c r="Z261" s="125"/>
      <c r="AA261" s="125"/>
      <c r="AB261" s="125"/>
      <c r="AC261" s="125"/>
      <c r="AD261" s="125"/>
      <c r="AE261" s="125"/>
      <c r="AF261" s="130"/>
      <c r="AG261" s="130"/>
      <c r="AH261" s="131"/>
    </row>
    <row r="262" spans="1:35" s="2" customFormat="1" ht="12" customHeight="1">
      <c r="A262" s="534" t="s">
        <v>214</v>
      </c>
      <c r="B262" s="535"/>
      <c r="C262" s="535"/>
      <c r="D262" s="535"/>
      <c r="E262" s="535"/>
      <c r="F262" s="535"/>
      <c r="G262" s="535"/>
      <c r="H262" s="535"/>
      <c r="I262" s="535"/>
      <c r="J262" s="535"/>
      <c r="K262" s="535"/>
      <c r="L262" s="535"/>
      <c r="M262" s="535"/>
      <c r="N262" s="535"/>
      <c r="O262" s="535"/>
      <c r="P262" s="535"/>
      <c r="Q262" s="535"/>
      <c r="R262" s="147"/>
      <c r="S262" s="147"/>
      <c r="T262" s="147"/>
      <c r="U262" s="148"/>
      <c r="V262" s="148"/>
      <c r="W262" s="148"/>
      <c r="X262" s="148"/>
      <c r="Y262" s="148"/>
      <c r="Z262" s="148"/>
      <c r="AA262" s="148"/>
      <c r="AB262" s="148"/>
      <c r="AC262" s="148"/>
      <c r="AD262" s="148"/>
      <c r="AE262" s="148"/>
      <c r="AF262" s="147"/>
      <c r="AG262" s="147"/>
      <c r="AH262" s="149"/>
    </row>
    <row r="263" spans="1:35" s="2" customFormat="1" ht="9" customHeight="1">
      <c r="A263" s="150"/>
      <c r="B263" s="536"/>
      <c r="C263" s="548"/>
      <c r="D263" s="233"/>
      <c r="E263" s="536"/>
      <c r="F263" s="548"/>
      <c r="G263" s="233"/>
      <c r="H263" s="548"/>
      <c r="I263" s="548"/>
      <c r="J263" s="548"/>
      <c r="K263" s="548"/>
      <c r="L263" s="151"/>
      <c r="M263" s="152"/>
      <c r="N263" s="147"/>
      <c r="O263" s="147"/>
      <c r="P263" s="147"/>
      <c r="Q263" s="147"/>
      <c r="R263" s="147"/>
      <c r="S263" s="147"/>
      <c r="T263" s="147"/>
      <c r="U263" s="148"/>
      <c r="V263" s="148"/>
      <c r="W263" s="148"/>
      <c r="X263" s="148"/>
      <c r="Y263" s="148"/>
      <c r="Z263" s="148"/>
      <c r="AA263" s="148"/>
      <c r="AB263" s="148"/>
      <c r="AC263" s="148"/>
      <c r="AD263" s="148"/>
      <c r="AE263" s="148"/>
      <c r="AF263" s="147"/>
      <c r="AG263" s="147"/>
      <c r="AH263" s="149"/>
      <c r="AI263" s="603" t="str">
        <f>IF(AND(B263="",C263="",E263="",F263="",H263="",I263="",J263="",K263="")=TRUE,"",IF((AND(B263&lt;&gt;"",C263&lt;&gt;"",E263&lt;&gt;"",F263&lt;&gt;"",H263&lt;&gt;"",I263&lt;&gt;"",J263&lt;&gt;"",K263&lt;&gt;"")=FALSE),"NIEPOPRAWNY: 91. Data ",""))</f>
        <v/>
      </c>
    </row>
    <row r="264" spans="1:35" s="2" customFormat="1" ht="9" customHeight="1">
      <c r="A264" s="150"/>
      <c r="B264" s="537"/>
      <c r="C264" s="549"/>
      <c r="D264" s="234" t="s">
        <v>14</v>
      </c>
      <c r="E264" s="537"/>
      <c r="F264" s="549"/>
      <c r="G264" s="234" t="s">
        <v>14</v>
      </c>
      <c r="H264" s="549"/>
      <c r="I264" s="549"/>
      <c r="J264" s="549"/>
      <c r="K264" s="549"/>
      <c r="L264" s="151"/>
      <c r="M264" s="152"/>
      <c r="N264" s="147"/>
      <c r="O264" s="147"/>
      <c r="P264" s="147"/>
      <c r="Q264" s="147"/>
      <c r="R264" s="147"/>
      <c r="S264" s="147"/>
      <c r="T264" s="147"/>
      <c r="U264" s="148"/>
      <c r="V264" s="148"/>
      <c r="W264" s="148"/>
      <c r="X264" s="148"/>
      <c r="Y264" s="148"/>
      <c r="Z264" s="148"/>
      <c r="AA264" s="148"/>
      <c r="AB264" s="148"/>
      <c r="AC264" s="148"/>
      <c r="AD264" s="148"/>
      <c r="AE264" s="148"/>
      <c r="AF264" s="147"/>
      <c r="AG264" s="147"/>
      <c r="AH264" s="149"/>
      <c r="AI264" s="603"/>
    </row>
    <row r="265" spans="1:35" s="2" customFormat="1" ht="9" customHeight="1">
      <c r="A265" s="150"/>
      <c r="B265" s="538"/>
      <c r="C265" s="550"/>
      <c r="D265" s="233"/>
      <c r="E265" s="538"/>
      <c r="F265" s="550"/>
      <c r="G265" s="233"/>
      <c r="H265" s="550"/>
      <c r="I265" s="550"/>
      <c r="J265" s="550"/>
      <c r="K265" s="550"/>
      <c r="L265" s="151"/>
      <c r="M265" s="152"/>
      <c r="N265" s="147"/>
      <c r="O265" s="147"/>
      <c r="P265" s="147"/>
      <c r="Q265" s="147"/>
      <c r="R265" s="147"/>
      <c r="S265" s="147"/>
      <c r="T265" s="147"/>
      <c r="U265" s="554" t="s">
        <v>104</v>
      </c>
      <c r="V265" s="554"/>
      <c r="W265" s="554"/>
      <c r="X265" s="554"/>
      <c r="Y265" s="554"/>
      <c r="Z265" s="554"/>
      <c r="AA265" s="554"/>
      <c r="AB265" s="554"/>
      <c r="AC265" s="554"/>
      <c r="AD265" s="554"/>
      <c r="AE265" s="554"/>
      <c r="AF265" s="554"/>
      <c r="AG265" s="554"/>
      <c r="AH265" s="555"/>
    </row>
    <row r="266" spans="1:35" s="2" customFormat="1" ht="12" customHeight="1">
      <c r="A266" s="150"/>
      <c r="B266" s="556" t="s">
        <v>76</v>
      </c>
      <c r="C266" s="556"/>
      <c r="D266" s="556"/>
      <c r="E266" s="556"/>
      <c r="F266" s="556"/>
      <c r="G266" s="556"/>
      <c r="H266" s="556"/>
      <c r="I266" s="556"/>
      <c r="J266" s="556"/>
      <c r="K266" s="556"/>
      <c r="L266" s="151"/>
      <c r="M266" s="152"/>
      <c r="N266" s="147"/>
      <c r="O266" s="147"/>
      <c r="P266" s="147"/>
      <c r="Q266" s="147"/>
      <c r="R266" s="147"/>
      <c r="S266" s="147"/>
      <c r="T266" s="147"/>
      <c r="U266" s="554"/>
      <c r="V266" s="554"/>
      <c r="W266" s="554"/>
      <c r="X266" s="554"/>
      <c r="Y266" s="554"/>
      <c r="Z266" s="554"/>
      <c r="AA266" s="554"/>
      <c r="AB266" s="554"/>
      <c r="AC266" s="554"/>
      <c r="AD266" s="554"/>
      <c r="AE266" s="554"/>
      <c r="AF266" s="554"/>
      <c r="AG266" s="554"/>
      <c r="AH266" s="555"/>
    </row>
    <row r="267" spans="1:35" ht="12" customHeight="1">
      <c r="A267" s="150"/>
      <c r="B267" s="556"/>
      <c r="C267" s="556"/>
      <c r="D267" s="556"/>
      <c r="E267" s="556"/>
      <c r="F267" s="556"/>
      <c r="G267" s="556"/>
      <c r="H267" s="556"/>
      <c r="I267" s="556"/>
      <c r="J267" s="556"/>
      <c r="K267" s="556"/>
      <c r="L267" s="151"/>
      <c r="M267" s="152"/>
      <c r="N267" s="147"/>
      <c r="O267" s="147"/>
      <c r="P267" s="147"/>
      <c r="Q267" s="147"/>
      <c r="R267" s="147"/>
      <c r="S267" s="147"/>
      <c r="T267" s="147"/>
      <c r="U267" s="148"/>
      <c r="V267" s="148"/>
      <c r="W267" s="148"/>
      <c r="X267" s="148"/>
      <c r="Y267" s="148"/>
      <c r="Z267" s="148"/>
      <c r="AA267" s="148"/>
      <c r="AB267" s="148"/>
      <c r="AC267" s="148"/>
      <c r="AD267" s="148"/>
      <c r="AE267" s="148"/>
      <c r="AF267" s="147"/>
      <c r="AG267" s="147"/>
      <c r="AH267" s="149"/>
    </row>
    <row r="268" spans="1:35" ht="24" customHeight="1">
      <c r="A268" s="569" t="s">
        <v>115</v>
      </c>
      <c r="B268" s="570"/>
      <c r="C268" s="570"/>
      <c r="D268" s="570"/>
      <c r="E268" s="570"/>
      <c r="F268" s="570"/>
      <c r="G268" s="570"/>
      <c r="H268" s="570"/>
      <c r="I268" s="570"/>
      <c r="J268" s="570"/>
      <c r="K268" s="570"/>
      <c r="L268" s="570"/>
      <c r="M268" s="570"/>
      <c r="N268" s="570"/>
      <c r="O268" s="570"/>
      <c r="P268" s="570"/>
      <c r="Q268" s="570"/>
      <c r="R268" s="570"/>
      <c r="S268" s="570"/>
      <c r="T268" s="570"/>
      <c r="U268" s="570"/>
      <c r="V268" s="570"/>
      <c r="W268" s="570"/>
      <c r="X268" s="570"/>
      <c r="Y268" s="570"/>
      <c r="Z268" s="570"/>
      <c r="AA268" s="570"/>
      <c r="AB268" s="570"/>
      <c r="AC268" s="570"/>
      <c r="AD268" s="570"/>
      <c r="AE268" s="570"/>
      <c r="AF268" s="570"/>
      <c r="AG268" s="570"/>
      <c r="AH268" s="571"/>
    </row>
    <row r="269" spans="1:35" s="2" customFormat="1" ht="12" customHeight="1">
      <c r="A269" s="557" t="s">
        <v>109</v>
      </c>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176"/>
    </row>
    <row r="270" spans="1:35" ht="30.75" customHeight="1">
      <c r="A270" s="559"/>
      <c r="B270" s="560"/>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153"/>
    </row>
    <row r="271" spans="1:35" ht="3.75" customHeight="1">
      <c r="A271" s="154"/>
      <c r="B271" s="164"/>
      <c r="C271" s="164"/>
      <c r="D271" s="164"/>
      <c r="E271" s="164"/>
      <c r="F271" s="164"/>
      <c r="G271" s="164"/>
      <c r="H271" s="164"/>
      <c r="I271" s="164"/>
      <c r="J271" s="164"/>
      <c r="K271" s="164"/>
      <c r="L271" s="155"/>
      <c r="M271" s="156"/>
      <c r="N271" s="157"/>
      <c r="O271" s="157"/>
      <c r="P271" s="157"/>
      <c r="Q271" s="157"/>
      <c r="R271" s="157"/>
      <c r="S271" s="157"/>
      <c r="T271" s="157"/>
      <c r="U271" s="158"/>
      <c r="V271" s="158"/>
      <c r="W271" s="158"/>
      <c r="X271" s="158"/>
      <c r="Y271" s="158"/>
      <c r="Z271" s="158"/>
      <c r="AA271" s="158"/>
      <c r="AB271" s="158"/>
      <c r="AC271" s="158"/>
      <c r="AD271" s="158"/>
      <c r="AE271" s="158"/>
      <c r="AF271" s="157"/>
      <c r="AG271" s="157"/>
      <c r="AH271" s="159"/>
    </row>
    <row r="272" spans="1:35" ht="10.5" hidden="1" customHeight="1">
      <c r="A272" s="154"/>
      <c r="B272" s="164"/>
      <c r="C272" s="164"/>
      <c r="D272" s="164"/>
      <c r="E272" s="164"/>
      <c r="F272" s="164"/>
      <c r="G272" s="164"/>
      <c r="H272" s="164"/>
      <c r="I272" s="164"/>
      <c r="J272" s="164"/>
      <c r="K272" s="164"/>
      <c r="L272" s="155"/>
      <c r="M272" s="156"/>
      <c r="N272" s="157"/>
      <c r="O272" s="157"/>
      <c r="P272" s="157"/>
      <c r="Q272" s="157"/>
      <c r="R272" s="157"/>
      <c r="S272" s="157"/>
      <c r="T272" s="157"/>
      <c r="U272" s="158"/>
      <c r="V272" s="158"/>
      <c r="W272" s="158"/>
      <c r="X272" s="158"/>
      <c r="Y272" s="158"/>
      <c r="Z272" s="158"/>
      <c r="AA272" s="158"/>
      <c r="AB272" s="158"/>
      <c r="AC272" s="158"/>
      <c r="AD272" s="158"/>
      <c r="AE272" s="158"/>
      <c r="AF272" s="157"/>
      <c r="AG272" s="157"/>
      <c r="AH272" s="159"/>
    </row>
    <row r="273" spans="1:44" ht="12" customHeight="1">
      <c r="A273" s="534" t="s">
        <v>215</v>
      </c>
      <c r="B273" s="535"/>
      <c r="C273" s="535"/>
      <c r="D273" s="535"/>
      <c r="E273" s="535"/>
      <c r="F273" s="535"/>
      <c r="G273" s="535"/>
      <c r="H273" s="535"/>
      <c r="I273" s="535"/>
      <c r="J273" s="535"/>
      <c r="K273" s="535"/>
      <c r="L273" s="535"/>
      <c r="M273" s="535"/>
      <c r="N273" s="535"/>
      <c r="O273" s="535"/>
      <c r="P273" s="535"/>
      <c r="Q273" s="535"/>
      <c r="R273" s="158"/>
      <c r="S273" s="158"/>
      <c r="T273" s="158"/>
      <c r="U273" s="158"/>
      <c r="V273" s="158"/>
      <c r="W273" s="158"/>
      <c r="X273" s="158"/>
      <c r="Y273" s="158"/>
      <c r="Z273" s="158"/>
      <c r="AA273" s="158"/>
      <c r="AB273" s="158"/>
      <c r="AC273" s="158"/>
      <c r="AD273" s="158"/>
      <c r="AE273" s="158"/>
      <c r="AF273" s="158"/>
      <c r="AG273" s="158"/>
      <c r="AH273" s="160"/>
    </row>
    <row r="274" spans="1:44" ht="9" customHeight="1">
      <c r="A274" s="154"/>
      <c r="B274" s="536"/>
      <c r="C274" s="548"/>
      <c r="D274" s="233"/>
      <c r="E274" s="536"/>
      <c r="F274" s="548"/>
      <c r="G274" s="233"/>
      <c r="H274" s="536"/>
      <c r="I274" s="548"/>
      <c r="J274" s="536"/>
      <c r="K274" s="548"/>
      <c r="L274" s="158"/>
      <c r="M274" s="156"/>
      <c r="N274" s="157"/>
      <c r="O274" s="157"/>
      <c r="P274" s="157"/>
      <c r="Q274" s="157"/>
      <c r="R274" s="157"/>
      <c r="S274" s="157"/>
      <c r="T274" s="157"/>
      <c r="U274" s="158"/>
      <c r="V274" s="158"/>
      <c r="W274" s="158"/>
      <c r="X274" s="158"/>
      <c r="Y274" s="158"/>
      <c r="Z274" s="158"/>
      <c r="AA274" s="158"/>
      <c r="AB274" s="158"/>
      <c r="AC274" s="158"/>
      <c r="AD274" s="158"/>
      <c r="AE274" s="158"/>
      <c r="AF274" s="157"/>
      <c r="AG274" s="157"/>
      <c r="AH274" s="159"/>
      <c r="AI274" s="603" t="str">
        <f>IF(AND(B274="",C274="",E274="",F274="",H274="",I274="",J274="",K274="")=TRUE,"",IF((AND(B274&lt;&gt;"",C274&lt;&gt;"",E274&lt;&gt;"",F274&lt;&gt;"",H274&lt;&gt;"",I274&lt;&gt;"",J274&lt;&gt;"",K274&lt;&gt;"")=FALSE),"NIEPOPRAWNY: 92. Data ",""))</f>
        <v/>
      </c>
    </row>
    <row r="275" spans="1:44" ht="9" customHeight="1">
      <c r="A275" s="154"/>
      <c r="B275" s="537"/>
      <c r="C275" s="549"/>
      <c r="D275" s="234" t="s">
        <v>14</v>
      </c>
      <c r="E275" s="537"/>
      <c r="F275" s="549"/>
      <c r="G275" s="234" t="s">
        <v>14</v>
      </c>
      <c r="H275" s="537"/>
      <c r="I275" s="549"/>
      <c r="J275" s="537"/>
      <c r="K275" s="549"/>
      <c r="L275" s="158"/>
      <c r="M275" s="156"/>
      <c r="N275" s="157"/>
      <c r="O275" s="157"/>
      <c r="P275" s="157"/>
      <c r="Q275" s="157"/>
      <c r="R275" s="157"/>
      <c r="S275" s="157"/>
      <c r="T275" s="157"/>
      <c r="U275" s="442" t="s">
        <v>75</v>
      </c>
      <c r="V275" s="442"/>
      <c r="W275" s="442"/>
      <c r="X275" s="442"/>
      <c r="Y275" s="442"/>
      <c r="Z275" s="442"/>
      <c r="AA275" s="442"/>
      <c r="AB275" s="442"/>
      <c r="AC275" s="442"/>
      <c r="AD275" s="442"/>
      <c r="AE275" s="442"/>
      <c r="AF275" s="442"/>
      <c r="AG275" s="442"/>
      <c r="AH275" s="443"/>
      <c r="AI275" s="603"/>
    </row>
    <row r="276" spans="1:44" ht="9" customHeight="1">
      <c r="A276" s="154"/>
      <c r="B276" s="538"/>
      <c r="C276" s="550"/>
      <c r="D276" s="233"/>
      <c r="E276" s="538"/>
      <c r="F276" s="550"/>
      <c r="G276" s="233"/>
      <c r="H276" s="538"/>
      <c r="I276" s="550"/>
      <c r="J276" s="538"/>
      <c r="K276" s="550"/>
      <c r="L276" s="157"/>
      <c r="M276" s="156"/>
      <c r="N276" s="157"/>
      <c r="O276" s="157"/>
      <c r="P276" s="157"/>
      <c r="Q276" s="157"/>
      <c r="R276" s="157"/>
      <c r="S276" s="157"/>
      <c r="T276" s="157"/>
      <c r="U276" s="442"/>
      <c r="V276" s="442"/>
      <c r="W276" s="442"/>
      <c r="X276" s="442"/>
      <c r="Y276" s="442"/>
      <c r="Z276" s="442"/>
      <c r="AA276" s="442"/>
      <c r="AB276" s="442"/>
      <c r="AC276" s="442"/>
      <c r="AD276" s="442"/>
      <c r="AE276" s="442"/>
      <c r="AF276" s="442"/>
      <c r="AG276" s="442"/>
      <c r="AH276" s="443"/>
    </row>
    <row r="277" spans="1:44" ht="12" customHeight="1">
      <c r="A277" s="161"/>
      <c r="B277" s="567" t="s">
        <v>76</v>
      </c>
      <c r="C277" s="567"/>
      <c r="D277" s="567"/>
      <c r="E277" s="567"/>
      <c r="F277" s="567"/>
      <c r="G277" s="567"/>
      <c r="H277" s="567"/>
      <c r="I277" s="567"/>
      <c r="J277" s="567"/>
      <c r="K277" s="567"/>
      <c r="L277" s="155"/>
      <c r="M277" s="162"/>
      <c r="N277" s="158"/>
      <c r="O277" s="158"/>
      <c r="P277" s="158"/>
      <c r="Q277" s="158"/>
      <c r="R277" s="158"/>
      <c r="S277" s="158"/>
      <c r="T277" s="158"/>
      <c r="U277" s="442"/>
      <c r="V277" s="442"/>
      <c r="W277" s="442"/>
      <c r="X277" s="442"/>
      <c r="Y277" s="442"/>
      <c r="Z277" s="442"/>
      <c r="AA277" s="442"/>
      <c r="AB277" s="442"/>
      <c r="AC277" s="442"/>
      <c r="AD277" s="442"/>
      <c r="AE277" s="442"/>
      <c r="AF277" s="442"/>
      <c r="AG277" s="442"/>
      <c r="AH277" s="443"/>
    </row>
    <row r="278" spans="1:44" ht="12" customHeight="1">
      <c r="A278" s="177"/>
      <c r="B278" s="568"/>
      <c r="C278" s="568"/>
      <c r="D278" s="568"/>
      <c r="E278" s="568"/>
      <c r="F278" s="568"/>
      <c r="G278" s="568"/>
      <c r="H278" s="568"/>
      <c r="I278" s="568"/>
      <c r="J278" s="568"/>
      <c r="K278" s="568"/>
      <c r="L278" s="178"/>
      <c r="M278" s="179"/>
      <c r="N278" s="180"/>
      <c r="O278" s="180"/>
      <c r="P278" s="180"/>
      <c r="Q278" s="180"/>
      <c r="R278" s="180"/>
      <c r="S278" s="180"/>
      <c r="T278" s="180"/>
      <c r="U278" s="181"/>
      <c r="V278" s="181"/>
      <c r="W278" s="181"/>
      <c r="X278" s="181"/>
      <c r="Y278" s="181"/>
      <c r="Z278" s="181"/>
      <c r="AA278" s="181"/>
      <c r="AB278" s="181"/>
      <c r="AC278" s="181"/>
      <c r="AD278" s="181"/>
      <c r="AE278" s="181"/>
      <c r="AF278" s="180"/>
      <c r="AG278" s="180"/>
      <c r="AH278" s="182"/>
    </row>
    <row r="279" spans="1:44" ht="13.5" customHeight="1">
      <c r="A279" s="607"/>
      <c r="B279" s="607"/>
      <c r="C279" s="607"/>
      <c r="D279" s="607"/>
      <c r="E279" s="607"/>
      <c r="F279" s="607"/>
      <c r="G279" s="607"/>
      <c r="H279" s="607"/>
      <c r="I279" s="607"/>
      <c r="J279" s="607"/>
      <c r="K279" s="607"/>
      <c r="L279" s="607"/>
      <c r="M279" s="607"/>
      <c r="N279" s="607"/>
      <c r="O279" s="607"/>
      <c r="P279" s="607"/>
      <c r="Q279" s="607"/>
      <c r="R279" s="607"/>
      <c r="S279" s="157"/>
      <c r="T279" s="157"/>
      <c r="U279" s="158"/>
      <c r="V279" s="158"/>
      <c r="W279" s="158"/>
      <c r="X279" s="158"/>
      <c r="Y279" s="158"/>
      <c r="Z279" s="158"/>
      <c r="AA279" s="158"/>
      <c r="AB279" s="158"/>
      <c r="AC279" s="158"/>
      <c r="AD279" s="516" t="s">
        <v>24</v>
      </c>
      <c r="AE279" s="516"/>
      <c r="AF279" s="516"/>
      <c r="AG279" s="157"/>
      <c r="AH279" s="260" t="s">
        <v>105</v>
      </c>
    </row>
    <row r="280" spans="1:44" ht="60" customHeight="1">
      <c r="A280" s="561" t="s">
        <v>101</v>
      </c>
      <c r="B280" s="562"/>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3"/>
    </row>
    <row r="281" spans="1:44" ht="9"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3"/>
      <c r="V281" s="103"/>
      <c r="W281" s="103"/>
      <c r="X281" s="103"/>
      <c r="Y281" s="103"/>
      <c r="Z281" s="103"/>
      <c r="AA281" s="103"/>
      <c r="AB281" s="103"/>
      <c r="AC281" s="103"/>
      <c r="AD281" s="103"/>
      <c r="AE281" s="103"/>
      <c r="AF281" s="103"/>
      <c r="AG281" s="103"/>
      <c r="AH281" s="103"/>
    </row>
    <row r="282" spans="1:44" ht="11.25" customHeight="1">
      <c r="A282" s="564" t="s">
        <v>27</v>
      </c>
      <c r="B282" s="565"/>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6"/>
      <c r="AL282" s="446"/>
      <c r="AM282" s="446"/>
      <c r="AN282" s="446"/>
      <c r="AO282" s="446"/>
      <c r="AP282" s="446"/>
      <c r="AQ282" s="446"/>
      <c r="AR282" s="446"/>
    </row>
    <row r="283" spans="1:44" ht="9.75" customHeight="1">
      <c r="A283" s="388" t="s">
        <v>182</v>
      </c>
      <c r="B283" s="389"/>
      <c r="C283" s="389"/>
      <c r="D283" s="389"/>
      <c r="E283" s="389"/>
      <c r="F283" s="389"/>
      <c r="G283" s="389"/>
      <c r="H283" s="389"/>
      <c r="I283" s="389"/>
      <c r="J283" s="389"/>
      <c r="K283" s="389"/>
      <c r="L283" s="389"/>
      <c r="M283" s="389"/>
      <c r="N283" s="389"/>
      <c r="O283" s="389"/>
      <c r="P283" s="389"/>
      <c r="Q283" s="389"/>
      <c r="R283" s="389"/>
      <c r="S283" s="392"/>
      <c r="T283" s="365" t="s">
        <v>184</v>
      </c>
      <c r="U283" s="365"/>
      <c r="V283" s="365"/>
      <c r="W283" s="365"/>
      <c r="X283" s="365"/>
      <c r="Y283" s="365"/>
      <c r="Z283" s="365"/>
      <c r="AA283" s="365"/>
      <c r="AB283" s="365"/>
      <c r="AC283" s="365"/>
      <c r="AD283" s="4"/>
      <c r="AE283" s="4"/>
      <c r="AF283" s="4"/>
      <c r="AG283" s="4"/>
      <c r="AH283" s="5"/>
    </row>
    <row r="284" spans="1:44" ht="27" customHeight="1">
      <c r="A284" s="332"/>
      <c r="B284" s="333"/>
      <c r="C284" s="333"/>
      <c r="D284" s="333"/>
      <c r="E284" s="333"/>
      <c r="F284" s="333"/>
      <c r="G284" s="333"/>
      <c r="H284" s="333"/>
      <c r="I284" s="333"/>
      <c r="J284" s="333"/>
      <c r="K284" s="333"/>
      <c r="L284" s="333"/>
      <c r="M284" s="333"/>
      <c r="N284" s="333"/>
      <c r="O284" s="333"/>
      <c r="P284" s="333"/>
      <c r="Q284" s="333"/>
      <c r="R284" s="333"/>
      <c r="S284" s="334"/>
      <c r="T284" s="7"/>
      <c r="U284" s="246"/>
      <c r="V284" s="246"/>
      <c r="W284" s="246"/>
      <c r="X284" s="246"/>
      <c r="Y284" s="246"/>
      <c r="Z284" s="246"/>
      <c r="AA284" s="246"/>
      <c r="AB284" s="246"/>
      <c r="AC284" s="246"/>
      <c r="AD284" s="7"/>
      <c r="AE284" s="7"/>
      <c r="AF284" s="7"/>
      <c r="AG284" s="7"/>
      <c r="AH284" s="9"/>
      <c r="AI284" s="579" t="str">
        <f>IF(AND(U284="",V284="",W284="",X284="",Y284="",Z284="",AA284="",AB284="",AC284="")=TRUE,"",IF((AND(U284&lt;&gt;"",V284&lt;&gt;"",W284&lt;&gt;"",X284&lt;&gt;"",Y284&lt;&gt;"",Z284&lt;&gt;"",AA284&lt;&gt;"",AB284&lt;&gt;"",AC284&lt;&gt;"")=FALSE),"NIEPOPRAWNY: 61. Numer identyfikacyjny!",""))</f>
        <v/>
      </c>
    </row>
    <row r="285" spans="1:44" ht="8.25" customHeight="1">
      <c r="A285" s="397"/>
      <c r="B285" s="398"/>
      <c r="C285" s="398"/>
      <c r="D285" s="398"/>
      <c r="E285" s="398"/>
      <c r="F285" s="398"/>
      <c r="G285" s="398"/>
      <c r="H285" s="398"/>
      <c r="I285" s="398"/>
      <c r="J285" s="398"/>
      <c r="K285" s="398"/>
      <c r="L285" s="398"/>
      <c r="M285" s="398"/>
      <c r="N285" s="398"/>
      <c r="O285" s="398"/>
      <c r="P285" s="398"/>
      <c r="Q285" s="398"/>
      <c r="R285" s="398"/>
      <c r="S285" s="492"/>
      <c r="T285" s="11"/>
      <c r="U285" s="11"/>
      <c r="V285" s="11"/>
      <c r="W285" s="11"/>
      <c r="X285" s="11"/>
      <c r="Y285" s="11"/>
      <c r="Z285" s="11"/>
      <c r="AA285" s="11"/>
      <c r="AB285" s="11"/>
      <c r="AC285" s="11"/>
      <c r="AD285" s="11"/>
      <c r="AE285" s="11"/>
      <c r="AF285" s="11"/>
      <c r="AG285" s="11"/>
      <c r="AH285" s="12"/>
      <c r="AI285" s="579"/>
    </row>
    <row r="286" spans="1:44" ht="12" customHeight="1">
      <c r="A286" s="237" t="s">
        <v>183</v>
      </c>
      <c r="B286" s="238"/>
      <c r="C286" s="238"/>
      <c r="D286" s="238"/>
      <c r="E286" s="238"/>
      <c r="F286" s="238"/>
      <c r="G286" s="238"/>
      <c r="H286" s="238"/>
      <c r="I286" s="238"/>
      <c r="J286" s="238"/>
      <c r="K286" s="238"/>
      <c r="L286" s="238"/>
      <c r="M286" s="238"/>
      <c r="N286" s="238"/>
      <c r="O286" s="238"/>
      <c r="P286" s="238"/>
      <c r="Q286" s="238"/>
      <c r="R286" s="238"/>
      <c r="S286" s="241"/>
      <c r="T286" s="316" t="s">
        <v>185</v>
      </c>
      <c r="U286" s="312"/>
      <c r="V286" s="312"/>
      <c r="W286" s="312"/>
      <c r="X286" s="312"/>
      <c r="Y286" s="4"/>
      <c r="Z286" s="4"/>
      <c r="AA286" s="4"/>
      <c r="AB286" s="4"/>
      <c r="AC286" s="4"/>
      <c r="AD286" s="4"/>
      <c r="AE286" s="4"/>
      <c r="AF286" s="4"/>
      <c r="AG286" s="4"/>
      <c r="AH286" s="5"/>
    </row>
    <row r="287" spans="1:44" ht="12" customHeight="1">
      <c r="A287" s="332"/>
      <c r="B287" s="333"/>
      <c r="C287" s="333"/>
      <c r="D287" s="333"/>
      <c r="E287" s="333"/>
      <c r="F287" s="333"/>
      <c r="G287" s="333"/>
      <c r="H287" s="333"/>
      <c r="I287" s="333"/>
      <c r="J287" s="333"/>
      <c r="K287" s="333"/>
      <c r="L287" s="333"/>
      <c r="M287" s="333"/>
      <c r="N287" s="333"/>
      <c r="O287" s="333"/>
      <c r="P287" s="333"/>
      <c r="Q287" s="333"/>
      <c r="R287" s="333"/>
      <c r="S287" s="334"/>
      <c r="T287" s="6"/>
      <c r="U287" s="292"/>
      <c r="V287" s="292"/>
      <c r="W287" s="292"/>
      <c r="X287" s="292"/>
      <c r="Y287" s="292"/>
      <c r="Z287" s="292"/>
      <c r="AA287" s="292"/>
      <c r="AB287" s="292"/>
      <c r="AC287" s="292"/>
      <c r="AD287" s="292"/>
      <c r="AE287" s="292"/>
      <c r="AF287" s="7"/>
      <c r="AG287" s="7"/>
      <c r="AH287" s="9"/>
      <c r="AI287" s="603" t="str">
        <f>IF(AND(U287="",V287="",W287="",X287="",Y287="",Z287="",AA287="",AB287="",AC287="",AD287="",AE287="")=TRUE,"",IF((AND(U287&lt;&gt;"",V287&lt;&gt;"",W287&lt;&gt;"",X287&lt;&gt;"",Y287&lt;&gt;"",Z287&lt;&gt;"",AA287&lt;&gt;"",AB287&lt;&gt;"",AC287&lt;&gt;"",AD287&lt;&gt;"",AE287&lt;&gt;"")=FALSE),"NIEPOPRAWNY: 62. PESEL!",""))</f>
        <v/>
      </c>
    </row>
    <row r="288" spans="1:44" ht="15" customHeight="1">
      <c r="A288" s="332"/>
      <c r="B288" s="333"/>
      <c r="C288" s="333"/>
      <c r="D288" s="333"/>
      <c r="E288" s="333"/>
      <c r="F288" s="333"/>
      <c r="G288" s="333"/>
      <c r="H288" s="333"/>
      <c r="I288" s="333"/>
      <c r="J288" s="333"/>
      <c r="K288" s="333"/>
      <c r="L288" s="333"/>
      <c r="M288" s="333"/>
      <c r="N288" s="333"/>
      <c r="O288" s="333"/>
      <c r="P288" s="333"/>
      <c r="Q288" s="333"/>
      <c r="R288" s="333"/>
      <c r="S288" s="334"/>
      <c r="T288" s="6"/>
      <c r="U288" s="293"/>
      <c r="V288" s="293"/>
      <c r="W288" s="293"/>
      <c r="X288" s="293"/>
      <c r="Y288" s="293"/>
      <c r="Z288" s="293"/>
      <c r="AA288" s="293"/>
      <c r="AB288" s="293"/>
      <c r="AC288" s="293"/>
      <c r="AD288" s="293"/>
      <c r="AE288" s="293"/>
      <c r="AF288" s="7"/>
      <c r="AG288" s="7"/>
      <c r="AH288" s="9"/>
      <c r="AI288" s="603"/>
    </row>
    <row r="289" spans="1:35" ht="12" customHeight="1">
      <c r="A289" s="397"/>
      <c r="B289" s="398"/>
      <c r="C289" s="398"/>
      <c r="D289" s="398"/>
      <c r="E289" s="398"/>
      <c r="F289" s="398"/>
      <c r="G289" s="398"/>
      <c r="H289" s="398"/>
      <c r="I289" s="398"/>
      <c r="J289" s="398"/>
      <c r="K289" s="398"/>
      <c r="L289" s="398"/>
      <c r="M289" s="398"/>
      <c r="N289" s="398"/>
      <c r="O289" s="398"/>
      <c r="P289" s="398"/>
      <c r="Q289" s="398"/>
      <c r="R289" s="398"/>
      <c r="S289" s="492"/>
      <c r="T289" s="10"/>
      <c r="U289" s="243"/>
      <c r="V289" s="243"/>
      <c r="W289" s="243"/>
      <c r="X289" s="243"/>
      <c r="Y289" s="243"/>
      <c r="Z289" s="243"/>
      <c r="AA289" s="243"/>
      <c r="AB289" s="243"/>
      <c r="AC289" s="243"/>
      <c r="AD289" s="243"/>
      <c r="AE289" s="243"/>
      <c r="AF289" s="11"/>
      <c r="AG289" s="11"/>
      <c r="AH289" s="12"/>
    </row>
    <row r="290" spans="1:35" ht="3" customHeight="1">
      <c r="A290" s="222"/>
      <c r="B290" s="223"/>
      <c r="C290" s="223"/>
      <c r="D290" s="223"/>
      <c r="E290" s="223"/>
      <c r="F290" s="223"/>
      <c r="G290" s="223"/>
      <c r="H290" s="223"/>
      <c r="I290" s="223"/>
      <c r="J290" s="223"/>
      <c r="K290" s="223"/>
      <c r="L290" s="223"/>
      <c r="M290" s="223"/>
      <c r="N290" s="223"/>
      <c r="O290" s="223"/>
      <c r="P290" s="223"/>
      <c r="Q290" s="223"/>
      <c r="R290" s="223"/>
      <c r="S290" s="224"/>
      <c r="T290" s="68"/>
      <c r="U290" s="342"/>
      <c r="V290" s="342"/>
      <c r="W290" s="342"/>
      <c r="X290" s="342"/>
      <c r="Y290" s="55"/>
      <c r="Z290" s="55"/>
      <c r="AA290" s="55"/>
      <c r="AB290" s="4"/>
      <c r="AC290" s="4"/>
      <c r="AD290" s="4"/>
      <c r="AE290" s="4"/>
      <c r="AF290" s="4"/>
      <c r="AG290" s="4"/>
      <c r="AH290" s="5"/>
    </row>
    <row r="291" spans="1:35" ht="12" customHeight="1">
      <c r="A291" s="33"/>
      <c r="B291" s="292"/>
      <c r="C291" s="292"/>
      <c r="D291" s="40"/>
      <c r="E291" s="623"/>
      <c r="F291" s="624"/>
      <c r="G291" s="624"/>
      <c r="H291" s="624"/>
      <c r="I291" s="624"/>
      <c r="J291" s="624"/>
      <c r="K291" s="624"/>
      <c r="L291" s="624"/>
      <c r="M291" s="624"/>
      <c r="N291" s="624"/>
      <c r="O291" s="625"/>
      <c r="P291" s="34"/>
      <c r="Q291" s="225"/>
      <c r="R291" s="225"/>
      <c r="S291" s="226"/>
      <c r="T291" s="343" t="s">
        <v>186</v>
      </c>
      <c r="U291" s="344"/>
      <c r="V291" s="344"/>
      <c r="W291" s="344"/>
      <c r="X291" s="344"/>
      <c r="Y291" s="344"/>
      <c r="Z291" s="17"/>
      <c r="AA291" s="7"/>
      <c r="AB291" s="7"/>
      <c r="AC291" s="7"/>
      <c r="AD291" s="7"/>
      <c r="AE291" s="7"/>
      <c r="AF291" s="7"/>
      <c r="AG291" s="7"/>
      <c r="AH291" s="9"/>
    </row>
    <row r="292" spans="1:35" ht="15" customHeight="1">
      <c r="A292" s="6"/>
      <c r="B292" s="293"/>
      <c r="C292" s="293"/>
      <c r="D292" s="41"/>
      <c r="E292" s="626"/>
      <c r="F292" s="300"/>
      <c r="G292" s="300"/>
      <c r="H292" s="300"/>
      <c r="I292" s="300"/>
      <c r="J292" s="300"/>
      <c r="K292" s="300"/>
      <c r="L292" s="300"/>
      <c r="M292" s="300"/>
      <c r="N292" s="300"/>
      <c r="O292" s="627"/>
      <c r="P292" s="34"/>
      <c r="Q292" s="225"/>
      <c r="R292" s="225"/>
      <c r="S292" s="226"/>
      <c r="T292" s="6"/>
      <c r="U292" s="7"/>
      <c r="V292" s="292"/>
      <c r="W292" s="292"/>
      <c r="X292" s="234" t="s">
        <v>14</v>
      </c>
      <c r="Y292" s="292"/>
      <c r="Z292" s="292"/>
      <c r="AA292" s="234" t="s">
        <v>14</v>
      </c>
      <c r="AB292" s="292"/>
      <c r="AC292" s="292"/>
      <c r="AD292" s="292"/>
      <c r="AE292" s="292"/>
      <c r="AF292" s="7"/>
      <c r="AG292" s="7"/>
      <c r="AH292" s="9"/>
      <c r="AI292" s="622" t="str">
        <f>IF(AND(V292="",W292="",Y292="",Z292="",AB292="",AC292="",AD292="",AE292="")=TRUE,"",IF((AND(V292&lt;&gt;"",W292&lt;&gt;"",Y292&lt;&gt;"",Z292&lt;&gt;"",AB292&lt;&gt;"",AC292&lt;&gt;"",AD292&lt;&gt;"",AE292&lt;&gt;"")=FALSE),"NIEPOPRAWNY: 63. Data urodzenia!",""))</f>
        <v/>
      </c>
    </row>
    <row r="293" spans="1:35" ht="12" customHeight="1">
      <c r="A293" s="457" t="s">
        <v>187</v>
      </c>
      <c r="B293" s="458"/>
      <c r="C293" s="458"/>
      <c r="D293" s="458"/>
      <c r="E293" s="601" t="s">
        <v>188</v>
      </c>
      <c r="F293" s="601"/>
      <c r="G293" s="601"/>
      <c r="H293" s="601"/>
      <c r="I293" s="601"/>
      <c r="J293" s="601"/>
      <c r="K293" s="601"/>
      <c r="L293" s="601"/>
      <c r="M293" s="601"/>
      <c r="N293" s="601"/>
      <c r="O293" s="601"/>
      <c r="P293" s="601"/>
      <c r="Q293" s="601"/>
      <c r="R293" s="601"/>
      <c r="S293" s="9"/>
      <c r="T293" s="6"/>
      <c r="U293" s="7"/>
      <c r="V293" s="293"/>
      <c r="W293" s="293"/>
      <c r="X293" s="234"/>
      <c r="Y293" s="293"/>
      <c r="Z293" s="293"/>
      <c r="AA293" s="234"/>
      <c r="AB293" s="293"/>
      <c r="AC293" s="293"/>
      <c r="AD293" s="293"/>
      <c r="AE293" s="293"/>
      <c r="AF293" s="7"/>
      <c r="AG293" s="7"/>
      <c r="AH293" s="9"/>
      <c r="AI293" s="622"/>
    </row>
    <row r="294" spans="1:35" ht="12" customHeight="1">
      <c r="A294" s="45"/>
      <c r="B294" s="621" t="s">
        <v>17</v>
      </c>
      <c r="C294" s="621"/>
      <c r="D294" s="621"/>
      <c r="E294" s="621"/>
      <c r="F294" s="621"/>
      <c r="G294" s="621"/>
      <c r="H294" s="621"/>
      <c r="I294" s="621"/>
      <c r="J294" s="621"/>
      <c r="K294" s="621"/>
      <c r="L294" s="621"/>
      <c r="M294" s="621"/>
      <c r="N294" s="621"/>
      <c r="O294" s="46"/>
      <c r="P294" s="46"/>
      <c r="Q294" s="11"/>
      <c r="R294" s="11"/>
      <c r="S294" s="12"/>
      <c r="T294" s="10"/>
      <c r="U294" s="11"/>
      <c r="V294" s="553" t="s">
        <v>16</v>
      </c>
      <c r="W294" s="553"/>
      <c r="X294" s="553"/>
      <c r="Y294" s="553"/>
      <c r="Z294" s="553"/>
      <c r="AA294" s="553"/>
      <c r="AB294" s="553"/>
      <c r="AC294" s="553"/>
      <c r="AD294" s="553"/>
      <c r="AE294" s="553"/>
      <c r="AF294" s="11"/>
      <c r="AG294" s="11"/>
      <c r="AH294" s="12"/>
    </row>
    <row r="295" spans="1:35" ht="10.5" customHeight="1">
      <c r="A295" s="313" t="s">
        <v>28</v>
      </c>
      <c r="B295" s="314"/>
      <c r="C295" s="314"/>
      <c r="D295" s="314"/>
      <c r="E295" s="314"/>
      <c r="F295" s="314"/>
      <c r="G295" s="314"/>
      <c r="H295" s="314"/>
      <c r="I295" s="314"/>
      <c r="J295" s="314"/>
      <c r="K295" s="314"/>
      <c r="L295" s="314"/>
      <c r="M295" s="314"/>
      <c r="N295" s="314"/>
      <c r="O295" s="314"/>
      <c r="P295" s="314"/>
      <c r="Q295" s="314"/>
      <c r="R295" s="314"/>
      <c r="S295" s="314"/>
      <c r="T295" s="314"/>
      <c r="U295" s="314"/>
      <c r="V295" s="314"/>
      <c r="W295" s="314"/>
      <c r="X295" s="314"/>
      <c r="Y295" s="314"/>
      <c r="Z295" s="314"/>
      <c r="AA295" s="314"/>
      <c r="AB295" s="314"/>
      <c r="AC295" s="314"/>
      <c r="AD295" s="314"/>
      <c r="AE295" s="314"/>
      <c r="AF295" s="314"/>
      <c r="AG295" s="314"/>
      <c r="AH295" s="315"/>
    </row>
    <row r="296" spans="1:35" ht="12" customHeight="1">
      <c r="A296" s="388" t="s">
        <v>189</v>
      </c>
      <c r="B296" s="389"/>
      <c r="C296" s="389"/>
      <c r="D296" s="389"/>
      <c r="E296" s="389"/>
      <c r="F296" s="389"/>
      <c r="G296" s="389"/>
      <c r="H296" s="388" t="s">
        <v>190</v>
      </c>
      <c r="I296" s="389"/>
      <c r="J296" s="389"/>
      <c r="K296" s="389"/>
      <c r="L296" s="389"/>
      <c r="M296" s="389"/>
      <c r="N296" s="389"/>
      <c r="O296" s="389"/>
      <c r="P296" s="392"/>
      <c r="Q296" s="388" t="s">
        <v>191</v>
      </c>
      <c r="R296" s="389"/>
      <c r="S296" s="389"/>
      <c r="T296" s="389"/>
      <c r="U296" s="389"/>
      <c r="V296" s="389"/>
      <c r="W296" s="389"/>
      <c r="X296" s="389"/>
      <c r="Y296" s="392"/>
      <c r="Z296" s="388" t="s">
        <v>192</v>
      </c>
      <c r="AA296" s="389"/>
      <c r="AB296" s="389"/>
      <c r="AC296" s="389"/>
      <c r="AD296" s="389"/>
      <c r="AE296" s="389"/>
      <c r="AF296" s="389"/>
      <c r="AG296" s="389"/>
      <c r="AH296" s="392"/>
    </row>
    <row r="297" spans="1:35" s="270" customFormat="1" ht="15" customHeight="1">
      <c r="A297" s="397"/>
      <c r="B297" s="398"/>
      <c r="C297" s="398"/>
      <c r="D297" s="398"/>
      <c r="E297" s="398"/>
      <c r="F297" s="398"/>
      <c r="G297" s="398"/>
      <c r="H297" s="397"/>
      <c r="I297" s="398"/>
      <c r="J297" s="398"/>
      <c r="K297" s="398"/>
      <c r="L297" s="398"/>
      <c r="M297" s="398"/>
      <c r="N297" s="398"/>
      <c r="O297" s="398"/>
      <c r="P297" s="492"/>
      <c r="Q297" s="397"/>
      <c r="R297" s="398"/>
      <c r="S297" s="398"/>
      <c r="T297" s="398"/>
      <c r="U297" s="398"/>
      <c r="V297" s="398"/>
      <c r="W297" s="398"/>
      <c r="X297" s="398"/>
      <c r="Y297" s="492"/>
      <c r="Z297" s="397"/>
      <c r="AA297" s="398"/>
      <c r="AB297" s="398"/>
      <c r="AC297" s="398"/>
      <c r="AD297" s="398"/>
      <c r="AE297" s="398"/>
      <c r="AF297" s="398"/>
      <c r="AG297" s="398"/>
      <c r="AH297" s="492"/>
    </row>
    <row r="298" spans="1:35" ht="12" customHeight="1">
      <c r="A298" s="316" t="s">
        <v>193</v>
      </c>
      <c r="B298" s="389"/>
      <c r="C298" s="389"/>
      <c r="D298" s="389"/>
      <c r="E298" s="389"/>
      <c r="F298" s="389"/>
      <c r="G298" s="392"/>
      <c r="H298" s="316" t="s">
        <v>194</v>
      </c>
      <c r="I298" s="389"/>
      <c r="J298" s="389"/>
      <c r="K298" s="389"/>
      <c r="L298" s="389"/>
      <c r="M298" s="389"/>
      <c r="N298" s="389"/>
      <c r="O298" s="389"/>
      <c r="P298" s="389"/>
      <c r="Q298" s="316" t="s">
        <v>195</v>
      </c>
      <c r="R298" s="389"/>
      <c r="S298" s="389"/>
      <c r="T298" s="389"/>
      <c r="U298" s="389"/>
      <c r="V298" s="389"/>
      <c r="W298" s="389"/>
      <c r="X298" s="390"/>
      <c r="Y298" s="391"/>
      <c r="Z298" s="316" t="s">
        <v>196</v>
      </c>
      <c r="AA298" s="389"/>
      <c r="AB298" s="389"/>
      <c r="AC298" s="389"/>
      <c r="AD298" s="389"/>
      <c r="AE298" s="389"/>
      <c r="AF298" s="389"/>
      <c r="AG298" s="389"/>
      <c r="AH298" s="392"/>
    </row>
    <row r="299" spans="1:35" s="270" customFormat="1" ht="15" customHeight="1">
      <c r="A299" s="393"/>
      <c r="B299" s="394"/>
      <c r="C299" s="394"/>
      <c r="D299" s="395"/>
      <c r="E299" s="395"/>
      <c r="F299" s="395"/>
      <c r="G299" s="396"/>
      <c r="H299" s="397"/>
      <c r="I299" s="398"/>
      <c r="J299" s="398"/>
      <c r="K299" s="398"/>
      <c r="L299" s="398"/>
      <c r="M299" s="398"/>
      <c r="N299" s="398"/>
      <c r="O299" s="398"/>
      <c r="P299" s="398"/>
      <c r="Q299" s="309"/>
      <c r="R299" s="310"/>
      <c r="S299" s="310"/>
      <c r="T299" s="310"/>
      <c r="U299" s="310"/>
      <c r="V299" s="310"/>
      <c r="W299" s="310"/>
      <c r="X299" s="310"/>
      <c r="Y299" s="311"/>
      <c r="Z299" s="309"/>
      <c r="AA299" s="310"/>
      <c r="AB299" s="310"/>
      <c r="AC299" s="310"/>
      <c r="AD299" s="310"/>
      <c r="AE299" s="310"/>
      <c r="AF299" s="310"/>
      <c r="AG299" s="310"/>
      <c r="AH299" s="311"/>
    </row>
    <row r="300" spans="1:35" s="285" customFormat="1" ht="12" customHeight="1">
      <c r="A300" s="608" t="s">
        <v>197</v>
      </c>
      <c r="B300" s="609"/>
      <c r="C300" s="610"/>
      <c r="D300" s="611" t="s">
        <v>198</v>
      </c>
      <c r="E300" s="612"/>
      <c r="F300" s="612"/>
      <c r="G300" s="613"/>
      <c r="H300" s="611" t="s">
        <v>199</v>
      </c>
      <c r="I300" s="612"/>
      <c r="J300" s="612"/>
      <c r="K300" s="612"/>
      <c r="L300" s="612"/>
      <c r="M300" s="612"/>
      <c r="N300" s="612"/>
      <c r="O300" s="612"/>
      <c r="P300" s="613"/>
      <c r="Q300" s="611" t="s">
        <v>200</v>
      </c>
      <c r="R300" s="612"/>
      <c r="S300" s="612"/>
      <c r="T300" s="612"/>
      <c r="U300" s="612"/>
      <c r="V300" s="613"/>
      <c r="W300" s="612" t="s">
        <v>201</v>
      </c>
      <c r="X300" s="612"/>
      <c r="Y300" s="612"/>
      <c r="Z300" s="612"/>
      <c r="AA300" s="612"/>
      <c r="AB300" s="612"/>
      <c r="AC300" s="612"/>
      <c r="AD300" s="612"/>
      <c r="AE300" s="612"/>
      <c r="AF300" s="612"/>
      <c r="AG300" s="612"/>
      <c r="AH300" s="613"/>
    </row>
    <row r="301" spans="1:35" s="270" customFormat="1" ht="15" customHeight="1">
      <c r="A301" s="309"/>
      <c r="B301" s="310"/>
      <c r="C301" s="311"/>
      <c r="D301" s="309"/>
      <c r="E301" s="310"/>
      <c r="F301" s="310"/>
      <c r="G301" s="311"/>
      <c r="H301" s="397"/>
      <c r="I301" s="398"/>
      <c r="J301" s="398"/>
      <c r="K301" s="398"/>
      <c r="L301" s="398"/>
      <c r="M301" s="398"/>
      <c r="N301" s="398"/>
      <c r="O301" s="398"/>
      <c r="P301" s="492"/>
      <c r="Q301" s="309"/>
      <c r="R301" s="310"/>
      <c r="S301" s="310"/>
      <c r="T301" s="310"/>
      <c r="U301" s="310"/>
      <c r="V301" s="311"/>
      <c r="W301" s="398"/>
      <c r="X301" s="398"/>
      <c r="Y301" s="398"/>
      <c r="Z301" s="398"/>
      <c r="AA301" s="398"/>
      <c r="AB301" s="398"/>
      <c r="AC301" s="398"/>
      <c r="AD301" s="398"/>
      <c r="AE301" s="398"/>
      <c r="AF301" s="398"/>
      <c r="AG301" s="398"/>
      <c r="AH301" s="492"/>
    </row>
    <row r="302" spans="1:35" ht="12" customHeight="1">
      <c r="A302" s="313" t="s">
        <v>29</v>
      </c>
      <c r="B302" s="314"/>
      <c r="C302" s="314"/>
      <c r="D302" s="314"/>
      <c r="E302" s="314"/>
      <c r="F302" s="314"/>
      <c r="G302" s="314"/>
      <c r="H302" s="314"/>
      <c r="I302" s="314"/>
      <c r="J302" s="314"/>
      <c r="K302" s="314"/>
      <c r="L302" s="314"/>
      <c r="M302" s="314"/>
      <c r="N302" s="314"/>
      <c r="O302" s="314"/>
      <c r="P302" s="314"/>
      <c r="Q302" s="452"/>
      <c r="R302" s="452"/>
      <c r="S302" s="452"/>
      <c r="T302" s="452"/>
      <c r="U302" s="452"/>
      <c r="V302" s="452"/>
      <c r="W302" s="314"/>
      <c r="X302" s="314"/>
      <c r="Y302" s="314"/>
      <c r="Z302" s="314"/>
      <c r="AA302" s="314"/>
      <c r="AB302" s="314"/>
      <c r="AC302" s="314"/>
      <c r="AD302" s="314"/>
      <c r="AE302" s="314"/>
      <c r="AF302" s="314"/>
      <c r="AG302" s="314"/>
      <c r="AH302" s="315"/>
    </row>
    <row r="303" spans="1:35" ht="12" hidden="1" customHeight="1">
      <c r="A303" s="574"/>
      <c r="B303" s="575"/>
      <c r="C303" s="575"/>
      <c r="D303" s="575"/>
      <c r="E303" s="575"/>
      <c r="F303" s="575"/>
      <c r="G303" s="575"/>
      <c r="H303" s="575"/>
      <c r="I303" s="575"/>
      <c r="J303" s="575"/>
      <c r="K303" s="575"/>
      <c r="L303" s="575"/>
      <c r="M303" s="575"/>
      <c r="N303" s="575"/>
      <c r="O303" s="575"/>
      <c r="P303" s="575"/>
      <c r="Q303" s="576"/>
      <c r="R303" s="574"/>
      <c r="S303" s="575"/>
      <c r="T303" s="575"/>
      <c r="U303" s="575"/>
      <c r="V303" s="575"/>
      <c r="W303" s="575"/>
      <c r="X303" s="575"/>
      <c r="Y303" s="575"/>
      <c r="Z303" s="575"/>
      <c r="AA303" s="575"/>
      <c r="AB303" s="575"/>
      <c r="AC303" s="575"/>
      <c r="AD303" s="575"/>
      <c r="AE303" s="575"/>
      <c r="AF303" s="575"/>
      <c r="AG303" s="575"/>
      <c r="AH303" s="576"/>
    </row>
    <row r="304" spans="1:35" ht="12" customHeight="1">
      <c r="A304" s="322" t="s">
        <v>202</v>
      </c>
      <c r="B304" s="323"/>
      <c r="C304" s="323"/>
      <c r="D304" s="323"/>
      <c r="E304" s="323"/>
      <c r="F304" s="323"/>
      <c r="G304" s="323"/>
      <c r="H304" s="323"/>
      <c r="I304" s="323"/>
      <c r="J304" s="323"/>
      <c r="K304" s="323"/>
      <c r="L304" s="323"/>
      <c r="M304" s="323"/>
      <c r="N304" s="323"/>
      <c r="O304" s="323"/>
      <c r="P304" s="323"/>
      <c r="Q304" s="577"/>
      <c r="R304" s="322" t="s">
        <v>203</v>
      </c>
      <c r="S304" s="323"/>
      <c r="T304" s="323"/>
      <c r="U304" s="323"/>
      <c r="V304" s="323"/>
      <c r="W304" s="323"/>
      <c r="X304" s="323"/>
      <c r="Y304" s="323"/>
      <c r="Z304" s="323"/>
      <c r="AA304" s="323"/>
      <c r="AB304" s="323"/>
      <c r="AC304" s="323"/>
      <c r="AD304" s="323"/>
      <c r="AE304" s="323"/>
      <c r="AF304" s="323"/>
      <c r="AG304" s="323"/>
      <c r="AH304" s="577"/>
    </row>
    <row r="305" spans="1:34" ht="13.5" customHeight="1">
      <c r="A305" s="47"/>
      <c r="B305" s="318" t="s">
        <v>30</v>
      </c>
      <c r="C305" s="318"/>
      <c r="D305" s="318"/>
      <c r="E305" s="318"/>
      <c r="F305" s="48"/>
      <c r="G305" s="48"/>
      <c r="H305" s="246"/>
      <c r="I305" s="48"/>
      <c r="J305" s="48"/>
      <c r="K305" s="48"/>
      <c r="L305" s="48"/>
      <c r="M305" s="48"/>
      <c r="N305" s="48"/>
      <c r="O305" s="48"/>
      <c r="P305" s="48"/>
      <c r="Q305" s="49"/>
      <c r="R305" s="330"/>
      <c r="S305" s="318"/>
      <c r="T305" s="318"/>
      <c r="U305" s="318"/>
      <c r="V305" s="318"/>
      <c r="W305" s="318"/>
      <c r="X305" s="318"/>
      <c r="Y305" s="318"/>
      <c r="Z305" s="318"/>
      <c r="AA305" s="318"/>
      <c r="AB305" s="318"/>
      <c r="AC305" s="318"/>
      <c r="AD305" s="318"/>
      <c r="AE305" s="318"/>
      <c r="AF305" s="318"/>
      <c r="AG305" s="318"/>
      <c r="AH305" s="331"/>
    </row>
    <row r="306" spans="1:34" ht="13.5" customHeight="1">
      <c r="A306" s="47"/>
      <c r="B306" s="48"/>
      <c r="C306" s="48"/>
      <c r="D306" s="48"/>
      <c r="E306" s="48"/>
      <c r="F306" s="48"/>
      <c r="G306" s="48"/>
      <c r="H306" s="48"/>
      <c r="I306" s="48"/>
      <c r="J306" s="48"/>
      <c r="K306" s="48"/>
      <c r="L306" s="48"/>
      <c r="M306" s="48"/>
      <c r="N306" s="48"/>
      <c r="O306" s="48"/>
      <c r="P306" s="48"/>
      <c r="Q306" s="49"/>
      <c r="R306" s="47"/>
      <c r="S306" s="48"/>
      <c r="T306" s="48"/>
      <c r="U306" s="48"/>
      <c r="V306" s="48"/>
      <c r="W306" s="48"/>
      <c r="X306" s="48"/>
      <c r="Y306" s="48"/>
      <c r="Z306" s="48"/>
      <c r="AA306" s="48"/>
      <c r="AB306" s="48"/>
      <c r="AC306" s="48"/>
      <c r="AD306" s="48"/>
      <c r="AE306" s="48"/>
      <c r="AF306" s="48"/>
      <c r="AG306" s="48"/>
      <c r="AH306" s="49"/>
    </row>
    <row r="307" spans="1:34" ht="13.5" customHeight="1">
      <c r="A307" s="47"/>
      <c r="B307" s="318" t="s">
        <v>102</v>
      </c>
      <c r="C307" s="318"/>
      <c r="D307" s="318"/>
      <c r="E307" s="318"/>
      <c r="F307" s="48"/>
      <c r="G307" s="48"/>
      <c r="H307" s="246"/>
      <c r="I307" s="48"/>
      <c r="J307" s="48"/>
      <c r="K307" s="48"/>
      <c r="L307" s="48"/>
      <c r="M307" s="48"/>
      <c r="N307" s="48"/>
      <c r="O307" s="48"/>
      <c r="P307" s="48"/>
      <c r="Q307" s="49"/>
      <c r="R307" s="47"/>
      <c r="S307" s="48"/>
      <c r="T307" s="48"/>
      <c r="U307" s="48"/>
      <c r="V307" s="48"/>
      <c r="W307" s="48"/>
      <c r="X307" s="48"/>
      <c r="Y307" s="48"/>
      <c r="Z307" s="304"/>
      <c r="AA307" s="578"/>
      <c r="AB307" s="305"/>
      <c r="AC307" s="304"/>
      <c r="AD307" s="578"/>
      <c r="AE307" s="305"/>
      <c r="AF307" s="48"/>
      <c r="AG307" s="48"/>
      <c r="AH307" s="49"/>
    </row>
    <row r="308" spans="1:34" ht="12.75" customHeight="1">
      <c r="A308" s="47"/>
      <c r="B308" s="48"/>
      <c r="C308" s="48"/>
      <c r="D308" s="48"/>
      <c r="E308" s="48"/>
      <c r="F308" s="48"/>
      <c r="G308" s="48"/>
      <c r="H308" s="48"/>
      <c r="I308" s="48"/>
      <c r="J308" s="48"/>
      <c r="K308" s="48"/>
      <c r="L308" s="48"/>
      <c r="M308" s="48"/>
      <c r="N308" s="48"/>
      <c r="O308" s="48"/>
      <c r="P308" s="48"/>
      <c r="Q308" s="49"/>
      <c r="R308" s="47"/>
      <c r="S308" s="48"/>
      <c r="T308" s="48"/>
      <c r="U308" s="48"/>
      <c r="V308" s="48"/>
      <c r="W308" s="48"/>
      <c r="X308" s="48"/>
      <c r="Y308" s="48"/>
      <c r="Z308" s="620" t="s">
        <v>32</v>
      </c>
      <c r="AA308" s="620"/>
      <c r="AB308" s="620"/>
      <c r="AC308" s="24"/>
      <c r="AD308" s="229" t="s">
        <v>33</v>
      </c>
      <c r="AE308" s="229"/>
      <c r="AF308" s="48"/>
      <c r="AG308" s="48"/>
      <c r="AH308" s="49"/>
    </row>
    <row r="309" spans="1:34" ht="6" hidden="1" customHeight="1">
      <c r="A309" s="50"/>
      <c r="B309" s="51"/>
      <c r="C309" s="51"/>
      <c r="D309" s="51"/>
      <c r="E309" s="51"/>
      <c r="F309" s="51"/>
      <c r="G309" s="51"/>
      <c r="H309" s="51"/>
      <c r="I309" s="51"/>
      <c r="J309" s="51"/>
      <c r="K309" s="51"/>
      <c r="L309" s="51"/>
      <c r="M309" s="51"/>
      <c r="N309" s="51"/>
      <c r="O309" s="51"/>
      <c r="P309" s="51"/>
      <c r="Q309" s="53"/>
      <c r="R309" s="50"/>
      <c r="S309" s="51"/>
      <c r="T309" s="51"/>
      <c r="U309" s="51"/>
      <c r="V309" s="51"/>
      <c r="W309" s="51"/>
      <c r="X309" s="51"/>
      <c r="Y309" s="51"/>
      <c r="Z309" s="51"/>
      <c r="AA309" s="52"/>
      <c r="AB309" s="52"/>
      <c r="AC309" s="52"/>
      <c r="AD309" s="52"/>
      <c r="AE309" s="51"/>
      <c r="AF309" s="51"/>
      <c r="AG309" s="51"/>
      <c r="AH309" s="53"/>
    </row>
    <row r="310" spans="1:34" ht="13.5" hidden="1" customHeight="1">
      <c r="A310" s="418" t="s">
        <v>126</v>
      </c>
      <c r="B310" s="419"/>
      <c r="C310" s="419"/>
      <c r="D310" s="419"/>
      <c r="E310" s="419"/>
      <c r="F310" s="419"/>
      <c r="G310" s="419"/>
      <c r="H310" s="419"/>
      <c r="I310" s="419"/>
      <c r="J310" s="419"/>
      <c r="K310" s="419"/>
      <c r="L310" s="419"/>
      <c r="M310" s="419"/>
      <c r="N310" s="419"/>
      <c r="O310" s="419"/>
      <c r="P310" s="419"/>
      <c r="Q310" s="419"/>
      <c r="R310" s="419"/>
      <c r="S310" s="419"/>
      <c r="T310" s="419"/>
      <c r="U310" s="419"/>
      <c r="V310" s="419"/>
      <c r="W310" s="419"/>
      <c r="X310" s="419"/>
      <c r="Y310" s="419"/>
      <c r="Z310" s="419"/>
      <c r="AA310" s="419"/>
      <c r="AB310" s="419"/>
      <c r="AC310" s="419"/>
      <c r="AD310" s="419"/>
      <c r="AE310" s="419"/>
      <c r="AF310" s="419"/>
      <c r="AG310" s="419"/>
      <c r="AH310" s="420"/>
    </row>
    <row r="311" spans="1:34" ht="12" customHeight="1">
      <c r="A311" s="104"/>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6"/>
    </row>
    <row r="312" spans="1:34" ht="12" customHeight="1">
      <c r="A312" s="614" t="s">
        <v>107</v>
      </c>
      <c r="B312" s="615"/>
      <c r="C312" s="615"/>
      <c r="D312" s="616"/>
      <c r="E312" s="421" t="s">
        <v>127</v>
      </c>
      <c r="F312" s="422"/>
      <c r="G312" s="422"/>
      <c r="H312" s="422"/>
      <c r="I312" s="422"/>
      <c r="J312" s="422"/>
      <c r="K312" s="422"/>
      <c r="L312" s="422"/>
      <c r="M312" s="422"/>
      <c r="N312" s="422"/>
      <c r="O312" s="422"/>
      <c r="P312" s="422"/>
      <c r="Q312" s="422"/>
      <c r="R312" s="422"/>
      <c r="S312" s="422"/>
      <c r="T312" s="422"/>
      <c r="U312" s="422"/>
      <c r="V312" s="422"/>
      <c r="W312" s="422"/>
      <c r="X312" s="422"/>
      <c r="Y312" s="422"/>
      <c r="Z312" s="422"/>
      <c r="AA312" s="422"/>
      <c r="AB312" s="422"/>
      <c r="AC312" s="422"/>
      <c r="AD312" s="422"/>
      <c r="AE312" s="422"/>
      <c r="AF312" s="422"/>
      <c r="AG312" s="422"/>
      <c r="AH312" s="423"/>
    </row>
    <row r="313" spans="1:34" ht="12" customHeight="1">
      <c r="A313" s="617"/>
      <c r="B313" s="618"/>
      <c r="C313" s="618"/>
      <c r="D313" s="619"/>
      <c r="E313" s="424"/>
      <c r="F313" s="425"/>
      <c r="G313" s="425"/>
      <c r="H313" s="425"/>
      <c r="I313" s="425"/>
      <c r="J313" s="425"/>
      <c r="K313" s="425"/>
      <c r="L313" s="425"/>
      <c r="M313" s="425"/>
      <c r="N313" s="425"/>
      <c r="O313" s="425"/>
      <c r="P313" s="425"/>
      <c r="Q313" s="425"/>
      <c r="R313" s="425"/>
      <c r="S313" s="425"/>
      <c r="T313" s="425"/>
      <c r="U313" s="425"/>
      <c r="V313" s="425"/>
      <c r="W313" s="425"/>
      <c r="X313" s="425"/>
      <c r="Y313" s="425"/>
      <c r="Z313" s="425"/>
      <c r="AA313" s="425"/>
      <c r="AB313" s="425"/>
      <c r="AC313" s="425"/>
      <c r="AD313" s="425"/>
      <c r="AE313" s="425"/>
      <c r="AF313" s="425"/>
      <c r="AG313" s="425"/>
      <c r="AH313" s="426"/>
    </row>
    <row r="314" spans="1:34" ht="6" customHeight="1">
      <c r="A314" s="617"/>
      <c r="B314" s="618"/>
      <c r="C314" s="618"/>
      <c r="D314" s="619"/>
      <c r="E314" s="424"/>
      <c r="F314" s="425"/>
      <c r="G314" s="425"/>
      <c r="H314" s="425"/>
      <c r="I314" s="425"/>
      <c r="J314" s="425"/>
      <c r="K314" s="425"/>
      <c r="L314" s="425"/>
      <c r="M314" s="425"/>
      <c r="N314" s="425"/>
      <c r="O314" s="425"/>
      <c r="P314" s="425"/>
      <c r="Q314" s="425"/>
      <c r="R314" s="425"/>
      <c r="S314" s="425"/>
      <c r="T314" s="425"/>
      <c r="U314" s="425"/>
      <c r="V314" s="425"/>
      <c r="W314" s="425"/>
      <c r="X314" s="425"/>
      <c r="Y314" s="425"/>
      <c r="Z314" s="425"/>
      <c r="AA314" s="425"/>
      <c r="AB314" s="425"/>
      <c r="AC314" s="425"/>
      <c r="AD314" s="425"/>
      <c r="AE314" s="425"/>
      <c r="AF314" s="425"/>
      <c r="AG314" s="425"/>
      <c r="AH314" s="426"/>
    </row>
    <row r="315" spans="1:34" ht="14.25" customHeight="1">
      <c r="A315" s="140"/>
      <c r="B315" s="142"/>
      <c r="C315" s="141"/>
      <c r="D315" s="141"/>
      <c r="E315" s="424"/>
      <c r="F315" s="425"/>
      <c r="G315" s="425"/>
      <c r="H315" s="425"/>
      <c r="I315" s="425"/>
      <c r="J315" s="425"/>
      <c r="K315" s="425"/>
      <c r="L315" s="425"/>
      <c r="M315" s="425"/>
      <c r="N315" s="425"/>
      <c r="O315" s="425"/>
      <c r="P315" s="425"/>
      <c r="Q315" s="425"/>
      <c r="R315" s="425"/>
      <c r="S315" s="425"/>
      <c r="T315" s="425"/>
      <c r="U315" s="425"/>
      <c r="V315" s="425"/>
      <c r="W315" s="425"/>
      <c r="X315" s="425"/>
      <c r="Y315" s="425"/>
      <c r="Z315" s="425"/>
      <c r="AA315" s="425"/>
      <c r="AB315" s="425"/>
      <c r="AC315" s="425"/>
      <c r="AD315" s="425"/>
      <c r="AE315" s="425"/>
      <c r="AF315" s="425"/>
      <c r="AG315" s="425"/>
      <c r="AH315" s="426"/>
    </row>
    <row r="316" spans="1:34" ht="7.5" customHeight="1">
      <c r="A316" s="140"/>
      <c r="B316" s="142"/>
      <c r="C316" s="141"/>
      <c r="D316" s="141"/>
      <c r="E316" s="424"/>
      <c r="F316" s="425"/>
      <c r="G316" s="425"/>
      <c r="H316" s="425"/>
      <c r="I316" s="425"/>
      <c r="J316" s="425"/>
      <c r="K316" s="425"/>
      <c r="L316" s="425"/>
      <c r="M316" s="425"/>
      <c r="N316" s="425"/>
      <c r="O316" s="425"/>
      <c r="P316" s="425"/>
      <c r="Q316" s="425"/>
      <c r="R316" s="425"/>
      <c r="S316" s="425"/>
      <c r="T316" s="425"/>
      <c r="U316" s="425"/>
      <c r="V316" s="425"/>
      <c r="W316" s="425"/>
      <c r="X316" s="425"/>
      <c r="Y316" s="425"/>
      <c r="Z316" s="425"/>
      <c r="AA316" s="425"/>
      <c r="AB316" s="425"/>
      <c r="AC316" s="425"/>
      <c r="AD316" s="425"/>
      <c r="AE316" s="425"/>
      <c r="AF316" s="425"/>
      <c r="AG316" s="425"/>
      <c r="AH316" s="426"/>
    </row>
    <row r="317" spans="1:34" ht="12" customHeight="1">
      <c r="A317" s="140"/>
      <c r="B317" s="144"/>
      <c r="C317" s="145"/>
      <c r="D317" s="145"/>
      <c r="E317" s="424"/>
      <c r="F317" s="425"/>
      <c r="G317" s="425"/>
      <c r="H317" s="425"/>
      <c r="I317" s="425"/>
      <c r="J317" s="425"/>
      <c r="K317" s="425"/>
      <c r="L317" s="425"/>
      <c r="M317" s="425"/>
      <c r="N317" s="425"/>
      <c r="O317" s="425"/>
      <c r="P317" s="425"/>
      <c r="Q317" s="425"/>
      <c r="R317" s="425"/>
      <c r="S317" s="425"/>
      <c r="T317" s="425"/>
      <c r="U317" s="425"/>
      <c r="V317" s="425"/>
      <c r="W317" s="425"/>
      <c r="X317" s="425"/>
      <c r="Y317" s="425"/>
      <c r="Z317" s="425"/>
      <c r="AA317" s="425"/>
      <c r="AB317" s="425"/>
      <c r="AC317" s="425"/>
      <c r="AD317" s="425"/>
      <c r="AE317" s="425"/>
      <c r="AF317" s="425"/>
      <c r="AG317" s="425"/>
      <c r="AH317" s="426"/>
    </row>
    <row r="318" spans="1:34" ht="8.25" customHeight="1">
      <c r="A318" s="140"/>
      <c r="B318" s="144"/>
      <c r="C318" s="141"/>
      <c r="D318" s="141"/>
      <c r="E318" s="424"/>
      <c r="F318" s="425"/>
      <c r="G318" s="425"/>
      <c r="H318" s="425"/>
      <c r="I318" s="425"/>
      <c r="J318" s="425"/>
      <c r="K318" s="425"/>
      <c r="L318" s="425"/>
      <c r="M318" s="425"/>
      <c r="N318" s="425"/>
      <c r="O318" s="425"/>
      <c r="P318" s="425"/>
      <c r="Q318" s="425"/>
      <c r="R318" s="425"/>
      <c r="S318" s="425"/>
      <c r="T318" s="425"/>
      <c r="U318" s="425"/>
      <c r="V318" s="425"/>
      <c r="W318" s="425"/>
      <c r="X318" s="425"/>
      <c r="Y318" s="425"/>
      <c r="Z318" s="425"/>
      <c r="AA318" s="425"/>
      <c r="AB318" s="425"/>
      <c r="AC318" s="425"/>
      <c r="AD318" s="425"/>
      <c r="AE318" s="425"/>
      <c r="AF318" s="425"/>
      <c r="AG318" s="425"/>
      <c r="AH318" s="426"/>
    </row>
    <row r="319" spans="1:34" ht="20.100000000000001" customHeight="1">
      <c r="A319" s="140"/>
      <c r="B319" s="572"/>
      <c r="C319" s="573"/>
      <c r="D319" s="141"/>
      <c r="E319" s="424"/>
      <c r="F319" s="425"/>
      <c r="G319" s="425"/>
      <c r="H319" s="425"/>
      <c r="I319" s="425"/>
      <c r="J319" s="425"/>
      <c r="K319" s="425"/>
      <c r="L319" s="425"/>
      <c r="M319" s="425"/>
      <c r="N319" s="425"/>
      <c r="O319" s="425"/>
      <c r="P319" s="425"/>
      <c r="Q319" s="425"/>
      <c r="R319" s="425"/>
      <c r="S319" s="425"/>
      <c r="T319" s="425"/>
      <c r="U319" s="425"/>
      <c r="V319" s="425"/>
      <c r="W319" s="425"/>
      <c r="X319" s="425"/>
      <c r="Y319" s="425"/>
      <c r="Z319" s="425"/>
      <c r="AA319" s="425"/>
      <c r="AB319" s="425"/>
      <c r="AC319" s="425"/>
      <c r="AD319" s="425"/>
      <c r="AE319" s="425"/>
      <c r="AF319" s="425"/>
      <c r="AG319" s="425"/>
      <c r="AH319" s="426"/>
    </row>
    <row r="320" spans="1:34" ht="9.75" customHeight="1">
      <c r="A320" s="140"/>
      <c r="B320" s="430"/>
      <c r="C320" s="431"/>
      <c r="D320" s="432"/>
      <c r="E320" s="424"/>
      <c r="F320" s="425"/>
      <c r="G320" s="425"/>
      <c r="H320" s="425"/>
      <c r="I320" s="425"/>
      <c r="J320" s="425"/>
      <c r="K320" s="425"/>
      <c r="L320" s="425"/>
      <c r="M320" s="425"/>
      <c r="N320" s="425"/>
      <c r="O320" s="425"/>
      <c r="P320" s="425"/>
      <c r="Q320" s="425"/>
      <c r="R320" s="425"/>
      <c r="S320" s="425"/>
      <c r="T320" s="425"/>
      <c r="U320" s="425"/>
      <c r="V320" s="425"/>
      <c r="W320" s="425"/>
      <c r="X320" s="425"/>
      <c r="Y320" s="425"/>
      <c r="Z320" s="425"/>
      <c r="AA320" s="425"/>
      <c r="AB320" s="425"/>
      <c r="AC320" s="425"/>
      <c r="AD320" s="425"/>
      <c r="AE320" s="425"/>
      <c r="AF320" s="425"/>
      <c r="AG320" s="425"/>
      <c r="AH320" s="426"/>
    </row>
    <row r="321" spans="1:35" ht="12" customHeight="1">
      <c r="A321" s="140"/>
      <c r="B321" s="431"/>
      <c r="C321" s="431"/>
      <c r="D321" s="432"/>
      <c r="E321" s="424"/>
      <c r="F321" s="425"/>
      <c r="G321" s="425"/>
      <c r="H321" s="425"/>
      <c r="I321" s="425"/>
      <c r="J321" s="425"/>
      <c r="K321" s="425"/>
      <c r="L321" s="425"/>
      <c r="M321" s="425"/>
      <c r="N321" s="425"/>
      <c r="O321" s="425"/>
      <c r="P321" s="425"/>
      <c r="Q321" s="425"/>
      <c r="R321" s="425"/>
      <c r="S321" s="425"/>
      <c r="T321" s="425"/>
      <c r="U321" s="425"/>
      <c r="V321" s="425"/>
      <c r="W321" s="425"/>
      <c r="X321" s="425"/>
      <c r="Y321" s="425"/>
      <c r="Z321" s="425"/>
      <c r="AA321" s="425"/>
      <c r="AB321" s="425"/>
      <c r="AC321" s="425"/>
      <c r="AD321" s="425"/>
      <c r="AE321" s="425"/>
      <c r="AF321" s="425"/>
      <c r="AG321" s="425"/>
      <c r="AH321" s="426"/>
    </row>
    <row r="322" spans="1:35" ht="12" customHeight="1">
      <c r="A322" s="140"/>
      <c r="B322" s="433"/>
      <c r="C322" s="433"/>
      <c r="D322" s="432"/>
      <c r="E322" s="424"/>
      <c r="F322" s="425"/>
      <c r="G322" s="425"/>
      <c r="H322" s="425"/>
      <c r="I322" s="425"/>
      <c r="J322" s="425"/>
      <c r="K322" s="425"/>
      <c r="L322" s="425"/>
      <c r="M322" s="425"/>
      <c r="N322" s="425"/>
      <c r="O322" s="425"/>
      <c r="P322" s="425"/>
      <c r="Q322" s="425"/>
      <c r="R322" s="425"/>
      <c r="S322" s="425"/>
      <c r="T322" s="425"/>
      <c r="U322" s="425"/>
      <c r="V322" s="425"/>
      <c r="W322" s="425"/>
      <c r="X322" s="425"/>
      <c r="Y322" s="425"/>
      <c r="Z322" s="425"/>
      <c r="AA322" s="425"/>
      <c r="AB322" s="425"/>
      <c r="AC322" s="425"/>
      <c r="AD322" s="425"/>
      <c r="AE322" s="425"/>
      <c r="AF322" s="425"/>
      <c r="AG322" s="425"/>
      <c r="AH322" s="426"/>
    </row>
    <row r="323" spans="1:35" ht="12" customHeight="1">
      <c r="A323" s="140"/>
      <c r="B323" s="142"/>
      <c r="C323" s="141"/>
      <c r="D323" s="141"/>
      <c r="E323" s="424"/>
      <c r="F323" s="425"/>
      <c r="G323" s="425"/>
      <c r="H323" s="425"/>
      <c r="I323" s="425"/>
      <c r="J323" s="425"/>
      <c r="K323" s="425"/>
      <c r="L323" s="425"/>
      <c r="M323" s="425"/>
      <c r="N323" s="425"/>
      <c r="O323" s="425"/>
      <c r="P323" s="425"/>
      <c r="Q323" s="425"/>
      <c r="R323" s="425"/>
      <c r="S323" s="425"/>
      <c r="T323" s="425"/>
      <c r="U323" s="425"/>
      <c r="V323" s="425"/>
      <c r="W323" s="425"/>
      <c r="X323" s="425"/>
      <c r="Y323" s="425"/>
      <c r="Z323" s="425"/>
      <c r="AA323" s="425"/>
      <c r="AB323" s="425"/>
      <c r="AC323" s="425"/>
      <c r="AD323" s="425"/>
      <c r="AE323" s="425"/>
      <c r="AF323" s="425"/>
      <c r="AG323" s="425"/>
      <c r="AH323" s="426"/>
    </row>
    <row r="324" spans="1:35" ht="12" customHeight="1">
      <c r="A324" s="107"/>
      <c r="B324" s="108"/>
      <c r="C324" s="183"/>
      <c r="D324" s="184"/>
      <c r="E324" s="427"/>
      <c r="F324" s="428"/>
      <c r="G324" s="428"/>
      <c r="H324" s="428"/>
      <c r="I324" s="428"/>
      <c r="J324" s="428"/>
      <c r="K324" s="428"/>
      <c r="L324" s="428"/>
      <c r="M324" s="428"/>
      <c r="N324" s="428"/>
      <c r="O324" s="428"/>
      <c r="P324" s="428"/>
      <c r="Q324" s="428"/>
      <c r="R324" s="428"/>
      <c r="S324" s="428"/>
      <c r="T324" s="428"/>
      <c r="U324" s="428"/>
      <c r="V324" s="428"/>
      <c r="W324" s="428"/>
      <c r="X324" s="428"/>
      <c r="Y324" s="428"/>
      <c r="Z324" s="428"/>
      <c r="AA324" s="428"/>
      <c r="AB324" s="428"/>
      <c r="AC324" s="428"/>
      <c r="AD324" s="428"/>
      <c r="AE324" s="428"/>
      <c r="AF324" s="428"/>
      <c r="AG324" s="428"/>
      <c r="AH324" s="429"/>
    </row>
    <row r="325" spans="1:35" ht="12" customHeight="1">
      <c r="A325" s="120"/>
      <c r="B325" s="121"/>
      <c r="C325" s="122"/>
      <c r="D325" s="122"/>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4"/>
    </row>
    <row r="326" spans="1:35" ht="12" customHeight="1">
      <c r="A326" s="434" t="s">
        <v>256</v>
      </c>
      <c r="B326" s="435"/>
      <c r="C326" s="435"/>
      <c r="D326" s="435"/>
      <c r="E326" s="435"/>
      <c r="F326" s="435"/>
      <c r="G326" s="435"/>
      <c r="H326" s="435"/>
      <c r="I326" s="435"/>
      <c r="J326" s="435"/>
      <c r="K326" s="435"/>
      <c r="L326" s="435"/>
      <c r="M326" s="435"/>
      <c r="N326" s="435"/>
      <c r="O326" s="435"/>
      <c r="P326" s="435"/>
      <c r="Q326" s="435"/>
      <c r="R326" s="125"/>
      <c r="S326" s="125"/>
      <c r="T326" s="125"/>
      <c r="U326" s="125"/>
      <c r="V326" s="125"/>
      <c r="W326" s="125"/>
      <c r="X326" s="125"/>
      <c r="Y326" s="125"/>
      <c r="Z326" s="125"/>
      <c r="AA326" s="125"/>
      <c r="AB326" s="125"/>
      <c r="AC326" s="125"/>
      <c r="AD326" s="125"/>
      <c r="AE326" s="125"/>
      <c r="AF326" s="125"/>
      <c r="AG326" s="125"/>
      <c r="AH326" s="126"/>
    </row>
    <row r="327" spans="1:35" ht="7.5" customHeight="1">
      <c r="A327" s="127"/>
      <c r="B327" s="436"/>
      <c r="C327" s="439"/>
      <c r="D327" s="128"/>
      <c r="E327" s="436"/>
      <c r="F327" s="439"/>
      <c r="G327" s="128"/>
      <c r="H327" s="436"/>
      <c r="I327" s="439"/>
      <c r="J327" s="436"/>
      <c r="K327" s="439"/>
      <c r="L327" s="125"/>
      <c r="M327" s="129"/>
      <c r="N327" s="130"/>
      <c r="O327" s="130"/>
      <c r="P327" s="130"/>
      <c r="Q327" s="130"/>
      <c r="R327" s="130"/>
      <c r="S327" s="130"/>
      <c r="T327" s="130"/>
      <c r="U327" s="125"/>
      <c r="V327" s="125"/>
      <c r="W327" s="125"/>
      <c r="X327" s="125"/>
      <c r="Y327" s="125"/>
      <c r="Z327" s="125"/>
      <c r="AA327" s="125"/>
      <c r="AB327" s="125"/>
      <c r="AC327" s="125"/>
      <c r="AD327" s="125"/>
      <c r="AE327" s="125"/>
      <c r="AF327" s="130"/>
      <c r="AG327" s="130"/>
      <c r="AH327" s="131"/>
      <c r="AI327" s="603" t="str">
        <f>IF(AND(B327="",C327="",E327="",F327="",H327="",I327="",J327="",K327="")=TRUE,"",IF((AND(B327&lt;&gt;"",C327&lt;&gt;"",E327&lt;&gt;"",F327&lt;&gt;"",H327&lt;&gt;"",I327&lt;&gt;"",J327&lt;&gt;"",K327&lt;&gt;"")=FALSE),"NIEPOPRAWNY: 80. Data ",""))</f>
        <v/>
      </c>
    </row>
    <row r="328" spans="1:35" ht="12" customHeight="1">
      <c r="A328" s="127"/>
      <c r="B328" s="437"/>
      <c r="C328" s="440"/>
      <c r="D328" s="132" t="s">
        <v>14</v>
      </c>
      <c r="E328" s="437"/>
      <c r="F328" s="440"/>
      <c r="G328" s="132" t="s">
        <v>14</v>
      </c>
      <c r="H328" s="437"/>
      <c r="I328" s="440"/>
      <c r="J328" s="437"/>
      <c r="K328" s="440"/>
      <c r="L328" s="125"/>
      <c r="M328" s="129"/>
      <c r="N328" s="130"/>
      <c r="O328" s="130"/>
      <c r="P328" s="130"/>
      <c r="Q328" s="130"/>
      <c r="R328" s="130"/>
      <c r="S328" s="130"/>
      <c r="T328" s="130"/>
      <c r="U328" s="125"/>
      <c r="V328" s="125"/>
      <c r="W328" s="125"/>
      <c r="X328" s="125"/>
      <c r="Y328" s="125"/>
      <c r="Z328" s="125"/>
      <c r="AA328" s="125"/>
      <c r="AB328" s="125"/>
      <c r="AC328" s="125"/>
      <c r="AD328" s="125"/>
      <c r="AE328" s="125"/>
      <c r="AF328" s="130"/>
      <c r="AG328" s="130"/>
      <c r="AH328" s="131"/>
      <c r="AI328" s="603"/>
    </row>
    <row r="329" spans="1:35" ht="12" customHeight="1">
      <c r="A329" s="127"/>
      <c r="B329" s="438"/>
      <c r="C329" s="441"/>
      <c r="D329" s="128"/>
      <c r="E329" s="438"/>
      <c r="F329" s="441"/>
      <c r="G329" s="128"/>
      <c r="H329" s="438"/>
      <c r="I329" s="441"/>
      <c r="J329" s="438"/>
      <c r="K329" s="441"/>
      <c r="L329" s="130"/>
      <c r="M329" s="129"/>
      <c r="N329" s="130"/>
      <c r="O329" s="130"/>
      <c r="P329" s="130"/>
      <c r="Q329" s="130"/>
      <c r="R329" s="130"/>
      <c r="S329" s="130"/>
      <c r="T329" s="130"/>
      <c r="U329" s="442" t="s">
        <v>128</v>
      </c>
      <c r="V329" s="442"/>
      <c r="W329" s="442"/>
      <c r="X329" s="442"/>
      <c r="Y329" s="442"/>
      <c r="Z329" s="442"/>
      <c r="AA329" s="442"/>
      <c r="AB329" s="442"/>
      <c r="AC329" s="442"/>
      <c r="AD329" s="442"/>
      <c r="AE329" s="442"/>
      <c r="AF329" s="442"/>
      <c r="AG329" s="442"/>
      <c r="AH329" s="443"/>
    </row>
    <row r="330" spans="1:35" ht="12" customHeight="1">
      <c r="A330" s="127"/>
      <c r="B330" s="287"/>
      <c r="C330" s="288"/>
      <c r="D330" s="128"/>
      <c r="E330" s="288"/>
      <c r="F330" s="288"/>
      <c r="G330" s="128"/>
      <c r="H330" s="288"/>
      <c r="I330" s="288"/>
      <c r="J330" s="288"/>
      <c r="K330" s="288"/>
      <c r="L330" s="130"/>
      <c r="M330" s="129"/>
      <c r="N330" s="130"/>
      <c r="O330" s="130"/>
      <c r="P330" s="130"/>
      <c r="Q330" s="130"/>
      <c r="R330" s="130"/>
      <c r="S330" s="130"/>
      <c r="T330" s="130"/>
      <c r="U330" s="442"/>
      <c r="V330" s="442"/>
      <c r="W330" s="442"/>
      <c r="X330" s="442"/>
      <c r="Y330" s="442"/>
      <c r="Z330" s="442"/>
      <c r="AA330" s="442"/>
      <c r="AB330" s="442"/>
      <c r="AC330" s="442"/>
      <c r="AD330" s="442"/>
      <c r="AE330" s="442"/>
      <c r="AF330" s="442"/>
      <c r="AG330" s="442"/>
      <c r="AH330" s="443"/>
    </row>
    <row r="331" spans="1:35" ht="12" customHeight="1">
      <c r="A331" s="133"/>
      <c r="B331" s="444" t="s">
        <v>76</v>
      </c>
      <c r="C331" s="444"/>
      <c r="D331" s="444"/>
      <c r="E331" s="444"/>
      <c r="F331" s="444"/>
      <c r="G331" s="444"/>
      <c r="H331" s="444"/>
      <c r="I331" s="444"/>
      <c r="J331" s="444"/>
      <c r="K331" s="444"/>
      <c r="L331" s="134"/>
      <c r="M331" s="135"/>
      <c r="N331" s="125"/>
      <c r="O331" s="125"/>
      <c r="P331" s="125"/>
      <c r="Q331" s="125"/>
      <c r="R331" s="125"/>
      <c r="S331" s="125"/>
      <c r="T331" s="125"/>
      <c r="U331" s="442"/>
      <c r="V331" s="442"/>
      <c r="W331" s="442"/>
      <c r="X331" s="442"/>
      <c r="Y331" s="442"/>
      <c r="Z331" s="442"/>
      <c r="AA331" s="442"/>
      <c r="AB331" s="442"/>
      <c r="AC331" s="442"/>
      <c r="AD331" s="442"/>
      <c r="AE331" s="442"/>
      <c r="AF331" s="442"/>
      <c r="AG331" s="442"/>
      <c r="AH331" s="443"/>
    </row>
    <row r="332" spans="1:35" ht="12" customHeight="1">
      <c r="A332" s="185"/>
      <c r="B332" s="445"/>
      <c r="C332" s="445"/>
      <c r="D332" s="445"/>
      <c r="E332" s="445"/>
      <c r="F332" s="445"/>
      <c r="G332" s="445"/>
      <c r="H332" s="445"/>
      <c r="I332" s="445"/>
      <c r="J332" s="445"/>
      <c r="K332" s="445"/>
      <c r="L332" s="186"/>
      <c r="M332" s="187"/>
      <c r="N332" s="188"/>
      <c r="O332" s="188"/>
      <c r="P332" s="188"/>
      <c r="Q332" s="188"/>
      <c r="R332" s="188"/>
      <c r="S332" s="188"/>
      <c r="T332" s="188"/>
      <c r="U332" s="189"/>
      <c r="V332" s="189"/>
      <c r="W332" s="189"/>
      <c r="X332" s="189"/>
      <c r="Y332" s="189"/>
      <c r="Z332" s="189"/>
      <c r="AA332" s="189"/>
      <c r="AB332" s="189"/>
      <c r="AC332" s="189"/>
      <c r="AD332" s="189"/>
      <c r="AE332" s="189"/>
      <c r="AF332" s="188"/>
      <c r="AG332" s="188"/>
      <c r="AH332" s="190"/>
    </row>
    <row r="333" spans="1:35" ht="12" customHeight="1">
      <c r="A333" s="417"/>
      <c r="B333" s="417"/>
      <c r="C333" s="417"/>
      <c r="D333" s="417"/>
      <c r="E333" s="417"/>
      <c r="F333" s="417"/>
      <c r="G333" s="417"/>
      <c r="H333" s="417"/>
      <c r="I333" s="417"/>
      <c r="J333" s="417"/>
      <c r="K333" s="417"/>
      <c r="L333" s="417"/>
      <c r="M333" s="417"/>
      <c r="N333" s="417"/>
      <c r="O333" s="417"/>
      <c r="P333" s="417"/>
      <c r="Q333" s="417"/>
      <c r="R333" s="48"/>
      <c r="S333" s="48"/>
      <c r="T333" s="48"/>
      <c r="U333" s="48"/>
      <c r="V333" s="48"/>
      <c r="W333" s="48"/>
      <c r="X333" s="48"/>
      <c r="Y333" s="48"/>
      <c r="Z333" s="48"/>
      <c r="AA333" s="69"/>
      <c r="AB333" s="69"/>
      <c r="AC333" s="69"/>
      <c r="AD333" s="350"/>
      <c r="AE333" s="350"/>
      <c r="AF333" s="350"/>
      <c r="AG333" s="119"/>
      <c r="AH333" s="119"/>
    </row>
    <row r="334" spans="1:35" ht="12" customHeight="1">
      <c r="A334" s="416" t="s">
        <v>103</v>
      </c>
      <c r="B334" s="416"/>
      <c r="C334" s="416"/>
      <c r="D334" s="416"/>
      <c r="E334" s="416"/>
      <c r="F334" s="416"/>
      <c r="G334" s="416"/>
      <c r="H334" s="416"/>
      <c r="I334" s="416"/>
      <c r="J334" s="416"/>
      <c r="K334" s="416"/>
      <c r="L334" s="416"/>
      <c r="M334" s="416"/>
      <c r="N334" s="416"/>
      <c r="O334" s="416"/>
      <c r="P334" s="416"/>
      <c r="Q334" s="416"/>
      <c r="R334" s="48"/>
      <c r="S334" s="48"/>
      <c r="T334" s="48"/>
      <c r="U334" s="48"/>
      <c r="V334" s="48"/>
      <c r="W334" s="48"/>
      <c r="X334" s="48"/>
      <c r="Y334" s="48"/>
      <c r="Z334" s="48"/>
      <c r="AA334" s="69"/>
      <c r="AB334" s="69"/>
      <c r="AC334" s="69"/>
      <c r="AD334" s="163"/>
      <c r="AE334" s="163"/>
      <c r="AF334" s="163"/>
      <c r="AG334" s="119"/>
      <c r="AH334" s="119"/>
    </row>
    <row r="335" spans="1:35" ht="12" customHeight="1">
      <c r="A335" s="259"/>
      <c r="B335" s="259"/>
      <c r="C335" s="259"/>
      <c r="D335" s="259"/>
      <c r="E335" s="259"/>
      <c r="F335" s="259"/>
      <c r="G335" s="259"/>
      <c r="H335" s="259"/>
      <c r="I335" s="259"/>
      <c r="J335" s="259"/>
      <c r="K335" s="259"/>
      <c r="L335" s="259"/>
      <c r="M335" s="259"/>
      <c r="N335" s="259"/>
      <c r="O335" s="259"/>
      <c r="P335" s="259"/>
      <c r="Q335" s="259"/>
      <c r="R335" s="48"/>
      <c r="S335" s="48"/>
      <c r="T335" s="48"/>
      <c r="U335" s="48"/>
      <c r="V335" s="48"/>
      <c r="W335" s="48"/>
      <c r="X335" s="48"/>
      <c r="Y335" s="48"/>
      <c r="Z335" s="48"/>
      <c r="AA335" s="69"/>
      <c r="AB335" s="69"/>
      <c r="AC335" s="69"/>
      <c r="AD335" s="163"/>
      <c r="AE335" s="163"/>
      <c r="AF335" s="163"/>
      <c r="AG335" s="119"/>
      <c r="AH335" s="119"/>
    </row>
    <row r="336" spans="1:35" ht="12" customHeight="1">
      <c r="A336" s="259"/>
      <c r="B336" s="259"/>
      <c r="C336" s="259"/>
      <c r="D336" s="259"/>
      <c r="E336" s="259"/>
      <c r="F336" s="259"/>
      <c r="G336" s="259"/>
      <c r="H336" s="259"/>
      <c r="I336" s="259"/>
      <c r="J336" s="259"/>
      <c r="K336" s="259"/>
      <c r="L336" s="259"/>
      <c r="M336" s="259"/>
      <c r="N336" s="259"/>
      <c r="O336" s="259"/>
      <c r="P336" s="259"/>
      <c r="Q336" s="259"/>
      <c r="R336" s="48"/>
      <c r="S336" s="48"/>
      <c r="T336" s="48"/>
      <c r="U336" s="48"/>
      <c r="V336" s="48"/>
      <c r="W336" s="48"/>
      <c r="X336" s="48"/>
      <c r="Y336" s="48"/>
      <c r="Z336" s="48"/>
      <c r="AA336" s="69"/>
      <c r="AB336" s="69"/>
      <c r="AC336" s="69"/>
      <c r="AD336" s="163"/>
      <c r="AE336" s="163"/>
      <c r="AF336" s="163"/>
      <c r="AG336" s="119"/>
      <c r="AH336" s="119"/>
    </row>
    <row r="337" spans="1:34" ht="12" customHeight="1">
      <c r="A337" s="259"/>
      <c r="B337" s="259"/>
      <c r="C337" s="259"/>
      <c r="D337" s="259"/>
      <c r="E337" s="259"/>
      <c r="F337" s="259"/>
      <c r="G337" s="259"/>
      <c r="H337" s="259"/>
      <c r="I337" s="259"/>
      <c r="J337" s="259"/>
      <c r="K337" s="259"/>
      <c r="L337" s="259"/>
      <c r="M337" s="259"/>
      <c r="N337" s="259"/>
      <c r="O337" s="259"/>
      <c r="P337" s="259"/>
      <c r="Q337" s="259"/>
      <c r="R337" s="48"/>
      <c r="S337" s="48"/>
      <c r="T337" s="48"/>
      <c r="U337" s="48"/>
      <c r="V337" s="48"/>
      <c r="W337" s="48"/>
      <c r="X337" s="48"/>
      <c r="Y337" s="48"/>
      <c r="Z337" s="48"/>
      <c r="AA337" s="69"/>
      <c r="AB337" s="69"/>
      <c r="AC337" s="69"/>
      <c r="AD337" s="163"/>
      <c r="AE337" s="163"/>
      <c r="AF337" s="163"/>
      <c r="AG337" s="119"/>
      <c r="AH337" s="119"/>
    </row>
    <row r="338" spans="1:34" ht="12" customHeight="1">
      <c r="A338" s="259"/>
      <c r="B338" s="259"/>
      <c r="C338" s="259"/>
      <c r="D338" s="259"/>
      <c r="E338" s="259"/>
      <c r="F338" s="259"/>
      <c r="G338" s="259"/>
      <c r="H338" s="259"/>
      <c r="I338" s="259"/>
      <c r="J338" s="259"/>
      <c r="K338" s="259"/>
      <c r="L338" s="259"/>
      <c r="M338" s="259"/>
      <c r="N338" s="259"/>
      <c r="O338" s="259"/>
      <c r="P338" s="259"/>
      <c r="Q338" s="259"/>
      <c r="R338" s="48"/>
      <c r="S338" s="48"/>
      <c r="T338" s="48"/>
      <c r="U338" s="48"/>
      <c r="V338" s="48"/>
      <c r="W338" s="48"/>
      <c r="X338" s="48"/>
      <c r="Y338" s="48"/>
      <c r="Z338" s="48"/>
      <c r="AA338" s="69"/>
      <c r="AB338" s="69"/>
      <c r="AC338" s="69"/>
      <c r="AD338" s="163"/>
      <c r="AE338" s="163"/>
      <c r="AF338" s="163"/>
      <c r="AG338" s="119"/>
      <c r="AH338" s="119"/>
    </row>
    <row r="339" spans="1:34" ht="4.5" customHeight="1">
      <c r="R339" s="48"/>
      <c r="S339" s="48"/>
      <c r="T339" s="48"/>
      <c r="U339" s="48"/>
      <c r="V339" s="48"/>
      <c r="W339" s="48"/>
      <c r="X339" s="48"/>
      <c r="Y339" s="48"/>
      <c r="Z339" s="48"/>
      <c r="AA339" s="69"/>
      <c r="AB339" s="69"/>
      <c r="AC339" s="69"/>
      <c r="AD339" s="163"/>
      <c r="AE339" s="163"/>
      <c r="AF339" s="163"/>
      <c r="AG339" s="119"/>
      <c r="AH339" s="119"/>
    </row>
    <row r="340" spans="1:34" ht="56.25" customHeight="1">
      <c r="A340" s="416"/>
      <c r="B340" s="416"/>
      <c r="C340" s="416"/>
      <c r="D340" s="416"/>
      <c r="E340" s="416"/>
      <c r="F340" s="416"/>
      <c r="G340" s="416"/>
      <c r="H340" s="416"/>
      <c r="I340" s="416"/>
      <c r="J340" s="416"/>
      <c r="K340" s="416"/>
      <c r="L340" s="416"/>
      <c r="M340" s="416"/>
      <c r="N340" s="416"/>
      <c r="O340" s="416"/>
      <c r="P340" s="416"/>
      <c r="Q340" s="416"/>
      <c r="R340" s="416"/>
      <c r="S340" s="416"/>
      <c r="T340" s="48"/>
      <c r="U340" s="48"/>
      <c r="V340" s="48"/>
      <c r="W340" s="48"/>
      <c r="X340" s="48"/>
      <c r="Y340" s="48"/>
      <c r="Z340" s="48"/>
      <c r="AA340" s="69"/>
      <c r="AB340" s="69"/>
      <c r="AC340" s="69"/>
      <c r="AD340" s="350" t="s">
        <v>24</v>
      </c>
      <c r="AE340" s="350"/>
      <c r="AF340" s="350"/>
      <c r="AG340" s="118"/>
      <c r="AH340" s="119" t="s">
        <v>106</v>
      </c>
    </row>
    <row r="341" spans="1:34" ht="12" customHeight="1">
      <c r="A341" s="416"/>
      <c r="B341" s="416"/>
      <c r="C341" s="416"/>
      <c r="D341" s="416"/>
      <c r="E341" s="416"/>
      <c r="F341" s="416"/>
      <c r="G341" s="416"/>
      <c r="H341" s="416"/>
      <c r="I341" s="416"/>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row>
    <row r="342" spans="1:34" ht="12"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row>
    <row r="343" spans="1:34" ht="12"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row>
    <row r="344" spans="1:34" ht="12"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row>
    <row r="345" spans="1:34" ht="12"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row>
    <row r="346" spans="1:34" ht="12"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350"/>
      <c r="AE346" s="350"/>
      <c r="AF346" s="350"/>
      <c r="AG346" s="350"/>
      <c r="AH346" s="350"/>
    </row>
    <row r="347" spans="1:34" ht="12"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row>
    <row r="348" spans="1:34" ht="12" customHeight="1"/>
    <row r="349" spans="1:34" ht="12" customHeight="1"/>
    <row r="350" spans="1:34" ht="12" customHeight="1"/>
    <row r="351" spans="1:34" ht="12" customHeight="1"/>
    <row r="352" spans="1:34"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row r="1914" ht="12" customHeight="1"/>
    <row r="1915" ht="12" customHeight="1"/>
    <row r="1916" ht="12" customHeight="1"/>
    <row r="1917" ht="12" customHeight="1"/>
    <row r="1918" ht="12" customHeight="1"/>
    <row r="1919" ht="12" customHeight="1"/>
    <row r="1920" ht="12" customHeight="1"/>
    <row r="1921" ht="12" customHeight="1"/>
    <row r="1922" ht="12" customHeight="1"/>
    <row r="1923" ht="12" customHeight="1"/>
    <row r="1924" ht="12" customHeight="1"/>
    <row r="1925" ht="12" customHeight="1"/>
    <row r="1926" ht="12" customHeight="1"/>
    <row r="1927" ht="12" customHeight="1"/>
    <row r="1928" ht="12" customHeight="1"/>
    <row r="1929" ht="12" customHeight="1"/>
    <row r="1930" ht="12" customHeight="1"/>
    <row r="1931" ht="12" customHeight="1"/>
    <row r="1932" ht="12" customHeight="1"/>
    <row r="1933" ht="12" customHeight="1"/>
    <row r="1934" ht="12" customHeight="1"/>
    <row r="1935" ht="12" customHeight="1"/>
    <row r="1936"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25" ht="12" customHeight="1"/>
    <row r="2026" ht="12" customHeight="1"/>
    <row r="2027" ht="12" customHeight="1"/>
    <row r="2028" ht="12" customHeight="1"/>
    <row r="2029" ht="12" customHeight="1"/>
    <row r="2030" ht="12" customHeight="1"/>
    <row r="2031" ht="12" customHeight="1"/>
    <row r="2032" ht="12" customHeight="1"/>
    <row r="2033" ht="12" customHeight="1"/>
    <row r="2034" ht="12" customHeight="1"/>
    <row r="2035" ht="12" customHeight="1"/>
    <row r="2036" ht="12" customHeight="1"/>
    <row r="2037" ht="12" customHeight="1"/>
    <row r="2038" ht="12" customHeight="1"/>
    <row r="2039" ht="12" customHeight="1"/>
    <row r="2040" ht="12" customHeight="1"/>
    <row r="2041" ht="12" customHeight="1"/>
    <row r="2042" ht="12" customHeight="1"/>
    <row r="2043" ht="12" customHeight="1"/>
    <row r="2044" ht="12" customHeight="1"/>
    <row r="2045" ht="12" customHeight="1"/>
    <row r="2046" ht="12" customHeight="1"/>
    <row r="2047" ht="12" customHeight="1"/>
    <row r="2048" ht="12" customHeight="1"/>
    <row r="2049" ht="12" customHeight="1"/>
    <row r="2050" ht="12" customHeight="1"/>
    <row r="2051" ht="12" customHeight="1"/>
    <row r="2052" ht="12" customHeight="1"/>
    <row r="2053" ht="12" customHeight="1"/>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25" ht="12" customHeight="1"/>
    <row r="2326" ht="12" customHeight="1"/>
    <row r="2327" ht="12" customHeight="1"/>
    <row r="2328" ht="12" customHeight="1"/>
    <row r="2329" ht="12" customHeight="1"/>
    <row r="2330" ht="12" customHeight="1"/>
    <row r="2331" ht="12" customHeight="1"/>
    <row r="2332" ht="12" customHeight="1"/>
    <row r="2333" ht="12" customHeight="1"/>
    <row r="2334" ht="12" customHeight="1"/>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50" ht="12" customHeight="1"/>
    <row r="2351" ht="12" customHeight="1"/>
    <row r="2352" ht="12" customHeight="1"/>
    <row r="2353" ht="12" customHeight="1"/>
    <row r="2354" ht="12" customHeight="1"/>
    <row r="2355" ht="12" customHeight="1"/>
    <row r="2356" ht="12" customHeight="1"/>
    <row r="2357" ht="12" customHeight="1"/>
    <row r="2358" ht="12" customHeight="1"/>
    <row r="2359" ht="12" customHeight="1"/>
    <row r="2360" ht="12" customHeight="1"/>
    <row r="2361" ht="12" customHeight="1"/>
    <row r="2362" ht="12" customHeight="1"/>
    <row r="2363" ht="12" customHeight="1"/>
    <row r="2364" ht="12" customHeight="1"/>
    <row r="2365" ht="12" customHeight="1"/>
    <row r="2366" ht="12" customHeight="1"/>
    <row r="2367" ht="12" customHeight="1"/>
    <row r="2368" ht="12" customHeight="1"/>
    <row r="2369" ht="12" customHeight="1"/>
    <row r="2370" ht="12" customHeight="1"/>
    <row r="2371" ht="12" customHeight="1"/>
    <row r="2372" ht="12" customHeight="1"/>
    <row r="2373" ht="12" customHeight="1"/>
    <row r="2374" ht="12" customHeight="1"/>
    <row r="2375" ht="12" customHeight="1"/>
    <row r="2376" ht="12" customHeight="1"/>
    <row r="2377" ht="12" customHeight="1"/>
    <row r="2378" ht="12" customHeight="1"/>
    <row r="2379" ht="12" customHeight="1"/>
    <row r="2380" ht="12" customHeight="1"/>
    <row r="2381" ht="12" customHeight="1"/>
    <row r="2382" ht="12" customHeight="1"/>
    <row r="2383" ht="12" customHeight="1"/>
    <row r="2384"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75" ht="12" customHeight="1"/>
    <row r="2476" ht="12" customHeight="1"/>
    <row r="2477" ht="12" customHeight="1"/>
    <row r="2478" ht="12" customHeight="1"/>
    <row r="2479" ht="12" customHeight="1"/>
    <row r="2480" ht="12" customHeight="1"/>
    <row r="2481" ht="12" customHeight="1"/>
    <row r="2482" ht="12" customHeight="1"/>
    <row r="2483" ht="12" customHeight="1"/>
    <row r="2484" ht="12" customHeight="1"/>
    <row r="2485" ht="12" customHeight="1"/>
    <row r="2486" ht="12" customHeight="1"/>
    <row r="2487" ht="12" customHeight="1"/>
    <row r="2488" ht="12" customHeight="1"/>
    <row r="2489" ht="12" customHeight="1"/>
    <row r="2490" ht="12" customHeight="1"/>
    <row r="2491" ht="12" customHeight="1"/>
    <row r="2492" ht="12" customHeight="1"/>
    <row r="2493" ht="12" customHeight="1"/>
    <row r="2494" ht="12" customHeight="1"/>
    <row r="2495" ht="12" customHeight="1"/>
    <row r="2496" ht="12" customHeight="1"/>
    <row r="2497" ht="12" customHeight="1"/>
    <row r="2498" ht="12" customHeight="1"/>
    <row r="2499" ht="12" customHeight="1"/>
    <row r="2500" ht="12" customHeight="1"/>
    <row r="2501" ht="12" customHeight="1"/>
    <row r="2502" ht="12" customHeight="1"/>
    <row r="2503" ht="12" customHeight="1"/>
    <row r="2504" ht="12" customHeight="1"/>
    <row r="2505" ht="12" customHeight="1"/>
    <row r="2506" ht="12" customHeight="1"/>
    <row r="2507" ht="12" customHeight="1"/>
    <row r="2508" ht="12" customHeight="1"/>
    <row r="2509" ht="12" customHeight="1"/>
    <row r="2510" ht="12" customHeight="1"/>
    <row r="2511" ht="12" customHeight="1"/>
    <row r="2512" ht="12" customHeight="1"/>
    <row r="2513" ht="12" customHeight="1"/>
    <row r="2514" ht="12" customHeight="1"/>
    <row r="2515" ht="12" customHeight="1"/>
    <row r="2516" ht="12" customHeight="1"/>
    <row r="2517" ht="12" customHeight="1"/>
    <row r="2518" ht="12" customHeight="1"/>
    <row r="2519" ht="12" customHeight="1"/>
    <row r="2520" ht="12" customHeight="1"/>
    <row r="2521" ht="12" customHeight="1"/>
    <row r="2522" ht="12" customHeight="1"/>
    <row r="2523" ht="12" customHeight="1"/>
    <row r="2524" ht="12" customHeight="1"/>
    <row r="2525" ht="12" customHeight="1"/>
    <row r="2526" ht="12" customHeight="1"/>
    <row r="2527" ht="12" customHeight="1"/>
    <row r="2528" ht="12" customHeight="1"/>
    <row r="2529" ht="12" customHeight="1"/>
    <row r="2530" ht="12" customHeight="1"/>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25" ht="12" customHeight="1"/>
    <row r="2626" ht="12" customHeight="1"/>
    <row r="2627" ht="12" customHeight="1"/>
    <row r="2628" ht="12" customHeight="1"/>
    <row r="2629" ht="12" customHeight="1"/>
    <row r="2630" ht="12" customHeight="1"/>
    <row r="2631" ht="12" customHeight="1"/>
    <row r="2632" ht="12" customHeight="1"/>
    <row r="2633" ht="12" customHeight="1"/>
    <row r="2634" ht="12" customHeight="1"/>
    <row r="2635" ht="12" customHeight="1"/>
    <row r="2636" ht="12" customHeight="1"/>
    <row r="2637" ht="12" customHeight="1"/>
    <row r="2638" ht="12" customHeight="1"/>
    <row r="2639" ht="12" customHeight="1"/>
    <row r="2640" ht="12" customHeight="1"/>
    <row r="2641" ht="12" customHeight="1"/>
    <row r="2642" ht="12" customHeight="1"/>
    <row r="2643" ht="12" customHeight="1"/>
    <row r="2644" ht="12" customHeight="1"/>
    <row r="2645" ht="12" customHeight="1"/>
    <row r="2646" ht="12" customHeight="1"/>
    <row r="2647" ht="12" customHeight="1"/>
    <row r="2648" ht="12" customHeight="1"/>
    <row r="2649" ht="12" customHeight="1"/>
    <row r="2650" ht="12" customHeight="1"/>
    <row r="2651" ht="12" customHeight="1"/>
    <row r="2652" ht="12" customHeight="1"/>
    <row r="2653" ht="12" customHeight="1"/>
    <row r="2654" ht="12" customHeight="1"/>
    <row r="2655" ht="12" customHeight="1"/>
    <row r="2656" ht="12" customHeight="1"/>
    <row r="2657" ht="12" customHeight="1"/>
    <row r="2658" ht="12" customHeight="1"/>
    <row r="2659" ht="12" customHeight="1"/>
    <row r="2660" ht="12" customHeight="1"/>
    <row r="2661" ht="12" customHeight="1"/>
    <row r="2662" ht="12" customHeight="1"/>
    <row r="2663" ht="12" customHeight="1"/>
    <row r="2664" ht="12" customHeight="1"/>
    <row r="2665" ht="12" customHeight="1"/>
    <row r="2666" ht="12" customHeight="1"/>
    <row r="2667" ht="12" customHeight="1"/>
    <row r="2668" ht="12" customHeight="1"/>
    <row r="2669" ht="12" customHeight="1"/>
    <row r="2670" ht="12" customHeight="1"/>
    <row r="2671" ht="12" customHeight="1"/>
    <row r="2672" ht="12" customHeight="1"/>
    <row r="2673" ht="12" customHeight="1"/>
    <row r="2674" ht="12" customHeight="1"/>
    <row r="2675" ht="12" customHeight="1"/>
    <row r="2676" ht="12" customHeight="1"/>
    <row r="2677" ht="12" customHeight="1"/>
    <row r="2678" ht="12" customHeight="1"/>
    <row r="2679" ht="12" customHeight="1"/>
    <row r="2680" ht="12" customHeight="1"/>
    <row r="2681" ht="12" customHeight="1"/>
    <row r="2682" ht="12" customHeight="1"/>
    <row r="2683" ht="12" customHeight="1"/>
    <row r="2684" ht="12" customHeight="1"/>
    <row r="2685" ht="12" customHeight="1"/>
    <row r="2686" ht="12" customHeight="1"/>
    <row r="2687" ht="12" customHeight="1"/>
    <row r="2688"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75" ht="12" customHeight="1"/>
    <row r="2776" ht="12" customHeight="1"/>
    <row r="2777" ht="12" customHeight="1"/>
    <row r="2778" ht="12" customHeight="1"/>
    <row r="2779" ht="12" customHeight="1"/>
    <row r="2780" ht="12" customHeight="1"/>
    <row r="2781" ht="12" customHeight="1"/>
    <row r="2782" ht="12" customHeight="1"/>
    <row r="2783" ht="12" customHeight="1"/>
    <row r="2784" ht="12" customHeight="1"/>
    <row r="2785" ht="12" customHeight="1"/>
    <row r="2786" ht="12" customHeight="1"/>
    <row r="2787" ht="12" customHeight="1"/>
    <row r="2788" ht="12" customHeight="1"/>
    <row r="2789" ht="12" customHeight="1"/>
    <row r="2790" ht="12" customHeight="1"/>
    <row r="2791" ht="12" customHeight="1"/>
    <row r="2792" ht="12" customHeight="1"/>
    <row r="2793" ht="12" customHeight="1"/>
    <row r="2794" ht="12" customHeight="1"/>
    <row r="2795" ht="12" customHeight="1"/>
    <row r="2796" ht="12" customHeight="1"/>
    <row r="2797" ht="12" customHeight="1"/>
    <row r="2798" ht="12" customHeight="1"/>
    <row r="2799" ht="12" customHeight="1"/>
    <row r="2800" ht="12" customHeight="1"/>
    <row r="2801" ht="12" customHeight="1"/>
    <row r="2802" ht="12" customHeight="1"/>
    <row r="2803" ht="12" customHeight="1"/>
    <row r="2804" ht="12" customHeight="1"/>
    <row r="2805" ht="12" customHeight="1"/>
    <row r="2806" ht="12" customHeight="1"/>
    <row r="2807" ht="12" customHeight="1"/>
    <row r="2808" ht="12" customHeight="1"/>
    <row r="2809" ht="12" customHeight="1"/>
    <row r="2810" ht="12" customHeight="1"/>
    <row r="2811" ht="12" customHeight="1"/>
    <row r="2812" ht="12" customHeight="1"/>
    <row r="2813" ht="12" customHeight="1"/>
    <row r="2814" ht="12" customHeight="1"/>
    <row r="2815" ht="12" customHeight="1"/>
    <row r="2816" ht="12" customHeight="1"/>
    <row r="2817" ht="12" customHeight="1"/>
    <row r="2818" ht="12" customHeight="1"/>
    <row r="2819" ht="12" customHeight="1"/>
    <row r="2820" ht="12" customHeight="1"/>
    <row r="2821" ht="12" customHeight="1"/>
    <row r="2822" ht="12" customHeight="1"/>
    <row r="2823" ht="12" customHeight="1"/>
    <row r="2824" ht="12" customHeight="1"/>
    <row r="2825" ht="12" customHeight="1"/>
    <row r="2826" ht="12" customHeight="1"/>
    <row r="2827" ht="12" customHeight="1"/>
    <row r="2828" ht="12" customHeight="1"/>
    <row r="2829" ht="12" customHeight="1"/>
    <row r="2830" ht="12" customHeight="1"/>
    <row r="2831" ht="12" customHeight="1"/>
    <row r="2832" ht="12" customHeight="1"/>
    <row r="2833" ht="12" customHeight="1"/>
    <row r="2834" ht="12" customHeight="1"/>
    <row r="2835" ht="12" customHeight="1"/>
    <row r="2836" ht="12" customHeight="1"/>
    <row r="2837" ht="12" customHeight="1"/>
    <row r="2838" ht="12" customHeight="1"/>
    <row r="2839" ht="12" customHeight="1"/>
    <row r="2840" ht="12" customHeight="1"/>
    <row r="2841" ht="12" customHeight="1"/>
    <row r="2842" ht="12" customHeight="1"/>
    <row r="2843" ht="12" customHeight="1"/>
    <row r="2844" ht="12" customHeight="1"/>
    <row r="2845" ht="12" customHeight="1"/>
    <row r="2846" ht="12" customHeight="1"/>
    <row r="2847" ht="12" customHeight="1"/>
    <row r="2848" ht="12" customHeight="1"/>
    <row r="2849" ht="12" customHeight="1"/>
    <row r="2850" ht="12" customHeight="1"/>
    <row r="2851" ht="12" customHeight="1"/>
    <row r="2852" ht="12" customHeight="1"/>
    <row r="2853" ht="12" customHeight="1"/>
    <row r="2854" ht="12" customHeight="1"/>
    <row r="2855" ht="12" customHeight="1"/>
    <row r="2856" ht="12" customHeight="1"/>
    <row r="2857" ht="12" customHeight="1"/>
    <row r="2858" ht="12" customHeight="1"/>
    <row r="2859" ht="12" customHeight="1"/>
    <row r="2860" ht="12" customHeight="1"/>
    <row r="2861" ht="12" customHeight="1"/>
    <row r="2862" ht="12" customHeight="1"/>
    <row r="2863" ht="12" customHeight="1"/>
    <row r="2864" ht="12" customHeight="1"/>
    <row r="2865" ht="12" customHeight="1"/>
    <row r="2866" ht="12" customHeight="1"/>
    <row r="2867" ht="12" customHeight="1"/>
    <row r="2868" ht="12" customHeight="1"/>
    <row r="2869" ht="12" customHeight="1"/>
    <row r="2870" ht="12" customHeight="1"/>
    <row r="2871" ht="12" customHeight="1"/>
    <row r="2872" ht="12" customHeight="1"/>
    <row r="2873" ht="12" customHeight="1"/>
    <row r="2874" ht="12" customHeight="1"/>
    <row r="2875" ht="12" customHeight="1"/>
    <row r="2876" ht="12" customHeight="1"/>
    <row r="2877" ht="12" customHeight="1"/>
    <row r="2878" ht="12" customHeight="1"/>
    <row r="2879" ht="12" customHeight="1"/>
    <row r="2880" ht="12" customHeight="1"/>
    <row r="2881" ht="12" customHeight="1"/>
    <row r="2882" ht="12" customHeight="1"/>
    <row r="2883" ht="12" customHeight="1"/>
    <row r="2884" ht="12" customHeight="1"/>
    <row r="2885" ht="12" customHeight="1"/>
    <row r="2886" ht="12" customHeight="1"/>
    <row r="2887" ht="12" customHeight="1"/>
    <row r="2888" ht="12" customHeight="1"/>
    <row r="2889" ht="12" customHeight="1"/>
    <row r="2890" ht="12" customHeight="1"/>
    <row r="2891" ht="12" customHeight="1"/>
    <row r="2892" ht="12" customHeight="1"/>
    <row r="2893" ht="12" customHeight="1"/>
    <row r="2894" ht="12" customHeight="1"/>
    <row r="2895" ht="12" customHeight="1"/>
    <row r="2896" ht="12" customHeight="1"/>
    <row r="2897" ht="12" customHeight="1"/>
    <row r="2898" ht="12" customHeight="1"/>
    <row r="2899" ht="12" customHeight="1"/>
    <row r="2900" ht="12" customHeight="1"/>
    <row r="2901" ht="12" customHeight="1"/>
    <row r="2902" ht="12" customHeight="1"/>
    <row r="2903" ht="12" customHeight="1"/>
    <row r="2904" ht="12" customHeight="1"/>
    <row r="2905" ht="12" customHeight="1"/>
    <row r="2906" ht="12" customHeight="1"/>
    <row r="2907" ht="12" customHeight="1"/>
    <row r="2908" ht="12" customHeight="1"/>
    <row r="2909" ht="12" customHeight="1"/>
    <row r="2910" ht="12" customHeight="1"/>
    <row r="2911" ht="12" customHeight="1"/>
    <row r="2912" ht="12" customHeight="1"/>
    <row r="2913" ht="12" customHeight="1"/>
    <row r="2914" ht="12" customHeight="1"/>
    <row r="2915" ht="12" customHeight="1"/>
    <row r="2916" ht="12" customHeight="1"/>
    <row r="2917" ht="12" customHeight="1"/>
    <row r="2918" ht="12" customHeight="1"/>
    <row r="2919" ht="12" customHeight="1"/>
    <row r="2920" ht="12" customHeight="1"/>
    <row r="2921" ht="12" customHeight="1"/>
    <row r="2922" ht="12" customHeight="1"/>
    <row r="2923" ht="12" customHeight="1"/>
    <row r="2924" ht="12" customHeight="1"/>
    <row r="2925" ht="12" customHeight="1"/>
    <row r="2926" ht="12" customHeight="1"/>
    <row r="2927" ht="12" customHeight="1"/>
    <row r="2928" ht="12" customHeight="1"/>
    <row r="2929" ht="12" customHeight="1"/>
    <row r="2930" ht="12" customHeight="1"/>
    <row r="2931" ht="12" customHeight="1"/>
    <row r="2932" ht="12" customHeight="1"/>
    <row r="2933" ht="12" customHeight="1"/>
    <row r="2934" ht="12" customHeight="1"/>
    <row r="2935" ht="12" customHeight="1"/>
    <row r="2936" ht="12" customHeight="1"/>
    <row r="2937" ht="12" customHeight="1"/>
    <row r="2938" ht="12" customHeight="1"/>
    <row r="2939" ht="12" customHeight="1"/>
    <row r="2940" ht="12" customHeight="1"/>
    <row r="2941" ht="12" customHeight="1"/>
    <row r="2942" ht="12" customHeight="1"/>
    <row r="2943" ht="12" customHeight="1"/>
    <row r="2944" ht="12" customHeight="1"/>
    <row r="2945" ht="12" customHeight="1"/>
    <row r="2946" ht="12" customHeight="1"/>
    <row r="2947" ht="12" customHeight="1"/>
    <row r="2948" ht="12" customHeight="1"/>
    <row r="2949" ht="12" customHeight="1"/>
    <row r="2950" ht="12" customHeight="1"/>
    <row r="2951" ht="12" customHeight="1"/>
    <row r="2952" ht="12" customHeight="1"/>
    <row r="2953" ht="12" customHeight="1"/>
    <row r="2954" ht="12" customHeight="1"/>
    <row r="2955" ht="12" customHeight="1"/>
    <row r="2956" ht="12" customHeight="1"/>
    <row r="2957" ht="12" customHeight="1"/>
    <row r="2958" ht="12" customHeight="1"/>
    <row r="2959" ht="12" customHeight="1"/>
    <row r="2960" ht="12" customHeight="1"/>
    <row r="2961" ht="12" customHeight="1"/>
    <row r="2962" ht="12" customHeight="1"/>
    <row r="2963" ht="12" customHeight="1"/>
    <row r="2964" ht="12" customHeight="1"/>
    <row r="2965" ht="12" customHeight="1"/>
    <row r="2966" ht="12" customHeight="1"/>
    <row r="2967" ht="12" customHeight="1"/>
    <row r="2968" ht="12" customHeight="1"/>
    <row r="2969" ht="12" customHeight="1"/>
    <row r="2970" ht="12" customHeight="1"/>
    <row r="2971" ht="12" customHeight="1"/>
    <row r="2972" ht="12" customHeight="1"/>
    <row r="2973" ht="12" customHeight="1"/>
    <row r="2974" ht="12" customHeight="1"/>
    <row r="2975" ht="12" customHeight="1"/>
    <row r="2976" ht="12" customHeight="1"/>
    <row r="2977" ht="12" customHeight="1"/>
    <row r="2978" ht="12" customHeight="1"/>
    <row r="2979" ht="12" customHeight="1"/>
    <row r="2980" ht="12" customHeight="1"/>
    <row r="2981" ht="12" customHeight="1"/>
    <row r="2982" ht="12" customHeight="1"/>
    <row r="2983" ht="12" customHeight="1"/>
    <row r="2984" ht="12" customHeight="1"/>
    <row r="2985" ht="12" customHeight="1"/>
    <row r="2986" ht="12" customHeight="1"/>
    <row r="2987" ht="12" customHeight="1"/>
    <row r="2988" ht="12" customHeight="1"/>
    <row r="2989" ht="12" customHeight="1"/>
    <row r="2990" ht="12" customHeight="1"/>
    <row r="2991" ht="12" customHeight="1"/>
    <row r="2992" ht="12" customHeight="1"/>
    <row r="2993" ht="12" customHeight="1"/>
    <row r="2994" ht="12" customHeight="1"/>
    <row r="2995" ht="12" customHeight="1"/>
    <row r="2996" ht="12" customHeight="1"/>
    <row r="2997" ht="12" customHeight="1"/>
    <row r="2998" ht="12" customHeight="1"/>
    <row r="2999" ht="12" customHeight="1"/>
    <row r="3000" ht="12" customHeight="1"/>
    <row r="3001" ht="12" customHeight="1"/>
    <row r="3002" ht="12" customHeight="1"/>
    <row r="3003" ht="12" customHeight="1"/>
    <row r="3004" ht="12" customHeight="1"/>
    <row r="3005" ht="12" customHeight="1"/>
    <row r="3006" ht="12" customHeight="1"/>
    <row r="3007" ht="12" customHeight="1"/>
    <row r="3008" ht="12" customHeight="1"/>
    <row r="3009" ht="12" customHeight="1"/>
    <row r="3010" ht="12" customHeight="1"/>
    <row r="3011" ht="12" customHeight="1"/>
    <row r="3012" ht="12" customHeight="1"/>
    <row r="3013" ht="12" customHeight="1"/>
    <row r="3014" ht="12" customHeight="1"/>
    <row r="3015" ht="12" customHeight="1"/>
    <row r="3016" ht="12" customHeight="1"/>
    <row r="3017" ht="12" customHeight="1"/>
    <row r="3018" ht="12" customHeight="1"/>
    <row r="3019" ht="12" customHeight="1"/>
    <row r="3020" ht="12" customHeight="1"/>
    <row r="3021" ht="12" customHeight="1"/>
    <row r="3022" ht="12" customHeight="1"/>
    <row r="3023" ht="12" customHeight="1"/>
    <row r="3024" ht="12" customHeight="1"/>
    <row r="3025" ht="12" customHeight="1"/>
    <row r="3026" ht="12" customHeight="1"/>
    <row r="3027" ht="12" customHeight="1"/>
    <row r="3028" ht="12" customHeight="1"/>
    <row r="3029" ht="12" customHeight="1"/>
    <row r="3030" ht="12" customHeight="1"/>
    <row r="3031" ht="12" customHeight="1"/>
    <row r="3032" ht="12" customHeight="1"/>
    <row r="3033" ht="12" customHeight="1"/>
    <row r="3034" ht="12" customHeight="1"/>
    <row r="3035" ht="12" customHeight="1"/>
    <row r="3036" ht="12" customHeight="1"/>
    <row r="3037" ht="12" customHeight="1"/>
    <row r="3038" ht="12" customHeight="1"/>
    <row r="3039" ht="12" customHeight="1"/>
    <row r="3040" ht="12" customHeight="1"/>
    <row r="3041" ht="12" customHeight="1"/>
    <row r="3042" ht="12" customHeight="1"/>
    <row r="3043" ht="12" customHeight="1"/>
    <row r="3044" ht="12" customHeight="1"/>
    <row r="3045" ht="12" customHeight="1"/>
    <row r="3046" ht="12" customHeight="1"/>
    <row r="3047" ht="12" customHeight="1"/>
    <row r="3048" ht="12" customHeight="1"/>
    <row r="3049" ht="12" customHeight="1"/>
    <row r="3050" ht="12" customHeight="1"/>
    <row r="3051" ht="12" customHeight="1"/>
    <row r="3052" ht="12" customHeight="1"/>
    <row r="3053" ht="12" customHeight="1"/>
    <row r="3054" ht="12" customHeight="1"/>
    <row r="3055" ht="12" customHeight="1"/>
    <row r="3056" ht="12" customHeight="1"/>
    <row r="3057" ht="12" customHeight="1"/>
    <row r="3058" ht="12" customHeight="1"/>
    <row r="3059" ht="12" customHeight="1"/>
    <row r="3060" ht="12" customHeight="1"/>
    <row r="3061" ht="12" customHeight="1"/>
    <row r="3062" ht="12" customHeight="1"/>
    <row r="3063" ht="12" customHeight="1"/>
    <row r="3064" ht="12" customHeight="1"/>
    <row r="3065" ht="12" customHeight="1"/>
    <row r="3066" ht="12" customHeight="1"/>
    <row r="3067" ht="12" customHeight="1"/>
    <row r="3068" ht="12" customHeight="1"/>
    <row r="3069" ht="12" customHeight="1"/>
    <row r="3070" ht="12" customHeight="1"/>
    <row r="3071" ht="12" customHeight="1"/>
    <row r="3072" ht="12" customHeight="1"/>
    <row r="3073" ht="12" customHeight="1"/>
    <row r="3074" ht="12" customHeight="1"/>
    <row r="3075" ht="12" customHeight="1"/>
    <row r="3076" ht="12" customHeight="1"/>
    <row r="3077" ht="12" customHeight="1"/>
    <row r="3078" ht="12" customHeight="1"/>
    <row r="3079" ht="12" customHeight="1"/>
    <row r="3080" ht="12" customHeight="1"/>
    <row r="3081" ht="12" customHeight="1"/>
    <row r="3082" ht="12" customHeight="1"/>
    <row r="3083" ht="12" customHeight="1"/>
    <row r="3084" ht="12" customHeight="1"/>
    <row r="3085" ht="12" customHeight="1"/>
    <row r="3086" ht="12" customHeight="1"/>
    <row r="3087" ht="12" customHeight="1"/>
    <row r="3088" ht="12" customHeight="1"/>
    <row r="3089" ht="12" customHeight="1"/>
    <row r="3090" ht="12" customHeight="1"/>
    <row r="3091" ht="12" customHeight="1"/>
    <row r="3092" ht="12" customHeight="1"/>
    <row r="3093" ht="12" customHeight="1"/>
    <row r="3094" ht="12" customHeight="1"/>
    <row r="3095" ht="12" customHeight="1"/>
    <row r="3096" ht="12" customHeight="1"/>
    <row r="3097" ht="12" customHeight="1"/>
    <row r="3098" ht="12" customHeight="1"/>
    <row r="3099" ht="12" customHeight="1"/>
    <row r="3100" ht="12" customHeight="1"/>
    <row r="3101" ht="12" customHeight="1"/>
    <row r="3102" ht="12" customHeight="1"/>
    <row r="3103" ht="12" customHeight="1"/>
    <row r="3104" ht="12" customHeight="1"/>
    <row r="3105" ht="12" customHeight="1"/>
    <row r="3106" ht="12" customHeight="1"/>
    <row r="3107" ht="12" customHeight="1"/>
    <row r="3108" ht="12" customHeight="1"/>
    <row r="3109" ht="12" customHeight="1"/>
    <row r="3110" ht="12" customHeight="1"/>
    <row r="3111" ht="12" customHeight="1"/>
    <row r="3112" ht="12" customHeight="1"/>
    <row r="3113" ht="12" customHeight="1"/>
    <row r="3114" ht="12" customHeight="1"/>
    <row r="3115" ht="12" customHeight="1"/>
    <row r="3116" ht="12" customHeight="1"/>
    <row r="3117" ht="12" customHeight="1"/>
    <row r="3118" ht="12" customHeight="1"/>
    <row r="3119" ht="12" customHeight="1"/>
    <row r="3120" ht="12" customHeight="1"/>
    <row r="3121" ht="12" customHeight="1"/>
    <row r="3122" ht="12" customHeight="1"/>
    <row r="3123" ht="12" customHeight="1"/>
    <row r="3124" ht="12" customHeight="1"/>
    <row r="3125" ht="12" customHeight="1"/>
    <row r="3126" ht="12" customHeight="1"/>
    <row r="3127" ht="12" customHeight="1"/>
    <row r="3128" ht="12" customHeight="1"/>
    <row r="3129" ht="12" customHeight="1"/>
    <row r="3130" ht="12" customHeight="1"/>
    <row r="3131" ht="12" customHeight="1"/>
    <row r="3132" ht="12" customHeight="1"/>
    <row r="3133" ht="12" customHeight="1"/>
    <row r="3134" ht="12" customHeight="1"/>
    <row r="3135" ht="12" customHeight="1"/>
    <row r="3136" ht="12" customHeight="1"/>
    <row r="3137" ht="12" customHeight="1"/>
    <row r="3138" ht="12" customHeight="1"/>
    <row r="3139" ht="12" customHeight="1"/>
    <row r="3140" ht="12" customHeight="1"/>
    <row r="3141" ht="12" customHeight="1"/>
    <row r="3142" ht="12" customHeight="1"/>
    <row r="3143" ht="12" customHeight="1"/>
    <row r="3144" ht="12" customHeight="1"/>
    <row r="3145" ht="12" customHeight="1"/>
    <row r="3146" ht="12" customHeight="1"/>
    <row r="3147" ht="12" customHeight="1"/>
    <row r="3148" ht="12" customHeight="1"/>
    <row r="3149" ht="12" customHeight="1"/>
    <row r="3150" ht="12" customHeight="1"/>
    <row r="3151" ht="12" customHeight="1"/>
    <row r="3152" ht="12" customHeight="1"/>
    <row r="3153" ht="12" customHeight="1"/>
    <row r="3154" ht="12" customHeight="1"/>
    <row r="3155" ht="12" customHeight="1"/>
    <row r="3156" ht="12" customHeight="1"/>
    <row r="3157" ht="12" customHeight="1"/>
    <row r="3158" ht="12" customHeight="1"/>
    <row r="3159" ht="12" customHeight="1"/>
    <row r="3160" ht="12" customHeight="1"/>
    <row r="3161" ht="12" customHeight="1"/>
    <row r="3162" ht="12" customHeight="1"/>
    <row r="3163" ht="12" customHeight="1"/>
    <row r="3164" ht="12" customHeight="1"/>
    <row r="3165" ht="12" customHeight="1"/>
    <row r="3166" ht="12" customHeight="1"/>
    <row r="3167" ht="12" customHeight="1"/>
    <row r="3168" ht="12" customHeight="1"/>
    <row r="3169" ht="12" customHeight="1"/>
    <row r="3170" ht="12" customHeight="1"/>
    <row r="3171" ht="12" customHeight="1"/>
    <row r="3172" ht="12" customHeight="1"/>
    <row r="3173" ht="12" customHeight="1"/>
    <row r="3174" ht="12" customHeight="1"/>
    <row r="3175" ht="12" customHeight="1"/>
    <row r="3176" ht="12" customHeight="1"/>
    <row r="3177" ht="12" customHeight="1"/>
    <row r="3178" ht="12" customHeight="1"/>
    <row r="3179" ht="12" customHeight="1"/>
    <row r="3180" ht="12" customHeight="1"/>
    <row r="3181" ht="12" customHeight="1"/>
    <row r="3182" ht="12" customHeight="1"/>
    <row r="3183" ht="12" customHeight="1"/>
    <row r="3184" ht="12" customHeight="1"/>
    <row r="3185" ht="12" customHeight="1"/>
    <row r="3186" ht="12" customHeight="1"/>
    <row r="3187" ht="12" customHeight="1"/>
    <row r="3188" ht="12" customHeight="1"/>
    <row r="3189" ht="12" customHeight="1"/>
    <row r="3190" ht="12" customHeight="1"/>
    <row r="3191" ht="12" customHeight="1"/>
    <row r="3192" ht="12" customHeight="1"/>
    <row r="3193" ht="12" customHeight="1"/>
    <row r="3194" ht="12" customHeight="1"/>
    <row r="3195" ht="12" customHeight="1"/>
    <row r="3196" ht="12" customHeight="1"/>
    <row r="3197" ht="12" customHeight="1"/>
    <row r="3198" ht="12" customHeight="1"/>
    <row r="3199" ht="12" customHeight="1"/>
    <row r="3200" ht="12" customHeight="1"/>
    <row r="3201" ht="12" customHeight="1"/>
    <row r="3202" ht="12" customHeight="1"/>
    <row r="3203" ht="12" customHeight="1"/>
    <row r="3204" ht="12" customHeight="1"/>
    <row r="3205" ht="12" customHeight="1"/>
    <row r="3206" ht="12" customHeight="1"/>
    <row r="3207" ht="12" customHeight="1"/>
    <row r="3208" ht="12" customHeight="1"/>
    <row r="3209" ht="12" customHeight="1"/>
    <row r="3210" ht="12" customHeight="1"/>
    <row r="3211" ht="12" customHeight="1"/>
    <row r="3212" ht="12" customHeight="1"/>
    <row r="3213" ht="12" customHeight="1"/>
    <row r="3214" ht="12" customHeight="1"/>
    <row r="3215" ht="12" customHeight="1"/>
    <row r="3216" ht="12" customHeight="1"/>
    <row r="3217" ht="12" customHeight="1"/>
    <row r="3218" ht="12" customHeight="1"/>
    <row r="3219" ht="12" customHeight="1"/>
    <row r="3220" ht="12" customHeight="1"/>
    <row r="3221" ht="12" customHeight="1"/>
    <row r="3222" ht="12" customHeight="1"/>
    <row r="3223" ht="12" customHeight="1"/>
    <row r="3224" ht="12" customHeight="1"/>
    <row r="3225" ht="12" customHeight="1"/>
    <row r="3226" ht="12" customHeight="1"/>
    <row r="3227" ht="12" customHeight="1"/>
    <row r="3228" ht="12" customHeight="1"/>
    <row r="3229" ht="12" customHeight="1"/>
    <row r="3230" ht="12" customHeight="1"/>
    <row r="3231" ht="12" customHeight="1"/>
    <row r="3232" ht="12" customHeight="1"/>
    <row r="3233" ht="12" customHeight="1"/>
    <row r="3234" ht="12" customHeight="1"/>
    <row r="3235" ht="12" customHeight="1"/>
    <row r="3236" ht="12" customHeight="1"/>
    <row r="3237" ht="12" customHeight="1"/>
    <row r="3238" ht="12" customHeight="1"/>
    <row r="3239" ht="12" customHeight="1"/>
    <row r="3240" ht="12" customHeight="1"/>
    <row r="3241" ht="12" customHeight="1"/>
    <row r="3242" ht="12" customHeight="1"/>
    <row r="3243" ht="12" customHeight="1"/>
    <row r="3244" ht="12" customHeight="1"/>
    <row r="3245" ht="12" customHeight="1"/>
    <row r="3246" ht="12" customHeight="1"/>
    <row r="3247" ht="12" customHeight="1"/>
    <row r="3248" ht="12" customHeight="1"/>
    <row r="3249" ht="12" customHeight="1"/>
    <row r="3250" ht="12" customHeight="1"/>
    <row r="3251" ht="12" customHeight="1"/>
    <row r="3252" ht="12" customHeight="1"/>
    <row r="3253" ht="12" customHeight="1"/>
    <row r="3254" ht="12" customHeight="1"/>
    <row r="3255" ht="12" customHeight="1"/>
    <row r="3256" ht="12" customHeight="1"/>
    <row r="3257" ht="12" customHeight="1"/>
    <row r="3258" ht="12" customHeight="1"/>
    <row r="3259" ht="12" customHeight="1"/>
    <row r="3260" ht="12" customHeight="1"/>
    <row r="3261" ht="12" customHeight="1"/>
    <row r="3262" ht="12" customHeight="1"/>
    <row r="3263" ht="12" customHeight="1"/>
    <row r="3264" ht="12" customHeight="1"/>
    <row r="3265" ht="12" customHeight="1"/>
    <row r="3266" ht="12" customHeight="1"/>
    <row r="3267" ht="12" customHeight="1"/>
    <row r="3268" ht="12" customHeight="1"/>
    <row r="3269" ht="12" customHeight="1"/>
    <row r="3270" ht="12" customHeight="1"/>
    <row r="3271" ht="12" customHeight="1"/>
    <row r="3272" ht="12" customHeight="1"/>
    <row r="3273" ht="12" customHeight="1"/>
    <row r="3274" ht="12" customHeight="1"/>
    <row r="3275" ht="12" customHeight="1"/>
    <row r="3276" ht="12" customHeight="1"/>
    <row r="3277" ht="12" customHeight="1"/>
    <row r="3278" ht="12" customHeight="1"/>
    <row r="3279" ht="12" customHeight="1"/>
    <row r="3280" ht="12" customHeight="1"/>
    <row r="3281" ht="12" customHeight="1"/>
    <row r="3282" ht="12" customHeight="1"/>
    <row r="3283" ht="12" customHeight="1"/>
    <row r="3284" ht="12" customHeight="1"/>
    <row r="3285" ht="12" customHeight="1"/>
    <row r="3286" ht="12" customHeight="1"/>
    <row r="3287" ht="12" customHeight="1"/>
    <row r="3288" ht="12" customHeight="1"/>
    <row r="3289" ht="12" customHeight="1"/>
    <row r="3290" ht="12" customHeight="1"/>
    <row r="3291" ht="12" customHeight="1"/>
    <row r="3292" ht="12" customHeight="1"/>
    <row r="3293" ht="12" customHeight="1"/>
    <row r="3294" ht="12" customHeight="1"/>
    <row r="3295" ht="12" customHeight="1"/>
    <row r="3296" ht="12" customHeight="1"/>
    <row r="3297" ht="12" customHeight="1"/>
    <row r="3298" ht="12" customHeight="1"/>
    <row r="3299" ht="12" customHeight="1"/>
    <row r="3300" ht="12" customHeight="1"/>
    <row r="3301" ht="12" customHeight="1"/>
    <row r="3302" ht="12" customHeight="1"/>
    <row r="3303" ht="12" customHeight="1"/>
    <row r="3304" ht="12" customHeight="1"/>
    <row r="3305" ht="12" customHeight="1"/>
    <row r="3306" ht="12" customHeight="1"/>
    <row r="3307" ht="12" customHeight="1"/>
    <row r="3308" ht="12" customHeight="1"/>
    <row r="3309" ht="12" customHeight="1"/>
    <row r="3310" ht="12" customHeight="1"/>
    <row r="3311" ht="12" customHeight="1"/>
    <row r="3312" ht="12" customHeight="1"/>
    <row r="3313" ht="12" customHeight="1"/>
    <row r="3314" ht="12" customHeight="1"/>
    <row r="3315" ht="12" customHeight="1"/>
    <row r="3316" ht="12" customHeight="1"/>
    <row r="3317" ht="12" customHeight="1"/>
    <row r="3318" ht="12" customHeight="1"/>
    <row r="3319" ht="12" customHeight="1"/>
    <row r="3320" ht="12" customHeight="1"/>
    <row r="3321" ht="12" customHeight="1"/>
    <row r="3322" ht="12" customHeight="1"/>
    <row r="3323" ht="12" customHeight="1"/>
    <row r="3324" ht="12" customHeight="1"/>
    <row r="3325" ht="12" customHeight="1"/>
    <row r="3326" ht="12" customHeight="1"/>
    <row r="3327" ht="12" customHeight="1"/>
    <row r="3328" ht="12" customHeight="1"/>
    <row r="3329" ht="12" customHeight="1"/>
    <row r="3330" ht="12" customHeight="1"/>
    <row r="3331" ht="12" customHeight="1"/>
    <row r="3332" ht="12" customHeight="1"/>
    <row r="3333" ht="12" customHeight="1"/>
    <row r="3334" ht="12" customHeight="1"/>
    <row r="3335" ht="12" customHeight="1"/>
    <row r="3336" ht="12" customHeight="1"/>
    <row r="3337" ht="12" customHeight="1"/>
    <row r="3338" ht="12" customHeight="1"/>
    <row r="3339" ht="12" customHeight="1"/>
    <row r="3340" ht="12" customHeight="1"/>
    <row r="3341" ht="12" customHeight="1"/>
    <row r="3342" ht="12" customHeight="1"/>
    <row r="3343" ht="12" customHeight="1"/>
    <row r="3344" ht="12" customHeight="1"/>
    <row r="3345" ht="12" customHeight="1"/>
    <row r="3346" ht="12" customHeight="1"/>
    <row r="3347" ht="12" customHeight="1"/>
    <row r="3348" ht="12" customHeight="1"/>
    <row r="3349" ht="12" customHeight="1"/>
    <row r="3350" ht="12" customHeight="1"/>
    <row r="3351" ht="12" customHeight="1"/>
    <row r="3352" ht="12" customHeight="1"/>
    <row r="3353" ht="12" customHeight="1"/>
    <row r="3354" ht="12" customHeight="1"/>
    <row r="3355" ht="12" customHeight="1"/>
    <row r="3356" ht="12" customHeight="1"/>
    <row r="3357" ht="12" customHeight="1"/>
    <row r="3358" ht="12" customHeight="1"/>
    <row r="3359" ht="12" customHeight="1"/>
    <row r="3360" ht="12" customHeight="1"/>
    <row r="3361" ht="12" customHeight="1"/>
    <row r="3362" ht="12" customHeight="1"/>
    <row r="3363" ht="12" customHeight="1"/>
    <row r="3364" ht="12" customHeight="1"/>
    <row r="3365" ht="12" customHeight="1"/>
    <row r="3366" ht="12" customHeight="1"/>
    <row r="3367" ht="12" customHeight="1"/>
    <row r="3368" ht="12" customHeight="1"/>
    <row r="3369" ht="12" customHeight="1"/>
    <row r="3370" ht="12" customHeight="1"/>
    <row r="3371" ht="12" customHeight="1"/>
    <row r="3372" ht="12" customHeight="1"/>
    <row r="3373" ht="12" customHeight="1"/>
    <row r="3374" ht="12" customHeight="1"/>
    <row r="3375" ht="12" customHeight="1"/>
    <row r="3376" ht="12" customHeight="1"/>
    <row r="3377" ht="12" customHeight="1"/>
    <row r="3378" ht="12" customHeight="1"/>
    <row r="3379" ht="12" customHeight="1"/>
    <row r="3380" ht="12" customHeight="1"/>
    <row r="3381" ht="12" customHeight="1"/>
    <row r="3382" ht="12" customHeight="1"/>
    <row r="3383" ht="12" customHeight="1"/>
    <row r="3384" ht="12" customHeight="1"/>
    <row r="3385" ht="12" customHeight="1"/>
    <row r="3386" ht="12" customHeight="1"/>
    <row r="3387" ht="12" customHeight="1"/>
    <row r="3388" ht="12" customHeight="1"/>
    <row r="3389" ht="12" customHeight="1"/>
    <row r="3390" ht="12" customHeight="1"/>
    <row r="3391" ht="12" customHeight="1"/>
    <row r="3392" ht="12" customHeight="1"/>
    <row r="3393" ht="12" customHeight="1"/>
    <row r="3394" ht="12" customHeight="1"/>
    <row r="3395" ht="12" customHeight="1"/>
    <row r="3396" ht="12" customHeight="1"/>
    <row r="3397" ht="12" customHeight="1"/>
    <row r="3398" ht="12" customHeight="1"/>
    <row r="3399" ht="12" customHeight="1"/>
    <row r="3400" ht="12" customHeight="1"/>
    <row r="3401" ht="12" customHeight="1"/>
    <row r="3402" ht="12" customHeight="1"/>
    <row r="3403" ht="12" customHeight="1"/>
    <row r="3404" ht="12" customHeight="1"/>
    <row r="3405" ht="12" customHeight="1"/>
    <row r="3406" ht="12" customHeight="1"/>
    <row r="3407" ht="12" customHeight="1"/>
    <row r="3408" ht="12" customHeight="1"/>
    <row r="3409" ht="12" customHeight="1"/>
    <row r="3410" ht="12" customHeight="1"/>
    <row r="3411" ht="12" customHeight="1"/>
    <row r="3412" ht="12" customHeight="1"/>
    <row r="3413" ht="12" customHeight="1"/>
    <row r="3414" ht="12" customHeight="1"/>
    <row r="3415" ht="12" customHeight="1"/>
    <row r="3416" ht="12" customHeight="1"/>
    <row r="3417" ht="12" customHeight="1"/>
    <row r="3418" ht="12" customHeight="1"/>
    <row r="3419" ht="12" customHeight="1"/>
    <row r="3420" ht="12" customHeight="1"/>
    <row r="3421" ht="12" customHeight="1"/>
    <row r="3422" ht="12" customHeight="1"/>
    <row r="3423" ht="12" customHeight="1"/>
    <row r="3424" ht="12" customHeight="1"/>
    <row r="3425" ht="12" customHeight="1"/>
    <row r="3426" ht="12" customHeight="1"/>
    <row r="3427" ht="12" customHeight="1"/>
    <row r="3428" ht="12" customHeight="1"/>
    <row r="3429" ht="12" customHeight="1"/>
    <row r="3430" ht="12" customHeight="1"/>
    <row r="3431" ht="12" customHeight="1"/>
    <row r="3432" ht="12" customHeight="1"/>
    <row r="3433" ht="12" customHeight="1"/>
    <row r="3434" ht="12" customHeight="1"/>
    <row r="3435" ht="12" customHeight="1"/>
    <row r="3436" ht="12" customHeight="1"/>
    <row r="3437" ht="12" customHeight="1"/>
    <row r="3438" ht="12" customHeight="1"/>
    <row r="3439" ht="12" customHeight="1"/>
    <row r="3440" ht="12" customHeight="1"/>
    <row r="3441" ht="12" customHeight="1"/>
    <row r="3442" ht="12" customHeight="1"/>
    <row r="3443" ht="12" customHeight="1"/>
    <row r="3444" ht="12" customHeight="1"/>
    <row r="3445" ht="12" customHeight="1"/>
    <row r="3446" ht="12" customHeight="1"/>
    <row r="3447" ht="12" customHeight="1"/>
    <row r="3448" ht="12" customHeight="1"/>
    <row r="3449" ht="12" customHeight="1"/>
    <row r="3450" ht="12" customHeight="1"/>
    <row r="3451" ht="12" customHeight="1"/>
    <row r="3452" ht="12" customHeight="1"/>
    <row r="3453" ht="12" customHeight="1"/>
    <row r="3454" ht="12" customHeight="1"/>
    <row r="3455" ht="12" customHeight="1"/>
    <row r="3456" ht="12" customHeight="1"/>
    <row r="3457" ht="12" customHeight="1"/>
    <row r="3458" ht="12" customHeight="1"/>
    <row r="3459" ht="12" customHeight="1"/>
    <row r="3460" ht="12" customHeight="1"/>
    <row r="3461" ht="12" customHeight="1"/>
    <row r="3462" ht="12" customHeight="1"/>
    <row r="3463" ht="12" customHeight="1"/>
    <row r="3464" ht="12" customHeight="1"/>
    <row r="3465" ht="12" customHeight="1"/>
    <row r="3466" ht="12" customHeight="1"/>
    <row r="3467" ht="12" customHeight="1"/>
    <row r="3468" ht="12" customHeight="1"/>
    <row r="3469" ht="12" customHeight="1"/>
    <row r="3470" ht="12" customHeight="1"/>
    <row r="3471" ht="12" customHeight="1"/>
    <row r="3472" ht="12" customHeight="1"/>
    <row r="3473" ht="12" customHeight="1"/>
    <row r="3474" ht="12" customHeight="1"/>
    <row r="3475" ht="12" customHeight="1"/>
    <row r="3476" ht="12" customHeight="1"/>
    <row r="3477" ht="12" customHeight="1"/>
    <row r="3478" ht="12" customHeight="1"/>
    <row r="3479" ht="12" customHeight="1"/>
    <row r="3480" ht="12" customHeight="1"/>
    <row r="3481" ht="12" customHeight="1"/>
    <row r="3482" ht="12" customHeight="1"/>
    <row r="3483" ht="12" customHeight="1"/>
    <row r="3484" ht="12" customHeight="1"/>
    <row r="3485" ht="12" customHeight="1"/>
    <row r="3486" ht="12" customHeight="1"/>
    <row r="3487" ht="12" customHeight="1"/>
    <row r="3488" ht="12" customHeight="1"/>
    <row r="3489" ht="12" customHeight="1"/>
    <row r="3490" ht="12" customHeight="1"/>
    <row r="3491" ht="12" customHeight="1"/>
    <row r="3492" ht="12" customHeight="1"/>
    <row r="3493" ht="12" customHeight="1"/>
    <row r="3494" ht="12" customHeight="1"/>
    <row r="3495" ht="12" customHeight="1"/>
    <row r="3496" ht="12" customHeight="1"/>
    <row r="3497" ht="12" customHeight="1"/>
    <row r="3498" ht="12" customHeight="1"/>
    <row r="3499" ht="12" customHeight="1"/>
    <row r="3500" ht="12" customHeight="1"/>
    <row r="3501" ht="12" customHeight="1"/>
    <row r="3502" ht="12" customHeight="1"/>
    <row r="3503" ht="12" customHeight="1"/>
    <row r="3504" ht="12" customHeight="1"/>
    <row r="3505" ht="12" customHeight="1"/>
    <row r="3506" ht="12" customHeight="1"/>
    <row r="3507" ht="12" customHeight="1"/>
    <row r="3508" ht="12" customHeight="1"/>
    <row r="3509" ht="12" customHeight="1"/>
    <row r="3510" ht="12" customHeight="1"/>
    <row r="3511" ht="12" customHeight="1"/>
    <row r="3512" ht="12" customHeight="1"/>
    <row r="3513" ht="12" customHeight="1"/>
    <row r="3514" ht="12" customHeight="1"/>
    <row r="3515" ht="12" customHeight="1"/>
    <row r="3516" ht="12" customHeight="1"/>
    <row r="3517" ht="12" customHeight="1"/>
    <row r="3518" ht="12" customHeight="1"/>
    <row r="3519" ht="12" customHeight="1"/>
    <row r="3520" ht="12" customHeight="1"/>
    <row r="3521" ht="12" customHeight="1"/>
    <row r="3522" ht="12" customHeight="1"/>
    <row r="3523" ht="12" customHeight="1"/>
    <row r="3524" ht="12" customHeight="1"/>
    <row r="3525" ht="12" customHeight="1"/>
    <row r="3526" ht="12" customHeight="1"/>
    <row r="3527" ht="12" customHeight="1"/>
    <row r="3528" ht="12" customHeight="1"/>
    <row r="3529" ht="12" customHeight="1"/>
    <row r="3530" ht="12" customHeight="1"/>
    <row r="3531" ht="12" customHeight="1"/>
    <row r="3532" ht="12" customHeight="1"/>
    <row r="3533" ht="12" customHeight="1"/>
    <row r="3534" ht="12" customHeight="1"/>
    <row r="3535" ht="12" customHeight="1"/>
    <row r="3536" ht="12" customHeight="1"/>
    <row r="3537" ht="12" customHeight="1"/>
    <row r="3538" ht="12" customHeight="1"/>
    <row r="3539" ht="12" customHeight="1"/>
    <row r="3540" ht="12" customHeight="1"/>
    <row r="3541" ht="12" customHeight="1"/>
    <row r="3542" ht="12" customHeight="1"/>
    <row r="3543" ht="12" customHeight="1"/>
    <row r="3544" ht="12" customHeight="1"/>
    <row r="3545" ht="12" customHeight="1"/>
    <row r="3546" ht="12" customHeight="1"/>
    <row r="3547" ht="12" customHeight="1"/>
    <row r="3548" ht="12" customHeight="1"/>
    <row r="3549" ht="12" customHeight="1"/>
    <row r="3550" ht="12" customHeight="1"/>
    <row r="3551" ht="12" customHeight="1"/>
    <row r="3552" ht="12" customHeight="1"/>
    <row r="3553" ht="12" customHeight="1"/>
    <row r="3554" ht="12" customHeight="1"/>
    <row r="3555" ht="12" customHeight="1"/>
    <row r="3556" ht="12" customHeight="1"/>
    <row r="3557" ht="12" customHeight="1"/>
    <row r="3558" ht="12" customHeight="1"/>
    <row r="3559" ht="12" customHeight="1"/>
    <row r="3560" ht="12" customHeight="1"/>
    <row r="3561" ht="12" customHeight="1"/>
    <row r="3562" ht="12" customHeight="1"/>
    <row r="3563" ht="12" customHeight="1"/>
    <row r="3564" ht="12" customHeight="1"/>
    <row r="3565" ht="12" customHeight="1"/>
    <row r="3566" ht="12" customHeight="1"/>
    <row r="3567" ht="12" customHeight="1"/>
    <row r="3568" ht="12" customHeight="1"/>
    <row r="3569" ht="12" customHeight="1"/>
    <row r="3570" ht="12" customHeight="1"/>
    <row r="3571" ht="12" customHeight="1"/>
    <row r="3572" ht="12" customHeight="1"/>
    <row r="3573" ht="12" customHeight="1"/>
    <row r="3574" ht="12" customHeight="1"/>
    <row r="3575" ht="12" customHeight="1"/>
    <row r="3576" ht="12" customHeight="1"/>
    <row r="3577" ht="12" customHeight="1"/>
    <row r="3578" ht="12" customHeight="1"/>
    <row r="3579" ht="12" customHeight="1"/>
    <row r="3580" ht="12" customHeight="1"/>
    <row r="3581" ht="12" customHeight="1"/>
    <row r="3582" ht="12" customHeight="1"/>
    <row r="3583" ht="12" customHeight="1"/>
    <row r="3584" ht="12" customHeight="1"/>
    <row r="3585" ht="12" customHeight="1"/>
    <row r="3586" ht="12" customHeight="1"/>
    <row r="3587" ht="12" customHeight="1"/>
    <row r="3588" ht="12" customHeight="1"/>
    <row r="3589" ht="12" customHeight="1"/>
    <row r="3590" ht="12" customHeight="1"/>
    <row r="3591" ht="12" customHeight="1"/>
    <row r="3592" ht="12" customHeight="1"/>
    <row r="3593" ht="12" customHeight="1"/>
    <row r="3594" ht="12" customHeight="1"/>
    <row r="3595" ht="12" customHeight="1"/>
    <row r="3596" ht="12" customHeight="1"/>
    <row r="3597" ht="12" customHeight="1"/>
    <row r="3598" ht="12" customHeight="1"/>
    <row r="3599" ht="12" customHeight="1"/>
    <row r="3600" ht="12" customHeight="1"/>
    <row r="3601" ht="12" customHeight="1"/>
    <row r="3602" ht="12" customHeight="1"/>
    <row r="3603" ht="12" customHeight="1"/>
    <row r="3604" ht="12" customHeight="1"/>
    <row r="3605" ht="12" customHeight="1"/>
    <row r="3606" ht="12" customHeight="1"/>
    <row r="3607" ht="12" customHeight="1"/>
    <row r="3608" ht="12" customHeight="1"/>
    <row r="3609" ht="12" customHeight="1"/>
    <row r="3610" ht="12" customHeight="1"/>
    <row r="3611" ht="12" customHeight="1"/>
    <row r="3612" ht="12" customHeight="1"/>
    <row r="3613" ht="12" customHeight="1"/>
    <row r="3614" ht="12" customHeight="1"/>
    <row r="3615" ht="12" customHeight="1"/>
    <row r="3616" ht="12" customHeight="1"/>
    <row r="3617" ht="12" customHeight="1"/>
    <row r="3618" ht="12" customHeight="1"/>
    <row r="3619" ht="12" customHeight="1"/>
    <row r="3620" ht="12" customHeight="1"/>
    <row r="3621" ht="12" customHeight="1"/>
    <row r="3622" ht="12" customHeight="1"/>
    <row r="3623" ht="12" customHeight="1"/>
    <row r="3624" ht="12" customHeight="1"/>
    <row r="3625" ht="12" customHeight="1"/>
    <row r="3626" ht="12" customHeight="1"/>
    <row r="3627" ht="12" customHeight="1"/>
    <row r="3628" ht="12" customHeight="1"/>
    <row r="3629" ht="12" customHeight="1"/>
    <row r="3630" ht="12" customHeight="1"/>
    <row r="3631" ht="12" customHeight="1"/>
    <row r="3632" ht="12" customHeight="1"/>
    <row r="3633" ht="12" customHeight="1"/>
    <row r="3634" ht="12" customHeight="1"/>
    <row r="3635" ht="12" customHeight="1"/>
    <row r="3636" ht="12" customHeight="1"/>
    <row r="3637" ht="12" customHeight="1"/>
    <row r="3638" ht="12" customHeight="1"/>
    <row r="3639" ht="12" customHeight="1"/>
    <row r="3640" ht="12" customHeight="1"/>
    <row r="3641" ht="12" customHeight="1"/>
    <row r="3642" ht="12" customHeight="1"/>
    <row r="3643" ht="12" customHeight="1"/>
    <row r="3644" ht="12" customHeight="1"/>
    <row r="3645" ht="12" customHeight="1"/>
    <row r="3646" ht="12" customHeight="1"/>
    <row r="3647" ht="12" customHeight="1"/>
    <row r="3648" ht="12" customHeight="1"/>
    <row r="3649" ht="12" customHeight="1"/>
    <row r="3650" ht="12" customHeight="1"/>
    <row r="3651" ht="12" customHeight="1"/>
    <row r="3652" ht="12" customHeight="1"/>
    <row r="3653" ht="12" customHeight="1"/>
    <row r="3654" ht="12" customHeight="1"/>
    <row r="3655" ht="12" customHeight="1"/>
    <row r="3656" ht="12" customHeight="1"/>
    <row r="3657" ht="12" customHeight="1"/>
    <row r="3658" ht="12" customHeight="1"/>
    <row r="3659" ht="12" customHeight="1"/>
    <row r="3660" ht="12" customHeight="1"/>
    <row r="3661" ht="12" customHeight="1"/>
    <row r="3662" ht="12" customHeight="1"/>
    <row r="3663" ht="12" customHeight="1"/>
    <row r="3664" ht="12" customHeight="1"/>
    <row r="3665" ht="12" customHeight="1"/>
    <row r="3666" ht="12" customHeight="1"/>
    <row r="3667" ht="12" customHeight="1"/>
    <row r="3668" ht="12" customHeight="1"/>
    <row r="3669" ht="12" customHeight="1"/>
    <row r="3670" ht="12" customHeight="1"/>
    <row r="3671" ht="12" customHeight="1"/>
    <row r="3672" ht="12" customHeight="1"/>
    <row r="3673" ht="12" customHeight="1"/>
    <row r="3674" ht="12" customHeight="1"/>
    <row r="3675" ht="12" customHeight="1"/>
    <row r="3676" ht="12" customHeight="1"/>
    <row r="3677" ht="12" customHeight="1"/>
    <row r="3678" ht="12" customHeight="1"/>
    <row r="3679" ht="12" customHeight="1"/>
    <row r="3680" ht="12" customHeight="1"/>
    <row r="3681" ht="12" customHeight="1"/>
    <row r="3682" ht="12" customHeight="1"/>
    <row r="3683" ht="12" customHeight="1"/>
    <row r="3684" ht="12" customHeight="1"/>
    <row r="3685" ht="12" customHeight="1"/>
    <row r="3686" ht="12" customHeight="1"/>
    <row r="3687" ht="12" customHeight="1"/>
    <row r="3688" ht="12" customHeight="1"/>
    <row r="3689" ht="12" customHeight="1"/>
    <row r="3690" ht="12" customHeight="1"/>
    <row r="3691" ht="12" customHeight="1"/>
    <row r="3692" ht="12" customHeight="1"/>
    <row r="3693" ht="12" customHeight="1"/>
    <row r="3694" ht="12" customHeight="1"/>
    <row r="3695" ht="12" customHeight="1"/>
    <row r="3696" ht="12" customHeight="1"/>
    <row r="3697" ht="12" customHeight="1"/>
    <row r="3698" ht="12" customHeight="1"/>
    <row r="3699" ht="12" customHeight="1"/>
    <row r="3700" ht="12" customHeight="1"/>
    <row r="3701" ht="12" customHeight="1"/>
    <row r="3702" ht="12" customHeight="1"/>
    <row r="3703" ht="12" customHeight="1"/>
    <row r="3704" ht="12" customHeight="1"/>
    <row r="3705" ht="12" customHeight="1"/>
    <row r="3706" ht="12" customHeight="1"/>
    <row r="3707" ht="12" customHeight="1"/>
    <row r="3708" ht="12" customHeight="1"/>
    <row r="3709" ht="12" customHeight="1"/>
    <row r="3710" ht="12" customHeight="1"/>
    <row r="3711" ht="12" customHeight="1"/>
    <row r="3712" ht="12" customHeight="1"/>
    <row r="3713" ht="12" customHeight="1"/>
    <row r="3714" ht="12" customHeight="1"/>
    <row r="3715" ht="12" customHeight="1"/>
    <row r="3716" ht="12" customHeight="1"/>
    <row r="3717" ht="12" customHeight="1"/>
    <row r="3718" ht="12" customHeight="1"/>
    <row r="3719" ht="12" customHeight="1"/>
    <row r="3720" ht="12" customHeight="1"/>
    <row r="3721" ht="12" customHeight="1"/>
    <row r="3722" ht="12" customHeight="1"/>
    <row r="3723" ht="12" customHeight="1"/>
    <row r="3724" ht="12" customHeight="1"/>
    <row r="3725" ht="12" customHeight="1"/>
    <row r="3726" ht="12" customHeight="1"/>
    <row r="3727" ht="12" customHeight="1"/>
    <row r="3728" ht="12" customHeight="1"/>
    <row r="3729" ht="12" customHeight="1"/>
    <row r="3730" ht="12" customHeight="1"/>
    <row r="3731" ht="12" customHeight="1"/>
    <row r="3732" ht="12" customHeight="1"/>
    <row r="3733" ht="12" customHeight="1"/>
    <row r="3734" ht="12" customHeight="1"/>
    <row r="3735" ht="12" customHeight="1"/>
    <row r="3736" ht="12" customHeight="1"/>
    <row r="3737" ht="12" customHeight="1"/>
    <row r="3738" ht="12" customHeight="1"/>
    <row r="3739" ht="12" customHeight="1"/>
    <row r="3740" ht="12" customHeight="1"/>
    <row r="3741" ht="12" customHeight="1"/>
    <row r="3742" ht="12" customHeight="1"/>
    <row r="3743" ht="12" customHeight="1"/>
    <row r="3744" ht="12" customHeight="1"/>
    <row r="3745" ht="12" customHeight="1"/>
    <row r="3746" ht="12" customHeight="1"/>
    <row r="3747" ht="12" customHeight="1"/>
    <row r="3748" ht="12" customHeight="1"/>
    <row r="3749" ht="12" customHeight="1"/>
    <row r="3750" ht="12" customHeight="1"/>
    <row r="3751" ht="12" customHeight="1"/>
    <row r="3752" ht="12" customHeight="1"/>
    <row r="3753" ht="12" customHeight="1"/>
    <row r="3754" ht="12" customHeight="1"/>
    <row r="3755" ht="12" customHeight="1"/>
    <row r="3756" ht="12" customHeight="1"/>
    <row r="3757" ht="12" customHeight="1"/>
    <row r="3758" ht="12" customHeight="1"/>
    <row r="3759" ht="12" customHeight="1"/>
    <row r="3760" ht="12" customHeight="1"/>
    <row r="3761" ht="12" customHeight="1"/>
    <row r="3762" ht="12" customHeight="1"/>
    <row r="3763" ht="12" customHeight="1"/>
    <row r="3764" ht="12" customHeight="1"/>
    <row r="3765" ht="12" customHeight="1"/>
    <row r="3766" ht="12" customHeight="1"/>
    <row r="3767" ht="12" customHeight="1"/>
    <row r="3768" ht="12" customHeight="1"/>
    <row r="3769" ht="12" customHeight="1"/>
    <row r="3770" ht="12" customHeight="1"/>
    <row r="3771" ht="12" customHeight="1"/>
    <row r="3772" ht="12" customHeight="1"/>
    <row r="3773" ht="12" customHeight="1"/>
    <row r="3774" ht="12" customHeight="1"/>
    <row r="3775" ht="12" customHeight="1"/>
    <row r="3776" ht="12" customHeight="1"/>
    <row r="3777" ht="12" customHeight="1"/>
    <row r="3778" ht="12" customHeight="1"/>
    <row r="3779" ht="12" customHeight="1"/>
    <row r="3780" ht="12" customHeight="1"/>
    <row r="3781" ht="12" customHeight="1"/>
    <row r="3782" ht="12" customHeight="1"/>
    <row r="3783" ht="12" customHeight="1"/>
    <row r="3784" ht="12" customHeight="1"/>
    <row r="3785" ht="12" customHeight="1"/>
    <row r="3786" ht="12" customHeight="1"/>
    <row r="3787" ht="12" customHeight="1"/>
    <row r="3788" ht="12" customHeight="1"/>
    <row r="3789" ht="12" customHeight="1"/>
    <row r="3790" ht="12" customHeight="1"/>
    <row r="3791" ht="12" customHeight="1"/>
    <row r="3792" ht="12" customHeight="1"/>
    <row r="3793" ht="12" customHeight="1"/>
    <row r="3794" ht="12" customHeight="1"/>
    <row r="3795" ht="12" customHeight="1"/>
    <row r="3796" ht="12" customHeight="1"/>
    <row r="3797" ht="12" customHeight="1"/>
    <row r="3798" ht="12" customHeight="1"/>
    <row r="3799" ht="12" customHeight="1"/>
    <row r="3800" ht="12" customHeight="1"/>
    <row r="3801" ht="12" customHeight="1"/>
    <row r="3802" ht="12" customHeight="1"/>
    <row r="3803" ht="12" customHeight="1"/>
    <row r="3804" ht="12" customHeight="1"/>
    <row r="3805" ht="12" customHeight="1"/>
    <row r="3806" ht="12" customHeight="1"/>
    <row r="3807" ht="12" customHeight="1"/>
    <row r="3808" ht="12" customHeight="1"/>
    <row r="3809" ht="12" customHeight="1"/>
    <row r="3810" ht="12" customHeight="1"/>
    <row r="3811" ht="12" customHeight="1"/>
    <row r="3812" ht="12" customHeight="1"/>
    <row r="3813" ht="12" customHeight="1"/>
    <row r="3814" ht="12" customHeight="1"/>
    <row r="3815" ht="12" customHeight="1"/>
    <row r="3816" ht="12" customHeight="1"/>
    <row r="3817" ht="12" customHeight="1"/>
    <row r="3818" ht="12" customHeight="1"/>
    <row r="3819" ht="12" customHeight="1"/>
    <row r="3820" ht="12" customHeight="1"/>
    <row r="3821" ht="12" customHeight="1"/>
    <row r="3822" ht="12" customHeight="1"/>
    <row r="3823" ht="12" customHeight="1"/>
    <row r="3824" ht="12" customHeight="1"/>
    <row r="3825" ht="12" customHeight="1"/>
    <row r="3826" ht="12" customHeight="1"/>
    <row r="3827" ht="12" customHeight="1"/>
    <row r="3828" ht="12" customHeight="1"/>
    <row r="3829" ht="12" customHeight="1"/>
    <row r="3830" ht="12" customHeight="1"/>
    <row r="3831" ht="12" customHeight="1"/>
    <row r="3832" ht="12" customHeight="1"/>
    <row r="3833" ht="12" customHeight="1"/>
    <row r="3834" ht="12" customHeight="1"/>
    <row r="3835" ht="12" customHeight="1"/>
    <row r="3836" ht="12" customHeight="1"/>
    <row r="3837" ht="12" customHeight="1"/>
    <row r="3838" ht="12" customHeight="1"/>
    <row r="3839" ht="12" customHeight="1"/>
    <row r="3840" ht="12" customHeight="1"/>
    <row r="3841" ht="12" customHeight="1"/>
    <row r="3842" ht="12" customHeight="1"/>
    <row r="3843" ht="12" customHeight="1"/>
    <row r="3844" ht="12" customHeight="1"/>
    <row r="3845" ht="12" customHeight="1"/>
    <row r="3846" ht="12" customHeight="1"/>
    <row r="3847" ht="12" customHeight="1"/>
    <row r="3848" ht="12" customHeight="1"/>
    <row r="3849" ht="12" customHeight="1"/>
    <row r="3850" ht="12" customHeight="1"/>
    <row r="3851" ht="12" customHeight="1"/>
    <row r="3852" ht="12" customHeight="1"/>
    <row r="3853" ht="12" customHeight="1"/>
    <row r="3854" ht="12" customHeight="1"/>
    <row r="3855" ht="12" customHeight="1"/>
    <row r="3856" ht="12" customHeight="1"/>
    <row r="3857" ht="12" customHeight="1"/>
    <row r="3858" ht="12" customHeight="1"/>
    <row r="3859" ht="12" customHeight="1"/>
    <row r="3860" ht="12" customHeight="1"/>
    <row r="3861" ht="12" customHeight="1"/>
    <row r="3862" ht="12" customHeight="1"/>
    <row r="3863" ht="12" customHeight="1"/>
    <row r="3864" ht="12" customHeight="1"/>
    <row r="3865" ht="12" customHeight="1"/>
    <row r="3866" ht="12" customHeight="1"/>
    <row r="3867" ht="12" customHeight="1"/>
    <row r="3868" ht="12" customHeight="1"/>
    <row r="3869" ht="12" customHeight="1"/>
    <row r="3870" ht="12" customHeight="1"/>
    <row r="3871" ht="12" customHeight="1"/>
    <row r="3872" ht="12" customHeight="1"/>
    <row r="3873" ht="12" customHeight="1"/>
    <row r="3874" ht="12" customHeight="1"/>
    <row r="3875" ht="12" customHeight="1"/>
    <row r="3876" ht="12" customHeight="1"/>
    <row r="3877" ht="12" customHeight="1"/>
    <row r="3878" ht="12" customHeight="1"/>
    <row r="3879" ht="12" customHeight="1"/>
    <row r="3880" ht="12" customHeight="1"/>
    <row r="3881" ht="12" customHeight="1"/>
    <row r="3882" ht="12" customHeight="1"/>
    <row r="3883" ht="12" customHeight="1"/>
    <row r="3884" ht="12" customHeight="1"/>
    <row r="3885" ht="12" customHeight="1"/>
    <row r="3886" ht="12" customHeight="1"/>
    <row r="3887" ht="12" customHeight="1"/>
    <row r="3888" ht="12" customHeight="1"/>
    <row r="3889" ht="12" customHeight="1"/>
    <row r="3890" ht="12" customHeight="1"/>
    <row r="3891" ht="12" customHeight="1"/>
    <row r="3892" ht="12" customHeight="1"/>
    <row r="3893" ht="12" customHeight="1"/>
    <row r="3894" ht="12" customHeight="1"/>
    <row r="3895" ht="12" customHeight="1"/>
    <row r="3896" ht="12" customHeight="1"/>
    <row r="3897" ht="12" customHeight="1"/>
    <row r="3898" ht="12" customHeight="1"/>
    <row r="3899" ht="12" customHeight="1"/>
    <row r="3900" ht="12" customHeight="1"/>
    <row r="3901" ht="12" customHeight="1"/>
    <row r="3902" ht="12" customHeight="1"/>
    <row r="3903" ht="12" customHeight="1"/>
    <row r="3904" ht="12" customHeight="1"/>
    <row r="3905" ht="12" customHeight="1"/>
    <row r="3906" ht="12" customHeight="1"/>
    <row r="3907" ht="12" customHeight="1"/>
    <row r="3908" ht="12" customHeight="1"/>
    <row r="3909" ht="12" customHeight="1"/>
    <row r="3910" ht="12" customHeight="1"/>
    <row r="3911" ht="12" customHeight="1"/>
    <row r="3912" ht="12" customHeight="1"/>
    <row r="3913" ht="12" customHeight="1"/>
    <row r="3914" ht="12" customHeight="1"/>
    <row r="3915" ht="12" customHeight="1"/>
    <row r="3916" ht="12" customHeight="1"/>
    <row r="3917" ht="12" customHeight="1"/>
    <row r="3918" ht="12" customHeight="1"/>
    <row r="3919" ht="12" customHeight="1"/>
    <row r="3920" ht="12" customHeight="1"/>
    <row r="3921" ht="12" customHeight="1"/>
    <row r="3922" ht="12" customHeight="1"/>
    <row r="3923" ht="12" customHeight="1"/>
    <row r="3924" ht="12" customHeight="1"/>
    <row r="3925" ht="12" customHeight="1"/>
    <row r="3926" ht="12" customHeight="1"/>
    <row r="3927" ht="12" customHeight="1"/>
    <row r="3928" ht="12" customHeight="1"/>
    <row r="3929" ht="12" customHeight="1"/>
    <row r="3930" ht="12" customHeight="1"/>
    <row r="3931" ht="12" customHeight="1"/>
    <row r="3932" ht="12" customHeight="1"/>
    <row r="3933" ht="12" customHeight="1"/>
    <row r="3934" ht="12" customHeight="1"/>
    <row r="3935" ht="12" customHeight="1"/>
    <row r="3936" ht="12" customHeight="1"/>
    <row r="3937" ht="12" customHeight="1"/>
    <row r="3938" ht="12" customHeight="1"/>
    <row r="3939" ht="12" customHeight="1"/>
    <row r="3940" ht="12" customHeight="1"/>
    <row r="3941" ht="12" customHeight="1"/>
    <row r="3942" ht="12" customHeight="1"/>
    <row r="3943" ht="12" customHeight="1"/>
    <row r="3944" ht="12" customHeight="1"/>
    <row r="3945" ht="12" customHeight="1"/>
    <row r="3946" ht="12" customHeight="1"/>
    <row r="3947" ht="12" customHeight="1"/>
    <row r="3948" ht="12" customHeight="1"/>
    <row r="3949" ht="12" customHeight="1"/>
    <row r="3950" ht="12" customHeight="1"/>
    <row r="3951" ht="12" customHeight="1"/>
    <row r="3952" ht="12" customHeight="1"/>
    <row r="3953" ht="12" customHeight="1"/>
    <row r="3954" ht="12" customHeight="1"/>
    <row r="3955" ht="12" customHeight="1"/>
    <row r="3956" ht="12" customHeight="1"/>
    <row r="3957" ht="12" customHeight="1"/>
    <row r="3958" ht="12" customHeight="1"/>
    <row r="3959" ht="12" customHeight="1"/>
    <row r="3960" ht="12" customHeight="1"/>
    <row r="3961" ht="12" customHeight="1"/>
    <row r="3962" ht="12" customHeight="1"/>
    <row r="3963" ht="12" customHeight="1"/>
    <row r="3964" ht="12" customHeight="1"/>
    <row r="3965" ht="12" customHeight="1"/>
    <row r="3966" ht="12" customHeight="1"/>
    <row r="3967" ht="12" customHeight="1"/>
    <row r="3968" ht="12" customHeight="1"/>
    <row r="3969" ht="12" customHeight="1"/>
    <row r="3970" ht="12" customHeight="1"/>
    <row r="3971" ht="12" customHeight="1"/>
    <row r="3972" ht="12" customHeight="1"/>
    <row r="3973" ht="12" customHeight="1"/>
    <row r="3974" ht="12" customHeight="1"/>
    <row r="3975" ht="12" customHeight="1"/>
    <row r="3976" ht="12" customHeight="1"/>
    <row r="3977" ht="12" customHeight="1"/>
    <row r="3978" ht="12" customHeight="1"/>
    <row r="3979" ht="12" customHeight="1"/>
    <row r="3980" ht="12" customHeight="1"/>
    <row r="3981" ht="12" customHeight="1"/>
    <row r="3982" ht="12" customHeight="1"/>
    <row r="3983" ht="12" customHeight="1"/>
    <row r="3984" ht="12" customHeight="1"/>
    <row r="3985" ht="12" customHeight="1"/>
    <row r="3986" ht="12" customHeight="1"/>
    <row r="3987" ht="12" customHeight="1"/>
    <row r="3988" ht="12" customHeight="1"/>
    <row r="3989" ht="12" customHeight="1"/>
    <row r="3990" ht="12" customHeight="1"/>
    <row r="3991" ht="12" customHeight="1"/>
    <row r="3992" ht="12" customHeight="1"/>
    <row r="3993" ht="12" customHeight="1"/>
    <row r="3994" ht="12" customHeight="1"/>
    <row r="3995" ht="12" customHeight="1"/>
    <row r="3996" ht="12" customHeight="1"/>
    <row r="3997" ht="12" customHeight="1"/>
    <row r="3998" ht="12" customHeight="1"/>
    <row r="3999" ht="12" customHeight="1"/>
    <row r="4000" ht="12" customHeight="1"/>
    <row r="4001" ht="12" customHeight="1"/>
    <row r="4002" ht="12" customHeight="1"/>
    <row r="4003" ht="12" customHeight="1"/>
    <row r="4004" ht="12" customHeight="1"/>
    <row r="4005" ht="12" customHeight="1"/>
    <row r="4006" ht="12" customHeight="1"/>
    <row r="4007" ht="12" customHeight="1"/>
    <row r="4008" ht="12" customHeight="1"/>
    <row r="4009" ht="12" customHeight="1"/>
    <row r="4010" ht="12" customHeight="1"/>
    <row r="4011" ht="12" customHeight="1"/>
    <row r="4012" ht="12" customHeight="1"/>
    <row r="4013" ht="12" customHeight="1"/>
    <row r="4014" ht="12" customHeight="1"/>
    <row r="4015" ht="12" customHeight="1"/>
    <row r="4016" ht="12" customHeight="1"/>
    <row r="4017" ht="12" customHeight="1"/>
    <row r="4018" ht="12" customHeight="1"/>
    <row r="4019" ht="12" customHeight="1"/>
    <row r="4020" ht="12" customHeight="1"/>
    <row r="4021" ht="12" customHeight="1"/>
    <row r="4022" ht="12" customHeight="1"/>
    <row r="4023" ht="12" customHeight="1"/>
    <row r="4024" ht="12" customHeight="1"/>
    <row r="4025" ht="12" customHeight="1"/>
    <row r="4026" ht="12" customHeight="1"/>
    <row r="4027" ht="12" customHeight="1"/>
    <row r="4028" ht="12" customHeight="1"/>
    <row r="4029" ht="12" customHeight="1"/>
    <row r="4030" ht="12" customHeight="1"/>
    <row r="4031" ht="12" customHeight="1"/>
    <row r="4032" ht="12" customHeight="1"/>
    <row r="4033" ht="12" customHeight="1"/>
    <row r="4034" ht="12" customHeight="1"/>
    <row r="4035" ht="12" customHeight="1"/>
    <row r="4036" ht="12" customHeight="1"/>
    <row r="4037" ht="12" customHeight="1"/>
    <row r="4038" ht="12" customHeight="1"/>
    <row r="4039" ht="12" customHeight="1"/>
    <row r="4040" ht="12" customHeight="1"/>
    <row r="4041" ht="12" customHeight="1"/>
    <row r="4042" ht="12" customHeight="1"/>
    <row r="4043" ht="12" customHeight="1"/>
    <row r="4044" ht="12" customHeight="1"/>
    <row r="4045" ht="12" customHeight="1"/>
    <row r="4046" ht="12" customHeight="1"/>
    <row r="4047" ht="12" customHeight="1"/>
    <row r="4048" ht="12" customHeight="1"/>
    <row r="4049" ht="12" customHeight="1"/>
    <row r="4050" ht="12" customHeight="1"/>
    <row r="4051" ht="12" customHeight="1"/>
    <row r="4052" ht="12" customHeight="1"/>
    <row r="4053" ht="12" customHeight="1"/>
    <row r="4054" ht="12" customHeight="1"/>
    <row r="4055" ht="12" customHeight="1"/>
    <row r="4056" ht="12" customHeight="1"/>
    <row r="4057" ht="12" customHeight="1"/>
    <row r="4058" ht="12" customHeight="1"/>
    <row r="4059" ht="12" customHeight="1"/>
    <row r="4060" ht="12" customHeight="1"/>
    <row r="4061" ht="12" customHeight="1"/>
    <row r="4062" ht="12" customHeight="1"/>
    <row r="4063" ht="12" customHeight="1"/>
    <row r="4064" ht="12" customHeight="1"/>
    <row r="4065" ht="12" customHeight="1"/>
    <row r="4066" ht="12" customHeight="1"/>
    <row r="4067" ht="12" customHeight="1"/>
    <row r="4068" ht="12" customHeight="1"/>
    <row r="4069" ht="12" customHeight="1"/>
    <row r="4070" ht="12" customHeight="1"/>
    <row r="4071" ht="12" customHeight="1"/>
    <row r="4072" ht="12" customHeight="1"/>
    <row r="4073" ht="12" customHeight="1"/>
    <row r="4074" ht="12" customHeight="1"/>
    <row r="4075" ht="12" customHeight="1"/>
    <row r="4076" ht="12" customHeight="1"/>
    <row r="4077" ht="12" customHeight="1"/>
    <row r="4078" ht="12" customHeight="1"/>
    <row r="4079" ht="12" customHeight="1"/>
    <row r="4080" ht="12" customHeight="1"/>
    <row r="4081" ht="12" customHeight="1"/>
    <row r="4082" ht="12" customHeight="1"/>
    <row r="4083" ht="12" customHeight="1"/>
    <row r="4084" ht="12" customHeight="1"/>
    <row r="4085" ht="12" customHeight="1"/>
    <row r="4086" ht="12" customHeight="1"/>
    <row r="4087" ht="12" customHeight="1"/>
    <row r="4088" ht="12" customHeight="1"/>
    <row r="4089" ht="12" customHeight="1"/>
    <row r="4090" ht="12" customHeight="1"/>
    <row r="4091" ht="12" customHeight="1"/>
    <row r="4092" ht="12" customHeight="1"/>
    <row r="4093" ht="12" customHeight="1"/>
    <row r="4094" ht="12" customHeight="1"/>
    <row r="4095" ht="12" customHeight="1"/>
    <row r="4096" ht="12" customHeight="1"/>
    <row r="4097" ht="12" customHeight="1"/>
    <row r="4098" ht="12" customHeight="1"/>
    <row r="4099" ht="12" customHeight="1"/>
    <row r="4100" ht="12" customHeight="1"/>
    <row r="4101" ht="12" customHeight="1"/>
    <row r="4102" ht="12" customHeight="1"/>
    <row r="4103" ht="12" customHeight="1"/>
    <row r="4104" ht="12" customHeight="1"/>
    <row r="4105" ht="12" customHeight="1"/>
    <row r="4106" ht="12" customHeight="1"/>
    <row r="4107" ht="12" customHeight="1"/>
    <row r="4108" ht="12" customHeight="1"/>
    <row r="4109" ht="12" customHeight="1"/>
    <row r="4110" ht="12" customHeight="1"/>
    <row r="4111" ht="12" customHeight="1"/>
    <row r="4112" ht="12" customHeight="1"/>
    <row r="4113" ht="12" customHeight="1"/>
    <row r="4114" ht="12" customHeight="1"/>
    <row r="4115" ht="12" customHeight="1"/>
    <row r="4116" ht="12" customHeight="1"/>
    <row r="4117" ht="12" customHeight="1"/>
    <row r="4118" ht="12" customHeight="1"/>
    <row r="4119" ht="12" customHeight="1"/>
    <row r="4120" ht="12" customHeight="1"/>
    <row r="4121" ht="12" customHeight="1"/>
    <row r="4122" ht="12" customHeight="1"/>
    <row r="4123" ht="12" customHeight="1"/>
    <row r="4124" ht="12" customHeight="1"/>
    <row r="4125" ht="12" customHeight="1"/>
    <row r="4126" ht="12" customHeight="1"/>
    <row r="4127" ht="12" customHeight="1"/>
    <row r="4128" ht="12" customHeight="1"/>
    <row r="4129" ht="12" customHeight="1"/>
    <row r="4130" ht="12" customHeight="1"/>
    <row r="4131" ht="12" customHeight="1"/>
    <row r="4132" ht="12" customHeight="1"/>
    <row r="4133" ht="12" customHeight="1"/>
    <row r="4134" ht="12" customHeight="1"/>
    <row r="4135" ht="12" customHeight="1"/>
    <row r="4136" ht="12" customHeight="1"/>
    <row r="4137" ht="12" customHeight="1"/>
    <row r="4138" ht="12" customHeight="1"/>
    <row r="4139" ht="12" customHeight="1"/>
    <row r="4140" ht="12" customHeight="1"/>
    <row r="4141" ht="12" customHeight="1"/>
    <row r="4142" ht="12" customHeight="1"/>
    <row r="4143" ht="12" customHeight="1"/>
    <row r="4144" ht="12" customHeight="1"/>
    <row r="4145" ht="12" customHeight="1"/>
    <row r="4146" ht="12" customHeight="1"/>
    <row r="4147" ht="12" customHeight="1"/>
    <row r="4148" ht="12" customHeight="1"/>
    <row r="4149" ht="12" customHeight="1"/>
    <row r="4150" ht="12" customHeight="1"/>
    <row r="4151" ht="12" customHeight="1"/>
    <row r="4152" ht="12" customHeight="1"/>
    <row r="4153" ht="12" customHeight="1"/>
    <row r="4154" ht="12" customHeight="1"/>
    <row r="4155" ht="12" customHeight="1"/>
    <row r="4156" ht="12" customHeight="1"/>
    <row r="4157" ht="12" customHeight="1"/>
    <row r="4158" ht="12" customHeight="1"/>
    <row r="4159" ht="12" customHeight="1"/>
    <row r="4160" ht="12" customHeight="1"/>
    <row r="4161" ht="12" customHeight="1"/>
    <row r="4162" ht="12" customHeight="1"/>
    <row r="4163" ht="12" customHeight="1"/>
    <row r="4164" ht="12" customHeight="1"/>
    <row r="4165" ht="12" customHeight="1"/>
    <row r="4166" ht="12" customHeight="1"/>
    <row r="4167" ht="12" customHeight="1"/>
    <row r="4168" ht="12" customHeight="1"/>
  </sheetData>
  <sheetProtection password="CD1D" sheet="1" objects="1" scenarios="1"/>
  <customSheetViews>
    <customSheetView guid="{074B4470-A216-4E94-879C-12C7C960D3F8}" scale="130" showPageBreaks="1" showGridLines="0" printArea="1" hiddenRows="1" view="pageLayout" showRuler="0" topLeftCell="A7">
      <selection activeCell="A18" sqref="A18:R20"/>
      <pageMargins left="0.25" right="0.25" top="0.75" bottom="0.75" header="0.3" footer="0.3"/>
      <pageSetup paperSize="9" orientation="portrait" verticalDpi="599" r:id="rId1"/>
      <headerFooter>
        <oddFooter xml:space="preserve">&amp;CPROW 2014-2020_6.1 wersja 05&amp;R   </oddFooter>
      </headerFooter>
    </customSheetView>
  </customSheetViews>
  <mergeCells count="599">
    <mergeCell ref="Z101:AB101"/>
    <mergeCell ref="AC101:AE101"/>
    <mergeCell ref="B128:AC130"/>
    <mergeCell ref="AE129:AF129"/>
    <mergeCell ref="Z91:AH91"/>
    <mergeCell ref="E293:R293"/>
    <mergeCell ref="A287:S289"/>
    <mergeCell ref="B291:B292"/>
    <mergeCell ref="AE287:AE288"/>
    <mergeCell ref="C257:C259"/>
    <mergeCell ref="E257:E259"/>
    <mergeCell ref="F257:F259"/>
    <mergeCell ref="H257:H259"/>
    <mergeCell ref="I257:I259"/>
    <mergeCell ref="J257:J259"/>
    <mergeCell ref="B251:B253"/>
    <mergeCell ref="C251:C253"/>
    <mergeCell ref="E251:E253"/>
    <mergeCell ref="F251:F253"/>
    <mergeCell ref="J251:J253"/>
    <mergeCell ref="U219:AE223"/>
    <mergeCell ref="A298:G298"/>
    <mergeCell ref="H298:P298"/>
    <mergeCell ref="Q298:Y298"/>
    <mergeCell ref="Z298:AH298"/>
    <mergeCell ref="A299:G299"/>
    <mergeCell ref="H299:P299"/>
    <mergeCell ref="Q299:Y299"/>
    <mergeCell ref="Z299:AH299"/>
    <mergeCell ref="AE292:AE293"/>
    <mergeCell ref="X287:X288"/>
    <mergeCell ref="AC292:AC293"/>
    <mergeCell ref="AD292:AD293"/>
    <mergeCell ref="AA287:AA288"/>
    <mergeCell ref="AC287:AC288"/>
    <mergeCell ref="AD287:AD288"/>
    <mergeCell ref="AJ155:AJ156"/>
    <mergeCell ref="V155:AB156"/>
    <mergeCell ref="A62:R62"/>
    <mergeCell ref="H73:P73"/>
    <mergeCell ref="Q73:V73"/>
    <mergeCell ref="W73:AH73"/>
    <mergeCell ref="A95:C95"/>
    <mergeCell ref="H94:P94"/>
    <mergeCell ref="H95:P95"/>
    <mergeCell ref="D95:G95"/>
    <mergeCell ref="Q94:V94"/>
    <mergeCell ref="W94:AH94"/>
    <mergeCell ref="H91:P91"/>
    <mergeCell ref="A91:G91"/>
    <mergeCell ref="Q91:Y91"/>
    <mergeCell ref="H66:Q66"/>
    <mergeCell ref="V88:AE88"/>
    <mergeCell ref="B88:O88"/>
    <mergeCell ref="A297:G297"/>
    <mergeCell ref="B294:N294"/>
    <mergeCell ref="T291:Y291"/>
    <mergeCell ref="AI292:AI293"/>
    <mergeCell ref="H297:P297"/>
    <mergeCell ref="Q297:Y297"/>
    <mergeCell ref="Z297:AH297"/>
    <mergeCell ref="C291:C292"/>
    <mergeCell ref="E291:O292"/>
    <mergeCell ref="A293:D293"/>
    <mergeCell ref="B227:C227"/>
    <mergeCell ref="B231:C231"/>
    <mergeCell ref="B235:C235"/>
    <mergeCell ref="B240:C240"/>
    <mergeCell ref="U247:AH248"/>
    <mergeCell ref="B248:K249"/>
    <mergeCell ref="B257:B259"/>
    <mergeCell ref="AI327:AI328"/>
    <mergeCell ref="A300:C300"/>
    <mergeCell ref="H300:P300"/>
    <mergeCell ref="Q300:V300"/>
    <mergeCell ref="W300:AH300"/>
    <mergeCell ref="A301:C301"/>
    <mergeCell ref="D301:G301"/>
    <mergeCell ref="H301:P301"/>
    <mergeCell ref="Q301:V301"/>
    <mergeCell ref="W301:AH301"/>
    <mergeCell ref="A312:D314"/>
    <mergeCell ref="D300:G300"/>
    <mergeCell ref="Z308:AB308"/>
    <mergeCell ref="AI287:AI288"/>
    <mergeCell ref="A296:G296"/>
    <mergeCell ref="H296:N296"/>
    <mergeCell ref="O296:P296"/>
    <mergeCell ref="AI246:AI247"/>
    <mergeCell ref="AI252:AI253"/>
    <mergeCell ref="AI258:AI259"/>
    <mergeCell ref="AI263:AI264"/>
    <mergeCell ref="AI274:AI275"/>
    <mergeCell ref="AI284:AI285"/>
    <mergeCell ref="A283:S283"/>
    <mergeCell ref="A284:S285"/>
    <mergeCell ref="K274:K276"/>
    <mergeCell ref="A279:R279"/>
    <mergeCell ref="U275:AH277"/>
    <mergeCell ref="E274:E276"/>
    <mergeCell ref="K251:K253"/>
    <mergeCell ref="B254:K255"/>
    <mergeCell ref="K257:K259"/>
    <mergeCell ref="U259:AH260"/>
    <mergeCell ref="B219:B221"/>
    <mergeCell ref="C219:C221"/>
    <mergeCell ref="E219:E221"/>
    <mergeCell ref="F219:F221"/>
    <mergeCell ref="H219:H221"/>
    <mergeCell ref="I219:I221"/>
    <mergeCell ref="J219:J221"/>
    <mergeCell ref="K219:K221"/>
    <mergeCell ref="AI220:AI221"/>
    <mergeCell ref="B237:D239"/>
    <mergeCell ref="H251:H253"/>
    <mergeCell ref="U253:AH254"/>
    <mergeCell ref="A224:AH224"/>
    <mergeCell ref="K64:K65"/>
    <mergeCell ref="L64:L65"/>
    <mergeCell ref="AI77:AI79"/>
    <mergeCell ref="AI81:AI82"/>
    <mergeCell ref="A76:S76"/>
    <mergeCell ref="A77:S79"/>
    <mergeCell ref="A80:S80"/>
    <mergeCell ref="A81:S83"/>
    <mergeCell ref="AI85:AI86"/>
    <mergeCell ref="J67:O67"/>
    <mergeCell ref="A75:AH75"/>
    <mergeCell ref="A68:AH68"/>
    <mergeCell ref="A69:G69"/>
    <mergeCell ref="H69:P69"/>
    <mergeCell ref="Q69:Y69"/>
    <mergeCell ref="Z69:AH69"/>
    <mergeCell ref="A70:G70"/>
    <mergeCell ref="H70:P70"/>
    <mergeCell ref="Q70:Y70"/>
    <mergeCell ref="B222:K223"/>
    <mergeCell ref="Z70:AH70"/>
    <mergeCell ref="W74:AH74"/>
    <mergeCell ref="A71:G71"/>
    <mergeCell ref="H71:P71"/>
    <mergeCell ref="Q71:Y71"/>
    <mergeCell ref="D37:G37"/>
    <mergeCell ref="H36:P36"/>
    <mergeCell ref="AI55:AI57"/>
    <mergeCell ref="A55:R57"/>
    <mergeCell ref="Y59:Y60"/>
    <mergeCell ref="Z59:Z60"/>
    <mergeCell ref="AA59:AA60"/>
    <mergeCell ref="W65:AH66"/>
    <mergeCell ref="S65:V65"/>
    <mergeCell ref="AB59:AB60"/>
    <mergeCell ref="AC59:AC60"/>
    <mergeCell ref="AD59:AD60"/>
    <mergeCell ref="T63:T64"/>
    <mergeCell ref="U63:U64"/>
    <mergeCell ref="W63:AG64"/>
    <mergeCell ref="T59:T60"/>
    <mergeCell ref="U59:U60"/>
    <mergeCell ref="V59:V60"/>
    <mergeCell ref="A58:R58"/>
    <mergeCell ref="T61:X61"/>
    <mergeCell ref="W59:W60"/>
    <mergeCell ref="X59:X60"/>
    <mergeCell ref="H64:H65"/>
    <mergeCell ref="I64:I65"/>
    <mergeCell ref="Q41:Y41"/>
    <mergeCell ref="Z41:AH41"/>
    <mergeCell ref="AI26:AI29"/>
    <mergeCell ref="D43:G43"/>
    <mergeCell ref="D36:G36"/>
    <mergeCell ref="A46:P46"/>
    <mergeCell ref="A47:P48"/>
    <mergeCell ref="Q46:AH46"/>
    <mergeCell ref="Q47:AH48"/>
    <mergeCell ref="A42:G42"/>
    <mergeCell ref="H42:P42"/>
    <mergeCell ref="Q42:Y42"/>
    <mergeCell ref="Z42:AH42"/>
    <mergeCell ref="A43:C43"/>
    <mergeCell ref="H43:P43"/>
    <mergeCell ref="Q43:V43"/>
    <mergeCell ref="W43:AH43"/>
    <mergeCell ref="A44:C44"/>
    <mergeCell ref="D44:G44"/>
    <mergeCell ref="H44:P44"/>
    <mergeCell ref="Q44:V44"/>
    <mergeCell ref="W44:AH44"/>
    <mergeCell ref="A39:G39"/>
    <mergeCell ref="A37:C37"/>
    <mergeCell ref="A53:AH53"/>
    <mergeCell ref="S54:AC54"/>
    <mergeCell ref="T55:T56"/>
    <mergeCell ref="U55:U56"/>
    <mergeCell ref="V55:V56"/>
    <mergeCell ref="W55:W56"/>
    <mergeCell ref="X55:X56"/>
    <mergeCell ref="Y55:Y56"/>
    <mergeCell ref="Z55:Z56"/>
    <mergeCell ref="AD52:AF52"/>
    <mergeCell ref="H37:P37"/>
    <mergeCell ref="H39:P39"/>
    <mergeCell ref="Q39:Y39"/>
    <mergeCell ref="Z39:AH39"/>
    <mergeCell ref="A40:G40"/>
    <mergeCell ref="H40:P40"/>
    <mergeCell ref="Q40:Y40"/>
    <mergeCell ref="Z40:AH40"/>
    <mergeCell ref="A41:G41"/>
    <mergeCell ref="W36:AH36"/>
    <mergeCell ref="W37:AH37"/>
    <mergeCell ref="A34:G34"/>
    <mergeCell ref="A35:G35"/>
    <mergeCell ref="H34:P34"/>
    <mergeCell ref="H35:P35"/>
    <mergeCell ref="Q34:Y34"/>
    <mergeCell ref="Q35:Y35"/>
    <mergeCell ref="Z34:AH34"/>
    <mergeCell ref="Z35:AH35"/>
    <mergeCell ref="A36:C36"/>
    <mergeCell ref="AI12:AI14"/>
    <mergeCell ref="AI17:AI18"/>
    <mergeCell ref="A17:R19"/>
    <mergeCell ref="A22:R24"/>
    <mergeCell ref="B12:B14"/>
    <mergeCell ref="C12:C14"/>
    <mergeCell ref="D12:D14"/>
    <mergeCell ref="E12:E14"/>
    <mergeCell ref="F12:F14"/>
    <mergeCell ref="G12:G14"/>
    <mergeCell ref="H12:H14"/>
    <mergeCell ref="I12:I14"/>
    <mergeCell ref="J12:J14"/>
    <mergeCell ref="Z17:Z18"/>
    <mergeCell ref="AA17:AA18"/>
    <mergeCell ref="AB17:AB18"/>
    <mergeCell ref="AD12:AD14"/>
    <mergeCell ref="M12:P12"/>
    <mergeCell ref="U12:U14"/>
    <mergeCell ref="V12:V14"/>
    <mergeCell ref="X12:X14"/>
    <mergeCell ref="Y12:Y14"/>
    <mergeCell ref="AA12:AA14"/>
    <mergeCell ref="AB12:AB14"/>
    <mergeCell ref="E226:AH242"/>
    <mergeCell ref="A303:Q303"/>
    <mergeCell ref="R303:AH303"/>
    <mergeCell ref="A304:Q304"/>
    <mergeCell ref="R304:AH305"/>
    <mergeCell ref="B305:E305"/>
    <mergeCell ref="B307:E307"/>
    <mergeCell ref="Z307:AB307"/>
    <mergeCell ref="AC307:AE307"/>
    <mergeCell ref="A302:AH302"/>
    <mergeCell ref="A295:AH295"/>
    <mergeCell ref="V292:V293"/>
    <mergeCell ref="W292:W293"/>
    <mergeCell ref="Y292:Y293"/>
    <mergeCell ref="Z292:Z293"/>
    <mergeCell ref="F274:F276"/>
    <mergeCell ref="H274:H276"/>
    <mergeCell ref="I274:I276"/>
    <mergeCell ref="J274:J276"/>
    <mergeCell ref="AD279:AF279"/>
    <mergeCell ref="Z287:Z288"/>
    <mergeCell ref="A250:Q250"/>
    <mergeCell ref="I251:I253"/>
    <mergeCell ref="A244:Q244"/>
    <mergeCell ref="J263:J265"/>
    <mergeCell ref="K263:K265"/>
    <mergeCell ref="A341:I341"/>
    <mergeCell ref="AD346:AF346"/>
    <mergeCell ref="V294:AE294"/>
    <mergeCell ref="Y287:Y288"/>
    <mergeCell ref="U265:AH266"/>
    <mergeCell ref="B266:K267"/>
    <mergeCell ref="A269:AG270"/>
    <mergeCell ref="A273:Q273"/>
    <mergeCell ref="B274:B276"/>
    <mergeCell ref="C274:C276"/>
    <mergeCell ref="A280:AH280"/>
    <mergeCell ref="A282:AH282"/>
    <mergeCell ref="T283:AC283"/>
    <mergeCell ref="B277:K278"/>
    <mergeCell ref="A268:AH268"/>
    <mergeCell ref="AD340:AF340"/>
    <mergeCell ref="B319:C319"/>
    <mergeCell ref="AG346:AH346"/>
    <mergeCell ref="Q296:W296"/>
    <mergeCell ref="X296:Y296"/>
    <mergeCell ref="Z296:AF296"/>
    <mergeCell ref="AG296:AH296"/>
    <mergeCell ref="B260:K261"/>
    <mergeCell ref="A262:Q262"/>
    <mergeCell ref="B263:B265"/>
    <mergeCell ref="C215:AH215"/>
    <mergeCell ref="C216:AH216"/>
    <mergeCell ref="A213:B216"/>
    <mergeCell ref="C213:AH213"/>
    <mergeCell ref="C214:AH214"/>
    <mergeCell ref="B218:K218"/>
    <mergeCell ref="B233:D233"/>
    <mergeCell ref="B245:B247"/>
    <mergeCell ref="C245:C247"/>
    <mergeCell ref="E245:E247"/>
    <mergeCell ref="F245:F247"/>
    <mergeCell ref="H245:H247"/>
    <mergeCell ref="I245:I247"/>
    <mergeCell ref="J245:J247"/>
    <mergeCell ref="K245:K247"/>
    <mergeCell ref="A256:U256"/>
    <mergeCell ref="C263:C265"/>
    <mergeCell ref="E263:E265"/>
    <mergeCell ref="F263:F265"/>
    <mergeCell ref="H263:H265"/>
    <mergeCell ref="I263:I265"/>
    <mergeCell ref="A208:B208"/>
    <mergeCell ref="C208:AH208"/>
    <mergeCell ref="A209:B209"/>
    <mergeCell ref="C209:AH209"/>
    <mergeCell ref="A210:B210"/>
    <mergeCell ref="C210:AH210"/>
    <mergeCell ref="A207:B207"/>
    <mergeCell ref="C207:AH207"/>
    <mergeCell ref="AD212:AF212"/>
    <mergeCell ref="A211:B211"/>
    <mergeCell ref="C211:AH211"/>
    <mergeCell ref="C195:AG195"/>
    <mergeCell ref="C196:AG196"/>
    <mergeCell ref="C197:AG197"/>
    <mergeCell ref="C198:AG198"/>
    <mergeCell ref="C199:AG199"/>
    <mergeCell ref="A205:B205"/>
    <mergeCell ref="C205:AH205"/>
    <mergeCell ref="A206:B206"/>
    <mergeCell ref="C206:AH206"/>
    <mergeCell ref="A202:B202"/>
    <mergeCell ref="C202:AH202"/>
    <mergeCell ref="A203:B203"/>
    <mergeCell ref="C203:AH203"/>
    <mergeCell ref="A204:B204"/>
    <mergeCell ref="C204:AH204"/>
    <mergeCell ref="A200:AH200"/>
    <mergeCell ref="C189:AG189"/>
    <mergeCell ref="C193:AG193"/>
    <mergeCell ref="C194:AG194"/>
    <mergeCell ref="B183:AE183"/>
    <mergeCell ref="AF183:AG183"/>
    <mergeCell ref="A185:AH185"/>
    <mergeCell ref="A186:AG186"/>
    <mergeCell ref="C190:AG190"/>
    <mergeCell ref="A192:N192"/>
    <mergeCell ref="AD192:AF192"/>
    <mergeCell ref="Z71:AH71"/>
    <mergeCell ref="A72:G72"/>
    <mergeCell ref="H72:P72"/>
    <mergeCell ref="Q72:Y72"/>
    <mergeCell ref="Z72:AH72"/>
    <mergeCell ref="A73:C73"/>
    <mergeCell ref="D73:G73"/>
    <mergeCell ref="Q74:V74"/>
    <mergeCell ref="W21:AG22"/>
    <mergeCell ref="S26:W29"/>
    <mergeCell ref="D74:G74"/>
    <mergeCell ref="H74:P74"/>
    <mergeCell ref="A50:AH50"/>
    <mergeCell ref="A51:N51"/>
    <mergeCell ref="A63:R63"/>
    <mergeCell ref="AB55:AB56"/>
    <mergeCell ref="A54:R54"/>
    <mergeCell ref="Q49:AF49"/>
    <mergeCell ref="AG49:AH49"/>
    <mergeCell ref="A59:R61"/>
    <mergeCell ref="N64:N65"/>
    <mergeCell ref="O64:O65"/>
    <mergeCell ref="P64:P65"/>
    <mergeCell ref="Q64:Q65"/>
    <mergeCell ref="V17:V18"/>
    <mergeCell ref="W17:W18"/>
    <mergeCell ref="X17:X18"/>
    <mergeCell ref="Y17:Y18"/>
    <mergeCell ref="M14:P14"/>
    <mergeCell ref="AB26:AB28"/>
    <mergeCell ref="AA55:AA56"/>
    <mergeCell ref="AD17:AD18"/>
    <mergeCell ref="T19:W19"/>
    <mergeCell ref="T21:T22"/>
    <mergeCell ref="U21:U22"/>
    <mergeCell ref="A20:R21"/>
    <mergeCell ref="AC12:AC14"/>
    <mergeCell ref="H41:P41"/>
    <mergeCell ref="A33:G33"/>
    <mergeCell ref="H32:P32"/>
    <mergeCell ref="H33:P33"/>
    <mergeCell ref="Q32:Y32"/>
    <mergeCell ref="Q33:Y33"/>
    <mergeCell ref="Z32:AH32"/>
    <mergeCell ref="Z33:AH33"/>
    <mergeCell ref="A32:G32"/>
    <mergeCell ref="Q36:V36"/>
    <mergeCell ref="Q37:V37"/>
    <mergeCell ref="A2:U2"/>
    <mergeCell ref="V2:AH4"/>
    <mergeCell ref="A4:U4"/>
    <mergeCell ref="A5:P5"/>
    <mergeCell ref="Q5:AH5"/>
    <mergeCell ref="A10:AH10"/>
    <mergeCell ref="A11:K11"/>
    <mergeCell ref="L11:R11"/>
    <mergeCell ref="T11:X11"/>
    <mergeCell ref="A6:AH6"/>
    <mergeCell ref="A7:F7"/>
    <mergeCell ref="A3:U3"/>
    <mergeCell ref="G7:J8"/>
    <mergeCell ref="L7:Q8"/>
    <mergeCell ref="T7:X8"/>
    <mergeCell ref="AA7:AF8"/>
    <mergeCell ref="AL282:AR282"/>
    <mergeCell ref="W15:AB15"/>
    <mergeCell ref="T17:T18"/>
    <mergeCell ref="U17:U18"/>
    <mergeCell ref="AC17:AC18"/>
    <mergeCell ref="S23:V23"/>
    <mergeCell ref="W23:AH23"/>
    <mergeCell ref="T24:AG24"/>
    <mergeCell ref="A26:E26"/>
    <mergeCell ref="X26:X28"/>
    <mergeCell ref="Y26:Y28"/>
    <mergeCell ref="AA26:AA28"/>
    <mergeCell ref="Z29:AE29"/>
    <mergeCell ref="A31:AH31"/>
    <mergeCell ref="A38:AH38"/>
    <mergeCell ref="A45:AH45"/>
    <mergeCell ref="AD26:AD28"/>
    <mergeCell ref="AE26:AE28"/>
    <mergeCell ref="AF26:AF28"/>
    <mergeCell ref="AG26:AG28"/>
    <mergeCell ref="F28:I28"/>
    <mergeCell ref="L28:Q28"/>
    <mergeCell ref="A87:D87"/>
    <mergeCell ref="H90:P90"/>
    <mergeCell ref="A90:G90"/>
    <mergeCell ref="A92:G92"/>
    <mergeCell ref="A340:S340"/>
    <mergeCell ref="A334:Q334"/>
    <mergeCell ref="A333:Q333"/>
    <mergeCell ref="A310:AH310"/>
    <mergeCell ref="E312:AH324"/>
    <mergeCell ref="B320:D322"/>
    <mergeCell ref="A326:Q326"/>
    <mergeCell ref="B327:B329"/>
    <mergeCell ref="C327:C329"/>
    <mergeCell ref="E327:E329"/>
    <mergeCell ref="F327:F329"/>
    <mergeCell ref="H327:H329"/>
    <mergeCell ref="I327:I329"/>
    <mergeCell ref="J327:J329"/>
    <mergeCell ref="K327:K329"/>
    <mergeCell ref="U329:AH331"/>
    <mergeCell ref="B331:K332"/>
    <mergeCell ref="AD333:AF333"/>
    <mergeCell ref="B116:AC118"/>
    <mergeCell ref="AE117:AF117"/>
    <mergeCell ref="C187:AG187"/>
    <mergeCell ref="C188:AG188"/>
    <mergeCell ref="B138:AC140"/>
    <mergeCell ref="U166:AH167"/>
    <mergeCell ref="C167:P167"/>
    <mergeCell ref="V169:AG169"/>
    <mergeCell ref="H92:P92"/>
    <mergeCell ref="Q92:Y92"/>
    <mergeCell ref="Z92:AH92"/>
    <mergeCell ref="A93:G93"/>
    <mergeCell ref="H93:P93"/>
    <mergeCell ref="B147:AC149"/>
    <mergeCell ref="AE148:AF148"/>
    <mergeCell ref="AE149:AF150"/>
    <mergeCell ref="B122:AC124"/>
    <mergeCell ref="C135:AC135"/>
    <mergeCell ref="B150:AC152"/>
    <mergeCell ref="AE135:AF135"/>
    <mergeCell ref="B136:AC136"/>
    <mergeCell ref="B158:R158"/>
    <mergeCell ref="B141:AC143"/>
    <mergeCell ref="AE142:AF142"/>
    <mergeCell ref="B144:AC146"/>
    <mergeCell ref="AE145:AF145"/>
    <mergeCell ref="B119:AC121"/>
    <mergeCell ref="AE120:AF120"/>
    <mergeCell ref="B180:AE180"/>
    <mergeCell ref="AF180:AG180"/>
    <mergeCell ref="AC165:AE165"/>
    <mergeCell ref="V170:AG170"/>
    <mergeCell ref="AD160:AF160"/>
    <mergeCell ref="B181:AE182"/>
    <mergeCell ref="AF181:AG182"/>
    <mergeCell ref="B173:AE174"/>
    <mergeCell ref="AF173:AG174"/>
    <mergeCell ref="U163:W165"/>
    <mergeCell ref="Z163:AB164"/>
    <mergeCell ref="AC163:AE164"/>
    <mergeCell ref="C165:N165"/>
    <mergeCell ref="B159:AB160"/>
    <mergeCell ref="AB287:AB288"/>
    <mergeCell ref="U290:X290"/>
    <mergeCell ref="T286:X286"/>
    <mergeCell ref="U287:U288"/>
    <mergeCell ref="V287:V288"/>
    <mergeCell ref="W287:W288"/>
    <mergeCell ref="AE123:AF123"/>
    <mergeCell ref="AE139:AF139"/>
    <mergeCell ref="AD159:AF159"/>
    <mergeCell ref="AC155:AD156"/>
    <mergeCell ref="AE155:AF156"/>
    <mergeCell ref="AE126:AF126"/>
    <mergeCell ref="B175:AE176"/>
    <mergeCell ref="AF175:AG176"/>
    <mergeCell ref="B177:AE178"/>
    <mergeCell ref="AF177:AG178"/>
    <mergeCell ref="Z165:AB165"/>
    <mergeCell ref="A172:Q172"/>
    <mergeCell ref="A171:AH171"/>
    <mergeCell ref="A161:AH161"/>
    <mergeCell ref="U162:AH162"/>
    <mergeCell ref="A163:T163"/>
    <mergeCell ref="B179:AE179"/>
    <mergeCell ref="AF179:AG179"/>
    <mergeCell ref="AB292:AB293"/>
    <mergeCell ref="B132:AC132"/>
    <mergeCell ref="C133:AC133"/>
    <mergeCell ref="AE133:AF133"/>
    <mergeCell ref="AE151:AF151"/>
    <mergeCell ref="B125:AC127"/>
    <mergeCell ref="AD81:AD82"/>
    <mergeCell ref="U77:U78"/>
    <mergeCell ref="V77:V78"/>
    <mergeCell ref="W77:W78"/>
    <mergeCell ref="X77:X78"/>
    <mergeCell ref="Y77:Y78"/>
    <mergeCell ref="AE81:AE82"/>
    <mergeCell ref="U84:X84"/>
    <mergeCell ref="T85:Y85"/>
    <mergeCell ref="Q93:Y93"/>
    <mergeCell ref="Z93:AH93"/>
    <mergeCell ref="W95:AH95"/>
    <mergeCell ref="E87:S87"/>
    <mergeCell ref="Z77:Z78"/>
    <mergeCell ref="AA77:AA78"/>
    <mergeCell ref="AB77:AB78"/>
    <mergeCell ref="U81:U82"/>
    <mergeCell ref="Z99:AB100"/>
    <mergeCell ref="B115:AC115"/>
    <mergeCell ref="A74:C74"/>
    <mergeCell ref="T80:X80"/>
    <mergeCell ref="AD86:AD87"/>
    <mergeCell ref="AE86:AE87"/>
    <mergeCell ref="A89:AH89"/>
    <mergeCell ref="T76:AH76"/>
    <mergeCell ref="V81:V82"/>
    <mergeCell ref="W81:W82"/>
    <mergeCell ref="X81:X82"/>
    <mergeCell ref="Y81:Y82"/>
    <mergeCell ref="Z81:Z82"/>
    <mergeCell ref="AA81:AA82"/>
    <mergeCell ref="AB81:AB82"/>
    <mergeCell ref="V86:V87"/>
    <mergeCell ref="W86:W87"/>
    <mergeCell ref="Y86:Y87"/>
    <mergeCell ref="AC77:AC78"/>
    <mergeCell ref="B85:B86"/>
    <mergeCell ref="AC81:AC82"/>
    <mergeCell ref="B98:E98"/>
    <mergeCell ref="A106:AH106"/>
    <mergeCell ref="N107:U107"/>
    <mergeCell ref="AD107:AH107"/>
    <mergeCell ref="AC86:AC87"/>
    <mergeCell ref="Z86:Z87"/>
    <mergeCell ref="AB86:AB87"/>
    <mergeCell ref="C85:C86"/>
    <mergeCell ref="E85:O86"/>
    <mergeCell ref="C112:AC112"/>
    <mergeCell ref="AE112:AF112"/>
    <mergeCell ref="C114:AC114"/>
    <mergeCell ref="AE114:AF114"/>
    <mergeCell ref="A94:C94"/>
    <mergeCell ref="A108:D108"/>
    <mergeCell ref="B111:AC111"/>
    <mergeCell ref="A103:S103"/>
    <mergeCell ref="A104:AG104"/>
    <mergeCell ref="AD105:AF105"/>
    <mergeCell ref="A96:AH96"/>
    <mergeCell ref="A97:Q97"/>
    <mergeCell ref="R97:AH98"/>
    <mergeCell ref="AC99:AE100"/>
    <mergeCell ref="B100:E100"/>
    <mergeCell ref="Q95:V95"/>
    <mergeCell ref="D94:G94"/>
    <mergeCell ref="Q90:Y90"/>
    <mergeCell ref="Z90:AH90"/>
  </mergeCells>
  <conditionalFormatting sqref="F330">
    <cfRule type="notContainsBlanks" dxfId="224" priority="331" stopIfTrue="1">
      <formula>LEN(TRIM(F330))&gt;0</formula>
    </cfRule>
  </conditionalFormatting>
  <conditionalFormatting sqref="B327:C330 E330 H330:K330">
    <cfRule type="notContainsBlanks" dxfId="223" priority="332" stopIfTrue="1">
      <formula>LEN(TRIM(B327))&gt;0</formula>
    </cfRule>
  </conditionalFormatting>
  <conditionalFormatting sqref="A17 AF175:AG182 A284:S285">
    <cfRule type="notContainsBlanks" dxfId="222" priority="328">
      <formula>LEN(TRIM(A17))&gt;0</formula>
    </cfRule>
  </conditionalFormatting>
  <conditionalFormatting sqref="F8">
    <cfRule type="notContainsBlanks" dxfId="221" priority="326">
      <formula>LEN(TRIM(F8))&gt;0</formula>
    </cfRule>
  </conditionalFormatting>
  <conditionalFormatting sqref="K8">
    <cfRule type="notContainsBlanks" dxfId="220" priority="322">
      <formula>LEN(TRIM(K8))&gt;0</formula>
    </cfRule>
  </conditionalFormatting>
  <conditionalFormatting sqref="S8">
    <cfRule type="notContainsBlanks" dxfId="219" priority="321">
      <formula>LEN(TRIM(S8))&gt;0</formula>
    </cfRule>
  </conditionalFormatting>
  <conditionalFormatting sqref="Z8">
    <cfRule type="notContainsBlanks" dxfId="218" priority="320">
      <formula>LEN(TRIM(Z8))&gt;0</formula>
    </cfRule>
  </conditionalFormatting>
  <conditionalFormatting sqref="L12">
    <cfRule type="notContainsBlanks" dxfId="217" priority="318">
      <formula>LEN(TRIM(L12))&gt;0</formula>
    </cfRule>
  </conditionalFormatting>
  <conditionalFormatting sqref="L14">
    <cfRule type="notContainsBlanks" dxfId="216" priority="317">
      <formula>LEN(TRIM(L14))&gt;0</formula>
    </cfRule>
  </conditionalFormatting>
  <conditionalFormatting sqref="AI12">
    <cfRule type="cellIs" dxfId="215" priority="313" stopIfTrue="1" operator="equal">
      <formula>"NIEPOPRAWNY: 08. Data urodzenia!"</formula>
    </cfRule>
  </conditionalFormatting>
  <conditionalFormatting sqref="AI12:AI14 AI284:AI285">
    <cfRule type="containsText" dxfId="214" priority="312" operator="containsText" text="niepoprawny">
      <formula>NOT(ISERROR(SEARCH("niepoprawny",AI12)))</formula>
    </cfRule>
  </conditionalFormatting>
  <conditionalFormatting sqref="E28">
    <cfRule type="notContainsBlanks" dxfId="213" priority="311">
      <formula>LEN(TRIM(E28))&gt;0</formula>
    </cfRule>
  </conditionalFormatting>
  <conditionalFormatting sqref="K28">
    <cfRule type="notContainsBlanks" dxfId="212" priority="310">
      <formula>LEN(TRIM(K28))&gt;0</formula>
    </cfRule>
  </conditionalFormatting>
  <conditionalFormatting sqref="AI17">
    <cfRule type="cellIs" dxfId="211" priority="307" stopIfTrue="1" operator="equal">
      <formula>"NIEPOPRAWNY: 08. Data urodzenia!"</formula>
    </cfRule>
  </conditionalFormatting>
  <conditionalFormatting sqref="AI17:AI18">
    <cfRule type="containsText" dxfId="210" priority="306" operator="containsText" text="niepoprawny">
      <formula>NOT(ISERROR(SEARCH("niepoprawny",AI17)))</formula>
    </cfRule>
  </conditionalFormatting>
  <conditionalFormatting sqref="U12:V14">
    <cfRule type="notContainsBlanks" dxfId="209" priority="305">
      <formula>LEN(TRIM(U12))&gt;0</formula>
    </cfRule>
  </conditionalFormatting>
  <conditionalFormatting sqref="X12:Y14">
    <cfRule type="notContainsBlanks" dxfId="208" priority="304">
      <formula>LEN(TRIM(X12))&gt;0</formula>
    </cfRule>
  </conditionalFormatting>
  <conditionalFormatting sqref="AA12:AD14">
    <cfRule type="notContainsBlanks" dxfId="207" priority="303">
      <formula>LEN(TRIM(AA12))&gt;0</formula>
    </cfRule>
  </conditionalFormatting>
  <conditionalFormatting sqref="T17:AD18">
    <cfRule type="notContainsBlanks" dxfId="206" priority="302">
      <formula>LEN(TRIM(T17))&gt;0</formula>
    </cfRule>
  </conditionalFormatting>
  <conditionalFormatting sqref="H42:P42">
    <cfRule type="notContainsBlanks" dxfId="205" priority="290">
      <formula>LEN(TRIM(H42))&gt;0</formula>
    </cfRule>
  </conditionalFormatting>
  <conditionalFormatting sqref="A40:G40">
    <cfRule type="notContainsBlanks" dxfId="204" priority="288">
      <formula>LEN(TRIM(A40))&gt;0</formula>
    </cfRule>
  </conditionalFormatting>
  <conditionalFormatting sqref="Q40">
    <cfRule type="notContainsBlanks" dxfId="203" priority="285">
      <formula>LEN(TRIM(Q40))&gt;0</formula>
    </cfRule>
    <cfRule type="notContainsBlanks" dxfId="202" priority="286">
      <formula>LEN(TRIM(Q40))&gt;0</formula>
    </cfRule>
  </conditionalFormatting>
  <conditionalFormatting sqref="Z40:AH40">
    <cfRule type="notContainsBlanks" dxfId="201" priority="284">
      <formula>LEN(TRIM(Z40))&gt;0</formula>
    </cfRule>
  </conditionalFormatting>
  <conditionalFormatting sqref="Q42:Y42">
    <cfRule type="notContainsBlanks" dxfId="200" priority="283">
      <formula>LEN(TRIM(Q42))&gt;0</formula>
    </cfRule>
  </conditionalFormatting>
  <conditionalFormatting sqref="Z42:AH42">
    <cfRule type="notContainsBlanks" dxfId="199" priority="282">
      <formula>LEN(TRIM(Z42))&gt;0</formula>
    </cfRule>
  </conditionalFormatting>
  <conditionalFormatting sqref="H33:P33">
    <cfRule type="notContainsBlanks" dxfId="198" priority="277">
      <formula>LEN(TRIM(H33))&gt;0</formula>
    </cfRule>
    <cfRule type="notContainsBlanks" dxfId="197" priority="281">
      <formula>LEN(TRIM(H33))&gt;0</formula>
    </cfRule>
  </conditionalFormatting>
  <conditionalFormatting sqref="H35:P35">
    <cfRule type="notContainsBlanks" dxfId="196" priority="280">
      <formula>LEN(TRIM(H35))&gt;0</formula>
    </cfRule>
  </conditionalFormatting>
  <conditionalFormatting sqref="A35:G35">
    <cfRule type="notContainsBlanks" dxfId="195" priority="279" stopIfTrue="1">
      <formula>LEN(TRIM(A35))&gt;0</formula>
    </cfRule>
  </conditionalFormatting>
  <conditionalFormatting sqref="A33:G33">
    <cfRule type="notContainsBlanks" dxfId="194" priority="278">
      <formula>LEN(TRIM(A33))&gt;0</formula>
    </cfRule>
  </conditionalFormatting>
  <conditionalFormatting sqref="Q33">
    <cfRule type="notContainsBlanks" dxfId="193" priority="275">
      <formula>LEN(TRIM(Q33))&gt;0</formula>
    </cfRule>
    <cfRule type="notContainsBlanks" dxfId="192" priority="276">
      <formula>LEN(TRIM(Q33))&gt;0</formula>
    </cfRule>
  </conditionalFormatting>
  <conditionalFormatting sqref="Z33:AH33">
    <cfRule type="notContainsBlanks" dxfId="191" priority="274">
      <formula>LEN(TRIM(Z33))&gt;0</formula>
    </cfRule>
  </conditionalFormatting>
  <conditionalFormatting sqref="Q35:Y35">
    <cfRule type="notContainsBlanks" dxfId="190" priority="273">
      <formula>LEN(TRIM(Q35))&gt;0</formula>
    </cfRule>
  </conditionalFormatting>
  <conditionalFormatting sqref="Z35:AH35">
    <cfRule type="notContainsBlanks" dxfId="189" priority="272">
      <formula>LEN(TRIM(Z35))&gt;0</formula>
    </cfRule>
  </conditionalFormatting>
  <conditionalFormatting sqref="A42:G42">
    <cfRule type="notContainsBlanks" dxfId="188" priority="270" stopIfTrue="1">
      <formula>LEN(TRIM(A42))&gt;0</formula>
    </cfRule>
  </conditionalFormatting>
  <conditionalFormatting sqref="H40:P40">
    <cfRule type="notContainsBlanks" dxfId="187" priority="268">
      <formula>LEN(TRIM(H40))&gt;0</formula>
    </cfRule>
    <cfRule type="notContainsBlanks" dxfId="186" priority="269">
      <formula>LEN(TRIM(H40))&gt;0</formula>
    </cfRule>
  </conditionalFormatting>
  <conditionalFormatting sqref="AI26:AI27">
    <cfRule type="cellIs" dxfId="185" priority="265" stopIfTrue="1" operator="equal">
      <formula>"NIEPOPRAWNY: 12. Data rozpoczęcia podlegania ubezpieczeniu w Kasie Rolniczego Ubezpieczenia Społecznego!"</formula>
    </cfRule>
  </conditionalFormatting>
  <conditionalFormatting sqref="X26:Y28">
    <cfRule type="notContainsBlanks" dxfId="184" priority="263">
      <formula>LEN(TRIM(X26))&gt;0</formula>
    </cfRule>
  </conditionalFormatting>
  <conditionalFormatting sqref="AA26:AB28">
    <cfRule type="notContainsBlanks" dxfId="183" priority="260">
      <formula>LEN(TRIM(AA26))&gt;0</formula>
    </cfRule>
  </conditionalFormatting>
  <conditionalFormatting sqref="AD26:AG28">
    <cfRule type="notContainsBlanks" dxfId="182" priority="259">
      <formula>LEN(TRIM(AD26))&gt;0</formula>
    </cfRule>
  </conditionalFormatting>
  <conditionalFormatting sqref="A47:P48">
    <cfRule type="notContainsBlanks" dxfId="181" priority="258">
      <formula>LEN(TRIM(A47))&gt;0</formula>
    </cfRule>
  </conditionalFormatting>
  <conditionalFormatting sqref="Q47:AH48">
    <cfRule type="notContainsBlanks" dxfId="180" priority="257">
      <formula>LEN(TRIM(Q47))&gt;0</formula>
    </cfRule>
  </conditionalFormatting>
  <conditionalFormatting sqref="T55:T56">
    <cfRule type="notContainsBlanks" dxfId="179" priority="256">
      <formula>LEN(TRIM(T55))&gt;0</formula>
    </cfRule>
  </conditionalFormatting>
  <conditionalFormatting sqref="U55:AB56">
    <cfRule type="notContainsBlanks" dxfId="178" priority="246">
      <formula>LEN(TRIM(U55))&gt;0</formula>
    </cfRule>
  </conditionalFormatting>
  <conditionalFormatting sqref="AI55:AI57">
    <cfRule type="containsText" dxfId="177" priority="253" operator="containsText" text="niepoprawny">
      <formula>NOT(ISERROR(SEARCH("niepoprawny",AI55)))</formula>
    </cfRule>
  </conditionalFormatting>
  <conditionalFormatting sqref="A55">
    <cfRule type="notContainsBlanks" dxfId="176" priority="252">
      <formula>LEN(TRIM(A55))&gt;0</formula>
    </cfRule>
  </conditionalFormatting>
  <conditionalFormatting sqref="AI59">
    <cfRule type="cellIs" dxfId="175" priority="249" stopIfTrue="1" operator="equal">
      <formula>"NIEPOPRAWNY: 08. Data urodzenia!"</formula>
    </cfRule>
  </conditionalFormatting>
  <conditionalFormatting sqref="AI59:AI61">
    <cfRule type="containsText" dxfId="174" priority="248" operator="containsText" text="niepoprawny">
      <formula>NOT(ISERROR(SEARCH("niepoprawny",AI59)))</formula>
    </cfRule>
  </conditionalFormatting>
  <conditionalFormatting sqref="T59:AD60 Y61:AD61">
    <cfRule type="notContainsBlanks" dxfId="173" priority="247">
      <formula>LEN(TRIM(T59))&gt;0</formula>
    </cfRule>
  </conditionalFormatting>
  <conditionalFormatting sqref="V86:W87">
    <cfRule type="notContainsBlanks" dxfId="172" priority="245">
      <formula>LEN(TRIM(V86))&gt;0</formula>
    </cfRule>
  </conditionalFormatting>
  <conditionalFormatting sqref="Y86:Z87">
    <cfRule type="notContainsBlanks" dxfId="171" priority="244">
      <formula>LEN(TRIM(Y86))&gt;0</formula>
    </cfRule>
  </conditionalFormatting>
  <conditionalFormatting sqref="AB86:AE87">
    <cfRule type="notContainsBlanks" dxfId="170" priority="243">
      <formula>LEN(TRIM(AB86))&gt;0</formula>
    </cfRule>
  </conditionalFormatting>
  <conditionalFormatting sqref="AI81">
    <cfRule type="containsText" dxfId="169" priority="232" operator="containsText" text="niepoprawny">
      <formula>NOT(ISERROR(SEARCH("niepoprawny",AI81)))</formula>
    </cfRule>
  </conditionalFormatting>
  <conditionalFormatting sqref="AI77:AI79">
    <cfRule type="containsText" dxfId="168" priority="240" operator="containsText" text="niepoprawny">
      <formula>NOT(ISERROR(SEARCH("niepoprawny",AI77)))</formula>
    </cfRule>
  </conditionalFormatting>
  <conditionalFormatting sqref="AI81">
    <cfRule type="cellIs" dxfId="167" priority="233" stopIfTrue="1" operator="equal">
      <formula>"NIEPOPRAWNY: 08. Data urodzenia!"</formula>
    </cfRule>
  </conditionalFormatting>
  <conditionalFormatting sqref="AI85 AI87">
    <cfRule type="containsText" dxfId="166" priority="230" operator="containsText" text="niepoprawny">
      <formula>NOT(ISERROR(SEARCH("niepoprawny",AI85)))</formula>
    </cfRule>
  </conditionalFormatting>
  <conditionalFormatting sqref="AI85 AI87">
    <cfRule type="cellIs" dxfId="165" priority="231" stopIfTrue="1" operator="equal">
      <formula>"NIEPOPRAWNY: 08. Data urodzenia!"</formula>
    </cfRule>
  </conditionalFormatting>
  <conditionalFormatting sqref="D74:G74">
    <cfRule type="notContainsBlanks" dxfId="164" priority="128">
      <formula>LEN(TRIM(D74))&gt;0</formula>
    </cfRule>
  </conditionalFormatting>
  <conditionalFormatting sqref="H74:P74">
    <cfRule type="notContainsBlanks" dxfId="163" priority="127">
      <formula>LEN(TRIM(H74))&gt;0</formula>
    </cfRule>
  </conditionalFormatting>
  <conditionalFormatting sqref="H98">
    <cfRule type="notContainsBlanks" dxfId="162" priority="225">
      <formula>LEN(TRIM(H98))&gt;0</formula>
    </cfRule>
  </conditionalFormatting>
  <conditionalFormatting sqref="H100">
    <cfRule type="notContainsBlanks" dxfId="161" priority="224">
      <formula>LEN(TRIM(H100))&gt;0</formula>
    </cfRule>
  </conditionalFormatting>
  <conditionalFormatting sqref="AE155">
    <cfRule type="notContainsBlanks" dxfId="160" priority="223" stopIfTrue="1">
      <formula>LEN(TRIM(AE155))&gt;0</formula>
    </cfRule>
  </conditionalFormatting>
  <conditionalFormatting sqref="AE155:AF156">
    <cfRule type="cellIs" dxfId="159" priority="222" operator="equal">
      <formula>0</formula>
    </cfRule>
  </conditionalFormatting>
  <conditionalFormatting sqref="AE112:AF112">
    <cfRule type="notContainsBlanks" dxfId="158" priority="221">
      <formula>LEN(TRIM(AE112))&gt;0</formula>
    </cfRule>
  </conditionalFormatting>
  <conditionalFormatting sqref="AF173:AG174">
    <cfRule type="notContainsBlanks" dxfId="157" priority="203">
      <formula>LEN(TRIM(AF173))&gt;0</formula>
    </cfRule>
  </conditionalFormatting>
  <conditionalFormatting sqref="Q44:V44">
    <cfRule type="notContainsBlanks" dxfId="156" priority="141">
      <formula>LEN(TRIM(Q44))&gt;0</formula>
    </cfRule>
  </conditionalFormatting>
  <conditionalFormatting sqref="Q167">
    <cfRule type="notContainsBlanks" dxfId="155" priority="217">
      <formula>LEN(TRIM(Q167))&gt;0</formula>
    </cfRule>
  </conditionalFormatting>
  <conditionalFormatting sqref="Z163:AB164">
    <cfRule type="notContainsBlanks" dxfId="154" priority="90">
      <formula>LEN(TRIM(Z163))&gt;0</formula>
    </cfRule>
  </conditionalFormatting>
  <conditionalFormatting sqref="AC163:AE164">
    <cfRule type="notContainsBlanks" dxfId="153" priority="89">
      <formula>LEN(TRIM(AC163))&gt;0</formula>
    </cfRule>
  </conditionalFormatting>
  <conditionalFormatting sqref="V169:AG169">
    <cfRule type="notContainsBlanks" dxfId="152" priority="88">
      <formula>LEN(TRIM(V169))&gt;0</formula>
    </cfRule>
  </conditionalFormatting>
  <conditionalFormatting sqref="E245:F247">
    <cfRule type="notContainsBlanks" dxfId="151" priority="87" stopIfTrue="1">
      <formula>LEN(TRIM(E245))&gt;0</formula>
    </cfRule>
  </conditionalFormatting>
  <conditionalFormatting sqref="B227:C227">
    <cfRule type="notContainsBlanks" dxfId="150" priority="201">
      <formula>LEN(TRIM(B227))&gt;0</formula>
    </cfRule>
  </conditionalFormatting>
  <conditionalFormatting sqref="B231:C231">
    <cfRule type="notContainsBlanks" dxfId="149" priority="200">
      <formula>LEN(TRIM(B231))&gt;0</formula>
    </cfRule>
  </conditionalFormatting>
  <conditionalFormatting sqref="B235:C235">
    <cfRule type="notContainsBlanks" dxfId="148" priority="199">
      <formula>LEN(TRIM(B235))&gt;0</formula>
    </cfRule>
  </conditionalFormatting>
  <conditionalFormatting sqref="B240:C240">
    <cfRule type="notContainsBlanks" dxfId="147" priority="198">
      <formula>LEN(TRIM(B240))&gt;0</formula>
    </cfRule>
  </conditionalFormatting>
  <conditionalFormatting sqref="B319:C319">
    <cfRule type="notContainsBlanks" dxfId="146" priority="197">
      <formula>LEN(TRIM(B319))&gt;0</formula>
    </cfRule>
  </conditionalFormatting>
  <conditionalFormatting sqref="B219:C221">
    <cfRule type="notContainsBlanks" dxfId="145" priority="196" stopIfTrue="1">
      <formula>LEN(TRIM(B219))&gt;0</formula>
    </cfRule>
  </conditionalFormatting>
  <conditionalFormatting sqref="AI220">
    <cfRule type="containsText" dxfId="144" priority="191" operator="containsText" text="niepoprawny">
      <formula>NOT(ISERROR(SEARCH("niepoprawny",AI220)))</formula>
    </cfRule>
  </conditionalFormatting>
  <conditionalFormatting sqref="AI220">
    <cfRule type="cellIs" dxfId="143" priority="192" stopIfTrue="1" operator="equal">
      <formula>"NIEPOPRAWNY: 08. Data urodzenia!"</formula>
    </cfRule>
  </conditionalFormatting>
  <conditionalFormatting sqref="B245:C247">
    <cfRule type="notContainsBlanks" dxfId="142" priority="190" stopIfTrue="1">
      <formula>LEN(TRIM(B245))&gt;0</formula>
    </cfRule>
  </conditionalFormatting>
  <conditionalFormatting sqref="AI246">
    <cfRule type="containsText" dxfId="141" priority="181" operator="containsText" text="niepoprawny">
      <formula>NOT(ISERROR(SEARCH("niepoprawny",AI246)))</formula>
    </cfRule>
  </conditionalFormatting>
  <conditionalFormatting sqref="AI246">
    <cfRule type="cellIs" dxfId="140" priority="182" stopIfTrue="1" operator="equal">
      <formula>"NIEPOPRAWNY: 08. Data urodzenia!"</formula>
    </cfRule>
  </conditionalFormatting>
  <conditionalFormatting sqref="AI252">
    <cfRule type="containsText" dxfId="139" priority="179" operator="containsText" text="niepoprawny">
      <formula>NOT(ISERROR(SEARCH("niepoprawny",AI252)))</formula>
    </cfRule>
  </conditionalFormatting>
  <conditionalFormatting sqref="AI252">
    <cfRule type="cellIs" dxfId="138" priority="180" stopIfTrue="1" operator="equal">
      <formula>"NIEPOPRAWNY: 08. Data urodzenia!"</formula>
    </cfRule>
  </conditionalFormatting>
  <conditionalFormatting sqref="AI258">
    <cfRule type="containsText" dxfId="137" priority="177" operator="containsText" text="niepoprawny">
      <formula>NOT(ISERROR(SEARCH("niepoprawny",AI258)))</formula>
    </cfRule>
  </conditionalFormatting>
  <conditionalFormatting sqref="AI258">
    <cfRule type="cellIs" dxfId="136" priority="178" stopIfTrue="1" operator="equal">
      <formula>"NIEPOPRAWNY: 08. Data urodzenia!"</formula>
    </cfRule>
  </conditionalFormatting>
  <conditionalFormatting sqref="AI263">
    <cfRule type="containsText" dxfId="135" priority="175" operator="containsText" text="niepoprawny">
      <formula>NOT(ISERROR(SEARCH("niepoprawny",AI263)))</formula>
    </cfRule>
  </conditionalFormatting>
  <conditionalFormatting sqref="AI263">
    <cfRule type="cellIs" dxfId="134" priority="176" stopIfTrue="1" operator="equal">
      <formula>"NIEPOPRAWNY: 08. Data urodzenia!"</formula>
    </cfRule>
  </conditionalFormatting>
  <conditionalFormatting sqref="B274:C276">
    <cfRule type="notContainsBlanks" dxfId="133" priority="174" stopIfTrue="1">
      <formula>LEN(TRIM(B274))&gt;0</formula>
    </cfRule>
  </conditionalFormatting>
  <conditionalFormatting sqref="AI274">
    <cfRule type="containsText" dxfId="132" priority="171" operator="containsText" text="niepoprawny">
      <formula>NOT(ISERROR(SEARCH("niepoprawny",AI274)))</formula>
    </cfRule>
  </conditionalFormatting>
  <conditionalFormatting sqref="AI274">
    <cfRule type="cellIs" dxfId="131" priority="172" stopIfTrue="1" operator="equal">
      <formula>"NIEPOPRAWNY: 08. Data urodzenia!"</formula>
    </cfRule>
  </conditionalFormatting>
  <conditionalFormatting sqref="U284">
    <cfRule type="notContainsBlanks" dxfId="130" priority="170">
      <formula>LEN(TRIM(U284))&gt;0</formula>
    </cfRule>
  </conditionalFormatting>
  <conditionalFormatting sqref="V284:AC284">
    <cfRule type="notContainsBlanks" dxfId="129" priority="169">
      <formula>LEN(TRIM(V284))&gt;0</formula>
    </cfRule>
  </conditionalFormatting>
  <conditionalFormatting sqref="U289:AE289">
    <cfRule type="notContainsBlanks" dxfId="128" priority="167">
      <formula>LEN(TRIM(U289))&gt;0</formula>
    </cfRule>
  </conditionalFormatting>
  <conditionalFormatting sqref="AI287">
    <cfRule type="containsText" dxfId="127" priority="163" operator="containsText" text="niepoprawny">
      <formula>NOT(ISERROR(SEARCH("niepoprawny",AI287)))</formula>
    </cfRule>
  </conditionalFormatting>
  <conditionalFormatting sqref="AI287">
    <cfRule type="cellIs" dxfId="126" priority="164" stopIfTrue="1" operator="equal">
      <formula>"NIEPOPRAWNY: 08. Data urodzenia!"</formula>
    </cfRule>
  </conditionalFormatting>
  <conditionalFormatting sqref="H305">
    <cfRule type="notContainsBlanks" dxfId="125" priority="162">
      <formula>LEN(TRIM(H305))&gt;0</formula>
    </cfRule>
  </conditionalFormatting>
  <conditionalFormatting sqref="H307">
    <cfRule type="notContainsBlanks" dxfId="124" priority="161">
      <formula>LEN(TRIM(H307))&gt;0</formula>
    </cfRule>
  </conditionalFormatting>
  <conditionalFormatting sqref="H299:P299">
    <cfRule type="notContainsBlanks" dxfId="123" priority="160">
      <formula>LEN(TRIM(H299))&gt;0</formula>
    </cfRule>
  </conditionalFormatting>
  <conditionalFormatting sqref="A299:G299">
    <cfRule type="notContainsBlanks" dxfId="122" priority="159" stopIfTrue="1">
      <formula>LEN(TRIM(A299))&gt;0</formula>
    </cfRule>
  </conditionalFormatting>
  <conditionalFormatting sqref="Q299:Y299">
    <cfRule type="notContainsBlanks" dxfId="121" priority="158">
      <formula>LEN(TRIM(Q299))&gt;0</formula>
    </cfRule>
  </conditionalFormatting>
  <conditionalFormatting sqref="Z299:AH299">
    <cfRule type="notContainsBlanks" dxfId="120" priority="157">
      <formula>LEN(TRIM(Z299))&gt;0</formula>
    </cfRule>
  </conditionalFormatting>
  <conditionalFormatting sqref="H297:P297">
    <cfRule type="notContainsBlanks" dxfId="119" priority="155">
      <formula>LEN(TRIM(H297))&gt;0</formula>
    </cfRule>
    <cfRule type="notContainsBlanks" dxfId="118" priority="156">
      <formula>LEN(TRIM(H297))&gt;0</formula>
    </cfRule>
  </conditionalFormatting>
  <conditionalFormatting sqref="AI292">
    <cfRule type="containsText" dxfId="117" priority="153" operator="containsText" text="niepoprawny">
      <formula>NOT(ISERROR(SEARCH("niepoprawny",AI292)))</formula>
    </cfRule>
  </conditionalFormatting>
  <conditionalFormatting sqref="AI292">
    <cfRule type="cellIs" dxfId="116" priority="154" stopIfTrue="1" operator="equal">
      <formula>"NIEPOPRAWNY: 08. Data urodzenia!"</formula>
    </cfRule>
  </conditionalFormatting>
  <conditionalFormatting sqref="V292:W293">
    <cfRule type="notContainsBlanks" dxfId="115" priority="152">
      <formula>LEN(TRIM(V292))&gt;0</formula>
    </cfRule>
  </conditionalFormatting>
  <conditionalFormatting sqref="Y292:Z293">
    <cfRule type="notContainsBlanks" dxfId="114" priority="151">
      <formula>LEN(TRIM(Y292))&gt;0</formula>
    </cfRule>
  </conditionalFormatting>
  <conditionalFormatting sqref="AB292:AE293">
    <cfRule type="notContainsBlanks" dxfId="113" priority="150">
      <formula>LEN(TRIM(AB292))&gt;0</formula>
    </cfRule>
  </conditionalFormatting>
  <conditionalFormatting sqref="AI327">
    <cfRule type="containsText" dxfId="112" priority="148" operator="containsText" text="niepoprawny">
      <formula>NOT(ISERROR(SEARCH("niepoprawny",AI327)))</formula>
    </cfRule>
  </conditionalFormatting>
  <conditionalFormatting sqref="AI327">
    <cfRule type="cellIs" dxfId="111" priority="149" stopIfTrue="1" operator="equal">
      <formula>"NIEPOPRAWNY: 08. Data urodzenia!"</formula>
    </cfRule>
  </conditionalFormatting>
  <conditionalFormatting sqref="H64:I65">
    <cfRule type="notContainsBlanks" dxfId="110" priority="147">
      <formula>LEN(TRIM(H64))&gt;0</formula>
    </cfRule>
  </conditionalFormatting>
  <conditionalFormatting sqref="K64:L65">
    <cfRule type="notContainsBlanks" dxfId="109" priority="146">
      <formula>LEN(TRIM(K64))&gt;0</formula>
    </cfRule>
  </conditionalFormatting>
  <conditionalFormatting sqref="N64:Q65">
    <cfRule type="notContainsBlanks" dxfId="108" priority="145">
      <formula>LEN(TRIM(N64))&gt;0</formula>
    </cfRule>
  </conditionalFormatting>
  <conditionalFormatting sqref="A44:C44">
    <cfRule type="notContainsBlanks" dxfId="107" priority="144">
      <formula>LEN(TRIM(A44))&gt;0</formula>
    </cfRule>
  </conditionalFormatting>
  <conditionalFormatting sqref="D44:G44">
    <cfRule type="notContainsBlanks" dxfId="106" priority="143">
      <formula>LEN(TRIM(D44))&gt;0</formula>
    </cfRule>
  </conditionalFormatting>
  <conditionalFormatting sqref="H44:P44">
    <cfRule type="notContainsBlanks" dxfId="105" priority="142">
      <formula>LEN(TRIM(H44))&gt;0</formula>
    </cfRule>
  </conditionalFormatting>
  <conditionalFormatting sqref="W44:AH44">
    <cfRule type="notContainsBlanks" dxfId="104" priority="140">
      <formula>LEN(TRIM(W44))&gt;0</formula>
    </cfRule>
  </conditionalFormatting>
  <conditionalFormatting sqref="H219:K221">
    <cfRule type="notContainsBlanks" dxfId="103" priority="21" stopIfTrue="1">
      <formula>LEN(TRIM(H219))&gt;0</formula>
    </cfRule>
  </conditionalFormatting>
  <conditionalFormatting sqref="H72:P72">
    <cfRule type="notContainsBlanks" dxfId="102" priority="139">
      <formula>LEN(TRIM(H72))&gt;0</formula>
    </cfRule>
  </conditionalFormatting>
  <conditionalFormatting sqref="A70:G70">
    <cfRule type="notContainsBlanks" dxfId="101" priority="138">
      <formula>LEN(TRIM(A70))&gt;0</formula>
    </cfRule>
  </conditionalFormatting>
  <conditionalFormatting sqref="Q70">
    <cfRule type="notContainsBlanks" dxfId="100" priority="136">
      <formula>LEN(TRIM(Q70))&gt;0</formula>
    </cfRule>
    <cfRule type="notContainsBlanks" dxfId="99" priority="137">
      <formula>LEN(TRIM(Q70))&gt;0</formula>
    </cfRule>
  </conditionalFormatting>
  <conditionalFormatting sqref="Z70:AH70">
    <cfRule type="notContainsBlanks" dxfId="98" priority="135">
      <formula>LEN(TRIM(Z70))&gt;0</formula>
    </cfRule>
  </conditionalFormatting>
  <conditionalFormatting sqref="Q72:Y72">
    <cfRule type="notContainsBlanks" dxfId="97" priority="134">
      <formula>LEN(TRIM(Q72))&gt;0</formula>
    </cfRule>
  </conditionalFormatting>
  <conditionalFormatting sqref="Z72:AH72">
    <cfRule type="notContainsBlanks" dxfId="96" priority="133">
      <formula>LEN(TRIM(Z72))&gt;0</formula>
    </cfRule>
  </conditionalFormatting>
  <conditionalFormatting sqref="A72:G72">
    <cfRule type="notContainsBlanks" dxfId="95" priority="132" stopIfTrue="1">
      <formula>LEN(TRIM(A72))&gt;0</formula>
    </cfRule>
  </conditionalFormatting>
  <conditionalFormatting sqref="H70:P70">
    <cfRule type="notContainsBlanks" dxfId="94" priority="130">
      <formula>LEN(TRIM(H70))&gt;0</formula>
    </cfRule>
    <cfRule type="notContainsBlanks" dxfId="93" priority="131">
      <formula>LEN(TRIM(H70))&gt;0</formula>
    </cfRule>
  </conditionalFormatting>
  <conditionalFormatting sqref="A74:C74">
    <cfRule type="notContainsBlanks" dxfId="92" priority="129">
      <formula>LEN(TRIM(A74))&gt;0</formula>
    </cfRule>
  </conditionalFormatting>
  <conditionalFormatting sqref="Q74:V74">
    <cfRule type="notContainsBlanks" dxfId="91" priority="126">
      <formula>LEN(TRIM(Q74))&gt;0</formula>
    </cfRule>
  </conditionalFormatting>
  <conditionalFormatting sqref="W74:AH74">
    <cfRule type="notContainsBlanks" dxfId="90" priority="125">
      <formula>LEN(TRIM(W74))&gt;0</formula>
    </cfRule>
  </conditionalFormatting>
  <conditionalFormatting sqref="A77:S79">
    <cfRule type="notContainsBlanks" dxfId="89" priority="124">
      <formula>LEN(TRIM(A77))&gt;0</formula>
    </cfRule>
  </conditionalFormatting>
  <conditionalFormatting sqref="W95:AH95">
    <cfRule type="notContainsBlanks" dxfId="88" priority="105">
      <formula>LEN(TRIM(W95))&gt;0</formula>
    </cfRule>
  </conditionalFormatting>
  <conditionalFormatting sqref="H93:P93">
    <cfRule type="notContainsBlanks" dxfId="87" priority="119">
      <formula>LEN(TRIM(H93))&gt;0</formula>
    </cfRule>
  </conditionalFormatting>
  <conditionalFormatting sqref="A91:G91">
    <cfRule type="notContainsBlanks" dxfId="86" priority="118">
      <formula>LEN(TRIM(A91))&gt;0</formula>
    </cfRule>
  </conditionalFormatting>
  <conditionalFormatting sqref="Q91">
    <cfRule type="notContainsBlanks" dxfId="85" priority="116">
      <formula>LEN(TRIM(Q91))&gt;0</formula>
    </cfRule>
    <cfRule type="notContainsBlanks" dxfId="84" priority="117">
      <formula>LEN(TRIM(Q91))&gt;0</formula>
    </cfRule>
  </conditionalFormatting>
  <conditionalFormatting sqref="Z91:AH91">
    <cfRule type="notContainsBlanks" dxfId="83" priority="115">
      <formula>LEN(TRIM(Z91))&gt;0</formula>
    </cfRule>
  </conditionalFormatting>
  <conditionalFormatting sqref="Q93:Y93">
    <cfRule type="notContainsBlanks" dxfId="82" priority="114">
      <formula>LEN(TRIM(Q93))&gt;0</formula>
    </cfRule>
  </conditionalFormatting>
  <conditionalFormatting sqref="Z93:AH93">
    <cfRule type="notContainsBlanks" dxfId="81" priority="113">
      <formula>LEN(TRIM(Z93))&gt;0</formula>
    </cfRule>
  </conditionalFormatting>
  <conditionalFormatting sqref="A93:G93">
    <cfRule type="notContainsBlanks" dxfId="80" priority="112" stopIfTrue="1">
      <formula>LEN(TRIM(A93))&gt;0</formula>
    </cfRule>
  </conditionalFormatting>
  <conditionalFormatting sqref="H91:P91">
    <cfRule type="notContainsBlanks" dxfId="79" priority="110">
      <formula>LEN(TRIM(H91))&gt;0</formula>
    </cfRule>
    <cfRule type="notContainsBlanks" dxfId="78" priority="111">
      <formula>LEN(TRIM(H91))&gt;0</formula>
    </cfRule>
  </conditionalFormatting>
  <conditionalFormatting sqref="A95:C95">
    <cfRule type="notContainsBlanks" dxfId="77" priority="109">
      <formula>LEN(TRIM(A95))&gt;0</formula>
    </cfRule>
  </conditionalFormatting>
  <conditionalFormatting sqref="D95:G95">
    <cfRule type="notContainsBlanks" dxfId="76" priority="108">
      <formula>LEN(TRIM(D95))&gt;0</formula>
    </cfRule>
  </conditionalFormatting>
  <conditionalFormatting sqref="H95:P95">
    <cfRule type="notContainsBlanks" dxfId="75" priority="107">
      <formula>LEN(TRIM(H95))&gt;0</formula>
    </cfRule>
  </conditionalFormatting>
  <conditionalFormatting sqref="Q95:V95">
    <cfRule type="notContainsBlanks" dxfId="74" priority="106">
      <formula>LEN(TRIM(Q95))&gt;0</formula>
    </cfRule>
  </conditionalFormatting>
  <conditionalFormatting sqref="Z99:AB100">
    <cfRule type="notContainsBlanks" dxfId="73" priority="104">
      <formula>LEN(TRIM(Z99))&gt;0</formula>
    </cfRule>
  </conditionalFormatting>
  <conditionalFormatting sqref="AC99:AE100">
    <cfRule type="notContainsBlanks" dxfId="72" priority="103">
      <formula>LEN(TRIM(AC99))&gt;0</formula>
    </cfRule>
  </conditionalFormatting>
  <conditionalFormatting sqref="AE117">
    <cfRule type="notContainsBlanks" dxfId="71" priority="102">
      <formula>LEN(TRIM(AE117))&gt;0</formula>
    </cfRule>
  </conditionalFormatting>
  <conditionalFormatting sqref="H245:K247">
    <cfRule type="notContainsBlanks" dxfId="70" priority="86" stopIfTrue="1">
      <formula>LEN(TRIM(H245))&gt;0</formula>
    </cfRule>
  </conditionalFormatting>
  <conditionalFormatting sqref="B251:C253">
    <cfRule type="notContainsBlanks" dxfId="69" priority="85" stopIfTrue="1">
      <formula>LEN(TRIM(B251))&gt;0</formula>
    </cfRule>
  </conditionalFormatting>
  <conditionalFormatting sqref="E251:F253">
    <cfRule type="notContainsBlanks" dxfId="68" priority="84" stopIfTrue="1">
      <formula>LEN(TRIM(E251))&gt;0</formula>
    </cfRule>
  </conditionalFormatting>
  <conditionalFormatting sqref="H251:K253">
    <cfRule type="notContainsBlanks" dxfId="67" priority="83" stopIfTrue="1">
      <formula>LEN(TRIM(H251))&gt;0</formula>
    </cfRule>
  </conditionalFormatting>
  <conditionalFormatting sqref="B257:C259">
    <cfRule type="notContainsBlanks" dxfId="66" priority="82" stopIfTrue="1">
      <formula>LEN(TRIM(B257))&gt;0</formula>
    </cfRule>
  </conditionalFormatting>
  <conditionalFormatting sqref="E257:F259">
    <cfRule type="notContainsBlanks" dxfId="65" priority="81" stopIfTrue="1">
      <formula>LEN(TRIM(E257))&gt;0</formula>
    </cfRule>
  </conditionalFormatting>
  <conditionalFormatting sqref="H257:K259">
    <cfRule type="notContainsBlanks" dxfId="64" priority="80" stopIfTrue="1">
      <formula>LEN(TRIM(H257))&gt;0</formula>
    </cfRule>
  </conditionalFormatting>
  <conditionalFormatting sqref="B263:C265">
    <cfRule type="notContainsBlanks" dxfId="63" priority="79" stopIfTrue="1">
      <formula>LEN(TRIM(B263))&gt;0</formula>
    </cfRule>
  </conditionalFormatting>
  <conditionalFormatting sqref="E263:F265">
    <cfRule type="notContainsBlanks" dxfId="62" priority="78" stopIfTrue="1">
      <formula>LEN(TRIM(E263))&gt;0</formula>
    </cfRule>
  </conditionalFormatting>
  <conditionalFormatting sqref="H263:K265">
    <cfRule type="notContainsBlanks" dxfId="61" priority="77" stopIfTrue="1">
      <formula>LEN(TRIM(H263))&gt;0</formula>
    </cfRule>
  </conditionalFormatting>
  <conditionalFormatting sqref="E274:F276">
    <cfRule type="notContainsBlanks" dxfId="60" priority="76" stopIfTrue="1">
      <formula>LEN(TRIM(E274))&gt;0</formula>
    </cfRule>
  </conditionalFormatting>
  <conditionalFormatting sqref="H274:K276">
    <cfRule type="notContainsBlanks" dxfId="59" priority="75" stopIfTrue="1">
      <formula>LEN(TRIM(H274))&gt;0</formula>
    </cfRule>
  </conditionalFormatting>
  <conditionalFormatting sqref="A287:S289">
    <cfRule type="notContainsBlanks" dxfId="58" priority="74">
      <formula>LEN(TRIM(A287))&gt;0</formula>
    </cfRule>
  </conditionalFormatting>
  <conditionalFormatting sqref="U287:U288">
    <cfRule type="notContainsBlanks" dxfId="57" priority="71">
      <formula>LEN(TRIM(U287))&gt;0</formula>
    </cfRule>
  </conditionalFormatting>
  <conditionalFormatting sqref="V287:AE288">
    <cfRule type="notContainsBlanks" dxfId="56" priority="70">
      <formula>LEN(TRIM(V287))&gt;0</formula>
    </cfRule>
  </conditionalFormatting>
  <conditionalFormatting sqref="E291:O292">
    <cfRule type="notContainsBlanks" dxfId="55" priority="69">
      <formula>LEN(TRIM(E291))&gt;0</formula>
    </cfRule>
  </conditionalFormatting>
  <conditionalFormatting sqref="B291:B292">
    <cfRule type="notContainsBlanks" dxfId="54" priority="68">
      <formula>LEN(TRIM(B291))&gt;0</formula>
    </cfRule>
  </conditionalFormatting>
  <conditionalFormatting sqref="Q297:Y297">
    <cfRule type="notContainsBlanks" dxfId="53" priority="65">
      <formula>LEN(TRIM(Q297))&gt;0</formula>
    </cfRule>
    <cfRule type="notContainsBlanks" dxfId="52" priority="66">
      <formula>LEN(TRIM(Q297))&gt;0</formula>
    </cfRule>
  </conditionalFormatting>
  <conditionalFormatting sqref="Z297:AH297">
    <cfRule type="notContainsBlanks" dxfId="51" priority="63">
      <formula>LEN(TRIM(Z297))&gt;0</formula>
    </cfRule>
    <cfRule type="notContainsBlanks" dxfId="50" priority="64">
      <formula>LEN(TRIM(Z297))&gt;0</formula>
    </cfRule>
  </conditionalFormatting>
  <conditionalFormatting sqref="A297:G297">
    <cfRule type="notContainsBlanks" dxfId="49" priority="61">
      <formula>LEN(TRIM(A297))&gt;0</formula>
    </cfRule>
    <cfRule type="notContainsBlanks" dxfId="48" priority="62">
      <formula>LEN(TRIM(A297))&gt;0</formula>
    </cfRule>
  </conditionalFormatting>
  <conditionalFormatting sqref="A301:C301">
    <cfRule type="notContainsBlanks" dxfId="47" priority="60">
      <formula>LEN(TRIM(A301))&gt;0</formula>
    </cfRule>
  </conditionalFormatting>
  <conditionalFormatting sqref="D301:G301">
    <cfRule type="notContainsBlanks" dxfId="46" priority="59">
      <formula>LEN(TRIM(D301))&gt;0</formula>
    </cfRule>
  </conditionalFormatting>
  <conditionalFormatting sqref="H301:P301">
    <cfRule type="notContainsBlanks" dxfId="45" priority="58">
      <formula>LEN(TRIM(H301))&gt;0</formula>
    </cfRule>
  </conditionalFormatting>
  <conditionalFormatting sqref="Q301">
    <cfRule type="notContainsBlanks" dxfId="44" priority="56">
      <formula>LEN(TRIM(Q301))&gt;0</formula>
    </cfRule>
    <cfRule type="notContainsBlanks" dxfId="43" priority="57">
      <formula>LEN(TRIM(Q301))&gt;0</formula>
    </cfRule>
  </conditionalFormatting>
  <conditionalFormatting sqref="W301:AH301">
    <cfRule type="notContainsBlanks" dxfId="42" priority="55">
      <formula>LEN(TRIM(W301))&gt;0</formula>
    </cfRule>
  </conditionalFormatting>
  <conditionalFormatting sqref="Z307:AB307">
    <cfRule type="notContainsBlanks" dxfId="41" priority="54">
      <formula>LEN(TRIM(Z307))&gt;0</formula>
    </cfRule>
  </conditionalFormatting>
  <conditionalFormatting sqref="AC307:AE307">
    <cfRule type="notContainsBlanks" dxfId="40" priority="53">
      <formula>LEN(TRIM(AC307))&gt;0</formula>
    </cfRule>
  </conditionalFormatting>
  <conditionalFormatting sqref="E327:F329">
    <cfRule type="notContainsBlanks" dxfId="39" priority="52" stopIfTrue="1">
      <formula>LEN(TRIM(E327))&gt;0</formula>
    </cfRule>
  </conditionalFormatting>
  <conditionalFormatting sqref="H327:K329">
    <cfRule type="notContainsBlanks" dxfId="38" priority="51" stopIfTrue="1">
      <formula>LEN(TRIM(H327))&gt;0</formula>
    </cfRule>
  </conditionalFormatting>
  <conditionalFormatting sqref="A37:C37">
    <cfRule type="notContainsBlanks" dxfId="37" priority="50">
      <formula>LEN(TRIM(A37))&gt;0</formula>
    </cfRule>
  </conditionalFormatting>
  <conditionalFormatting sqref="D37:G37">
    <cfRule type="notContainsBlanks" dxfId="36" priority="49">
      <formula>LEN(TRIM(D37))&gt;0</formula>
    </cfRule>
  </conditionalFormatting>
  <conditionalFormatting sqref="H37:P37">
    <cfRule type="notContainsBlanks" dxfId="35" priority="48">
      <formula>LEN(TRIM(H37))&gt;0</formula>
    </cfRule>
  </conditionalFormatting>
  <conditionalFormatting sqref="Q37:V37">
    <cfRule type="notContainsBlanks" dxfId="34" priority="47">
      <formula>LEN(TRIM(Q37))&gt;0</formula>
    </cfRule>
  </conditionalFormatting>
  <conditionalFormatting sqref="W37:AH37">
    <cfRule type="notContainsBlanks" dxfId="33" priority="46">
      <formula>LEN(TRIM(W37))&gt;0</formula>
    </cfRule>
  </conditionalFormatting>
  <conditionalFormatting sqref="T63:T64">
    <cfRule type="notContainsBlanks" dxfId="32" priority="45">
      <formula>LEN(TRIM(T63))&gt;0</formula>
    </cfRule>
  </conditionalFormatting>
  <conditionalFormatting sqref="U63:U64">
    <cfRule type="notContainsBlanks" dxfId="31" priority="44">
      <formula>LEN(TRIM(U63))&gt;0</formula>
    </cfRule>
  </conditionalFormatting>
  <conditionalFormatting sqref="W63:AG64">
    <cfRule type="notContainsBlanks" dxfId="30" priority="43">
      <formula>LEN(TRIM(W63))&gt;0</formula>
    </cfRule>
  </conditionalFormatting>
  <conditionalFormatting sqref="T21:T22">
    <cfRule type="notContainsBlanks" dxfId="29" priority="42">
      <formula>LEN(TRIM(T21))&gt;0</formula>
    </cfRule>
  </conditionalFormatting>
  <conditionalFormatting sqref="U21:U22">
    <cfRule type="notContainsBlanks" dxfId="28" priority="41">
      <formula>LEN(TRIM(U21))&gt;0</formula>
    </cfRule>
  </conditionalFormatting>
  <conditionalFormatting sqref="W21:AG22">
    <cfRule type="notContainsBlanks" dxfId="27" priority="40">
      <formula>LEN(TRIM(W21))&gt;0</formula>
    </cfRule>
  </conditionalFormatting>
  <conditionalFormatting sqref="A22">
    <cfRule type="notContainsBlanks" dxfId="26" priority="39">
      <formula>LEN(TRIM(A22))&gt;0</formula>
    </cfRule>
  </conditionalFormatting>
  <conditionalFormatting sqref="A81:S83">
    <cfRule type="notContainsBlanks" dxfId="25" priority="38">
      <formula>LEN(TRIM(A81))&gt;0</formula>
    </cfRule>
  </conditionalFormatting>
  <conditionalFormatting sqref="AE114:AF114">
    <cfRule type="notContainsBlanks" dxfId="24" priority="35">
      <formula>LEN(TRIM(AE114))&gt;0</formula>
    </cfRule>
  </conditionalFormatting>
  <conditionalFormatting sqref="AE120">
    <cfRule type="notContainsBlanks" dxfId="23" priority="34">
      <formula>LEN(TRIM(AE120))&gt;0</formula>
    </cfRule>
  </conditionalFormatting>
  <conditionalFormatting sqref="AE123">
    <cfRule type="notContainsBlanks" dxfId="22" priority="33">
      <formula>LEN(TRIM(AE123))&gt;0</formula>
    </cfRule>
  </conditionalFormatting>
  <conditionalFormatting sqref="AE126">
    <cfRule type="notContainsBlanks" dxfId="21" priority="32">
      <formula>LEN(TRIM(AE126))&gt;0</formula>
    </cfRule>
  </conditionalFormatting>
  <conditionalFormatting sqref="AE133">
    <cfRule type="notContainsBlanks" dxfId="20" priority="30">
      <formula>LEN(TRIM(AE133))&gt;0</formula>
    </cfRule>
  </conditionalFormatting>
  <conditionalFormatting sqref="AE135">
    <cfRule type="notContainsBlanks" dxfId="19" priority="29">
      <formula>LEN(TRIM(AE135))&gt;0</formula>
    </cfRule>
  </conditionalFormatting>
  <conditionalFormatting sqref="AE149">
    <cfRule type="notContainsBlanks" dxfId="18" priority="24">
      <formula>LEN(TRIM(AE149))&gt;0</formula>
    </cfRule>
  </conditionalFormatting>
  <conditionalFormatting sqref="E219:F221">
    <cfRule type="notContainsBlanks" dxfId="17" priority="22" stopIfTrue="1">
      <formula>LEN(TRIM(E219))&gt;0</formula>
    </cfRule>
  </conditionalFormatting>
  <conditionalFormatting sqref="C291:C292">
    <cfRule type="notContainsBlanks" dxfId="16" priority="20">
      <formula>LEN(TRIM(C291))&gt;0</formula>
    </cfRule>
  </conditionalFormatting>
  <conditionalFormatting sqref="Q165">
    <cfRule type="notContainsBlanks" dxfId="15" priority="19">
      <formula>LEN(TRIM(Q165))&gt;0</formula>
    </cfRule>
  </conditionalFormatting>
  <conditionalFormatting sqref="AF183:AG183">
    <cfRule type="notContainsBlanks" dxfId="14" priority="17">
      <formula>LEN(TRIM(AF183))&gt;0</formula>
    </cfRule>
  </conditionalFormatting>
  <conditionalFormatting sqref="B12:J14">
    <cfRule type="notContainsBlanks" dxfId="13" priority="16" stopIfTrue="1">
      <formula>LEN(TRIM(B12))&gt;0</formula>
    </cfRule>
  </conditionalFormatting>
  <conditionalFormatting sqref="U77:U78">
    <cfRule type="notContainsBlanks" dxfId="12" priority="15">
      <formula>LEN(TRIM(U77))&gt;0</formula>
    </cfRule>
  </conditionalFormatting>
  <conditionalFormatting sqref="V77:AC78">
    <cfRule type="notContainsBlanks" dxfId="11" priority="14">
      <formula>LEN(TRIM(V77))&gt;0</formula>
    </cfRule>
  </conditionalFormatting>
  <conditionalFormatting sqref="U81:AE82">
    <cfRule type="notContainsBlanks" dxfId="10" priority="13">
      <formula>LEN(TRIM(U81))&gt;0</formula>
    </cfRule>
  </conditionalFormatting>
  <conditionalFormatting sqref="B85:B86">
    <cfRule type="notContainsBlanks" dxfId="9" priority="12">
      <formula>LEN(TRIM(B85))&gt;0</formula>
    </cfRule>
  </conditionalFormatting>
  <conditionalFormatting sqref="C85:C86">
    <cfRule type="notContainsBlanks" dxfId="8" priority="11">
      <formula>LEN(TRIM(C85))&gt;0</formula>
    </cfRule>
  </conditionalFormatting>
  <conditionalFormatting sqref="E85:O86">
    <cfRule type="notContainsBlanks" dxfId="7" priority="10">
      <formula>LEN(TRIM(E85))&gt;0</formula>
    </cfRule>
  </conditionalFormatting>
  <conditionalFormatting sqref="AE129">
    <cfRule type="notContainsBlanks" dxfId="6" priority="9">
      <formula>LEN(TRIM(AE129))&gt;0</formula>
    </cfRule>
  </conditionalFormatting>
  <conditionalFormatting sqref="AE139">
    <cfRule type="notContainsBlanks" dxfId="5" priority="8">
      <formula>LEN(TRIM(AE139))&gt;0</formula>
    </cfRule>
  </conditionalFormatting>
  <conditionalFormatting sqref="AE148">
    <cfRule type="notContainsBlanks" dxfId="4" priority="3">
      <formula>LEN(TRIM(AE148))&gt;0</formula>
    </cfRule>
  </conditionalFormatting>
  <conditionalFormatting sqref="AE142">
    <cfRule type="notContainsBlanks" dxfId="3" priority="6">
      <formula>LEN(TRIM(AE142))&gt;0</formula>
    </cfRule>
  </conditionalFormatting>
  <conditionalFormatting sqref="AE151">
    <cfRule type="notContainsBlanks" dxfId="2" priority="2">
      <formula>LEN(TRIM(AE151))&gt;0</formula>
    </cfRule>
  </conditionalFormatting>
  <conditionalFormatting sqref="AE145">
    <cfRule type="notContainsBlanks" dxfId="1" priority="4">
      <formula>LEN(TRIM(AE145))&gt;0</formula>
    </cfRule>
  </conditionalFormatting>
  <conditionalFormatting sqref="A59">
    <cfRule type="notContainsBlanks" dxfId="0" priority="1">
      <formula>LEN(TRIM(A59))&gt;0</formula>
    </cfRule>
  </conditionalFormatting>
  <dataValidations count="14">
    <dataValidation type="whole" allowBlank="1" showInputMessage="1" showErrorMessage="1" sqref="J219:K221 C219:C221 F219:F221 C327:C330 F327:F330 I327:K330 J251:K253 C251:C253 F251:F253 J257:K259 C257:C259 F257:F259 J263:K265 C263:C265 F263:F265 J245:K247 C245:C247 F245:F247 Z86:Z87 AC86:AE87 B12:J12 T59:X60 V12:V14 Y12:Y14 AB12:AD14 T17:AD18 Y26:Y28 AB26:AB28 AE26:AG28 T55:AB56 U77:AC78 W86:W87 J274:K276 C274:C276 F274:F276 U284:AC284 Z292:Z293 AC292:AE293 W292:W293 I64:I65 L64:L65 O64:Q65 U287:AE288 Y59:AD61 U81:AE82" xr:uid="{00000000-0002-0000-0000-000000000000}">
      <formula1>0</formula1>
      <formula2>9</formula2>
    </dataValidation>
    <dataValidation type="whole" allowBlank="1" showInputMessage="1" showErrorMessage="1" sqref="E219:E221 E327:E330 E251:E253 E257:E259 E263:E265 E245:E247 Y86:Y87 X12:X14 AA26:AA28 E274:E276 Y292:Y293 K64:K65" xr:uid="{00000000-0002-0000-0000-000001000000}">
      <formula1>0</formula1>
      <formula2>1</formula2>
    </dataValidation>
    <dataValidation type="whole" allowBlank="1" showInputMessage="1" showErrorMessage="1" sqref="AD26:AD28 H327:H330 AB86:AB87 AA12:AA14 AB292:AB293 N64:N65" xr:uid="{00000000-0002-0000-0000-000002000000}">
      <formula1>1</formula1>
      <formula2>2</formula2>
    </dataValidation>
    <dataValidation type="whole" allowBlank="1" showInputMessage="1" showErrorMessage="1" sqref="B219:B221 B327:B330 B251:B253 B257:B259 B263:B265 B245:B247 V86:V87 U12:U14 X26:X28 B274:B276 V292:V293 H64:H65" xr:uid="{00000000-0002-0000-0000-000003000000}">
      <formula1>0</formula1>
      <formula2>3</formula2>
    </dataValidation>
    <dataValidation type="textLength" operator="equal" allowBlank="1" showInputMessage="1" showErrorMessage="1" prompt="wymagany format &quot;00-000&quot;_x000a_" sqref="A35:G35 A42:G42 A93:G93 A72:G72 A299:G299" xr:uid="{00000000-0002-0000-0000-000004000000}">
      <formula1>6</formula1>
    </dataValidation>
    <dataValidation type="whole" allowBlank="1" showInputMessage="1" showErrorMessage="1" sqref="Z99:AB100 Z163:AB164" xr:uid="{00000000-0002-0000-0000-000005000000}">
      <formula1>0</formula1>
      <formula2>100000</formula2>
    </dataValidation>
    <dataValidation type="whole" allowBlank="1" showInputMessage="1" showErrorMessage="1" sqref="AC99:AE100 AC163:AE164" xr:uid="{00000000-0002-0000-0000-000006000000}">
      <formula1>0</formula1>
      <formula2>9999</formula2>
    </dataValidation>
    <dataValidation type="whole" allowBlank="1" showInputMessage="1" showErrorMessage="1" sqref="AE112:AF112 AE135:AF135 AE133:AF133 AE114:AF114 AE139:AF139 AE142:AF142 AE145:AF145 AE148:AF148 AE151:AF151" xr:uid="{00000000-0002-0000-0000-000007000000}">
      <formula1>0</formula1>
      <formula2>100</formula2>
    </dataValidation>
    <dataValidation type="whole" operator="equal" allowBlank="1" showInputMessage="1" showErrorMessage="1" sqref="I219:I221 I245:I247 I251:I253 I257:I259 I263:I265 I274:I276" xr:uid="{00000000-0002-0000-0000-000008000000}">
      <formula1>0</formula1>
    </dataValidation>
    <dataValidation type="whole" operator="equal" allowBlank="1" showInputMessage="1" showErrorMessage="1" sqref="H219:H221 H245:H247 H251:H253 H257:H259 H263:H265 H274:H276" xr:uid="{00000000-0002-0000-0000-000009000000}">
      <formula1>2</formula1>
    </dataValidation>
    <dataValidation type="whole" allowBlank="1" showInputMessage="1" showErrorMessage="1" sqref="Z307:AB307" xr:uid="{00000000-0002-0000-0000-00000A000000}">
      <formula1>0</formula1>
      <formula2>1000000</formula2>
    </dataValidation>
    <dataValidation type="whole" allowBlank="1" showInputMessage="1" showErrorMessage="1" sqref="AC307:AE307" xr:uid="{00000000-0002-0000-0000-00000B000000}">
      <formula1>0</formula1>
      <formula2>10000</formula2>
    </dataValidation>
    <dataValidation type="textLength" allowBlank="1" showInputMessage="1" showErrorMessage="1" sqref="B291:C292" xr:uid="{00000000-0002-0000-0000-00000C000000}">
      <formula1>0</formula1>
      <formula2>1</formula2>
    </dataValidation>
    <dataValidation type="textLength" operator="equal" allowBlank="1" showInputMessage="1" showErrorMessage="1" sqref="T21:U22" xr:uid="{00000000-0002-0000-0000-00000D000000}">
      <formula1>1</formula1>
    </dataValidation>
  </dataValidations>
  <printOptions horizontalCentered="1"/>
  <pageMargins left="0.23622047244094491" right="0.23622047244094491" top="0.59055118110236227" bottom="0.59055118110236227" header="0.31496062992125984" footer="0.31496062992125984"/>
  <pageSetup paperSize="9" orientation="portrait" verticalDpi="599" r:id="rId2"/>
  <headerFooter>
    <oddFooter xml:space="preserve">&amp;CPROW 2014-2020_6.1 wersja 05&amp;R   </oddFooter>
  </headerFooter>
  <rowBreaks count="5" manualBreakCount="5">
    <brk id="52" max="33" man="1"/>
    <brk id="160" max="33" man="1"/>
    <brk id="192" max="33" man="1"/>
    <brk id="212" max="33" man="1"/>
    <brk id="279" max="3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E000000}">
          <x14:formula1>
            <xm:f>Arkusz2!$A$1:$A$2</xm:f>
          </x14:formula1>
          <xm:sqref>F8 K8 S8 Z8 L12 L14 E28 K28 H98 H100 Q167 H307 Q165 B227:C227 B235:C235 B231:C231 B240:C240 B319:C319 H305 AF173:AG183</xm:sqref>
        </x14:dataValidation>
        <x14:dataValidation type="list" allowBlank="1" showInputMessage="1" showErrorMessage="1" prompt="wybierz z listy!_x000a_" xr:uid="{00000000-0002-0000-0000-00000F000000}">
          <x14:formula1>
            <xm:f>Arkusz2!$B$1:$B$17</xm:f>
          </x14:formula1>
          <xm:sqref>H33:P33 H40:P40 H91:P91 H70:P70 H297:P297</xm:sqref>
        </x14:dataValidation>
        <x14:dataValidation type="list" allowBlank="1" showInputMessage="1" showErrorMessage="1" prompt="wybierz z listy!" xr:uid="{00000000-0002-0000-0000-000010000000}">
          <x14:formula1>
            <xm:f>Arkusz2!$B$1:$B$17</xm:f>
          </x14:formula1>
          <xm:sqref>V169:AG169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B17"/>
  <sheetViews>
    <sheetView workbookViewId="0">
      <selection activeCell="A3" sqref="A3"/>
    </sheetView>
  </sheetViews>
  <sheetFormatPr defaultRowHeight="15"/>
  <cols>
    <col min="2" max="2" width="12.5703125" customWidth="1"/>
  </cols>
  <sheetData>
    <row r="1" spans="1:2">
      <c r="B1" s="236"/>
    </row>
    <row r="2" spans="1:2" ht="15.75">
      <c r="A2" s="232" t="s">
        <v>244</v>
      </c>
      <c r="B2" t="s">
        <v>229</v>
      </c>
    </row>
    <row r="3" spans="1:2">
      <c r="B3" t="s">
        <v>221</v>
      </c>
    </row>
    <row r="4" spans="1:2">
      <c r="B4" t="s">
        <v>230</v>
      </c>
    </row>
    <row r="5" spans="1:2">
      <c r="B5" t="s">
        <v>231</v>
      </c>
    </row>
    <row r="6" spans="1:2">
      <c r="B6" t="s">
        <v>222</v>
      </c>
    </row>
    <row r="7" spans="1:2">
      <c r="B7" t="s">
        <v>223</v>
      </c>
    </row>
    <row r="8" spans="1:2">
      <c r="B8" t="s">
        <v>224</v>
      </c>
    </row>
    <row r="9" spans="1:2">
      <c r="B9" t="s">
        <v>225</v>
      </c>
    </row>
    <row r="10" spans="1:2">
      <c r="B10" t="s">
        <v>226</v>
      </c>
    </row>
    <row r="11" spans="1:2">
      <c r="B11" t="s">
        <v>232</v>
      </c>
    </row>
    <row r="12" spans="1:2">
      <c r="B12" t="s">
        <v>233</v>
      </c>
    </row>
    <row r="13" spans="1:2">
      <c r="B13" t="s">
        <v>227</v>
      </c>
    </row>
    <row r="14" spans="1:2">
      <c r="B14" t="s">
        <v>228</v>
      </c>
    </row>
    <row r="15" spans="1:2">
      <c r="B15" t="s">
        <v>234</v>
      </c>
    </row>
    <row r="16" spans="1:2">
      <c r="B16" t="s">
        <v>235</v>
      </c>
    </row>
    <row r="17" spans="2:2">
      <c r="B17" t="s">
        <v>236</v>
      </c>
    </row>
  </sheetData>
  <customSheetViews>
    <customSheetView guid="{074B4470-A216-4E94-879C-12C7C960D3F8}">
      <selection activeCell="C1" sqref="C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WoPP</vt:lpstr>
      <vt:lpstr>Arkusz2</vt:lpstr>
      <vt:lpstr>iksy</vt:lpstr>
      <vt:lpstr>WoPP!Obszar_wydruku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2019-05-15_korekty wszystkie, w tym opcja 7 dot. wyksztalcenia | TSK</dc:description>
  <cp:lastModifiedBy/>
  <dcterms:created xsi:type="dcterms:W3CDTF">2006-09-16T00:00:00Z</dcterms:created>
  <dcterms:modified xsi:type="dcterms:W3CDTF">2021-04-26T20:59:47Z</dcterms:modified>
</cp:coreProperties>
</file>