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1_21" sheetId="73" r:id="rId2"/>
    <sheet name="Giełdowe 21_21" sheetId="78" r:id="rId3"/>
    <sheet name="ZiarnoZAK 21_21" sheetId="72" r:id="rId4"/>
    <sheet name="Ziarno PL_UE 20_21" sheetId="97" r:id="rId5"/>
    <sheet name="wykresy PL_UE 20_21" sheetId="98" r:id="rId6"/>
    <sheet name="MakaZAK 21_21" sheetId="74" r:id="rId7"/>
    <sheet name="SrutOtrZAK 21_21" sheetId="75" r:id="rId8"/>
    <sheet name="TargPol 21_21" sheetId="5" r:id="rId9"/>
    <sheet name="TargWoj 21_21" sheetId="7" r:id="rId10"/>
    <sheet name="ZestTarg 21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21_21'!#REF!</definedName>
    <definedName name="_xlnm._FilterDatabase" localSheetId="9" hidden="1">'TargWoj 21_21'!$A$5:$P$19</definedName>
    <definedName name="_xlnm._FilterDatabase" localSheetId="10" hidden="1">'ZestTarg 21_21'!#REF!</definedName>
    <definedName name="_xlnm._FilterDatabase" localSheetId="1" hidden="1">'Zmiana Roczna 21_21'!#REF!</definedName>
    <definedName name="_xlnm.Print_Area" localSheetId="15">'Handel zagr. wg krajów'!$A$4:$N$33</definedName>
    <definedName name="_xlnm.Print_Area" localSheetId="6">'MakaZAK 21_21'!$A$1:$B$45</definedName>
    <definedName name="_xlnm.Print_Area" localSheetId="7">'SrutOtrZAK 21_21'!$1:$1048576</definedName>
    <definedName name="_xlnm.Print_Area" localSheetId="5">'wykresy PL_UE 20_21'!#REF!</definedName>
    <definedName name="_xlnm.Print_Area" localSheetId="4">'Ziarno PL_UE 20_21'!#REF!</definedName>
    <definedName name="_xlnm.Print_Area" localSheetId="3">'ZiarnoZAK 21_21'!$A$1:$F$20</definedName>
    <definedName name="TABLE" localSheetId="11">MAKROREGIONY!$A$4:$B$7</definedName>
    <definedName name="_xlnm.Print_Titles" localSheetId="9">'TargWoj 21_21'!$A:$A,'TargWoj 21_21'!$3:$5</definedName>
    <definedName name="_xlnm.Print_Titles" localSheetId="10">'ZestTarg 21_21'!$A:$B,'ZestTarg 21_21'!#REF!</definedName>
    <definedName name="Z_7210F14B_1A6D_11D8_89CF_0080C8945F41_.wvu.FilterData" localSheetId="9" hidden="1">'TargWoj 21_21'!$A$5:$P$19</definedName>
    <definedName name="Z_7210F14B_1A6D_11D8_89CF_0080C8945F41_.wvu.FilterData" localSheetId="10" hidden="1">'ZestTarg 21_21'!#REF!</definedName>
    <definedName name="Z_7210F14B_1A6D_11D8_89CF_0080C8945F41_.wvu.PrintArea" localSheetId="6" hidden="1">'MakaZAK 21_21'!$1:$1048576</definedName>
    <definedName name="Z_7210F14B_1A6D_11D8_89CF_0080C8945F41_.wvu.PrintArea" localSheetId="5" hidden="1">'wykresy PL_UE 20_21'!#REF!</definedName>
    <definedName name="Z_7210F14B_1A6D_11D8_89CF_0080C8945F41_.wvu.PrintArea" localSheetId="4" hidden="1">'Ziarno PL_UE 20_21'!#REF!</definedName>
    <definedName name="Z_7210F14B_1A6D_11D8_89CF_0080C8945F41_.wvu.PrintArea" localSheetId="3" hidden="1">'ZiarnoZAK 21_21'!$1:$1048576</definedName>
    <definedName name="Z_7210F14B_1A6D_11D8_89CF_0080C8945F41_.wvu.PrintTitles" localSheetId="9" hidden="1">'TargWoj 21_21'!$A:$A,'TargWoj 21_21'!$3:$5</definedName>
    <definedName name="Z_7210F14B_1A6D_11D8_89CF_0080C8945F41_.wvu.PrintTitles" localSheetId="10" hidden="1">'ZestTarg 21_21'!$A:$B,'ZestTarg 21_21'!#REF!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64" i="100" l="1"/>
  <c r="A45" i="100"/>
  <c r="A26" i="100"/>
  <c r="L7" i="100"/>
  <c r="I7" i="100"/>
</calcChain>
</file>

<file path=xl/sharedStrings.xml><?xml version="1.0" encoding="utf-8"?>
<sst xmlns="http://schemas.openxmlformats.org/spreadsheetml/2006/main" count="3208" uniqueCount="488">
  <si>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</si>
  <si>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</si>
  <si>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</si>
  <si>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</si>
  <si>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</si>
  <si>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</si>
  <si>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</si>
  <si>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</si>
  <si>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</si>
  <si>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</si>
  <si>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</si>
  <si>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</si>
  <si>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</si>
  <si>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</si>
  <si>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</si>
  <si>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</si>
  <si>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</si>
  <si>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</si>
  <si>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</si>
  <si>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</si>
  <si>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</si>
  <si>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</si>
  <si>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</si>
  <si>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</si>
  <si>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</si>
  <si>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</si>
  <si>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</si>
  <si>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</si>
  <si>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</si>
  <si>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</si>
  <si>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</si>
  <si>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</si>
  <si>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</si>
  <si>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</si>
  <si>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</si>
  <si>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</si>
  <si>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</si>
  <si>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</si>
  <si>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</si>
  <si>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</si>
  <si>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</si>
  <si>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</si>
  <si>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</si>
  <si>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</si>
  <si>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</si>
  <si>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</si>
  <si>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</si>
  <si>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</si>
  <si>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</si>
  <si>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</si>
  <si>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</si>
  <si>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</si>
  <si>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</si>
  <si>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</si>
  <si>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</si>
  <si>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</si>
  <si>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</si>
  <si>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</si>
  <si>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</si>
  <si>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</si>
  <si>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</si>
  <si>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</si>
  <si>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</si>
  <si>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</si>
  <si>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</si>
  <si>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</si>
  <si>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</si>
  <si>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</si>
  <si>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</si>
  <si>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</si>
  <si>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</si>
  <si>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</si>
  <si>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</si>
  <si>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</si>
  <si>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</si>
  <si>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</si>
  <si>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</si>
  <si>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</si>
  <si>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</si>
  <si>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</si>
  <si>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</si>
  <si>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</si>
  <si>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</si>
  <si>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</si>
  <si>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</si>
  <si>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</si>
  <si>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</si>
  <si>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</si>
  <si>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</si>
  <si>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</si>
  <si>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</si>
  <si>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</si>
  <si>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</si>
  <si>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</si>
  <si>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</si>
  <si>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</si>
  <si>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</si>
  <si>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</si>
  <si>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</si>
  <si>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</si>
  <si>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</si>
  <si>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</si>
  <si>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</si>
  <si>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</si>
  <si>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</si>
  <si>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</si>
  <si>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</si>
  <si>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</si>
  <si>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</si>
  <si>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</si>
  <si>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</si>
  <si>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</si>
  <si>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</si>
  <si>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</si>
  <si>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</si>
  <si>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</si>
  <si>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</si>
  <si>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</si>
  <si>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</si>
  <si>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</si>
  <si>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</si>
  <si>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</si>
  <si>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</si>
  <si>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</si>
  <si>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</si>
  <si>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</si>
  <si>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</si>
  <si>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</si>
  <si>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</si>
  <si>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</si>
  <si>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</si>
  <si>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</si>
  <si>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</si>
  <si>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</si>
  <si>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</si>
  <si>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</si>
  <si>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</si>
  <si>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</si>
  <si>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</si>
  <si>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</si>
  <si>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</si>
  <si>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</si>
  <si>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</si>
  <si>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</si>
  <si>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</si>
  <si>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</si>
  <si>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</si>
  <si>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</si>
  <si>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</si>
  <si>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</si>
  <si>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</si>
  <si>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</si>
  <si>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</si>
  <si>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</si>
  <si>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</si>
  <si>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</si>
  <si>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</si>
  <si>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</si>
  <si>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</si>
  <si>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</si>
  <si>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</si>
  <si>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</si>
  <si>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</si>
  <si>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</si>
  <si>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</si>
  <si>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</si>
  <si>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</si>
  <si>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</si>
  <si>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</si>
  <si>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</si>
  <si>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</si>
  <si>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</si>
  <si>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</si>
  <si>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</si>
  <si>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</si>
  <si>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</si>
  <si>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</si>
  <si>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</si>
  <si>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</si>
  <si>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</si>
  <si>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</si>
  <si>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</si>
  <si>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</si>
  <si>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</si>
  <si>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</si>
  <si>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</si>
  <si>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</si>
  <si>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</si>
  <si>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</si>
  <si>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</si>
  <si>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</si>
  <si>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</si>
  <si>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</si>
  <si>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</si>
  <si>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</si>
  <si>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</si>
  <si>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</si>
  <si>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</si>
  <si>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</si>
  <si>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</si>
  <si>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</si>
  <si>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</si>
  <si>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</si>
  <si>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</si>
  <si>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</si>
  <si>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</si>
  <si>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</si>
  <si>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</si>
  <si>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</si>
  <si>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</si>
  <si>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</si>
  <si>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</si>
  <si>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</si>
  <si>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</si>
  <si>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</si>
  <si>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</si>
  <si>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</si>
  <si>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</si>
  <si>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</si>
  <si>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</si>
  <si>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</si>
  <si>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</si>
  <si>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</si>
  <si>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</si>
  <si>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</si>
  <si>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</si>
  <si>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</si>
  <si>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</si>
  <si>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</si>
  <si>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</si>
  <si>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</si>
  <si>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</si>
  <si>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</si>
  <si>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</si>
  <si>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</si>
  <si>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</si>
  <si>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</si>
  <si>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</si>
  <si>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</si>
  <si>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</si>
  <si>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</si>
  <si>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</si>
  <si>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</si>
  <si>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</si>
  <si>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</si>
  <si>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</si>
  <si>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</si>
  <si>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</si>
  <si>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</si>
  <si>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</si>
  <si>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</si>
  <si>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</si>
  <si>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</si>
  <si>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</si>
  <si>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</si>
  <si>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</si>
  <si>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</si>
  <si>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</si>
  <si>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</si>
  <si>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</si>
  <si>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</si>
  <si>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</si>
  <si>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</si>
  <si>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</si>
  <si>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</si>
  <si>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</si>
  <si>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</si>
  <si>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</si>
  <si>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</si>
  <si>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</si>
  <si>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</si>
  <si>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</si>
  <si>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</si>
  <si>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</si>
  <si>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</si>
  <si>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</si>
  <si>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</si>
  <si>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</si>
  <si>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</si>
  <si>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</si>
  <si>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</si>
  <si>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</si>
  <si>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</si>
  <si>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</si>
  <si>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</si>
  <si>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</si>
  <si>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</si>
  <si>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</si>
  <si>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</si>
  <si>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</si>
  <si>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</si>
  <si>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</si>
  <si>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</si>
  <si>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</si>
  <si>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</si>
  <si>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</si>
  <si>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</si>
  <si>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</si>
  <si>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</si>
  <si>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</si>
  <si>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</si>
  <si>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</si>
  <si>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</si>
  <si>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</si>
  <si>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</si>
  <si>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</si>
  <si>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</si>
  <si>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</si>
  <si>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</si>
  <si>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</si>
  <si>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</si>
  <si>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</si>
  <si>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</si>
  <si>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</si>
  <si>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</si>
  <si>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</si>
  <si>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</si>
  <si>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</si>
  <si>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</si>
  <si>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</si>
  <si>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</si>
  <si>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</si>
  <si>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</si>
  <si>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</si>
  <si>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</si>
  <si>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</si>
  <si>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</si>
  <si>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</si>
  <si>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</si>
  <si>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</si>
  <si>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</si>
  <si>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</si>
  <si>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</si>
  <si>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</si>
  <si>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</si>
  <si>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</si>
  <si>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</si>
  <si>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</si>
  <si>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</si>
  <si>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</si>
  <si>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</si>
  <si>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</si>
  <si>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</si>
  <si>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</si>
  <si>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</si>
  <si>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</si>
  <si>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</si>
  <si>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</si>
  <si>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</si>
  <si>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</si>
  <si>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</si>
  <si>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</si>
  <si>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</si>
  <si>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</si>
  <si>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</si>
  <si>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</si>
  <si>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</si>
  <si>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</si>
  <si>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</si>
  <si>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</si>
  <si>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</si>
  <si>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</si>
  <si>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</si>
  <si>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</si>
  <si>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</si>
  <si>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</si>
  <si>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</si>
  <si>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</si>
  <si>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</si>
  <si>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</si>
  <si>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</si>
  <si>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</si>
  <si>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</si>
  <si>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</si>
  <si>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</si>
  <si>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</si>
  <si>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</si>
  <si>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</si>
  <si>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</si>
  <si>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</si>
  <si>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</si>
  <si>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</si>
  <si>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</si>
  <si>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</si>
  <si>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</si>
  <si>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</si>
  <si>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</si>
  <si>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</si>
  <si>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</si>
  <si>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</si>
  <si>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</si>
  <si>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</si>
  <si>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</si>
  <si>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</si>
  <si>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</si>
  <si>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</si>
  <si>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</si>
  <si>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</si>
  <si>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</si>
  <si>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</si>
  <si>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</si>
  <si>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</si>
  <si>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</si>
  <si>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</si>
  <si>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</si>
  <si>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</si>
  <si>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</si>
  <si>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</si>
  <si>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</si>
  <si>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</si>
  <si>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</si>
  <si>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</si>
  <si>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</si>
  <si>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</si>
  <si>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</si>
  <si>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</si>
  <si>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</si>
  <si>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</si>
  <si>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</si>
  <si>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</si>
  <si>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</si>
  <si>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</si>
  <si>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</si>
  <si>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</si>
  <si>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</si>
  <si>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</si>
  <si>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</si>
  <si>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</si>
  <si>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</si>
  <si>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</si>
  <si>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</si>
  <si>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</si>
  <si>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</si>
  <si>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</si>
  <si>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</si>
  <si>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</si>
  <si>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</si>
  <si>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</si>
  <si>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</si>
  <si>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</si>
  <si>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</si>
  <si>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</si>
  <si>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</si>
  <si>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</si>
  <si>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</si>
  <si>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</si>
  <si>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</si>
  <si>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</si>
  <si>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</si>
  <si>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</si>
  <si>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</si>
  <si>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</si>
  <si>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</si>
  <si>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</si>
  <si>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</si>
  <si>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</si>
  <si>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Chorwacja</t>
  </si>
  <si>
    <t>Algieria</t>
  </si>
  <si>
    <t>Tanzania</t>
  </si>
  <si>
    <t>Nigeria</t>
  </si>
  <si>
    <t>Kanada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</si>
  <si>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</si>
  <si>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</si>
  <si>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</si>
  <si>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</si>
  <si>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żyto konsumpcyjne zg z PN</t>
  </si>
  <si>
    <t>I-III 2020r.*</t>
  </si>
  <si>
    <t>I-III 2021r.*</t>
  </si>
  <si>
    <t>Islandia</t>
  </si>
  <si>
    <t>Serbia</t>
  </si>
  <si>
    <t>23.05.2021</t>
  </si>
  <si>
    <t>pszenica konsumpcyjna zg z PN</t>
  </si>
  <si>
    <t>2021-05-21</t>
  </si>
  <si>
    <t>NR 21/2021</t>
  </si>
  <si>
    <t>7 czerwca 2021r.</t>
  </si>
  <si>
    <t>Notowania z okresu: 24 - 30 maja 2021 r. (21 tydz.)</t>
  </si>
  <si>
    <t>30.05.2021</t>
  </si>
  <si>
    <t>w okresie: 24 - 30 maja 2021r.</t>
  </si>
  <si>
    <t>2020-05-24</t>
  </si>
  <si>
    <t>2019-05-26</t>
  </si>
  <si>
    <t>jęczmień paszowy ozimy zg z PN</t>
  </si>
  <si>
    <t>pszenica paszowa zg z PN</t>
  </si>
  <si>
    <t>loco świętokrzyskie</t>
  </si>
  <si>
    <t>loco opolskie</t>
  </si>
  <si>
    <t xml:space="preserve">Nowowania cen na GIEŁDACH TOWAROWYCH w okresie: 24 - 28 maja 2021r. </t>
  </si>
  <si>
    <t>17 - 23 maja 2021</t>
  </si>
  <si>
    <t>28.05.2021</t>
  </si>
  <si>
    <t>Notowania cen na TARGOWISKACH w okresie: 24 - 28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</si>
</sst>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1" fontId="11" fillId="0" borderId="39" xfId="0" applyNumberFormat="1" applyFont="1" applyBorder="1" applyAlignment="1">
      <alignment horizontal="right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F35" sqref="F3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473</v>
      </c>
      <c r="B9" s="61"/>
      <c r="C9" s="6"/>
      <c r="D9" s="60" t="s">
        <v>25</v>
      </c>
      <c r="E9" s="61"/>
      <c r="F9" s="61"/>
      <c r="G9" s="61"/>
      <c r="H9" s="511" t="s">
        <v>474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464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486</v>
      </c>
      <c r="C5" s="478" t="s">
        <v>472</v>
      </c>
      <c r="D5" s="487" t="s">
        <v>48</v>
      </c>
      <c r="E5" s="478" t="s">
        <v>486</v>
      </c>
      <c r="F5" s="478" t="s">
        <v>472</v>
      </c>
      <c r="G5" s="487" t="s">
        <v>48</v>
      </c>
      <c r="H5" s="478" t="s">
        <v>486</v>
      </c>
      <c r="I5" s="478" t="s">
        <v>472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1075</v>
      </c>
      <c r="C7" s="44">
        <v>1050</v>
      </c>
      <c r="D7" s="45">
        <v>2.3809523809523809</v>
      </c>
      <c r="E7" s="66" t="s">
        <v>84</v>
      </c>
      <c r="F7" s="44" t="s">
        <v>84</v>
      </c>
      <c r="G7" s="45" t="s">
        <v>84</v>
      </c>
      <c r="H7" s="66">
        <v>900</v>
      </c>
      <c r="I7" s="44">
        <v>900</v>
      </c>
      <c r="J7" s="494">
        <v>0</v>
      </c>
    </row>
    <row r="8" spans="1:10" ht="15" x14ac:dyDescent="0.25">
      <c r="A8" s="33" t="s">
        <v>4</v>
      </c>
      <c r="B8" s="66">
        <v>970</v>
      </c>
      <c r="C8" s="44">
        <v>970</v>
      </c>
      <c r="D8" s="45">
        <v>0</v>
      </c>
      <c r="E8" s="66">
        <v>650</v>
      </c>
      <c r="F8" s="44">
        <v>650</v>
      </c>
      <c r="G8" s="45">
        <v>0</v>
      </c>
      <c r="H8" s="66">
        <v>810</v>
      </c>
      <c r="I8" s="44">
        <v>810</v>
      </c>
      <c r="J8" s="494">
        <v>0</v>
      </c>
    </row>
    <row r="9" spans="1:10" ht="15" x14ac:dyDescent="0.25">
      <c r="A9" s="33" t="s">
        <v>5</v>
      </c>
      <c r="B9" s="66">
        <v>950</v>
      </c>
      <c r="C9" s="44">
        <v>950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1038.57</v>
      </c>
      <c r="C10" s="44">
        <v>1028.33</v>
      </c>
      <c r="D10" s="45">
        <v>0.99578928943043676</v>
      </c>
      <c r="E10" s="66">
        <v>683.33</v>
      </c>
      <c r="F10" s="44">
        <v>683.33</v>
      </c>
      <c r="G10" s="45">
        <v>0</v>
      </c>
      <c r="H10" s="66">
        <v>880</v>
      </c>
      <c r="I10" s="44">
        <v>861.43</v>
      </c>
      <c r="J10" s="494">
        <v>2.155717818046742</v>
      </c>
    </row>
    <row r="11" spans="1:10" ht="15" x14ac:dyDescent="0.25">
      <c r="A11" s="33" t="s">
        <v>6</v>
      </c>
      <c r="B11" s="66">
        <v>1065</v>
      </c>
      <c r="C11" s="44">
        <v>1056</v>
      </c>
      <c r="D11" s="45">
        <v>0.85227272727272718</v>
      </c>
      <c r="E11" s="66">
        <v>650</v>
      </c>
      <c r="F11" s="44">
        <v>650</v>
      </c>
      <c r="G11" s="45">
        <v>0</v>
      </c>
      <c r="H11" s="66">
        <v>947.86</v>
      </c>
      <c r="I11" s="44">
        <v>922</v>
      </c>
      <c r="J11" s="494">
        <v>2.8047722342733206</v>
      </c>
    </row>
    <row r="12" spans="1:10" ht="15" x14ac:dyDescent="0.25">
      <c r="A12" s="33" t="s">
        <v>7</v>
      </c>
      <c r="B12" s="66">
        <v>1005.56</v>
      </c>
      <c r="C12" s="44">
        <v>990</v>
      </c>
      <c r="D12" s="45">
        <v>1.5717171717171661</v>
      </c>
      <c r="E12" s="66">
        <v>658.33</v>
      </c>
      <c r="F12" s="44">
        <v>655.5</v>
      </c>
      <c r="G12" s="45">
        <v>0.43173150266972404</v>
      </c>
      <c r="H12" s="66">
        <v>863.89</v>
      </c>
      <c r="I12" s="44">
        <v>866.67</v>
      </c>
      <c r="J12" s="494">
        <v>-0.32076799704616205</v>
      </c>
    </row>
    <row r="13" spans="1:10" ht="15" x14ac:dyDescent="0.25">
      <c r="A13" s="33" t="s">
        <v>8</v>
      </c>
      <c r="B13" s="66">
        <v>1015</v>
      </c>
      <c r="C13" s="44">
        <v>1015</v>
      </c>
      <c r="D13" s="45">
        <v>0</v>
      </c>
      <c r="E13" s="66">
        <v>850</v>
      </c>
      <c r="F13" s="44">
        <v>850</v>
      </c>
      <c r="G13" s="45">
        <v>0</v>
      </c>
      <c r="H13" s="66">
        <v>906.25</v>
      </c>
      <c r="I13" s="44">
        <v>881.25</v>
      </c>
      <c r="J13" s="494">
        <v>2.8368794326241136</v>
      </c>
    </row>
    <row r="14" spans="1:10" ht="15" x14ac:dyDescent="0.25">
      <c r="A14" s="33" t="s">
        <v>9</v>
      </c>
      <c r="B14" s="66">
        <v>995.83</v>
      </c>
      <c r="C14" s="44">
        <v>979.17</v>
      </c>
      <c r="D14" s="45">
        <v>1.7014410163710165</v>
      </c>
      <c r="E14" s="66">
        <v>643.75</v>
      </c>
      <c r="F14" s="44">
        <v>635</v>
      </c>
      <c r="G14" s="45">
        <v>1.3779527559055118</v>
      </c>
      <c r="H14" s="66">
        <v>887.5</v>
      </c>
      <c r="I14" s="44">
        <v>864.29</v>
      </c>
      <c r="J14" s="494">
        <v>2.6854412292170493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1000.75</v>
      </c>
      <c r="C16" s="44">
        <v>1028.5999999999999</v>
      </c>
      <c r="D16" s="45">
        <v>-2.7075636787866917</v>
      </c>
      <c r="E16" s="66">
        <v>700</v>
      </c>
      <c r="F16" s="44">
        <v>700</v>
      </c>
      <c r="G16" s="45">
        <v>0</v>
      </c>
      <c r="H16" s="66">
        <v>860.25</v>
      </c>
      <c r="I16" s="44">
        <v>847.6</v>
      </c>
      <c r="J16" s="494">
        <v>1.4924492685228854</v>
      </c>
    </row>
    <row r="17" spans="1:10" ht="15" x14ac:dyDescent="0.25">
      <c r="A17" s="33" t="s">
        <v>14</v>
      </c>
      <c r="B17" s="66">
        <v>940</v>
      </c>
      <c r="C17" s="44">
        <v>1000</v>
      </c>
      <c r="D17" s="45">
        <v>-6</v>
      </c>
      <c r="E17" s="66" t="s">
        <v>84</v>
      </c>
      <c r="F17" s="44" t="s">
        <v>84</v>
      </c>
      <c r="G17" s="45" t="s">
        <v>84</v>
      </c>
      <c r="H17" s="66">
        <v>800</v>
      </c>
      <c r="I17" s="44">
        <v>900</v>
      </c>
      <c r="J17" s="494">
        <v>-11.111111111111111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>
        <v>800</v>
      </c>
      <c r="I18" s="44" t="s">
        <v>84</v>
      </c>
      <c r="J18" s="494" t="s">
        <v>84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962.5</v>
      </c>
      <c r="I19" s="44">
        <v>962.5</v>
      </c>
      <c r="J19" s="494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486</v>
      </c>
      <c r="C24" s="478" t="s">
        <v>472</v>
      </c>
      <c r="D24" s="487" t="s">
        <v>48</v>
      </c>
      <c r="E24" s="478" t="s">
        <v>486</v>
      </c>
      <c r="F24" s="478" t="s">
        <v>472</v>
      </c>
      <c r="G24" s="487" t="s">
        <v>48</v>
      </c>
      <c r="H24" s="478" t="s">
        <v>486</v>
      </c>
      <c r="I24" s="478" t="s">
        <v>472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 t="s">
        <v>84</v>
      </c>
      <c r="G26" s="45" t="s">
        <v>84</v>
      </c>
      <c r="H26" s="66">
        <v>850</v>
      </c>
      <c r="I26" s="44">
        <v>850</v>
      </c>
      <c r="J26" s="494">
        <v>0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675</v>
      </c>
      <c r="F27" s="44">
        <v>680</v>
      </c>
      <c r="G27" s="45">
        <v>-0.73529411764705876</v>
      </c>
      <c r="H27" s="66">
        <v>800</v>
      </c>
      <c r="I27" s="44">
        <v>800</v>
      </c>
      <c r="J27" s="494">
        <v>0</v>
      </c>
    </row>
    <row r="28" spans="1:10" ht="15" x14ac:dyDescent="0.25">
      <c r="A28" s="33" t="s">
        <v>5</v>
      </c>
      <c r="B28" s="66">
        <v>1400</v>
      </c>
      <c r="C28" s="44">
        <v>1400</v>
      </c>
      <c r="D28" s="45">
        <v>0</v>
      </c>
      <c r="E28" s="66">
        <v>800</v>
      </c>
      <c r="F28" s="44">
        <v>800</v>
      </c>
      <c r="G28" s="45">
        <v>0</v>
      </c>
      <c r="H28" s="66">
        <v>900</v>
      </c>
      <c r="I28" s="44">
        <v>900</v>
      </c>
      <c r="J28" s="494">
        <v>0</v>
      </c>
    </row>
    <row r="29" spans="1:10" ht="15" x14ac:dyDescent="0.25">
      <c r="A29" s="33" t="s">
        <v>2</v>
      </c>
      <c r="B29" s="66">
        <v>1075</v>
      </c>
      <c r="C29" s="44">
        <v>1075</v>
      </c>
      <c r="D29" s="45">
        <v>0</v>
      </c>
      <c r="E29" s="66">
        <v>730</v>
      </c>
      <c r="F29" s="44">
        <v>720</v>
      </c>
      <c r="G29" s="45">
        <v>1.3888888888888888</v>
      </c>
      <c r="H29" s="66">
        <v>881.67</v>
      </c>
      <c r="I29" s="44">
        <v>856.67</v>
      </c>
      <c r="J29" s="494">
        <v>2.9182765825813908</v>
      </c>
    </row>
    <row r="30" spans="1:10" ht="15" x14ac:dyDescent="0.25">
      <c r="A30" s="33" t="s">
        <v>6</v>
      </c>
      <c r="B30" s="66">
        <v>1140</v>
      </c>
      <c r="C30" s="44">
        <v>1125</v>
      </c>
      <c r="D30" s="45">
        <v>1.3333333333333335</v>
      </c>
      <c r="E30" s="66">
        <v>773.33</v>
      </c>
      <c r="F30" s="44">
        <v>770</v>
      </c>
      <c r="G30" s="45">
        <v>0.43246753246753777</v>
      </c>
      <c r="H30" s="66" t="s">
        <v>84</v>
      </c>
      <c r="I30" s="44">
        <v>700</v>
      </c>
      <c r="J30" s="494" t="s">
        <v>84</v>
      </c>
    </row>
    <row r="31" spans="1:10" ht="15" x14ac:dyDescent="0.25">
      <c r="A31" s="33" t="s">
        <v>7</v>
      </c>
      <c r="B31" s="66">
        <v>975</v>
      </c>
      <c r="C31" s="44">
        <v>989.29</v>
      </c>
      <c r="D31" s="45">
        <v>-1.4444702766630577</v>
      </c>
      <c r="E31" s="66">
        <v>661.43</v>
      </c>
      <c r="F31" s="44">
        <v>682.17</v>
      </c>
      <c r="G31" s="45">
        <v>-3.0402978729642189</v>
      </c>
      <c r="H31" s="66">
        <v>811.11</v>
      </c>
      <c r="I31" s="44">
        <v>791.67</v>
      </c>
      <c r="J31" s="494">
        <v>2.4555686081321833</v>
      </c>
    </row>
    <row r="32" spans="1:10" ht="15" x14ac:dyDescent="0.25">
      <c r="A32" s="33" t="s">
        <v>8</v>
      </c>
      <c r="B32" s="66">
        <v>943.75</v>
      </c>
      <c r="C32" s="44">
        <v>943.75</v>
      </c>
      <c r="D32" s="45">
        <v>0</v>
      </c>
      <c r="E32" s="66">
        <v>735</v>
      </c>
      <c r="F32" s="44">
        <v>735</v>
      </c>
      <c r="G32" s="45">
        <v>0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655</v>
      </c>
      <c r="F33" s="44">
        <v>654.16999999999996</v>
      </c>
      <c r="G33" s="45">
        <v>0.12687833437792026</v>
      </c>
      <c r="H33" s="66">
        <v>775</v>
      </c>
      <c r="I33" s="44">
        <v>767.86</v>
      </c>
      <c r="J33" s="494">
        <v>0.92985700518323466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1021.25</v>
      </c>
      <c r="C35" s="44">
        <v>1022</v>
      </c>
      <c r="D35" s="45">
        <v>-7.3385518590998039E-2</v>
      </c>
      <c r="E35" s="66">
        <v>764</v>
      </c>
      <c r="F35" s="44">
        <v>769.2</v>
      </c>
      <c r="G35" s="45">
        <v>-0.67602704108164913</v>
      </c>
      <c r="H35" s="66">
        <v>816.67</v>
      </c>
      <c r="I35" s="44">
        <v>816.67</v>
      </c>
      <c r="J35" s="494">
        <v>0</v>
      </c>
    </row>
    <row r="36" spans="1:10" ht="15" x14ac:dyDescent="0.25">
      <c r="A36" s="33" t="s">
        <v>14</v>
      </c>
      <c r="B36" s="66">
        <v>800</v>
      </c>
      <c r="C36" s="44">
        <v>750</v>
      </c>
      <c r="D36" s="45">
        <v>6.666666666666667</v>
      </c>
      <c r="E36" s="66">
        <v>700</v>
      </c>
      <c r="F36" s="44">
        <v>750</v>
      </c>
      <c r="G36" s="45">
        <v>-6.666666666666667</v>
      </c>
      <c r="H36" s="66">
        <v>800</v>
      </c>
      <c r="I36" s="44">
        <v>800</v>
      </c>
      <c r="J36" s="494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700</v>
      </c>
      <c r="G37" s="45">
        <v>-7.1428571428571423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925</v>
      </c>
      <c r="I38" s="44">
        <v>925</v>
      </c>
      <c r="J38" s="49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29" sqref="X2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487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486</v>
      </c>
      <c r="D5" s="478" t="s">
        <v>472</v>
      </c>
      <c r="E5" s="410" t="s">
        <v>48</v>
      </c>
      <c r="F5" s="478" t="s">
        <v>486</v>
      </c>
      <c r="G5" s="478" t="s">
        <v>472</v>
      </c>
      <c r="H5" s="410" t="s">
        <v>48</v>
      </c>
      <c r="I5" s="478" t="s">
        <v>486</v>
      </c>
      <c r="J5" s="478" t="s">
        <v>472</v>
      </c>
      <c r="K5" s="410" t="s">
        <v>48</v>
      </c>
      <c r="L5" s="478" t="s">
        <v>486</v>
      </c>
      <c r="M5" s="478" t="s">
        <v>472</v>
      </c>
      <c r="N5" s="410" t="s">
        <v>48</v>
      </c>
      <c r="O5" s="478" t="s">
        <v>486</v>
      </c>
      <c r="P5" s="478" t="s">
        <v>472</v>
      </c>
      <c r="Q5" s="410" t="s">
        <v>48</v>
      </c>
      <c r="R5" s="478" t="s">
        <v>486</v>
      </c>
      <c r="S5" s="478" t="s">
        <v>472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1000</v>
      </c>
      <c r="E12" s="45">
        <v>10</v>
      </c>
      <c r="F12" s="43" t="s">
        <v>84</v>
      </c>
      <c r="G12" s="43" t="s">
        <v>84</v>
      </c>
      <c r="H12" s="45" t="s">
        <v>84</v>
      </c>
      <c r="I12" s="44">
        <v>900</v>
      </c>
      <c r="J12" s="44">
        <v>900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 t="s">
        <v>84</v>
      </c>
      <c r="Q12" s="45" t="s">
        <v>84</v>
      </c>
      <c r="R12" s="44">
        <v>850</v>
      </c>
      <c r="S12" s="44">
        <v>850</v>
      </c>
      <c r="T12" s="45">
        <v>0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1050</v>
      </c>
      <c r="D19" s="44">
        <v>1100</v>
      </c>
      <c r="E19" s="45">
        <v>-4.5454545454545459</v>
      </c>
      <c r="F19" s="43" t="s">
        <v>84</v>
      </c>
      <c r="G19" s="43" t="s">
        <v>84</v>
      </c>
      <c r="H19" s="45" t="s">
        <v>84</v>
      </c>
      <c r="I19" s="44">
        <v>900</v>
      </c>
      <c r="J19" s="44">
        <v>900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850</v>
      </c>
      <c r="S19" s="44">
        <v>850</v>
      </c>
      <c r="T19" s="45">
        <v>0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>
        <v>1000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900</v>
      </c>
      <c r="J22" s="44">
        <v>900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700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750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650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>
        <v>950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1400</v>
      </c>
      <c r="M35" s="44">
        <v>1400</v>
      </c>
      <c r="N35" s="45">
        <v>0</v>
      </c>
      <c r="O35" s="44">
        <v>800</v>
      </c>
      <c r="P35" s="44">
        <v>800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1200</v>
      </c>
      <c r="D38" s="44">
        <v>1000</v>
      </c>
      <c r="E38" s="45">
        <v>20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900</v>
      </c>
      <c r="S38" s="44">
        <v>850</v>
      </c>
      <c r="T38" s="45">
        <v>5.8823529411764701</v>
      </c>
    </row>
    <row r="39" spans="1:20" ht="15" x14ac:dyDescent="0.25">
      <c r="A39" s="43" t="s">
        <v>2</v>
      </c>
      <c r="B39" s="43" t="s">
        <v>374</v>
      </c>
      <c r="C39" s="44">
        <v>970</v>
      </c>
      <c r="D39" s="44">
        <v>970</v>
      </c>
      <c r="E39" s="45">
        <v>0</v>
      </c>
      <c r="F39" s="43">
        <v>750</v>
      </c>
      <c r="G39" s="43">
        <v>750</v>
      </c>
      <c r="H39" s="45">
        <v>0</v>
      </c>
      <c r="I39" s="44">
        <v>780</v>
      </c>
      <c r="J39" s="44">
        <v>780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750</v>
      </c>
      <c r="Q39" s="45">
        <v>0</v>
      </c>
      <c r="R39" s="44">
        <v>890</v>
      </c>
      <c r="S39" s="44">
        <v>890</v>
      </c>
      <c r="T39" s="45">
        <v>0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950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950</v>
      </c>
      <c r="S41" s="44">
        <v>900</v>
      </c>
      <c r="T41" s="45">
        <v>5.5555555555555554</v>
      </c>
    </row>
    <row r="42" spans="1:20" ht="15" x14ac:dyDescent="0.25">
      <c r="A42" s="43" t="s">
        <v>2</v>
      </c>
      <c r="B42" s="43" t="s">
        <v>94</v>
      </c>
      <c r="C42" s="44">
        <v>1000</v>
      </c>
      <c r="D42" s="44">
        <v>1000</v>
      </c>
      <c r="E42" s="45">
        <v>0</v>
      </c>
      <c r="F42" s="43">
        <v>600</v>
      </c>
      <c r="G42" s="43">
        <v>600</v>
      </c>
      <c r="H42" s="45">
        <v>0</v>
      </c>
      <c r="I42" s="44">
        <v>900</v>
      </c>
      <c r="J42" s="44">
        <v>900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700</v>
      </c>
      <c r="Q42" s="45">
        <v>0</v>
      </c>
      <c r="R42" s="44">
        <v>800</v>
      </c>
      <c r="S42" s="44">
        <v>800</v>
      </c>
      <c r="T42" s="45">
        <v>0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980</v>
      </c>
      <c r="D46" s="44">
        <v>930</v>
      </c>
      <c r="E46" s="45">
        <v>5.376344086021505</v>
      </c>
      <c r="F46" s="43" t="s">
        <v>84</v>
      </c>
      <c r="G46" s="43" t="s">
        <v>84</v>
      </c>
      <c r="H46" s="45" t="s">
        <v>84</v>
      </c>
      <c r="I46" s="44">
        <v>820</v>
      </c>
      <c r="J46" s="44">
        <v>760</v>
      </c>
      <c r="K46" s="45">
        <v>7.8947368421052628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1000</v>
      </c>
      <c r="D48" s="44">
        <v>1000</v>
      </c>
      <c r="E48" s="45">
        <v>0</v>
      </c>
      <c r="F48" s="43">
        <v>650</v>
      </c>
      <c r="G48" s="43">
        <v>650</v>
      </c>
      <c r="H48" s="45">
        <v>0</v>
      </c>
      <c r="I48" s="44">
        <v>800</v>
      </c>
      <c r="J48" s="44">
        <v>800</v>
      </c>
      <c r="K48" s="45">
        <v>0</v>
      </c>
      <c r="L48" s="44">
        <v>1000</v>
      </c>
      <c r="M48" s="44">
        <v>1000</v>
      </c>
      <c r="N48" s="45">
        <v>0</v>
      </c>
      <c r="O48" s="44">
        <v>700</v>
      </c>
      <c r="P48" s="44">
        <v>700</v>
      </c>
      <c r="Q48" s="45">
        <v>0</v>
      </c>
      <c r="R48" s="44" t="s">
        <v>84</v>
      </c>
      <c r="S48" s="44">
        <v>700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1000</v>
      </c>
      <c r="D49" s="44">
        <v>1000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900</v>
      </c>
      <c r="J49" s="44">
        <v>900</v>
      </c>
      <c r="K49" s="45">
        <v>0</v>
      </c>
      <c r="L49" s="44">
        <v>1100</v>
      </c>
      <c r="M49" s="44">
        <v>1100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1150</v>
      </c>
      <c r="D50" s="44">
        <v>1150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950</v>
      </c>
      <c r="J50" s="44">
        <v>950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900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950</v>
      </c>
      <c r="D54" s="44">
        <v>1000</v>
      </c>
      <c r="E54" s="45">
        <v>-5</v>
      </c>
      <c r="F54" s="43">
        <v>550</v>
      </c>
      <c r="G54" s="43">
        <v>600</v>
      </c>
      <c r="H54" s="45">
        <v>-8.3333333333333321</v>
      </c>
      <c r="I54" s="44">
        <v>850</v>
      </c>
      <c r="J54" s="44">
        <v>900</v>
      </c>
      <c r="K54" s="45">
        <v>-5.5555555555555554</v>
      </c>
      <c r="L54" s="44">
        <v>950</v>
      </c>
      <c r="M54" s="44">
        <v>1000</v>
      </c>
      <c r="N54" s="45">
        <v>-5</v>
      </c>
      <c r="O54" s="44">
        <v>650</v>
      </c>
      <c r="P54" s="44">
        <v>700</v>
      </c>
      <c r="Q54" s="45">
        <v>-7.1428571428571423</v>
      </c>
      <c r="R54" s="44">
        <v>750</v>
      </c>
      <c r="S54" s="44">
        <v>700</v>
      </c>
      <c r="T54" s="45">
        <v>7.1428571428571423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750</v>
      </c>
      <c r="H56" s="45">
        <v>0</v>
      </c>
      <c r="I56" s="44">
        <v>725</v>
      </c>
      <c r="J56" s="44">
        <v>650</v>
      </c>
      <c r="K56" s="45">
        <v>11.538461538461538</v>
      </c>
      <c r="L56" s="44">
        <v>825</v>
      </c>
      <c r="M56" s="44">
        <v>850</v>
      </c>
      <c r="N56" s="45">
        <v>-2.9411764705882351</v>
      </c>
      <c r="O56" s="44" t="s">
        <v>433</v>
      </c>
      <c r="P56" s="44">
        <v>750</v>
      </c>
      <c r="Q56" s="45" t="s">
        <v>84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1100</v>
      </c>
      <c r="D57" s="44">
        <v>1000</v>
      </c>
      <c r="E57" s="45">
        <v>10</v>
      </c>
      <c r="F57" s="43">
        <v>750</v>
      </c>
      <c r="G57" s="43">
        <v>730</v>
      </c>
      <c r="H57" s="45">
        <v>2.7397260273972601</v>
      </c>
      <c r="I57" s="44">
        <v>850</v>
      </c>
      <c r="J57" s="44">
        <v>900</v>
      </c>
      <c r="K57" s="45">
        <v>-5.5555555555555554</v>
      </c>
      <c r="L57" s="44">
        <v>1100</v>
      </c>
      <c r="M57" s="44">
        <v>1100</v>
      </c>
      <c r="N57" s="45">
        <v>0</v>
      </c>
      <c r="O57" s="44">
        <v>730</v>
      </c>
      <c r="P57" s="44">
        <v>730</v>
      </c>
      <c r="Q57" s="45">
        <v>0</v>
      </c>
      <c r="R57" s="44">
        <v>900</v>
      </c>
      <c r="S57" s="44">
        <v>900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1100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700</v>
      </c>
      <c r="Q58" s="45">
        <v>0</v>
      </c>
      <c r="R58" s="44">
        <v>850</v>
      </c>
      <c r="S58" s="44">
        <v>850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1050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550</v>
      </c>
      <c r="H60" s="45">
        <v>0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750</v>
      </c>
      <c r="S60" s="44">
        <v>700</v>
      </c>
      <c r="T60" s="45">
        <v>7.1428571428571423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>
        <v>950</v>
      </c>
      <c r="E63" s="45" t="s">
        <v>84</v>
      </c>
      <c r="F63" s="43" t="s">
        <v>84</v>
      </c>
      <c r="G63" s="43">
        <v>600</v>
      </c>
      <c r="H63" s="45" t="s">
        <v>84</v>
      </c>
      <c r="I63" s="44" t="s">
        <v>84</v>
      </c>
      <c r="J63" s="44">
        <v>916.67</v>
      </c>
      <c r="K63" s="45" t="s">
        <v>84</v>
      </c>
      <c r="L63" s="44" t="s">
        <v>84</v>
      </c>
      <c r="M63" s="44">
        <v>1000</v>
      </c>
      <c r="N63" s="45" t="s">
        <v>84</v>
      </c>
      <c r="O63" s="44" t="s">
        <v>84</v>
      </c>
      <c r="P63" s="44">
        <v>666.67</v>
      </c>
      <c r="Q63" s="45" t="s">
        <v>84</v>
      </c>
      <c r="R63" s="44" t="s">
        <v>84</v>
      </c>
      <c r="S63" s="44">
        <v>716.67</v>
      </c>
      <c r="T63" s="45" t="s">
        <v>84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950</v>
      </c>
      <c r="D65" s="44">
        <v>950</v>
      </c>
      <c r="E65" s="45">
        <v>0</v>
      </c>
      <c r="F65" s="43">
        <v>700</v>
      </c>
      <c r="G65" s="43">
        <v>700</v>
      </c>
      <c r="H65" s="45">
        <v>0</v>
      </c>
      <c r="I65" s="44">
        <v>850</v>
      </c>
      <c r="J65" s="44">
        <v>850</v>
      </c>
      <c r="K65" s="45">
        <v>0</v>
      </c>
      <c r="L65" s="44">
        <v>975</v>
      </c>
      <c r="M65" s="44">
        <v>975</v>
      </c>
      <c r="N65" s="45">
        <v>0</v>
      </c>
      <c r="O65" s="44">
        <v>600</v>
      </c>
      <c r="P65" s="44">
        <v>600</v>
      </c>
      <c r="Q65" s="45">
        <v>0</v>
      </c>
      <c r="R65" s="44">
        <v>750</v>
      </c>
      <c r="S65" s="44">
        <v>750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900</v>
      </c>
      <c r="E66" s="45">
        <v>5.5555555555555554</v>
      </c>
      <c r="F66" s="43">
        <v>625</v>
      </c>
      <c r="G66" s="43">
        <v>625</v>
      </c>
      <c r="H66" s="45">
        <v>0</v>
      </c>
      <c r="I66" s="44">
        <v>850</v>
      </c>
      <c r="J66" s="44">
        <v>800</v>
      </c>
      <c r="K66" s="45">
        <v>6.25</v>
      </c>
      <c r="L66" s="44" t="s">
        <v>84</v>
      </c>
      <c r="M66" s="44" t="s">
        <v>84</v>
      </c>
      <c r="N66" s="45" t="s">
        <v>84</v>
      </c>
      <c r="O66" s="44" t="s">
        <v>84</v>
      </c>
      <c r="P66" s="44">
        <v>725</v>
      </c>
      <c r="Q66" s="45" t="s">
        <v>84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1000</v>
      </c>
      <c r="D71" s="44">
        <v>1000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700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1100</v>
      </c>
      <c r="E76" s="45">
        <v>0</v>
      </c>
      <c r="F76" s="43">
        <v>800</v>
      </c>
      <c r="G76" s="43">
        <v>800</v>
      </c>
      <c r="H76" s="45">
        <v>0</v>
      </c>
      <c r="I76" s="44">
        <v>1100</v>
      </c>
      <c r="J76" s="44">
        <v>1000</v>
      </c>
      <c r="K76" s="45">
        <v>10</v>
      </c>
      <c r="L76" s="44">
        <v>1100</v>
      </c>
      <c r="M76" s="44">
        <v>1100</v>
      </c>
      <c r="N76" s="45">
        <v>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900</v>
      </c>
      <c r="E79" s="45">
        <v>-2.7777777777777777</v>
      </c>
      <c r="F79" s="43">
        <v>650</v>
      </c>
      <c r="G79" s="43">
        <v>650</v>
      </c>
      <c r="H79" s="45">
        <v>0</v>
      </c>
      <c r="I79" s="44">
        <v>725</v>
      </c>
      <c r="J79" s="44">
        <v>675</v>
      </c>
      <c r="K79" s="45">
        <v>7.4074074074074066</v>
      </c>
      <c r="L79" s="44" t="s">
        <v>84</v>
      </c>
      <c r="M79" s="44" t="s">
        <v>84</v>
      </c>
      <c r="N79" s="45" t="s">
        <v>84</v>
      </c>
      <c r="O79" s="44">
        <v>625</v>
      </c>
      <c r="P79" s="44">
        <v>650</v>
      </c>
      <c r="Q79" s="45">
        <v>-3.8461538461538463</v>
      </c>
      <c r="R79" s="44">
        <v>675</v>
      </c>
      <c r="S79" s="44">
        <v>725</v>
      </c>
      <c r="T79" s="45">
        <v>-6.8965517241379306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 t="s">
        <v>84</v>
      </c>
      <c r="E80" s="45" t="s">
        <v>84</v>
      </c>
      <c r="F80" s="43">
        <v>625</v>
      </c>
      <c r="G80" s="43">
        <v>625</v>
      </c>
      <c r="H80" s="45">
        <v>0</v>
      </c>
      <c r="I80" s="44">
        <v>900</v>
      </c>
      <c r="J80" s="44">
        <v>900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550</v>
      </c>
      <c r="P80" s="44">
        <v>575</v>
      </c>
      <c r="Q80" s="45">
        <v>-4.3478260869565215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349</v>
      </c>
      <c r="C85" s="44" t="s">
        <v>84</v>
      </c>
      <c r="D85" s="44">
        <v>875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775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765</v>
      </c>
      <c r="J94" s="44">
        <v>765</v>
      </c>
      <c r="K94" s="45">
        <v>0</v>
      </c>
      <c r="L94" s="44">
        <v>1010</v>
      </c>
      <c r="M94" s="44">
        <v>1010</v>
      </c>
      <c r="N94" s="45">
        <v>0</v>
      </c>
      <c r="O94" s="44">
        <v>663</v>
      </c>
      <c r="P94" s="44">
        <v>663</v>
      </c>
      <c r="Q94" s="45">
        <v>0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>
        <v>1000</v>
      </c>
      <c r="E95" s="45">
        <v>0</v>
      </c>
      <c r="F95" s="43" t="s">
        <v>433</v>
      </c>
      <c r="G95" s="43" t="s">
        <v>433</v>
      </c>
      <c r="H95" s="45" t="s">
        <v>84</v>
      </c>
      <c r="I95" s="44">
        <v>893</v>
      </c>
      <c r="J95" s="44">
        <v>890</v>
      </c>
      <c r="K95" s="45">
        <v>0.33707865168539325</v>
      </c>
      <c r="L95" s="44">
        <v>1100</v>
      </c>
      <c r="M95" s="44">
        <v>1100</v>
      </c>
      <c r="N95" s="45">
        <v>0</v>
      </c>
      <c r="O95" s="44">
        <v>700</v>
      </c>
      <c r="P95" s="44">
        <v>700</v>
      </c>
      <c r="Q95" s="45">
        <v>0</v>
      </c>
      <c r="R95" s="44">
        <v>900</v>
      </c>
      <c r="S95" s="44">
        <v>900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1100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>
        <v>800</v>
      </c>
      <c r="K96" s="45" t="s">
        <v>84</v>
      </c>
      <c r="L96" s="44" t="s">
        <v>84</v>
      </c>
      <c r="M96" s="44">
        <v>1000</v>
      </c>
      <c r="N96" s="45" t="s">
        <v>84</v>
      </c>
      <c r="O96" s="44" t="s">
        <v>84</v>
      </c>
      <c r="P96" s="44">
        <v>800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1040</v>
      </c>
      <c r="E98" s="45">
        <v>-3.8461538461538463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975</v>
      </c>
      <c r="M98" s="44">
        <v>1000</v>
      </c>
      <c r="N98" s="45">
        <v>-2.5</v>
      </c>
      <c r="O98" s="44">
        <v>960</v>
      </c>
      <c r="P98" s="44">
        <v>950</v>
      </c>
      <c r="Q98" s="45">
        <v>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940</v>
      </c>
      <c r="D105" s="44">
        <v>1000</v>
      </c>
      <c r="E105" s="45">
        <v>-6</v>
      </c>
      <c r="F105" s="43" t="s">
        <v>84</v>
      </c>
      <c r="G105" s="43" t="s">
        <v>84</v>
      </c>
      <c r="H105" s="45" t="s">
        <v>84</v>
      </c>
      <c r="I105" s="44">
        <v>800</v>
      </c>
      <c r="J105" s="44">
        <v>900</v>
      </c>
      <c r="K105" s="45">
        <v>-11.111111111111111</v>
      </c>
      <c r="L105" s="44">
        <v>800</v>
      </c>
      <c r="M105" s="44">
        <v>750</v>
      </c>
      <c r="N105" s="45">
        <v>6.666666666666667</v>
      </c>
      <c r="O105" s="44">
        <v>700</v>
      </c>
      <c r="P105" s="44">
        <v>750</v>
      </c>
      <c r="Q105" s="45">
        <v>-6.666666666666667</v>
      </c>
      <c r="R105" s="44">
        <v>800</v>
      </c>
      <c r="S105" s="44">
        <v>800</v>
      </c>
      <c r="T105" s="45">
        <v>0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>
        <v>900</v>
      </c>
      <c r="D107" s="44">
        <v>900</v>
      </c>
      <c r="E107" s="45">
        <v>0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800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700</v>
      </c>
      <c r="Q109" s="45">
        <v>-7.1428571428571423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950</v>
      </c>
      <c r="S113" s="44">
        <v>900</v>
      </c>
      <c r="T113" s="45">
        <v>5.5555555555555554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I100" sqref="I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4" t="s">
        <v>67</v>
      </c>
      <c r="B31" s="785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4" t="s">
        <v>67</v>
      </c>
      <c r="B44" s="785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4" t="s">
        <v>67</v>
      </c>
      <c r="B57" s="785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4" t="s">
        <v>67</v>
      </c>
      <c r="B70" s="785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G30" sqref="G30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>
        <v>1574.3710000000001</v>
      </c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>
        <v>1916.7090000000001</v>
      </c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>
        <v>1723.0139999999999</v>
      </c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F23" sqref="F23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466</v>
      </c>
      <c r="D7" s="327" t="s">
        <v>467</v>
      </c>
      <c r="E7" s="326" t="s">
        <v>466</v>
      </c>
      <c r="F7" s="328" t="s">
        <v>467</v>
      </c>
      <c r="G7" s="471" t="s">
        <v>466</v>
      </c>
      <c r="H7" s="327" t="s">
        <v>467</v>
      </c>
      <c r="I7" s="326" t="s">
        <v>466</v>
      </c>
      <c r="J7" s="520" t="s">
        <v>467</v>
      </c>
      <c r="K7" s="474" t="s">
        <v>466</v>
      </c>
      <c r="L7" s="328" t="s">
        <v>467</v>
      </c>
    </row>
    <row r="8" spans="1:12" customFormat="1" ht="14.25" x14ac:dyDescent="0.2">
      <c r="A8" s="329" t="s">
        <v>136</v>
      </c>
      <c r="B8" s="521"/>
      <c r="C8" s="522">
        <v>486716.49900000001</v>
      </c>
      <c r="D8" s="523">
        <v>563064.98499999999</v>
      </c>
      <c r="E8" s="524">
        <v>2481732.3640000001</v>
      </c>
      <c r="F8" s="525">
        <v>2693162.6119999997</v>
      </c>
      <c r="G8" s="526">
        <v>144141.39799999999</v>
      </c>
      <c r="H8" s="527">
        <v>142877.285</v>
      </c>
      <c r="I8" s="528">
        <v>346823.88599999994</v>
      </c>
      <c r="J8" s="529">
        <v>327759.95900000003</v>
      </c>
      <c r="K8" s="530">
        <v>342575.10100000002</v>
      </c>
      <c r="L8" s="531">
        <v>420187.69999999995</v>
      </c>
    </row>
    <row r="9" spans="1:12" customFormat="1" x14ac:dyDescent="0.2">
      <c r="A9" s="532" t="s">
        <v>127</v>
      </c>
      <c r="B9" s="533" t="s">
        <v>128</v>
      </c>
      <c r="C9" s="534">
        <v>305885.49200000003</v>
      </c>
      <c r="D9" s="535">
        <v>260354.62</v>
      </c>
      <c r="E9" s="536">
        <v>1533022.7760000001</v>
      </c>
      <c r="F9" s="537">
        <v>1168524.325</v>
      </c>
      <c r="G9" s="538">
        <v>35141.394</v>
      </c>
      <c r="H9" s="539">
        <v>30251.727999999999</v>
      </c>
      <c r="I9" s="540">
        <v>192604.318</v>
      </c>
      <c r="J9" s="541">
        <v>160612.40100000001</v>
      </c>
      <c r="K9" s="542">
        <v>270744.098</v>
      </c>
      <c r="L9" s="543">
        <v>230102.89199999999</v>
      </c>
    </row>
    <row r="10" spans="1:12" customFormat="1" x14ac:dyDescent="0.2">
      <c r="A10" s="532" t="s">
        <v>129</v>
      </c>
      <c r="B10" s="533" t="s">
        <v>18</v>
      </c>
      <c r="C10" s="534">
        <v>40066.038999999997</v>
      </c>
      <c r="D10" s="535">
        <v>66529.046000000002</v>
      </c>
      <c r="E10" s="536">
        <v>253526.663</v>
      </c>
      <c r="F10" s="537">
        <v>401241.69500000001</v>
      </c>
      <c r="G10" s="538">
        <v>190.17599999999999</v>
      </c>
      <c r="H10" s="539">
        <v>480.02600000000001</v>
      </c>
      <c r="I10" s="540">
        <v>1238.3789999999999</v>
      </c>
      <c r="J10" s="541">
        <v>3323.326</v>
      </c>
      <c r="K10" s="542">
        <v>39875.862999999998</v>
      </c>
      <c r="L10" s="543">
        <v>66049.02</v>
      </c>
    </row>
    <row r="11" spans="1:12" customFormat="1" x14ac:dyDescent="0.2">
      <c r="A11" s="532" t="s">
        <v>130</v>
      </c>
      <c r="B11" s="533" t="s">
        <v>19</v>
      </c>
      <c r="C11" s="534">
        <v>2623.3049999999998</v>
      </c>
      <c r="D11" s="535">
        <v>25025.202000000001</v>
      </c>
      <c r="E11" s="536">
        <v>11323.816999999999</v>
      </c>
      <c r="F11" s="537">
        <v>129277.802</v>
      </c>
      <c r="G11" s="538">
        <v>8571.7199999999993</v>
      </c>
      <c r="H11" s="539">
        <v>10174.509</v>
      </c>
      <c r="I11" s="540">
        <v>45705.760999999999</v>
      </c>
      <c r="J11" s="541">
        <v>53925.133000000002</v>
      </c>
      <c r="K11" s="542">
        <v>-5948.4149999999991</v>
      </c>
      <c r="L11" s="543">
        <v>14850.693000000001</v>
      </c>
    </row>
    <row r="12" spans="1:12" customFormat="1" x14ac:dyDescent="0.2">
      <c r="A12" s="532" t="s">
        <v>131</v>
      </c>
      <c r="B12" s="533" t="s">
        <v>73</v>
      </c>
      <c r="C12" s="534">
        <v>4316.0969999999998</v>
      </c>
      <c r="D12" s="535">
        <v>11639.09</v>
      </c>
      <c r="E12" s="536">
        <v>19291.776999999998</v>
      </c>
      <c r="F12" s="537">
        <v>58834.809000000001</v>
      </c>
      <c r="G12" s="538">
        <v>1046.4190000000001</v>
      </c>
      <c r="H12" s="539">
        <v>471.642</v>
      </c>
      <c r="I12" s="540">
        <v>5040.3850000000002</v>
      </c>
      <c r="J12" s="541">
        <v>2571.078</v>
      </c>
      <c r="K12" s="542">
        <v>3269.6779999999999</v>
      </c>
      <c r="L12" s="543">
        <v>11167.448</v>
      </c>
    </row>
    <row r="13" spans="1:12" customFormat="1" x14ac:dyDescent="0.2">
      <c r="A13" s="532" t="s">
        <v>132</v>
      </c>
      <c r="B13" s="533" t="s">
        <v>133</v>
      </c>
      <c r="C13" s="534">
        <v>88020.365999999995</v>
      </c>
      <c r="D13" s="535">
        <v>135307.50099999999</v>
      </c>
      <c r="E13" s="536">
        <v>436256.777</v>
      </c>
      <c r="F13" s="537">
        <v>641097.65300000005</v>
      </c>
      <c r="G13" s="538">
        <v>88305.998000000007</v>
      </c>
      <c r="H13" s="539">
        <v>87632.922999999995</v>
      </c>
      <c r="I13" s="540">
        <v>77422.495999999999</v>
      </c>
      <c r="J13" s="541">
        <v>77579.391000000003</v>
      </c>
      <c r="K13" s="542">
        <v>-285.63200000001234</v>
      </c>
      <c r="L13" s="543">
        <v>47674.577999999994</v>
      </c>
    </row>
    <row r="14" spans="1:12" customFormat="1" x14ac:dyDescent="0.2">
      <c r="A14" s="532" t="s">
        <v>258</v>
      </c>
      <c r="B14" s="533" t="s">
        <v>264</v>
      </c>
      <c r="C14" s="534">
        <v>37236.546999999999</v>
      </c>
      <c r="D14" s="535">
        <v>54838.065000000002</v>
      </c>
      <c r="E14" s="536">
        <v>201203.52299999999</v>
      </c>
      <c r="F14" s="537">
        <v>264946.75199999998</v>
      </c>
      <c r="G14" s="538">
        <v>1929.2829999999999</v>
      </c>
      <c r="H14" s="539">
        <v>6252.3519999999999</v>
      </c>
      <c r="I14" s="540">
        <v>5169.04</v>
      </c>
      <c r="J14" s="541">
        <v>13701.576999999999</v>
      </c>
      <c r="K14" s="542">
        <v>35307.263999999996</v>
      </c>
      <c r="L14" s="543">
        <v>48585.713000000003</v>
      </c>
    </row>
    <row r="15" spans="1:12" ht="13.5" thickBot="1" x14ac:dyDescent="0.25">
      <c r="A15" s="544" t="s">
        <v>134</v>
      </c>
      <c r="B15" s="545" t="s">
        <v>135</v>
      </c>
      <c r="C15" s="546">
        <v>8568.6530000000002</v>
      </c>
      <c r="D15" s="547">
        <v>9371.4609999999993</v>
      </c>
      <c r="E15" s="548">
        <v>27107.030999999999</v>
      </c>
      <c r="F15" s="549">
        <v>29239.576000000001</v>
      </c>
      <c r="G15" s="550">
        <v>8956.4079999999994</v>
      </c>
      <c r="H15" s="551">
        <v>7614.1049999999996</v>
      </c>
      <c r="I15" s="552">
        <v>19643.507000000001</v>
      </c>
      <c r="J15" s="553">
        <v>16047.053</v>
      </c>
      <c r="K15" s="554">
        <v>-387.7549999999992</v>
      </c>
      <c r="L15" s="555">
        <v>1757.3559999999998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462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T55" sqref="T55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463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466</v>
      </c>
      <c r="B7" s="134"/>
      <c r="C7" s="135"/>
      <c r="D7" s="136" t="s">
        <v>467</v>
      </c>
      <c r="E7" s="134"/>
      <c r="F7" s="137"/>
      <c r="G7" s="138"/>
      <c r="H7" s="138"/>
      <c r="I7" s="133" t="str">
        <f>$A$7</f>
        <v>I-III 2020r.*</v>
      </c>
      <c r="J7" s="134"/>
      <c r="K7" s="135"/>
      <c r="L7" s="136" t="str">
        <f>$D$7</f>
        <v>I-III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305885.49200000003</v>
      </c>
      <c r="C9" s="439">
        <v>1533022.7760000001</v>
      </c>
      <c r="D9" s="440" t="s">
        <v>116</v>
      </c>
      <c r="E9" s="438">
        <v>260354.62</v>
      </c>
      <c r="F9" s="299">
        <v>1168524.325</v>
      </c>
      <c r="G9" s="316"/>
      <c r="H9" s="144"/>
      <c r="I9" s="145" t="s">
        <v>116</v>
      </c>
      <c r="J9" s="438">
        <v>35141.394</v>
      </c>
      <c r="K9" s="439">
        <v>192604.318</v>
      </c>
      <c r="L9" s="440" t="s">
        <v>116</v>
      </c>
      <c r="M9" s="438">
        <v>30251.727999999999</v>
      </c>
      <c r="N9" s="299">
        <v>160612.40100000001</v>
      </c>
    </row>
    <row r="10" spans="1:16" x14ac:dyDescent="0.2">
      <c r="A10" s="441" t="s">
        <v>284</v>
      </c>
      <c r="B10" s="442">
        <v>102712.129</v>
      </c>
      <c r="C10" s="443">
        <v>522379.61700000003</v>
      </c>
      <c r="D10" s="444" t="s">
        <v>457</v>
      </c>
      <c r="E10" s="445">
        <v>74970.868000000002</v>
      </c>
      <c r="F10" s="302">
        <v>337907.22700000001</v>
      </c>
      <c r="G10" s="144"/>
      <c r="H10" s="144"/>
      <c r="I10" s="441" t="s">
        <v>166</v>
      </c>
      <c r="J10" s="442">
        <v>14175.382</v>
      </c>
      <c r="K10" s="443">
        <v>85633.23</v>
      </c>
      <c r="L10" s="444" t="s">
        <v>166</v>
      </c>
      <c r="M10" s="445">
        <v>14086.875</v>
      </c>
      <c r="N10" s="302">
        <v>80569.327000000005</v>
      </c>
    </row>
    <row r="11" spans="1:16" x14ac:dyDescent="0.2">
      <c r="A11" s="446" t="s">
        <v>424</v>
      </c>
      <c r="B11" s="447">
        <v>95917.862999999998</v>
      </c>
      <c r="C11" s="448">
        <v>476969.56400000001</v>
      </c>
      <c r="D11" s="449" t="s">
        <v>284</v>
      </c>
      <c r="E11" s="450">
        <v>59445.271000000001</v>
      </c>
      <c r="F11" s="304">
        <v>274732.37599999999</v>
      </c>
      <c r="G11" s="144"/>
      <c r="H11" s="144"/>
      <c r="I11" s="446" t="s">
        <v>280</v>
      </c>
      <c r="J11" s="447">
        <v>11889.901</v>
      </c>
      <c r="K11" s="448">
        <v>67181.36</v>
      </c>
      <c r="L11" s="449" t="s">
        <v>280</v>
      </c>
      <c r="M11" s="450">
        <v>12940.88</v>
      </c>
      <c r="N11" s="304">
        <v>69944.077999999994</v>
      </c>
    </row>
    <row r="12" spans="1:16" x14ac:dyDescent="0.2">
      <c r="A12" s="446" t="s">
        <v>165</v>
      </c>
      <c r="B12" s="447">
        <v>25574.638999999999</v>
      </c>
      <c r="C12" s="448">
        <v>133560.49900000001</v>
      </c>
      <c r="D12" s="449" t="s">
        <v>344</v>
      </c>
      <c r="E12" s="450">
        <v>55687.87</v>
      </c>
      <c r="F12" s="304">
        <v>242914.269</v>
      </c>
      <c r="G12" s="144"/>
      <c r="H12" s="144"/>
      <c r="I12" s="446" t="s">
        <v>165</v>
      </c>
      <c r="J12" s="447">
        <v>4610.9369999999999</v>
      </c>
      <c r="K12" s="448">
        <v>24648.043000000001</v>
      </c>
      <c r="L12" s="449" t="s">
        <v>171</v>
      </c>
      <c r="M12" s="450">
        <v>1541.366</v>
      </c>
      <c r="N12" s="304">
        <v>4388.8999999999996</v>
      </c>
    </row>
    <row r="13" spans="1:16" x14ac:dyDescent="0.2">
      <c r="A13" s="446" t="s">
        <v>342</v>
      </c>
      <c r="B13" s="447">
        <v>14923.947</v>
      </c>
      <c r="C13" s="448">
        <v>72748.115000000005</v>
      </c>
      <c r="D13" s="449" t="s">
        <v>165</v>
      </c>
      <c r="E13" s="450">
        <v>28320.485000000001</v>
      </c>
      <c r="F13" s="304">
        <v>126046.577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521.125</v>
      </c>
      <c r="N13" s="304">
        <v>1366.366</v>
      </c>
    </row>
    <row r="14" spans="1:16" x14ac:dyDescent="0.2">
      <c r="A14" s="446" t="s">
        <v>286</v>
      </c>
      <c r="B14" s="447">
        <v>14848.522000000001</v>
      </c>
      <c r="C14" s="448">
        <v>73099.967000000004</v>
      </c>
      <c r="D14" s="449" t="s">
        <v>424</v>
      </c>
      <c r="E14" s="450">
        <v>23557.212</v>
      </c>
      <c r="F14" s="304">
        <v>105312.20299999999</v>
      </c>
      <c r="G14" s="144"/>
      <c r="H14" s="144"/>
      <c r="I14" s="446" t="s">
        <v>168</v>
      </c>
      <c r="J14" s="447">
        <v>885.71199999999999</v>
      </c>
      <c r="K14" s="448">
        <v>2902.0929999999998</v>
      </c>
      <c r="L14" s="449" t="s">
        <v>165</v>
      </c>
      <c r="M14" s="450">
        <v>323.12799999999999</v>
      </c>
      <c r="N14" s="304">
        <v>1621.18</v>
      </c>
    </row>
    <row r="15" spans="1:16" x14ac:dyDescent="0.2">
      <c r="A15" s="446" t="s">
        <v>285</v>
      </c>
      <c r="B15" s="447">
        <v>12628.866</v>
      </c>
      <c r="C15" s="448">
        <v>62162.559999999998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287</v>
      </c>
      <c r="J15" s="447">
        <v>550.40300000000002</v>
      </c>
      <c r="K15" s="448">
        <v>1732.846</v>
      </c>
      <c r="L15" s="449" t="s">
        <v>282</v>
      </c>
      <c r="M15" s="450">
        <v>316.53800000000001</v>
      </c>
      <c r="N15" s="304">
        <v>1046.06</v>
      </c>
    </row>
    <row r="16" spans="1:16" x14ac:dyDescent="0.2">
      <c r="A16" s="446" t="s">
        <v>458</v>
      </c>
      <c r="B16" s="447">
        <v>10147.514999999999</v>
      </c>
      <c r="C16" s="448">
        <v>53130</v>
      </c>
      <c r="D16" s="449" t="s">
        <v>278</v>
      </c>
      <c r="E16" s="450">
        <v>4159.308</v>
      </c>
      <c r="F16" s="304">
        <v>18630.791000000001</v>
      </c>
      <c r="G16" s="144"/>
      <c r="H16" s="144"/>
      <c r="I16" s="446" t="s">
        <v>167</v>
      </c>
      <c r="J16" s="447">
        <v>465.89499999999998</v>
      </c>
      <c r="K16" s="448">
        <v>216.209</v>
      </c>
      <c r="L16" s="449" t="s">
        <v>287</v>
      </c>
      <c r="M16" s="450">
        <v>178.33600000000001</v>
      </c>
      <c r="N16" s="304">
        <v>546.08000000000004</v>
      </c>
    </row>
    <row r="17" spans="1:16" x14ac:dyDescent="0.2">
      <c r="A17" s="446" t="s">
        <v>344</v>
      </c>
      <c r="B17" s="447">
        <v>7212.5609999999997</v>
      </c>
      <c r="C17" s="448">
        <v>35499.830999999998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281</v>
      </c>
      <c r="J17" s="447">
        <v>416.846</v>
      </c>
      <c r="K17" s="448">
        <v>2250.962</v>
      </c>
      <c r="L17" s="449" t="s">
        <v>169</v>
      </c>
      <c r="M17" s="450">
        <v>147.48699999999999</v>
      </c>
      <c r="N17" s="304">
        <v>476.7</v>
      </c>
    </row>
    <row r="18" spans="1:16" x14ac:dyDescent="0.2">
      <c r="A18" s="446" t="s">
        <v>435</v>
      </c>
      <c r="B18" s="447">
        <v>6069.7219999999998</v>
      </c>
      <c r="C18" s="448">
        <v>30850</v>
      </c>
      <c r="D18" s="449" t="s">
        <v>280</v>
      </c>
      <c r="E18" s="450">
        <v>789.71500000000003</v>
      </c>
      <c r="F18" s="304">
        <v>2092.3809999999999</v>
      </c>
      <c r="G18" s="144"/>
      <c r="H18" s="144"/>
      <c r="I18" s="446" t="s">
        <v>452</v>
      </c>
      <c r="J18" s="447">
        <v>342.42599999999999</v>
      </c>
      <c r="K18" s="448">
        <v>821.745</v>
      </c>
      <c r="L18" s="449" t="s">
        <v>168</v>
      </c>
      <c r="M18" s="450">
        <v>70.37</v>
      </c>
      <c r="N18" s="304">
        <v>330.99</v>
      </c>
    </row>
    <row r="19" spans="1:16" ht="13.5" thickBot="1" x14ac:dyDescent="0.25">
      <c r="A19" s="451" t="s">
        <v>459</v>
      </c>
      <c r="B19" s="452">
        <v>4204.1459999999997</v>
      </c>
      <c r="C19" s="453">
        <v>21450.66</v>
      </c>
      <c r="D19" s="454" t="s">
        <v>468</v>
      </c>
      <c r="E19" s="455">
        <v>376.48099999999999</v>
      </c>
      <c r="F19" s="306">
        <v>1558.77</v>
      </c>
      <c r="G19" s="144"/>
      <c r="H19" s="144"/>
      <c r="I19" s="451" t="s">
        <v>288</v>
      </c>
      <c r="J19" s="452">
        <v>244.238</v>
      </c>
      <c r="K19" s="453">
        <v>1020.46</v>
      </c>
      <c r="L19" s="454" t="s">
        <v>290</v>
      </c>
      <c r="M19" s="455">
        <v>37.731000000000002</v>
      </c>
      <c r="N19" s="306">
        <v>98.42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I-III 2020r.*</v>
      </c>
      <c r="B26" s="134"/>
      <c r="C26" s="135"/>
      <c r="D26" s="136" t="s">
        <v>467</v>
      </c>
      <c r="E26" s="134"/>
      <c r="F26" s="137"/>
      <c r="G26" s="138"/>
      <c r="H26" s="138"/>
      <c r="I26" s="133" t="s">
        <v>466</v>
      </c>
      <c r="J26" s="134"/>
      <c r="K26" s="135"/>
      <c r="L26" s="136" t="s">
        <v>467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2623.3049999999998</v>
      </c>
      <c r="C28" s="439">
        <v>11323.816999999999</v>
      </c>
      <c r="D28" s="440" t="s">
        <v>116</v>
      </c>
      <c r="E28" s="438">
        <v>25025.202000000001</v>
      </c>
      <c r="F28" s="299">
        <v>129277.802</v>
      </c>
      <c r="I28" s="129" t="s">
        <v>116</v>
      </c>
      <c r="J28" s="438">
        <v>8571.7199999999993</v>
      </c>
      <c r="K28" s="439">
        <v>45705.760999999999</v>
      </c>
      <c r="L28" s="440" t="s">
        <v>116</v>
      </c>
      <c r="M28" s="438">
        <v>10174.509</v>
      </c>
      <c r="N28" s="299">
        <v>53925.133000000002</v>
      </c>
    </row>
    <row r="29" spans="1:16" x14ac:dyDescent="0.2">
      <c r="A29" s="441" t="s">
        <v>165</v>
      </c>
      <c r="B29" s="442">
        <v>2314.616</v>
      </c>
      <c r="C29" s="301">
        <v>10702.907999999999</v>
      </c>
      <c r="D29" s="308" t="s">
        <v>165</v>
      </c>
      <c r="E29" s="395">
        <v>12842.411</v>
      </c>
      <c r="F29" s="302">
        <v>64477.211000000003</v>
      </c>
      <c r="I29" s="446" t="s">
        <v>281</v>
      </c>
      <c r="J29" s="447">
        <v>3040.3580000000002</v>
      </c>
      <c r="K29" s="448">
        <v>14842.366</v>
      </c>
      <c r="L29" s="449" t="s">
        <v>281</v>
      </c>
      <c r="M29" s="450">
        <v>3503.0639999999999</v>
      </c>
      <c r="N29" s="304">
        <v>18185.73</v>
      </c>
    </row>
    <row r="30" spans="1:16" x14ac:dyDescent="0.2">
      <c r="A30" s="446" t="s">
        <v>171</v>
      </c>
      <c r="B30" s="447">
        <v>157.99799999999999</v>
      </c>
      <c r="C30" s="303">
        <v>331.16300000000001</v>
      </c>
      <c r="D30" s="307" t="s">
        <v>457</v>
      </c>
      <c r="E30" s="399">
        <v>7548.9430000000002</v>
      </c>
      <c r="F30" s="304">
        <v>44045.786</v>
      </c>
      <c r="I30" s="446" t="s">
        <v>280</v>
      </c>
      <c r="J30" s="447">
        <v>1550.212</v>
      </c>
      <c r="K30" s="448">
        <v>7733.1639999999998</v>
      </c>
      <c r="L30" s="449" t="s">
        <v>280</v>
      </c>
      <c r="M30" s="450">
        <v>2786.4250000000002</v>
      </c>
      <c r="N30" s="304">
        <v>15127.709000000001</v>
      </c>
    </row>
    <row r="31" spans="1:16" x14ac:dyDescent="0.2">
      <c r="A31" s="446" t="s">
        <v>451</v>
      </c>
      <c r="B31" s="447">
        <v>31.977</v>
      </c>
      <c r="C31" s="303">
        <v>21.145</v>
      </c>
      <c r="D31" s="307" t="s">
        <v>425</v>
      </c>
      <c r="E31" s="399">
        <v>3031.8690000000001</v>
      </c>
      <c r="F31" s="304">
        <v>14120.978999999999</v>
      </c>
      <c r="I31" s="446" t="s">
        <v>292</v>
      </c>
      <c r="J31" s="447">
        <v>1211.8489999999999</v>
      </c>
      <c r="K31" s="448">
        <v>6180.1580000000004</v>
      </c>
      <c r="L31" s="449" t="s">
        <v>166</v>
      </c>
      <c r="M31" s="450">
        <v>1619.932</v>
      </c>
      <c r="N31" s="304">
        <v>10438.347</v>
      </c>
    </row>
    <row r="32" spans="1:16" x14ac:dyDescent="0.2">
      <c r="A32" s="446" t="s">
        <v>169</v>
      </c>
      <c r="B32" s="447">
        <v>22.515999999999998</v>
      </c>
      <c r="C32" s="303">
        <v>48.311</v>
      </c>
      <c r="D32" s="307" t="s">
        <v>435</v>
      </c>
      <c r="E32" s="399">
        <v>1165.69</v>
      </c>
      <c r="F32" s="304">
        <v>5523.62</v>
      </c>
      <c r="I32" s="446" t="s">
        <v>166</v>
      </c>
      <c r="J32" s="447">
        <v>1205.6869999999999</v>
      </c>
      <c r="K32" s="448">
        <v>8699.3880000000008</v>
      </c>
      <c r="L32" s="449" t="s">
        <v>168</v>
      </c>
      <c r="M32" s="450">
        <v>1242.3530000000001</v>
      </c>
      <c r="N32" s="304">
        <v>5867.7049999999999</v>
      </c>
    </row>
    <row r="33" spans="1:14" x14ac:dyDescent="0.2">
      <c r="A33" s="446" t="s">
        <v>425</v>
      </c>
      <c r="B33" s="447">
        <v>14.423999999999999</v>
      </c>
      <c r="C33" s="303">
        <v>31.95</v>
      </c>
      <c r="D33" s="307" t="s">
        <v>451</v>
      </c>
      <c r="E33" s="399">
        <v>243.447</v>
      </c>
      <c r="F33" s="304">
        <v>638.17600000000004</v>
      </c>
      <c r="I33" s="446" t="s">
        <v>168</v>
      </c>
      <c r="J33" s="447">
        <v>669.74099999999999</v>
      </c>
      <c r="K33" s="448">
        <v>3955.8719999999998</v>
      </c>
      <c r="L33" s="449" t="s">
        <v>292</v>
      </c>
      <c r="M33" s="450">
        <v>667.024</v>
      </c>
      <c r="N33" s="304">
        <v>3400</v>
      </c>
    </row>
    <row r="34" spans="1:14" x14ac:dyDescent="0.2">
      <c r="A34" s="446" t="s">
        <v>456</v>
      </c>
      <c r="B34" s="447">
        <v>13.948</v>
      </c>
      <c r="C34" s="303">
        <v>29</v>
      </c>
      <c r="D34" s="307" t="s">
        <v>168</v>
      </c>
      <c r="E34" s="399">
        <v>65.206000000000003</v>
      </c>
      <c r="F34" s="304">
        <v>261.86</v>
      </c>
      <c r="I34" s="446" t="s">
        <v>283</v>
      </c>
      <c r="J34" s="447">
        <v>561.07899999999995</v>
      </c>
      <c r="K34" s="448">
        <v>2976.62</v>
      </c>
      <c r="L34" s="449" t="s">
        <v>165</v>
      </c>
      <c r="M34" s="450">
        <v>298.26299999999998</v>
      </c>
      <c r="N34" s="304">
        <v>841.64099999999996</v>
      </c>
    </row>
    <row r="35" spans="1:14" x14ac:dyDescent="0.2">
      <c r="A35" s="446" t="s">
        <v>282</v>
      </c>
      <c r="B35" s="447">
        <v>12.144</v>
      </c>
      <c r="C35" s="303">
        <v>37.174999999999997</v>
      </c>
      <c r="D35" s="307" t="s">
        <v>452</v>
      </c>
      <c r="E35" s="399">
        <v>31.655000000000001</v>
      </c>
      <c r="F35" s="304">
        <v>42</v>
      </c>
      <c r="I35" s="446" t="s">
        <v>165</v>
      </c>
      <c r="J35" s="447">
        <v>226.559</v>
      </c>
      <c r="K35" s="448">
        <v>809.47400000000005</v>
      </c>
      <c r="L35" s="449" t="s">
        <v>460</v>
      </c>
      <c r="M35" s="450">
        <v>19.946999999999999</v>
      </c>
      <c r="N35" s="304">
        <v>15.901</v>
      </c>
    </row>
    <row r="36" spans="1:14" s="139" customFormat="1" ht="15.75" x14ac:dyDescent="0.25">
      <c r="A36" s="446" t="s">
        <v>292</v>
      </c>
      <c r="B36" s="447">
        <v>9.3580000000000005</v>
      </c>
      <c r="C36" s="303">
        <v>23.315999999999999</v>
      </c>
      <c r="D36" s="307" t="s">
        <v>279</v>
      </c>
      <c r="E36" s="399">
        <v>24.669</v>
      </c>
      <c r="F36" s="304">
        <v>25.11</v>
      </c>
      <c r="G36" s="121"/>
      <c r="H36" s="121"/>
      <c r="I36" s="446" t="s">
        <v>282</v>
      </c>
      <c r="J36" s="447">
        <v>69.926000000000002</v>
      </c>
      <c r="K36" s="448">
        <v>444.08</v>
      </c>
      <c r="L36" s="449" t="s">
        <v>171</v>
      </c>
      <c r="M36" s="450">
        <v>13.323</v>
      </c>
      <c r="N36" s="304">
        <v>12.4</v>
      </c>
    </row>
    <row r="37" spans="1:14" x14ac:dyDescent="0.2">
      <c r="A37" s="456" t="s">
        <v>279</v>
      </c>
      <c r="B37" s="457">
        <v>8.9570000000000007</v>
      </c>
      <c r="C37" s="458">
        <v>8.5169999999999995</v>
      </c>
      <c r="D37" s="459" t="s">
        <v>172</v>
      </c>
      <c r="E37" s="460">
        <v>19.052</v>
      </c>
      <c r="F37" s="461">
        <v>48.015000000000001</v>
      </c>
      <c r="I37" s="456" t="s">
        <v>171</v>
      </c>
      <c r="J37" s="457">
        <v>22.148</v>
      </c>
      <c r="K37" s="692">
        <v>47.2</v>
      </c>
      <c r="L37" s="693" t="s">
        <v>454</v>
      </c>
      <c r="M37" s="694">
        <v>8.5559999999999992</v>
      </c>
      <c r="N37" s="461">
        <v>1.3</v>
      </c>
    </row>
    <row r="38" spans="1:14" ht="13.5" thickBot="1" x14ac:dyDescent="0.25">
      <c r="A38" s="451" t="s">
        <v>280</v>
      </c>
      <c r="B38" s="452">
        <v>8.1470000000000002</v>
      </c>
      <c r="C38" s="305">
        <v>49.67</v>
      </c>
      <c r="D38" s="309" t="s">
        <v>282</v>
      </c>
      <c r="E38" s="396">
        <v>13.002000000000001</v>
      </c>
      <c r="F38" s="306">
        <v>46</v>
      </c>
      <c r="I38" s="451" t="s">
        <v>169</v>
      </c>
      <c r="J38" s="452">
        <v>9.9619999999999997</v>
      </c>
      <c r="K38" s="453">
        <v>14.56</v>
      </c>
      <c r="L38" s="454" t="s">
        <v>279</v>
      </c>
      <c r="M38" s="455">
        <v>8.1609999999999996</v>
      </c>
      <c r="N38" s="306">
        <v>5.3760000000000003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I-III 2020r.*</v>
      </c>
      <c r="B45" s="134"/>
      <c r="C45" s="135"/>
      <c r="D45" s="136" t="s">
        <v>467</v>
      </c>
      <c r="E45" s="134"/>
      <c r="F45" s="137"/>
      <c r="I45" s="133" t="s">
        <v>466</v>
      </c>
      <c r="J45" s="134"/>
      <c r="K45" s="135"/>
      <c r="L45" s="136" t="s">
        <v>467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88020.365999999995</v>
      </c>
      <c r="C47" s="299">
        <v>436256.777</v>
      </c>
      <c r="D47" s="300" t="s">
        <v>116</v>
      </c>
      <c r="E47" s="398">
        <v>135307.50099999999</v>
      </c>
      <c r="F47" s="299">
        <v>641097.65300000005</v>
      </c>
      <c r="G47" s="144"/>
      <c r="H47" s="144"/>
      <c r="I47" s="145" t="s">
        <v>116</v>
      </c>
      <c r="J47" s="438">
        <v>88305.998000000007</v>
      </c>
      <c r="K47" s="299">
        <v>77422.495999999999</v>
      </c>
      <c r="L47" s="440" t="s">
        <v>116</v>
      </c>
      <c r="M47" s="438">
        <v>87632.922999999995</v>
      </c>
      <c r="N47" s="299">
        <v>77579.391000000003</v>
      </c>
    </row>
    <row r="48" spans="1:14" x14ac:dyDescent="0.2">
      <c r="A48" s="441" t="s">
        <v>165</v>
      </c>
      <c r="B48" s="442">
        <v>71607.133000000002</v>
      </c>
      <c r="C48" s="301">
        <v>385933.08799999999</v>
      </c>
      <c r="D48" s="308" t="s">
        <v>165</v>
      </c>
      <c r="E48" s="395">
        <v>62218.656999999999</v>
      </c>
      <c r="F48" s="302">
        <v>313622.76299999998</v>
      </c>
      <c r="G48" s="144"/>
      <c r="H48" s="144"/>
      <c r="I48" s="441" t="s">
        <v>171</v>
      </c>
      <c r="J48" s="442">
        <v>39380.904999999999</v>
      </c>
      <c r="K48" s="301">
        <v>13385.644</v>
      </c>
      <c r="L48" s="444" t="s">
        <v>171</v>
      </c>
      <c r="M48" s="445">
        <v>36783.366000000002</v>
      </c>
      <c r="N48" s="302">
        <v>12270.419</v>
      </c>
    </row>
    <row r="49" spans="1:14" x14ac:dyDescent="0.2">
      <c r="A49" s="446" t="s">
        <v>425</v>
      </c>
      <c r="B49" s="447">
        <v>2579.7460000000001</v>
      </c>
      <c r="C49" s="303">
        <v>13065.477999999999</v>
      </c>
      <c r="D49" s="307" t="s">
        <v>425</v>
      </c>
      <c r="E49" s="399">
        <v>32441.54</v>
      </c>
      <c r="F49" s="304">
        <v>157984.745</v>
      </c>
      <c r="G49" s="144"/>
      <c r="H49" s="144"/>
      <c r="I49" s="446" t="s">
        <v>282</v>
      </c>
      <c r="J49" s="447">
        <v>19269.077000000001</v>
      </c>
      <c r="K49" s="303">
        <v>15715.126</v>
      </c>
      <c r="L49" s="449" t="s">
        <v>282</v>
      </c>
      <c r="M49" s="450">
        <v>16263.03</v>
      </c>
      <c r="N49" s="304">
        <v>8832.0720000000001</v>
      </c>
    </row>
    <row r="50" spans="1:14" x14ac:dyDescent="0.2">
      <c r="A50" s="446" t="s">
        <v>281</v>
      </c>
      <c r="B50" s="447">
        <v>1924.7660000000001</v>
      </c>
      <c r="C50" s="303">
        <v>7270.8360000000002</v>
      </c>
      <c r="D50" s="307" t="s">
        <v>283</v>
      </c>
      <c r="E50" s="399">
        <v>17759.496999999999</v>
      </c>
      <c r="F50" s="304">
        <v>84321.873000000007</v>
      </c>
      <c r="G50" s="144"/>
      <c r="H50" s="144"/>
      <c r="I50" s="446" t="s">
        <v>166</v>
      </c>
      <c r="J50" s="447">
        <v>14065.939</v>
      </c>
      <c r="K50" s="303">
        <v>39505.012999999999</v>
      </c>
      <c r="L50" s="449" t="s">
        <v>166</v>
      </c>
      <c r="M50" s="450">
        <v>15775.992</v>
      </c>
      <c r="N50" s="304">
        <v>42909.188999999998</v>
      </c>
    </row>
    <row r="51" spans="1:14" x14ac:dyDescent="0.2">
      <c r="A51" s="446" t="s">
        <v>278</v>
      </c>
      <c r="B51" s="447">
        <v>1914.96</v>
      </c>
      <c r="C51" s="303">
        <v>11427.224</v>
      </c>
      <c r="D51" s="307" t="s">
        <v>172</v>
      </c>
      <c r="E51" s="399">
        <v>4264.9040000000005</v>
      </c>
      <c r="F51" s="304">
        <v>21646.746999999999</v>
      </c>
      <c r="G51" s="144"/>
      <c r="H51" s="144"/>
      <c r="I51" s="446" t="s">
        <v>169</v>
      </c>
      <c r="J51" s="447">
        <v>5197.4650000000001</v>
      </c>
      <c r="K51" s="303">
        <v>2074.3490000000002</v>
      </c>
      <c r="L51" s="449" t="s">
        <v>290</v>
      </c>
      <c r="M51" s="450">
        <v>5619.299</v>
      </c>
      <c r="N51" s="304">
        <v>1757.913</v>
      </c>
    </row>
    <row r="52" spans="1:14" x14ac:dyDescent="0.2">
      <c r="A52" s="446" t="s">
        <v>173</v>
      </c>
      <c r="B52" s="447">
        <v>1882.4559999999999</v>
      </c>
      <c r="C52" s="303">
        <v>5242.3969999999999</v>
      </c>
      <c r="D52" s="307" t="s">
        <v>171</v>
      </c>
      <c r="E52" s="399">
        <v>3999.473</v>
      </c>
      <c r="F52" s="304">
        <v>1340.829</v>
      </c>
      <c r="G52" s="144"/>
      <c r="H52" s="144"/>
      <c r="I52" s="446" t="s">
        <v>290</v>
      </c>
      <c r="J52" s="447">
        <v>4135.8270000000002</v>
      </c>
      <c r="K52" s="303">
        <v>1145.3789999999999</v>
      </c>
      <c r="L52" s="449" t="s">
        <v>169</v>
      </c>
      <c r="M52" s="450">
        <v>5507.134</v>
      </c>
      <c r="N52" s="304">
        <v>1857.7719999999999</v>
      </c>
    </row>
    <row r="53" spans="1:14" x14ac:dyDescent="0.2">
      <c r="A53" s="446" t="s">
        <v>171</v>
      </c>
      <c r="B53" s="447">
        <v>1422.1210000000001</v>
      </c>
      <c r="C53" s="303">
        <v>377.74799999999999</v>
      </c>
      <c r="D53" s="307" t="s">
        <v>281</v>
      </c>
      <c r="E53" s="399">
        <v>2635.4830000000002</v>
      </c>
      <c r="F53" s="304">
        <v>15214.628000000001</v>
      </c>
      <c r="G53" s="144"/>
      <c r="H53" s="144"/>
      <c r="I53" s="446" t="s">
        <v>165</v>
      </c>
      <c r="J53" s="447">
        <v>2452.0419999999999</v>
      </c>
      <c r="K53" s="303">
        <v>1098.0940000000001</v>
      </c>
      <c r="L53" s="449" t="s">
        <v>165</v>
      </c>
      <c r="M53" s="450">
        <v>1912.1130000000001</v>
      </c>
      <c r="N53" s="304">
        <v>1102.961</v>
      </c>
    </row>
    <row r="54" spans="1:14" x14ac:dyDescent="0.2">
      <c r="A54" s="446" t="s">
        <v>283</v>
      </c>
      <c r="B54" s="447">
        <v>1132.96</v>
      </c>
      <c r="C54" s="303">
        <v>283.35700000000003</v>
      </c>
      <c r="D54" s="307" t="s">
        <v>292</v>
      </c>
      <c r="E54" s="399">
        <v>2359.7429999999999</v>
      </c>
      <c r="F54" s="304">
        <v>11567.222</v>
      </c>
      <c r="G54" s="144"/>
      <c r="H54" s="144"/>
      <c r="I54" s="446" t="s">
        <v>286</v>
      </c>
      <c r="J54" s="447">
        <v>1093.4190000000001</v>
      </c>
      <c r="K54" s="303">
        <v>312.166</v>
      </c>
      <c r="L54" s="449" t="s">
        <v>280</v>
      </c>
      <c r="M54" s="450">
        <v>1761.7349999999999</v>
      </c>
      <c r="N54" s="304">
        <v>6077.1080000000002</v>
      </c>
    </row>
    <row r="55" spans="1:14" x14ac:dyDescent="0.2">
      <c r="A55" s="446" t="s">
        <v>255</v>
      </c>
      <c r="B55" s="447">
        <v>1095.7360000000001</v>
      </c>
      <c r="C55" s="303">
        <v>345.63200000000001</v>
      </c>
      <c r="D55" s="307" t="s">
        <v>278</v>
      </c>
      <c r="E55" s="399">
        <v>2138.866</v>
      </c>
      <c r="F55" s="304">
        <v>10913.611999999999</v>
      </c>
      <c r="G55" s="144"/>
      <c r="H55" s="144"/>
      <c r="I55" s="446" t="s">
        <v>167</v>
      </c>
      <c r="J55" s="447">
        <v>597.29</v>
      </c>
      <c r="K55" s="303">
        <v>189.971</v>
      </c>
      <c r="L55" s="449" t="s">
        <v>167</v>
      </c>
      <c r="M55" s="450">
        <v>1081.6110000000001</v>
      </c>
      <c r="N55" s="304">
        <v>326.41199999999998</v>
      </c>
    </row>
    <row r="56" spans="1:14" x14ac:dyDescent="0.2">
      <c r="A56" s="456" t="s">
        <v>292</v>
      </c>
      <c r="B56" s="457">
        <v>607.07600000000002</v>
      </c>
      <c r="C56" s="458">
        <v>2113.9839999999999</v>
      </c>
      <c r="D56" s="459" t="s">
        <v>167</v>
      </c>
      <c r="E56" s="460">
        <v>2074.114</v>
      </c>
      <c r="F56" s="461">
        <v>10186.966</v>
      </c>
      <c r="G56" s="144"/>
      <c r="H56" s="144"/>
      <c r="I56" s="446" t="s">
        <v>289</v>
      </c>
      <c r="J56" s="447">
        <v>543.64099999999996</v>
      </c>
      <c r="K56" s="303">
        <v>1120.1199999999999</v>
      </c>
      <c r="L56" s="449" t="s">
        <v>286</v>
      </c>
      <c r="M56" s="450">
        <v>789.16600000000005</v>
      </c>
      <c r="N56" s="304">
        <v>312.66899999999998</v>
      </c>
    </row>
    <row r="57" spans="1:14" ht="13.5" thickBot="1" x14ac:dyDescent="0.25">
      <c r="A57" s="451" t="s">
        <v>288</v>
      </c>
      <c r="B57" s="452">
        <v>531.65599999999995</v>
      </c>
      <c r="C57" s="305">
        <v>980.70600000000002</v>
      </c>
      <c r="D57" s="309" t="s">
        <v>168</v>
      </c>
      <c r="E57" s="396">
        <v>1601.835</v>
      </c>
      <c r="F57" s="306">
        <v>6654.3950000000004</v>
      </c>
      <c r="G57" s="89"/>
      <c r="H57" s="89"/>
      <c r="I57" s="463" t="s">
        <v>280</v>
      </c>
      <c r="J57" s="464">
        <v>503.89499999999998</v>
      </c>
      <c r="K57" s="465">
        <v>562.87099999999998</v>
      </c>
      <c r="L57" s="466" t="s">
        <v>469</v>
      </c>
      <c r="M57" s="467">
        <v>771.90899999999999</v>
      </c>
      <c r="N57" s="468">
        <v>242.71899999999999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I-III 2020r.*</v>
      </c>
      <c r="B64" s="134"/>
      <c r="C64" s="135"/>
      <c r="D64" s="136" t="s">
        <v>467</v>
      </c>
      <c r="E64" s="134"/>
      <c r="F64" s="137"/>
      <c r="I64" s="133" t="s">
        <v>466</v>
      </c>
      <c r="J64" s="134"/>
      <c r="K64" s="135"/>
      <c r="L64" s="136" t="s">
        <v>467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8568.6530000000002</v>
      </c>
      <c r="C66" s="439">
        <v>27107.030999999999</v>
      </c>
      <c r="D66" s="440" t="s">
        <v>116</v>
      </c>
      <c r="E66" s="438">
        <v>9371.4609999999993</v>
      </c>
      <c r="F66" s="299">
        <v>29239.576000000001</v>
      </c>
      <c r="G66" s="287"/>
      <c r="H66" s="287"/>
      <c r="I66" s="489" t="s">
        <v>116</v>
      </c>
      <c r="J66" s="438">
        <v>8956.4079999999994</v>
      </c>
      <c r="K66" s="439">
        <v>19643.507000000001</v>
      </c>
      <c r="L66" s="440" t="s">
        <v>116</v>
      </c>
      <c r="M66" s="438">
        <v>7614.1049999999996</v>
      </c>
      <c r="N66" s="299">
        <v>16047.053</v>
      </c>
    </row>
    <row r="67" spans="1:14" x14ac:dyDescent="0.2">
      <c r="A67" s="441" t="s">
        <v>165</v>
      </c>
      <c r="B67" s="442">
        <v>2446.223</v>
      </c>
      <c r="C67" s="443">
        <v>9416.7039999999997</v>
      </c>
      <c r="D67" s="444" t="s">
        <v>168</v>
      </c>
      <c r="E67" s="445">
        <v>2365.4140000000002</v>
      </c>
      <c r="F67" s="302">
        <v>8177.6350000000002</v>
      </c>
      <c r="G67" s="287"/>
      <c r="H67" s="287"/>
      <c r="I67" s="490" t="s">
        <v>165</v>
      </c>
      <c r="J67" s="442">
        <v>6051.3310000000001</v>
      </c>
      <c r="K67" s="443">
        <v>13572.731</v>
      </c>
      <c r="L67" s="444" t="s">
        <v>165</v>
      </c>
      <c r="M67" s="445">
        <v>4034.672</v>
      </c>
      <c r="N67" s="302">
        <v>8933.7389999999996</v>
      </c>
    </row>
    <row r="68" spans="1:14" x14ac:dyDescent="0.2">
      <c r="A68" s="446" t="s">
        <v>425</v>
      </c>
      <c r="B68" s="447">
        <v>1839.547</v>
      </c>
      <c r="C68" s="448">
        <v>5267.5119999999997</v>
      </c>
      <c r="D68" s="449" t="s">
        <v>165</v>
      </c>
      <c r="E68" s="450">
        <v>2287.308</v>
      </c>
      <c r="F68" s="304">
        <v>7991.8689999999997</v>
      </c>
      <c r="G68" s="287"/>
      <c r="H68" s="287"/>
      <c r="I68" s="491" t="s">
        <v>279</v>
      </c>
      <c r="J68" s="447">
        <v>1151.3440000000001</v>
      </c>
      <c r="K68" s="448">
        <v>2131.6370000000002</v>
      </c>
      <c r="L68" s="449" t="s">
        <v>279</v>
      </c>
      <c r="M68" s="450">
        <v>1637.5920000000001</v>
      </c>
      <c r="N68" s="304">
        <v>2916.971</v>
      </c>
    </row>
    <row r="69" spans="1:14" x14ac:dyDescent="0.2">
      <c r="A69" s="446" t="s">
        <v>168</v>
      </c>
      <c r="B69" s="447">
        <v>1535.252</v>
      </c>
      <c r="C69" s="448">
        <v>5237.7849999999999</v>
      </c>
      <c r="D69" s="449" t="s">
        <v>283</v>
      </c>
      <c r="E69" s="450">
        <v>1709.3889999999999</v>
      </c>
      <c r="F69" s="304">
        <v>5375.1260000000002</v>
      </c>
      <c r="G69" s="287"/>
      <c r="H69" s="287"/>
      <c r="I69" s="491" t="s">
        <v>283</v>
      </c>
      <c r="J69" s="447">
        <v>455.42899999999997</v>
      </c>
      <c r="K69" s="448">
        <v>930.67100000000005</v>
      </c>
      <c r="L69" s="449" t="s">
        <v>171</v>
      </c>
      <c r="M69" s="450">
        <v>558.01300000000003</v>
      </c>
      <c r="N69" s="304">
        <v>1118.9059999999999</v>
      </c>
    </row>
    <row r="70" spans="1:14" x14ac:dyDescent="0.2">
      <c r="A70" s="446" t="s">
        <v>283</v>
      </c>
      <c r="B70" s="447">
        <v>1330.768</v>
      </c>
      <c r="C70" s="448">
        <v>3663.5030000000002</v>
      </c>
      <c r="D70" s="449" t="s">
        <v>425</v>
      </c>
      <c r="E70" s="450">
        <v>1249.7650000000001</v>
      </c>
      <c r="F70" s="304">
        <v>3239.306</v>
      </c>
      <c r="G70" s="287"/>
      <c r="H70" s="287"/>
      <c r="I70" s="491" t="s">
        <v>291</v>
      </c>
      <c r="J70" s="447">
        <v>454.935</v>
      </c>
      <c r="K70" s="448">
        <v>1036.1500000000001</v>
      </c>
      <c r="L70" s="449" t="s">
        <v>280</v>
      </c>
      <c r="M70" s="450">
        <v>425.928</v>
      </c>
      <c r="N70" s="304">
        <v>1401.0730000000001</v>
      </c>
    </row>
    <row r="71" spans="1:14" x14ac:dyDescent="0.2">
      <c r="A71" s="446" t="s">
        <v>166</v>
      </c>
      <c r="B71" s="447">
        <v>365.84399999999999</v>
      </c>
      <c r="C71" s="448">
        <v>964.33100000000002</v>
      </c>
      <c r="D71" s="449" t="s">
        <v>172</v>
      </c>
      <c r="E71" s="450">
        <v>416.67099999999999</v>
      </c>
      <c r="F71" s="304">
        <v>1049.038</v>
      </c>
      <c r="G71" s="287"/>
      <c r="H71" s="287"/>
      <c r="I71" s="491" t="s">
        <v>171</v>
      </c>
      <c r="J71" s="447">
        <v>337.84899999999999</v>
      </c>
      <c r="K71" s="448">
        <v>706.63300000000004</v>
      </c>
      <c r="L71" s="449" t="s">
        <v>291</v>
      </c>
      <c r="M71" s="450">
        <v>319.50599999999997</v>
      </c>
      <c r="N71" s="304">
        <v>628.774</v>
      </c>
    </row>
    <row r="72" spans="1:14" x14ac:dyDescent="0.2">
      <c r="A72" s="446" t="s">
        <v>172</v>
      </c>
      <c r="B72" s="447">
        <v>332.23399999999998</v>
      </c>
      <c r="C72" s="448">
        <v>859.28200000000004</v>
      </c>
      <c r="D72" s="449" t="s">
        <v>281</v>
      </c>
      <c r="E72" s="450">
        <v>367.24900000000002</v>
      </c>
      <c r="F72" s="304">
        <v>1007.1369999999999</v>
      </c>
      <c r="G72" s="287"/>
      <c r="H72" s="287"/>
      <c r="I72" s="491" t="s">
        <v>282</v>
      </c>
      <c r="J72" s="447">
        <v>137.99100000000001</v>
      </c>
      <c r="K72" s="448">
        <v>366.86</v>
      </c>
      <c r="L72" s="449" t="s">
        <v>425</v>
      </c>
      <c r="M72" s="450">
        <v>180.42</v>
      </c>
      <c r="N72" s="304">
        <v>299.67200000000003</v>
      </c>
    </row>
    <row r="73" spans="1:14" x14ac:dyDescent="0.2">
      <c r="A73" s="446" t="s">
        <v>453</v>
      </c>
      <c r="B73" s="447">
        <v>207.05799999999999</v>
      </c>
      <c r="C73" s="448">
        <v>428.024</v>
      </c>
      <c r="D73" s="449" t="s">
        <v>166</v>
      </c>
      <c r="E73" s="450">
        <v>210.62200000000001</v>
      </c>
      <c r="F73" s="304">
        <v>554.38400000000001</v>
      </c>
      <c r="G73" s="287"/>
      <c r="H73" s="287"/>
      <c r="I73" s="491" t="s">
        <v>425</v>
      </c>
      <c r="J73" s="447">
        <v>112.974</v>
      </c>
      <c r="K73" s="448">
        <v>250.34800000000001</v>
      </c>
      <c r="L73" s="449" t="s">
        <v>283</v>
      </c>
      <c r="M73" s="450">
        <v>166.94399999999999</v>
      </c>
      <c r="N73" s="304">
        <v>325.06700000000001</v>
      </c>
    </row>
    <row r="74" spans="1:14" x14ac:dyDescent="0.2">
      <c r="A74" s="446" t="s">
        <v>281</v>
      </c>
      <c r="B74" s="447">
        <v>140.94</v>
      </c>
      <c r="C74" s="448">
        <v>395.21100000000001</v>
      </c>
      <c r="D74" s="449" t="s">
        <v>280</v>
      </c>
      <c r="E74" s="450">
        <v>169.90700000000001</v>
      </c>
      <c r="F74" s="304">
        <v>674.048</v>
      </c>
      <c r="G74" s="287"/>
      <c r="H74" s="287"/>
      <c r="I74" s="491" t="s">
        <v>167</v>
      </c>
      <c r="J74" s="447">
        <v>69.212000000000003</v>
      </c>
      <c r="K74" s="448">
        <v>107</v>
      </c>
      <c r="L74" s="449" t="s">
        <v>167</v>
      </c>
      <c r="M74" s="450">
        <v>101.834</v>
      </c>
      <c r="N74" s="304">
        <v>128</v>
      </c>
    </row>
    <row r="75" spans="1:14" x14ac:dyDescent="0.2">
      <c r="A75" s="446" t="s">
        <v>452</v>
      </c>
      <c r="B75" s="447">
        <v>92.921999999999997</v>
      </c>
      <c r="C75" s="448">
        <v>201.042</v>
      </c>
      <c r="D75" s="449" t="s">
        <v>453</v>
      </c>
      <c r="E75" s="450">
        <v>150.822</v>
      </c>
      <c r="F75" s="304">
        <v>299.26400000000001</v>
      </c>
      <c r="G75" s="287"/>
      <c r="H75" s="287"/>
      <c r="I75" s="695" t="s">
        <v>169</v>
      </c>
      <c r="J75" s="457">
        <v>42.116</v>
      </c>
      <c r="K75" s="692">
        <v>41.106000000000002</v>
      </c>
      <c r="L75" s="693" t="s">
        <v>169</v>
      </c>
      <c r="M75" s="694">
        <v>54.844999999999999</v>
      </c>
      <c r="N75" s="461">
        <v>46.639000000000003</v>
      </c>
    </row>
    <row r="76" spans="1:14" ht="13.5" thickBot="1" x14ac:dyDescent="0.25">
      <c r="A76" s="463" t="s">
        <v>173</v>
      </c>
      <c r="B76" s="464">
        <v>72.372</v>
      </c>
      <c r="C76" s="696">
        <v>142.93299999999999</v>
      </c>
      <c r="D76" s="466" t="s">
        <v>171</v>
      </c>
      <c r="E76" s="467">
        <v>136.501</v>
      </c>
      <c r="F76" s="468">
        <v>147.34399999999999</v>
      </c>
      <c r="G76" s="89"/>
      <c r="H76" s="89"/>
      <c r="I76" s="492" t="s">
        <v>280</v>
      </c>
      <c r="J76" s="452">
        <v>32.462000000000003</v>
      </c>
      <c r="K76" s="453">
        <v>34.465000000000003</v>
      </c>
      <c r="L76" s="454" t="s">
        <v>172</v>
      </c>
      <c r="M76" s="455">
        <v>35.771000000000001</v>
      </c>
      <c r="N76" s="306">
        <v>51.185000000000002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462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4" sqref="G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476</v>
      </c>
      <c r="D6" s="387" t="s">
        <v>478</v>
      </c>
      <c r="E6" s="388" t="s">
        <v>479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967.952</v>
      </c>
      <c r="D8" s="179">
        <v>827.65899999999999</v>
      </c>
      <c r="E8" s="180">
        <v>793.31700000000001</v>
      </c>
      <c r="F8" s="181">
        <v>16.950579888577302</v>
      </c>
      <c r="G8" s="182">
        <v>22.013268340398604</v>
      </c>
    </row>
    <row r="9" spans="1:7" ht="19.5" x14ac:dyDescent="0.35">
      <c r="A9" s="183"/>
      <c r="B9" s="184" t="s">
        <v>212</v>
      </c>
      <c r="C9" s="185">
        <v>1000.693</v>
      </c>
      <c r="D9" s="186">
        <v>853.59900000000005</v>
      </c>
      <c r="E9" s="187">
        <v>785.50400000000002</v>
      </c>
      <c r="F9" s="188">
        <v>17.232213252358537</v>
      </c>
      <c r="G9" s="189">
        <v>27.395022813378411</v>
      </c>
    </row>
    <row r="10" spans="1:7" ht="19.5" x14ac:dyDescent="0.35">
      <c r="A10" s="176" t="s">
        <v>18</v>
      </c>
      <c r="B10" s="177" t="s">
        <v>70</v>
      </c>
      <c r="C10" s="178">
        <v>756.92700000000002</v>
      </c>
      <c r="D10" s="179">
        <v>550.03700000000003</v>
      </c>
      <c r="E10" s="180">
        <v>712.923</v>
      </c>
      <c r="F10" s="181">
        <v>37.613833251217642</v>
      </c>
      <c r="G10" s="182">
        <v>6.1723355818230043</v>
      </c>
    </row>
    <row r="11" spans="1:7" ht="19.5" x14ac:dyDescent="0.35">
      <c r="A11" s="183"/>
      <c r="B11" s="184" t="s">
        <v>71</v>
      </c>
      <c r="C11" s="185">
        <v>768.971</v>
      </c>
      <c r="D11" s="186">
        <v>586.90899999999999</v>
      </c>
      <c r="E11" s="187">
        <v>716.01900000000001</v>
      </c>
      <c r="F11" s="188">
        <v>31.020481880495961</v>
      </c>
      <c r="G11" s="389">
        <v>7.395334481347561</v>
      </c>
    </row>
    <row r="12" spans="1:7" ht="20.25" thickBot="1" x14ac:dyDescent="0.4">
      <c r="A12" s="190" t="s">
        <v>26</v>
      </c>
      <c r="B12" s="191" t="s">
        <v>212</v>
      </c>
      <c r="C12" s="192">
        <v>1013.705</v>
      </c>
      <c r="D12" s="193">
        <v>751.50699999999995</v>
      </c>
      <c r="E12" s="194">
        <v>704.93700000000001</v>
      </c>
      <c r="F12" s="195">
        <v>34.889628439921403</v>
      </c>
      <c r="G12" s="390">
        <v>43.800793546089942</v>
      </c>
    </row>
    <row r="13" spans="1:7" ht="20.25" thickTop="1" x14ac:dyDescent="0.35">
      <c r="A13" s="176" t="s">
        <v>213</v>
      </c>
      <c r="B13" s="177" t="s">
        <v>214</v>
      </c>
      <c r="C13" s="178">
        <v>1540.6980000000001</v>
      </c>
      <c r="D13" s="196">
        <v>1478.7560000000001</v>
      </c>
      <c r="E13" s="197">
        <v>1462.1510000000001</v>
      </c>
      <c r="F13" s="181">
        <v>4.1887911190216638</v>
      </c>
      <c r="G13" s="182">
        <v>5.3720169804623481</v>
      </c>
    </row>
    <row r="14" spans="1:7" ht="19.5" x14ac:dyDescent="0.35">
      <c r="A14" s="198" t="s">
        <v>215</v>
      </c>
      <c r="B14" s="184" t="s">
        <v>216</v>
      </c>
      <c r="C14" s="185">
        <v>1939.5909999999999</v>
      </c>
      <c r="D14" s="199">
        <v>1728.61</v>
      </c>
      <c r="E14" s="200">
        <v>1690.4110000000001</v>
      </c>
      <c r="F14" s="188">
        <v>12.205240048362558</v>
      </c>
      <c r="G14" s="189">
        <v>14.740793806949897</v>
      </c>
    </row>
    <row r="15" spans="1:7" ht="19.5" x14ac:dyDescent="0.35">
      <c r="A15" s="201" t="s">
        <v>213</v>
      </c>
      <c r="B15" s="202" t="s">
        <v>217</v>
      </c>
      <c r="C15" s="203">
        <v>1325.6469999999999</v>
      </c>
      <c r="D15" s="204">
        <v>1208.8869999999999</v>
      </c>
      <c r="E15" s="197">
        <v>1192.1289999999999</v>
      </c>
      <c r="F15" s="181">
        <v>9.6584709737138361</v>
      </c>
      <c r="G15" s="182">
        <v>11.19996242017433</v>
      </c>
    </row>
    <row r="16" spans="1:7" ht="19.5" x14ac:dyDescent="0.35">
      <c r="A16" s="198" t="s">
        <v>218</v>
      </c>
      <c r="B16" s="184" t="s">
        <v>219</v>
      </c>
      <c r="C16" s="185">
        <v>1204.615</v>
      </c>
      <c r="D16" s="199">
        <v>1086.9469999999999</v>
      </c>
      <c r="E16" s="200">
        <v>1077.8019999999999</v>
      </c>
      <c r="F16" s="188">
        <v>10.8255508318253</v>
      </c>
      <c r="G16" s="189">
        <v>11.765890209890138</v>
      </c>
    </row>
    <row r="17" spans="1:10" ht="19.5" x14ac:dyDescent="0.35">
      <c r="A17" s="201" t="s">
        <v>220</v>
      </c>
      <c r="B17" s="202" t="s">
        <v>221</v>
      </c>
      <c r="C17" s="203">
        <v>1028.499</v>
      </c>
      <c r="D17" s="205">
        <v>1085.3800000000001</v>
      </c>
      <c r="E17" s="197">
        <v>1105.2</v>
      </c>
      <c r="F17" s="181">
        <v>-5.2406530431738272</v>
      </c>
      <c r="G17" s="182">
        <v>-6.9400108577633031</v>
      </c>
    </row>
    <row r="18" spans="1:10" ht="20.25" thickBot="1" x14ac:dyDescent="0.4">
      <c r="A18" s="206" t="s">
        <v>218</v>
      </c>
      <c r="B18" s="207" t="s">
        <v>222</v>
      </c>
      <c r="C18" s="208">
        <v>1040.8009999999999</v>
      </c>
      <c r="D18" s="209">
        <v>1026.8340000000001</v>
      </c>
      <c r="E18" s="210">
        <v>1093.712</v>
      </c>
      <c r="F18" s="211">
        <v>1.3602003829245886</v>
      </c>
      <c r="G18" s="212">
        <v>-4.8377452199482178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1"/>
  <sheetViews>
    <sheetView showGridLines="0" zoomScaleNormal="100" workbookViewId="0">
      <selection activeCell="C41" sqref="C40:C41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484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1" t="s">
        <v>431</v>
      </c>
      <c r="B4" s="782"/>
      <c r="C4" s="782"/>
      <c r="D4" s="782"/>
      <c r="E4" s="783"/>
    </row>
    <row r="5" spans="1:6" ht="15.75" x14ac:dyDescent="0.25">
      <c r="A5" s="770" t="s">
        <v>471</v>
      </c>
      <c r="B5" s="769" t="s">
        <v>432</v>
      </c>
      <c r="C5" s="771">
        <v>985</v>
      </c>
      <c r="D5" s="772">
        <v>150</v>
      </c>
      <c r="E5" s="778" t="s">
        <v>482</v>
      </c>
    </row>
    <row r="6" spans="1:6" ht="15.75" x14ac:dyDescent="0.25">
      <c r="A6" s="770" t="s">
        <v>465</v>
      </c>
      <c r="B6" s="769" t="s">
        <v>432</v>
      </c>
      <c r="C6" s="771">
        <v>800</v>
      </c>
      <c r="D6" s="772">
        <v>200</v>
      </c>
      <c r="E6" s="778" t="s">
        <v>450</v>
      </c>
    </row>
    <row r="7" spans="1:6" ht="15.75" x14ac:dyDescent="0.25">
      <c r="A7" s="770" t="s">
        <v>480</v>
      </c>
      <c r="B7" s="769" t="s">
        <v>432</v>
      </c>
      <c r="C7" s="771">
        <v>870</v>
      </c>
      <c r="D7" s="772">
        <v>100</v>
      </c>
      <c r="E7" s="778" t="s">
        <v>483</v>
      </c>
    </row>
    <row r="8" spans="1:6" ht="15.75" x14ac:dyDescent="0.25">
      <c r="A8" s="770" t="s">
        <v>455</v>
      </c>
      <c r="B8" s="769" t="s">
        <v>432</v>
      </c>
      <c r="C8" s="771">
        <v>1060</v>
      </c>
      <c r="D8" s="772">
        <v>150</v>
      </c>
      <c r="E8" s="778" t="s">
        <v>450</v>
      </c>
    </row>
    <row r="9" spans="1:6" ht="16.5" thickBot="1" x14ac:dyDescent="0.3">
      <c r="A9" s="773" t="s">
        <v>481</v>
      </c>
      <c r="B9" s="774" t="s">
        <v>432</v>
      </c>
      <c r="C9" s="775">
        <v>985</v>
      </c>
      <c r="D9" s="776">
        <v>250</v>
      </c>
      <c r="E9" s="779" t="s">
        <v>450</v>
      </c>
    </row>
    <row r="10" spans="1:6" x14ac:dyDescent="0.2">
      <c r="A10"/>
      <c r="B10" s="760"/>
      <c r="C10" s="761"/>
      <c r="D10" s="762"/>
      <c r="E10" s="763"/>
    </row>
    <row r="11" spans="1:6" ht="15" x14ac:dyDescent="0.2">
      <c r="A11" s="777" t="s">
        <v>277</v>
      </c>
      <c r="B11" s="760"/>
      <c r="C11" s="761"/>
      <c r="D11" s="762"/>
      <c r="E11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C15" sqref="C1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477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476</v>
      </c>
      <c r="D7" s="506" t="s">
        <v>470</v>
      </c>
      <c r="E7" s="507"/>
      <c r="F7" s="723" t="s">
        <v>476</v>
      </c>
      <c r="G7" s="508" t="s">
        <v>470</v>
      </c>
      <c r="H7" s="505" t="s">
        <v>476</v>
      </c>
      <c r="I7" s="506" t="s">
        <v>470</v>
      </c>
      <c r="J7" s="507"/>
      <c r="K7" s="505" t="s">
        <v>476</v>
      </c>
      <c r="L7" s="506" t="s">
        <v>470</v>
      </c>
      <c r="M7" s="507"/>
      <c r="N7" s="505" t="s">
        <v>476</v>
      </c>
      <c r="O7" s="506" t="s">
        <v>470</v>
      </c>
      <c r="P7" s="508"/>
    </row>
    <row r="8" spans="1:16" ht="15" x14ac:dyDescent="0.25">
      <c r="A8" s="290" t="s">
        <v>17</v>
      </c>
      <c r="B8" s="727" t="s">
        <v>70</v>
      </c>
      <c r="C8" s="57">
        <v>967.952</v>
      </c>
      <c r="D8" s="53">
        <v>963.71299999999997</v>
      </c>
      <c r="E8" s="422">
        <v>0.43986124499721729</v>
      </c>
      <c r="F8" s="54">
        <v>30.978170515930302</v>
      </c>
      <c r="G8" s="146">
        <v>24.608221360043402</v>
      </c>
      <c r="H8" s="57">
        <v>951.61400000000003</v>
      </c>
      <c r="I8" s="53">
        <v>944.33399999999995</v>
      </c>
      <c r="J8" s="422">
        <v>0.77091368096458313</v>
      </c>
      <c r="K8" s="57">
        <v>979.09900000000005</v>
      </c>
      <c r="L8" s="53">
        <v>969.35699999999997</v>
      </c>
      <c r="M8" s="422">
        <v>1.0049960953498118</v>
      </c>
      <c r="N8" s="57">
        <v>969.37099999999998</v>
      </c>
      <c r="O8" s="53">
        <v>976.68100000000004</v>
      </c>
      <c r="P8" s="146">
        <v>-0.7484531796973688</v>
      </c>
    </row>
    <row r="9" spans="1:16" ht="15" x14ac:dyDescent="0.25">
      <c r="A9" s="290"/>
      <c r="B9" s="295" t="s">
        <v>71</v>
      </c>
      <c r="C9" s="57">
        <v>1000.693</v>
      </c>
      <c r="D9" s="148">
        <v>979.404</v>
      </c>
      <c r="E9" s="422">
        <v>2.1736688843419048</v>
      </c>
      <c r="F9" s="54">
        <v>37.931451058013053</v>
      </c>
      <c r="G9" s="55">
        <v>38.015323808378611</v>
      </c>
      <c r="H9" s="147">
        <v>952.79399999999998</v>
      </c>
      <c r="I9" s="148">
        <v>935.11</v>
      </c>
      <c r="J9" s="424">
        <v>1.891114414346972</v>
      </c>
      <c r="K9" s="147">
        <v>993.32100000000003</v>
      </c>
      <c r="L9" s="148">
        <v>972.83699999999999</v>
      </c>
      <c r="M9" s="424">
        <v>2.1055942567973913</v>
      </c>
      <c r="N9" s="147">
        <v>1008.107</v>
      </c>
      <c r="O9" s="148">
        <v>987.02099999999996</v>
      </c>
      <c r="P9" s="55">
        <v>2.1363273932368219</v>
      </c>
    </row>
    <row r="10" spans="1:16" ht="15" x14ac:dyDescent="0.25">
      <c r="A10" s="296" t="s">
        <v>18</v>
      </c>
      <c r="B10" s="295" t="s">
        <v>70</v>
      </c>
      <c r="C10" s="147">
        <v>756.92700000000002</v>
      </c>
      <c r="D10" s="148">
        <v>741.22900000000004</v>
      </c>
      <c r="E10" s="422">
        <v>2.117834029699321</v>
      </c>
      <c r="F10" s="54">
        <v>1.4786740158614915</v>
      </c>
      <c r="G10" s="55">
        <v>1.2823757165210445</v>
      </c>
      <c r="H10" s="147">
        <v>696.72799999999995</v>
      </c>
      <c r="I10" s="148">
        <v>690.94600000000003</v>
      </c>
      <c r="J10" s="424">
        <v>0.836823717048789</v>
      </c>
      <c r="K10" s="147" t="s">
        <v>72</v>
      </c>
      <c r="L10" s="148" t="s">
        <v>72</v>
      </c>
      <c r="M10" s="504" t="s">
        <v>84</v>
      </c>
      <c r="N10" s="147">
        <v>786.20799999999997</v>
      </c>
      <c r="O10" s="148">
        <v>782.11099999999999</v>
      </c>
      <c r="P10" s="55">
        <v>0.52383868785888188</v>
      </c>
    </row>
    <row r="11" spans="1:16" ht="15" x14ac:dyDescent="0.25">
      <c r="A11" s="297"/>
      <c r="B11" s="295" t="s">
        <v>71</v>
      </c>
      <c r="C11" s="147">
        <v>768.971</v>
      </c>
      <c r="D11" s="148">
        <v>756.50599999999997</v>
      </c>
      <c r="E11" s="422">
        <v>1.6477066936679989</v>
      </c>
      <c r="F11" s="54">
        <v>2.0811858030051438</v>
      </c>
      <c r="G11" s="55">
        <v>3.0737630480870535</v>
      </c>
      <c r="H11" s="147">
        <v>759.327</v>
      </c>
      <c r="I11" s="148">
        <v>747.28599999999994</v>
      </c>
      <c r="J11" s="424">
        <v>1.6112974149121027</v>
      </c>
      <c r="K11" s="147" t="s">
        <v>72</v>
      </c>
      <c r="L11" s="148" t="s">
        <v>72</v>
      </c>
      <c r="M11" s="504" t="s">
        <v>84</v>
      </c>
      <c r="N11" s="147">
        <v>769.73699999999997</v>
      </c>
      <c r="O11" s="148">
        <v>759.976</v>
      </c>
      <c r="P11" s="55">
        <v>1.2843826647157235</v>
      </c>
    </row>
    <row r="12" spans="1:16" ht="15" x14ac:dyDescent="0.25">
      <c r="A12" s="296" t="s">
        <v>19</v>
      </c>
      <c r="B12" s="295" t="s">
        <v>70</v>
      </c>
      <c r="C12" s="147" t="s">
        <v>72</v>
      </c>
      <c r="D12" s="148">
        <v>807.27099999999996</v>
      </c>
      <c r="E12" s="728" t="s">
        <v>84</v>
      </c>
      <c r="F12" s="54">
        <v>0.10658583336134325</v>
      </c>
      <c r="G12" s="55">
        <v>0.22354169581133859</v>
      </c>
      <c r="H12" s="147" t="s">
        <v>72</v>
      </c>
      <c r="I12" s="148" t="s">
        <v>84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 t="s">
        <v>72</v>
      </c>
      <c r="O12" s="148">
        <v>806.68899999999996</v>
      </c>
      <c r="P12" s="729" t="s">
        <v>84</v>
      </c>
    </row>
    <row r="13" spans="1:16" ht="15" x14ac:dyDescent="0.25">
      <c r="A13" s="290"/>
      <c r="B13" s="295" t="s">
        <v>71</v>
      </c>
      <c r="C13" s="147">
        <v>862.82600000000002</v>
      </c>
      <c r="D13" s="148">
        <v>872.44399999999996</v>
      </c>
      <c r="E13" s="422">
        <v>-1.1024203272645507</v>
      </c>
      <c r="F13" s="54">
        <v>3.1129725427115806</v>
      </c>
      <c r="G13" s="55">
        <v>4.3977187080273898</v>
      </c>
      <c r="H13" s="147">
        <v>859.56799999999998</v>
      </c>
      <c r="I13" s="148">
        <v>860.90499999999997</v>
      </c>
      <c r="J13" s="424">
        <v>-0.15530168833959485</v>
      </c>
      <c r="K13" s="147">
        <v>847.48199999999997</v>
      </c>
      <c r="L13" s="148">
        <v>836.44899999999996</v>
      </c>
      <c r="M13" s="424">
        <v>1.3190284165561816</v>
      </c>
      <c r="N13" s="147">
        <v>868.28300000000002</v>
      </c>
      <c r="O13" s="148">
        <v>882.423</v>
      </c>
      <c r="P13" s="55">
        <v>-1.6024061022888101</v>
      </c>
    </row>
    <row r="14" spans="1:16" ht="15" x14ac:dyDescent="0.25">
      <c r="A14" s="297"/>
      <c r="B14" s="295" t="s">
        <v>106</v>
      </c>
      <c r="C14" s="147">
        <v>906.86099999999999</v>
      </c>
      <c r="D14" s="148">
        <v>935.37199999999996</v>
      </c>
      <c r="E14" s="422">
        <v>-3.0480920959789226</v>
      </c>
      <c r="F14" s="54">
        <v>0.93859290421563824</v>
      </c>
      <c r="G14" s="55">
        <v>1.5969135192769115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914.26199999999994</v>
      </c>
      <c r="O14" s="148">
        <v>936.62199999999996</v>
      </c>
      <c r="P14" s="55">
        <v>-2.387302454992517</v>
      </c>
    </row>
    <row r="15" spans="1:16" ht="15" x14ac:dyDescent="0.25">
      <c r="A15" s="296" t="s">
        <v>26</v>
      </c>
      <c r="B15" s="295" t="s">
        <v>71</v>
      </c>
      <c r="C15" s="147">
        <v>1013.705</v>
      </c>
      <c r="D15" s="148">
        <v>1017.151</v>
      </c>
      <c r="E15" s="422">
        <v>-0.33878942261275979</v>
      </c>
      <c r="F15" s="54">
        <v>15.839960123950966</v>
      </c>
      <c r="G15" s="55">
        <v>20.05811901322113</v>
      </c>
      <c r="H15" s="147">
        <v>1014.482</v>
      </c>
      <c r="I15" s="148" t="s">
        <v>72</v>
      </c>
      <c r="J15" s="424" t="s">
        <v>84</v>
      </c>
      <c r="K15" s="147">
        <v>1016.611</v>
      </c>
      <c r="L15" s="148">
        <v>957.20500000000004</v>
      </c>
      <c r="M15" s="424">
        <v>6.2061940754592744</v>
      </c>
      <c r="N15" s="147">
        <v>1012.919</v>
      </c>
      <c r="O15" s="148">
        <v>1017.746</v>
      </c>
      <c r="P15" s="55">
        <v>-0.47428336736277993</v>
      </c>
    </row>
    <row r="16" spans="1:16" ht="15" x14ac:dyDescent="0.25">
      <c r="A16" s="296" t="s">
        <v>73</v>
      </c>
      <c r="B16" s="295" t="s">
        <v>70</v>
      </c>
      <c r="C16" s="147">
        <v>615.66800000000001</v>
      </c>
      <c r="D16" s="148">
        <v>614.596</v>
      </c>
      <c r="E16" s="422">
        <v>0.17442352374568054</v>
      </c>
      <c r="F16" s="54">
        <v>0.40027528581779132</v>
      </c>
      <c r="G16" s="55">
        <v>0.35047475385396964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615.85</v>
      </c>
      <c r="O16" s="148">
        <v>614.98099999999999</v>
      </c>
      <c r="P16" s="55">
        <v>0.14130517853397556</v>
      </c>
    </row>
    <row r="17" spans="1:60" s="25" customFormat="1" ht="15" x14ac:dyDescent="0.25">
      <c r="A17" s="297"/>
      <c r="B17" s="295" t="s">
        <v>71</v>
      </c>
      <c r="C17" s="149">
        <v>599.38900000000001</v>
      </c>
      <c r="D17" s="150">
        <v>615.67600000000004</v>
      </c>
      <c r="E17" s="724">
        <v>-2.6453849102450042</v>
      </c>
      <c r="F17" s="725">
        <v>0.61642378943348008</v>
      </c>
      <c r="G17" s="59">
        <v>0.48570095445770128</v>
      </c>
      <c r="H17" s="149">
        <v>587.21600000000001</v>
      </c>
      <c r="I17" s="150" t="s">
        <v>72</v>
      </c>
      <c r="J17" s="431" t="s">
        <v>84</v>
      </c>
      <c r="K17" s="149">
        <v>627.255</v>
      </c>
      <c r="L17" s="150">
        <v>652.553</v>
      </c>
      <c r="M17" s="509">
        <v>-3.8767732276152289</v>
      </c>
      <c r="N17" s="149">
        <v>602.96500000000003</v>
      </c>
      <c r="O17" s="150">
        <v>627.61500000000001</v>
      </c>
      <c r="P17" s="59">
        <v>-3.9275670594233687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862.41099999999994</v>
      </c>
      <c r="D18" s="56">
        <v>858.42600000000004</v>
      </c>
      <c r="E18" s="431">
        <v>0.46422172674172263</v>
      </c>
      <c r="F18" s="730">
        <v>6.5157081276992201</v>
      </c>
      <c r="G18" s="59">
        <v>5.9078474223214705</v>
      </c>
      <c r="H18" s="58">
        <v>845.65899999999999</v>
      </c>
      <c r="I18" s="56">
        <v>842.55799999999999</v>
      </c>
      <c r="J18" s="510">
        <v>0.36804587933412286</v>
      </c>
      <c r="K18" s="58">
        <v>874.75</v>
      </c>
      <c r="L18" s="56">
        <v>868.29600000000005</v>
      </c>
      <c r="M18" s="510">
        <v>0.74329491325538188</v>
      </c>
      <c r="N18" s="58">
        <v>866.60699999999997</v>
      </c>
      <c r="O18" s="56">
        <v>866.6</v>
      </c>
      <c r="P18" s="330">
        <v>8.0775444264345243E-4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F30" sqref="F30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485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4.5180800000000003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251</v>
      </c>
      <c r="B6" s="668">
        <v>899.09792000000004</v>
      </c>
      <c r="C6" s="669">
        <v>199</v>
      </c>
      <c r="D6" s="654"/>
      <c r="E6" s="667" t="s">
        <v>251</v>
      </c>
      <c r="F6" s="668">
        <v>853.91712000000007</v>
      </c>
      <c r="G6" s="669">
        <v>189</v>
      </c>
      <c r="H6" s="654"/>
      <c r="I6" s="670" t="s">
        <v>165</v>
      </c>
      <c r="J6" s="668">
        <v>1030.1222400000001</v>
      </c>
      <c r="K6" s="669">
        <v>228</v>
      </c>
      <c r="L6" s="654"/>
      <c r="M6" s="667" t="s">
        <v>173</v>
      </c>
      <c r="N6" s="668">
        <v>1260.5443200000002</v>
      </c>
      <c r="O6" s="669">
        <v>279</v>
      </c>
    </row>
    <row r="7" spans="1:15" ht="15.75" x14ac:dyDescent="0.25">
      <c r="A7" s="670" t="s">
        <v>165</v>
      </c>
      <c r="B7" s="668">
        <v>1120.4838400000001</v>
      </c>
      <c r="C7" s="669">
        <v>248</v>
      </c>
      <c r="D7" s="654"/>
      <c r="E7" s="670" t="s">
        <v>165</v>
      </c>
      <c r="F7" s="668">
        <v>1115.96576</v>
      </c>
      <c r="G7" s="669">
        <v>247</v>
      </c>
      <c r="H7" s="654"/>
      <c r="I7" s="670" t="s">
        <v>167</v>
      </c>
      <c r="J7" s="668">
        <v>966.86912000000007</v>
      </c>
      <c r="K7" s="669">
        <v>214</v>
      </c>
      <c r="L7" s="654"/>
      <c r="M7" s="667" t="s">
        <v>251</v>
      </c>
      <c r="N7" s="668">
        <v>912.65216000000009</v>
      </c>
      <c r="O7" s="669">
        <v>202</v>
      </c>
    </row>
    <row r="8" spans="1:15" ht="15.75" x14ac:dyDescent="0.25">
      <c r="A8" s="670" t="s">
        <v>167</v>
      </c>
      <c r="B8" s="668">
        <v>1007.5318400000001</v>
      </c>
      <c r="C8" s="669">
        <v>223</v>
      </c>
      <c r="D8" s="654"/>
      <c r="E8" s="670" t="s">
        <v>172</v>
      </c>
      <c r="F8" s="668">
        <v>1129.52</v>
      </c>
      <c r="G8" s="669">
        <v>250</v>
      </c>
      <c r="H8" s="654"/>
      <c r="I8" s="670" t="s">
        <v>171</v>
      </c>
      <c r="J8" s="668">
        <v>1012.04992</v>
      </c>
      <c r="K8" s="669">
        <v>224</v>
      </c>
      <c r="L8" s="654"/>
      <c r="M8" s="670" t="s">
        <v>167</v>
      </c>
      <c r="N8" s="668">
        <v>1201.8092800000002</v>
      </c>
      <c r="O8" s="669">
        <v>266</v>
      </c>
    </row>
    <row r="9" spans="1:15" ht="15.75" x14ac:dyDescent="0.25">
      <c r="A9" s="670" t="s">
        <v>171</v>
      </c>
      <c r="B9" s="668">
        <v>1115.96576</v>
      </c>
      <c r="C9" s="669">
        <v>247</v>
      </c>
      <c r="D9" s="654"/>
      <c r="E9" s="670" t="s">
        <v>168</v>
      </c>
      <c r="F9" s="668">
        <v>804.21824000000004</v>
      </c>
      <c r="G9" s="669">
        <v>178</v>
      </c>
      <c r="H9" s="654"/>
      <c r="I9" s="670" t="s">
        <v>172</v>
      </c>
      <c r="J9" s="668">
        <v>1061.7488000000001</v>
      </c>
      <c r="K9" s="669">
        <v>235</v>
      </c>
      <c r="L9" s="654"/>
      <c r="M9" s="670" t="s">
        <v>456</v>
      </c>
      <c r="N9" s="668">
        <v>993.97760000000005</v>
      </c>
      <c r="O9" s="669">
        <v>220</v>
      </c>
    </row>
    <row r="10" spans="1:15" ht="15.75" x14ac:dyDescent="0.25">
      <c r="A10" s="670" t="s">
        <v>456</v>
      </c>
      <c r="B10" s="668">
        <v>908.13408000000004</v>
      </c>
      <c r="C10" s="669">
        <v>201</v>
      </c>
      <c r="D10" s="654"/>
      <c r="E10" s="670" t="s">
        <v>169</v>
      </c>
      <c r="F10" s="668">
        <v>971.38720000000012</v>
      </c>
      <c r="G10" s="669">
        <v>215</v>
      </c>
      <c r="H10" s="654"/>
      <c r="I10" s="670" t="s">
        <v>168</v>
      </c>
      <c r="J10" s="668">
        <v>795.18208000000004</v>
      </c>
      <c r="K10" s="669">
        <v>176</v>
      </c>
      <c r="L10" s="654"/>
      <c r="M10" s="670" t="s">
        <v>279</v>
      </c>
      <c r="N10" s="668">
        <v>1233.4358400000001</v>
      </c>
      <c r="O10" s="669">
        <v>273</v>
      </c>
    </row>
    <row r="11" spans="1:15" ht="18.75" x14ac:dyDescent="0.3">
      <c r="A11" s="670" t="s">
        <v>279</v>
      </c>
      <c r="B11" s="668">
        <v>1102.4115200000001</v>
      </c>
      <c r="C11" s="669">
        <v>244</v>
      </c>
      <c r="D11" s="654"/>
      <c r="E11" s="671" t="s">
        <v>252</v>
      </c>
      <c r="F11" s="672">
        <v>979.404</v>
      </c>
      <c r="G11" s="673">
        <v>216.77438203838798</v>
      </c>
      <c r="H11" s="654"/>
      <c r="I11" s="670" t="s">
        <v>282</v>
      </c>
      <c r="J11" s="668">
        <v>822.29056000000003</v>
      </c>
      <c r="K11" s="669">
        <v>182</v>
      </c>
      <c r="L11" s="654"/>
      <c r="M11" s="670" t="s">
        <v>169</v>
      </c>
      <c r="N11" s="668">
        <v>1106.9296000000002</v>
      </c>
      <c r="O11" s="669">
        <v>245</v>
      </c>
    </row>
    <row r="12" spans="1:15" ht="18.75" x14ac:dyDescent="0.3">
      <c r="A12" s="670" t="s">
        <v>168</v>
      </c>
      <c r="B12" s="668">
        <v>948.79680000000008</v>
      </c>
      <c r="C12" s="669">
        <v>210</v>
      </c>
      <c r="D12" s="654"/>
      <c r="E12" s="670" t="s">
        <v>435</v>
      </c>
      <c r="F12" s="668">
        <v>1106.9296000000002</v>
      </c>
      <c r="G12" s="669">
        <v>245</v>
      </c>
      <c r="H12" s="654"/>
      <c r="I12" s="670" t="s">
        <v>169</v>
      </c>
      <c r="J12" s="668">
        <v>903.6160000000001</v>
      </c>
      <c r="K12" s="669">
        <v>200</v>
      </c>
      <c r="L12" s="654"/>
      <c r="M12" s="674" t="s">
        <v>252</v>
      </c>
      <c r="N12" s="672">
        <v>1017.151</v>
      </c>
      <c r="O12" s="673">
        <v>225.12903711310997</v>
      </c>
    </row>
    <row r="13" spans="1:15" ht="18.75" x14ac:dyDescent="0.3">
      <c r="A13" s="670" t="s">
        <v>169</v>
      </c>
      <c r="B13" s="668">
        <v>991.71856000000002</v>
      </c>
      <c r="C13" s="669">
        <v>219.5</v>
      </c>
      <c r="D13" s="654"/>
      <c r="E13" s="670" t="s">
        <v>290</v>
      </c>
      <c r="F13" s="668">
        <v>989.45952000000011</v>
      </c>
      <c r="G13" s="669">
        <v>219</v>
      </c>
      <c r="H13" s="654"/>
      <c r="I13" s="674" t="s">
        <v>252</v>
      </c>
      <c r="J13" s="672">
        <v>872.44399999999996</v>
      </c>
      <c r="K13" s="673">
        <v>193.10060910829375</v>
      </c>
      <c r="L13" s="654"/>
      <c r="M13" s="670" t="s">
        <v>435</v>
      </c>
      <c r="N13" s="668">
        <v>1219.8816000000002</v>
      </c>
      <c r="O13" s="669">
        <v>270</v>
      </c>
    </row>
    <row r="14" spans="1:15" ht="18.75" x14ac:dyDescent="0.3">
      <c r="A14" s="671" t="s">
        <v>252</v>
      </c>
      <c r="B14" s="672">
        <v>963.71299999999997</v>
      </c>
      <c r="C14" s="673">
        <v>213.30144663219772</v>
      </c>
      <c r="D14" s="654"/>
      <c r="E14" s="675" t="s">
        <v>254</v>
      </c>
      <c r="F14" s="676">
        <v>993.85018000000014</v>
      </c>
      <c r="G14" s="677">
        <v>219.9717977547985</v>
      </c>
      <c r="H14" s="654"/>
      <c r="I14" s="670" t="s">
        <v>435</v>
      </c>
      <c r="J14" s="668">
        <v>1039.1584</v>
      </c>
      <c r="K14" s="669">
        <v>230</v>
      </c>
      <c r="L14" s="654"/>
      <c r="M14" s="670" t="s">
        <v>290</v>
      </c>
      <c r="N14" s="668">
        <v>957.83296000000007</v>
      </c>
      <c r="O14" s="669">
        <v>212</v>
      </c>
    </row>
    <row r="15" spans="1:15" ht="15.75" x14ac:dyDescent="0.25">
      <c r="A15" s="670" t="s">
        <v>290</v>
      </c>
      <c r="B15" s="668">
        <v>826.80864000000008</v>
      </c>
      <c r="C15" s="669">
        <v>183</v>
      </c>
      <c r="D15" s="654"/>
      <c r="E15"/>
      <c r="F15"/>
      <c r="G15"/>
      <c r="H15" s="654"/>
      <c r="I15" s="670" t="s">
        <v>255</v>
      </c>
      <c r="J15" s="668">
        <v>745.48320000000001</v>
      </c>
      <c r="K15" s="669">
        <v>165</v>
      </c>
      <c r="L15" s="654"/>
      <c r="M15" s="670" t="s">
        <v>253</v>
      </c>
      <c r="N15" s="668">
        <v>1075.30304</v>
      </c>
      <c r="O15" s="669">
        <v>238</v>
      </c>
    </row>
    <row r="16" spans="1:15" ht="18.75" x14ac:dyDescent="0.3">
      <c r="A16" s="670" t="s">
        <v>253</v>
      </c>
      <c r="B16" s="668">
        <v>1025.6041600000001</v>
      </c>
      <c r="C16" s="669">
        <v>227</v>
      </c>
      <c r="D16" s="654"/>
      <c r="E16"/>
      <c r="F16"/>
      <c r="G16"/>
      <c r="H16" s="654"/>
      <c r="I16" s="675" t="s">
        <v>254</v>
      </c>
      <c r="J16" s="676">
        <v>924.89643200000012</v>
      </c>
      <c r="K16" s="677">
        <v>204.71006091082938</v>
      </c>
      <c r="L16" s="654"/>
      <c r="M16" s="670" t="s">
        <v>166</v>
      </c>
      <c r="N16" s="668">
        <v>813.25440000000003</v>
      </c>
      <c r="O16" s="669">
        <v>180</v>
      </c>
    </row>
    <row r="17" spans="1:15" ht="18.75" x14ac:dyDescent="0.3">
      <c r="A17" s="670" t="s">
        <v>166</v>
      </c>
      <c r="B17" s="668">
        <v>822.29056000000003</v>
      </c>
      <c r="C17" s="669">
        <v>182</v>
      </c>
      <c r="D17" s="654"/>
      <c r="E17"/>
      <c r="F17"/>
      <c r="G17"/>
      <c r="H17" s="654"/>
      <c r="I17" s="654"/>
      <c r="J17" s="654"/>
      <c r="K17" s="654"/>
      <c r="L17" s="654"/>
      <c r="M17" s="675" t="s">
        <v>254</v>
      </c>
      <c r="N17" s="676">
        <v>1072.0701636363638</v>
      </c>
      <c r="O17" s="677">
        <v>237.28445791937364</v>
      </c>
    </row>
    <row r="18" spans="1:15" ht="15.75" x14ac:dyDescent="0.25">
      <c r="A18" s="670" t="s">
        <v>255</v>
      </c>
      <c r="B18" s="668">
        <v>853.91712000000007</v>
      </c>
      <c r="C18" s="669">
        <v>189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  <row r="19" spans="1:15" ht="15.75" x14ac:dyDescent="0.25">
      <c r="A19" s="670" t="s">
        <v>292</v>
      </c>
      <c r="B19" s="668">
        <v>975.90528000000006</v>
      </c>
      <c r="C19" s="669">
        <v>216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</row>
    <row r="20" spans="1:15" ht="18.75" x14ac:dyDescent="0.3">
      <c r="A20" s="675" t="s">
        <v>254</v>
      </c>
      <c r="B20" s="676">
        <v>968.7413628571428</v>
      </c>
      <c r="C20" s="677">
        <v>214.41438904515695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S25" sqref="S25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485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36" sqref="T36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477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476</v>
      </c>
      <c r="D7" s="414" t="s">
        <v>470</v>
      </c>
      <c r="E7" s="415"/>
      <c r="F7" s="703" t="s">
        <v>476</v>
      </c>
      <c r="G7" s="416" t="s">
        <v>470</v>
      </c>
      <c r="H7" s="413" t="s">
        <v>476</v>
      </c>
      <c r="I7" s="414" t="s">
        <v>470</v>
      </c>
      <c r="J7" s="415"/>
      <c r="K7" s="413" t="s">
        <v>476</v>
      </c>
      <c r="L7" s="414" t="s">
        <v>470</v>
      </c>
      <c r="M7" s="415"/>
      <c r="N7" s="413" t="s">
        <v>476</v>
      </c>
      <c r="O7" s="414" t="s">
        <v>470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1609.905</v>
      </c>
      <c r="D9" s="239">
        <v>1623.5409999999999</v>
      </c>
      <c r="E9" s="417">
        <v>-0.83989255583936406</v>
      </c>
      <c r="F9" s="704">
        <v>68.839786337546855</v>
      </c>
      <c r="G9" s="404">
        <v>70.002465381928758</v>
      </c>
      <c r="H9" s="240">
        <v>1709.4390000000001</v>
      </c>
      <c r="I9" s="239">
        <v>1771.7280000000001</v>
      </c>
      <c r="J9" s="417">
        <v>-3.5157202459971275</v>
      </c>
      <c r="K9" s="240">
        <v>1683.9110000000001</v>
      </c>
      <c r="L9" s="239">
        <v>1697.806</v>
      </c>
      <c r="M9" s="417">
        <v>-0.81840917042347483</v>
      </c>
      <c r="N9" s="240">
        <v>1437.606</v>
      </c>
      <c r="O9" s="239">
        <v>1332.655</v>
      </c>
      <c r="P9" s="404">
        <v>7.8753315749387518</v>
      </c>
    </row>
    <row r="10" spans="1:16" ht="15.75" x14ac:dyDescent="0.2">
      <c r="A10" s="241" t="s">
        <v>226</v>
      </c>
      <c r="B10" s="501">
        <v>500</v>
      </c>
      <c r="C10" s="243">
        <v>1664.1759999999999</v>
      </c>
      <c r="D10" s="242">
        <v>1596.2370000000001</v>
      </c>
      <c r="E10" s="418">
        <v>4.2561975446001972</v>
      </c>
      <c r="F10" s="705">
        <v>7.7726352808466865</v>
      </c>
      <c r="G10" s="405">
        <v>8.7634055142375811</v>
      </c>
      <c r="H10" s="243">
        <v>1844.182</v>
      </c>
      <c r="I10" s="242">
        <v>2100.5889999999999</v>
      </c>
      <c r="J10" s="418">
        <v>-12.206433528881657</v>
      </c>
      <c r="K10" s="243" t="s">
        <v>72</v>
      </c>
      <c r="L10" s="242">
        <v>1516.057</v>
      </c>
      <c r="M10" s="418" t="s">
        <v>84</v>
      </c>
      <c r="N10" s="243">
        <v>1624.8579999999999</v>
      </c>
      <c r="O10" s="242">
        <v>1356.568</v>
      </c>
      <c r="P10" s="405">
        <v>19.777114011240126</v>
      </c>
    </row>
    <row r="11" spans="1:16" ht="15.75" x14ac:dyDescent="0.2">
      <c r="A11" s="241" t="s">
        <v>227</v>
      </c>
      <c r="B11" s="501">
        <v>500</v>
      </c>
      <c r="C11" s="243">
        <v>1686.942</v>
      </c>
      <c r="D11" s="242">
        <v>1855.2929999999999</v>
      </c>
      <c r="E11" s="418">
        <v>-9.0740923401317151</v>
      </c>
      <c r="F11" s="705">
        <v>4.2475365780830092</v>
      </c>
      <c r="G11" s="405">
        <v>5.5933352508526113</v>
      </c>
      <c r="H11" s="243">
        <v>1520.981</v>
      </c>
      <c r="I11" s="242">
        <v>1882.662</v>
      </c>
      <c r="J11" s="418">
        <v>-19.211148894490886</v>
      </c>
      <c r="K11" s="243">
        <v>1787.7239999999999</v>
      </c>
      <c r="L11" s="242">
        <v>1894.627</v>
      </c>
      <c r="M11" s="418">
        <v>-5.6424298819767706</v>
      </c>
      <c r="N11" s="243">
        <v>1646.7739999999999</v>
      </c>
      <c r="O11" s="242" t="s">
        <v>72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1858.6590000000001</v>
      </c>
      <c r="D12" s="242" t="s">
        <v>72</v>
      </c>
      <c r="E12" s="418" t="s">
        <v>84</v>
      </c>
      <c r="F12" s="705">
        <v>1.4340930957831521</v>
      </c>
      <c r="G12" s="405">
        <v>0.97998931667830858</v>
      </c>
      <c r="H12" s="243" t="s">
        <v>72</v>
      </c>
      <c r="I12" s="242" t="s">
        <v>72</v>
      </c>
      <c r="J12" s="418" t="s">
        <v>84</v>
      </c>
      <c r="K12" s="243" t="s">
        <v>84</v>
      </c>
      <c r="L12" s="242" t="s">
        <v>84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1959.232</v>
      </c>
      <c r="D13" s="242">
        <v>2169.5410000000002</v>
      </c>
      <c r="E13" s="418">
        <v>-9.6937094067362715</v>
      </c>
      <c r="F13" s="705">
        <v>17.705948707740284</v>
      </c>
      <c r="G13" s="405">
        <v>14.660804536302749</v>
      </c>
      <c r="H13" s="243">
        <v>2108.4549999999999</v>
      </c>
      <c r="I13" s="242">
        <v>2301.66</v>
      </c>
      <c r="J13" s="418">
        <v>-8.394158998288189</v>
      </c>
      <c r="K13" s="243" t="s">
        <v>72</v>
      </c>
      <c r="L13" s="242" t="s">
        <v>72</v>
      </c>
      <c r="M13" s="418" t="s">
        <v>84</v>
      </c>
      <c r="N13" s="243">
        <v>1361.789</v>
      </c>
      <c r="O13" s="242">
        <v>1371.1510000000001</v>
      </c>
      <c r="P13" s="405">
        <v>-0.68278402597526311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</v>
      </c>
      <c r="G14" s="707">
        <v>100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1540.6980000000001</v>
      </c>
      <c r="D15" s="709">
        <v>1649.671</v>
      </c>
      <c r="E15" s="422">
        <v>-6.6057413872220554</v>
      </c>
      <c r="F15" s="710">
        <v>5.3193936663111412</v>
      </c>
      <c r="G15" s="146">
        <v>4.210627078365027</v>
      </c>
      <c r="H15" s="57">
        <v>1731.1279999999999</v>
      </c>
      <c r="I15" s="53">
        <v>1771.7329999999999</v>
      </c>
      <c r="J15" s="422">
        <v>-2.2918238809120797</v>
      </c>
      <c r="K15" s="57">
        <v>1696.5640000000001</v>
      </c>
      <c r="L15" s="53">
        <v>1751.76</v>
      </c>
      <c r="M15" s="422">
        <v>-3.1508882495318939</v>
      </c>
      <c r="N15" s="57">
        <v>1374.308</v>
      </c>
      <c r="O15" s="53">
        <v>1365.203</v>
      </c>
      <c r="P15" s="146">
        <v>0.66693378200897735</v>
      </c>
    </row>
    <row r="16" spans="1:16" ht="15.75" x14ac:dyDescent="0.25">
      <c r="A16" s="248" t="s">
        <v>215</v>
      </c>
      <c r="B16" s="423">
        <v>500</v>
      </c>
      <c r="C16" s="711">
        <v>1939.5909999999999</v>
      </c>
      <c r="D16" s="712">
        <v>1936.8240000000001</v>
      </c>
      <c r="E16" s="424">
        <v>0.14286274849959651</v>
      </c>
      <c r="F16" s="713">
        <v>2.6767887052954387</v>
      </c>
      <c r="G16" s="55">
        <v>1.8101492885176447</v>
      </c>
      <c r="H16" s="147">
        <v>2276.1</v>
      </c>
      <c r="I16" s="148">
        <v>2380.1509999999998</v>
      </c>
      <c r="J16" s="424">
        <v>-4.3716133976373746</v>
      </c>
      <c r="K16" s="147">
        <v>1680.9690000000001</v>
      </c>
      <c r="L16" s="148">
        <v>1793.521</v>
      </c>
      <c r="M16" s="424">
        <v>-6.2754771201452284</v>
      </c>
      <c r="N16" s="147">
        <v>1525.5450000000001</v>
      </c>
      <c r="O16" s="148">
        <v>1506.45</v>
      </c>
      <c r="P16" s="55">
        <v>1.2675495369909406</v>
      </c>
    </row>
    <row r="17" spans="1:16" ht="15.75" x14ac:dyDescent="0.25">
      <c r="A17" s="249" t="s">
        <v>233</v>
      </c>
      <c r="B17" s="423">
        <v>550</v>
      </c>
      <c r="C17" s="708">
        <v>1861.7159999999999</v>
      </c>
      <c r="D17" s="709">
        <v>2095.3939999999998</v>
      </c>
      <c r="E17" s="424">
        <v>-11.151983827385203</v>
      </c>
      <c r="F17" s="713">
        <v>1.0157401122854248</v>
      </c>
      <c r="G17" s="55">
        <v>0.68055919724646552</v>
      </c>
      <c r="H17" s="147">
        <v>2108.4549999999999</v>
      </c>
      <c r="I17" s="148">
        <v>2301.66</v>
      </c>
      <c r="J17" s="424">
        <v>-8.394158998288189</v>
      </c>
      <c r="K17" s="147" t="s">
        <v>72</v>
      </c>
      <c r="L17" s="148" t="s">
        <v>72</v>
      </c>
      <c r="M17" s="424" t="s">
        <v>84</v>
      </c>
      <c r="N17" s="147">
        <v>1436.0070000000001</v>
      </c>
      <c r="O17" s="148">
        <v>1498.627</v>
      </c>
      <c r="P17" s="55">
        <v>-4.1784913791090039</v>
      </c>
    </row>
    <row r="18" spans="1:16" ht="15.75" x14ac:dyDescent="0.25">
      <c r="A18" s="249"/>
      <c r="B18" s="425">
        <v>650</v>
      </c>
      <c r="C18" s="708">
        <v>1220.1400000000001</v>
      </c>
      <c r="D18" s="709">
        <v>1204.6489999999999</v>
      </c>
      <c r="E18" s="422">
        <v>1.2859347411569855</v>
      </c>
      <c r="F18" s="713">
        <v>0.78200543365634889</v>
      </c>
      <c r="G18" s="59">
        <v>0.44840660415444095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1157.3499999999999</v>
      </c>
      <c r="O18" s="150">
        <v>1154.3340000000001</v>
      </c>
      <c r="P18" s="59">
        <v>0.26127619908967847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9.7939279175483538</v>
      </c>
      <c r="G19" s="406">
        <v>7.149742168283578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1360.471</v>
      </c>
      <c r="D20" s="709">
        <v>1368.6990000000001</v>
      </c>
      <c r="E20" s="422">
        <v>-0.60115481928459547</v>
      </c>
      <c r="F20" s="54">
        <v>0.822425144634502</v>
      </c>
      <c r="G20" s="146">
        <v>0.71427085024118409</v>
      </c>
      <c r="H20" s="57">
        <v>1327.7909999999999</v>
      </c>
      <c r="I20" s="53">
        <v>1423.691</v>
      </c>
      <c r="J20" s="422">
        <v>-6.7360122386107726</v>
      </c>
      <c r="K20" s="57" t="s">
        <v>72</v>
      </c>
      <c r="L20" s="53" t="s">
        <v>72</v>
      </c>
      <c r="M20" s="422" t="s">
        <v>84</v>
      </c>
      <c r="N20" s="57">
        <v>1401.18</v>
      </c>
      <c r="O20" s="53">
        <v>1337.54</v>
      </c>
      <c r="P20" s="146">
        <v>4.7579885461369456</v>
      </c>
    </row>
    <row r="21" spans="1:16" ht="15.75" x14ac:dyDescent="0.25">
      <c r="A21" s="248" t="s">
        <v>218</v>
      </c>
      <c r="B21" s="423">
        <v>500</v>
      </c>
      <c r="C21" s="708">
        <v>1325.6469999999999</v>
      </c>
      <c r="D21" s="712">
        <v>1293.0170000000001</v>
      </c>
      <c r="E21" s="422">
        <v>2.5235553747553112</v>
      </c>
      <c r="F21" s="54">
        <v>11.995528355586989</v>
      </c>
      <c r="G21" s="55">
        <v>14.174876078460752</v>
      </c>
      <c r="H21" s="147">
        <v>1393.913</v>
      </c>
      <c r="I21" s="148">
        <v>1387.425</v>
      </c>
      <c r="J21" s="424">
        <v>0.46762888084040988</v>
      </c>
      <c r="K21" s="147">
        <v>1302.808</v>
      </c>
      <c r="L21" s="148">
        <v>1251.857</v>
      </c>
      <c r="M21" s="424">
        <v>4.0700335581460205</v>
      </c>
      <c r="N21" s="147">
        <v>1279.6489999999999</v>
      </c>
      <c r="O21" s="148">
        <v>1253.992</v>
      </c>
      <c r="P21" s="55">
        <v>2.0460258119668966</v>
      </c>
    </row>
    <row r="22" spans="1:16" ht="15.75" x14ac:dyDescent="0.25">
      <c r="A22" s="249" t="s">
        <v>234</v>
      </c>
      <c r="B22" s="423">
        <v>550</v>
      </c>
      <c r="C22" s="711">
        <v>1368.152</v>
      </c>
      <c r="D22" s="712">
        <v>1361.27</v>
      </c>
      <c r="E22" s="422">
        <v>0.50555731045274355</v>
      </c>
      <c r="F22" s="54">
        <v>4.7303229584338604</v>
      </c>
      <c r="G22" s="55">
        <v>5.2357526646772632</v>
      </c>
      <c r="H22" s="147">
        <v>1486.741</v>
      </c>
      <c r="I22" s="148">
        <v>1593.9359999999999</v>
      </c>
      <c r="J22" s="424">
        <v>-6.7251759167243828</v>
      </c>
      <c r="K22" s="147">
        <v>1290.7260000000001</v>
      </c>
      <c r="L22" s="148">
        <v>1242.576</v>
      </c>
      <c r="M22" s="424">
        <v>3.8750144860354689</v>
      </c>
      <c r="N22" s="147">
        <v>1289.866</v>
      </c>
      <c r="O22" s="148">
        <v>1241.3040000000001</v>
      </c>
      <c r="P22" s="55">
        <v>3.9121762275800198</v>
      </c>
    </row>
    <row r="23" spans="1:16" ht="15.75" x14ac:dyDescent="0.25">
      <c r="A23" s="249"/>
      <c r="B23" s="423">
        <v>650</v>
      </c>
      <c r="C23" s="711">
        <v>1255.52</v>
      </c>
      <c r="D23" s="712">
        <v>1248.876</v>
      </c>
      <c r="E23" s="422">
        <v>0.5319983729369453</v>
      </c>
      <c r="F23" s="54">
        <v>1.5890307824807361</v>
      </c>
      <c r="G23" s="55">
        <v>2.0050109666920548</v>
      </c>
      <c r="H23" s="147">
        <v>1246.7619999999999</v>
      </c>
      <c r="I23" s="148">
        <v>1241.366</v>
      </c>
      <c r="J23" s="424">
        <v>0.43468243853947658</v>
      </c>
      <c r="K23" s="147">
        <v>1276.7660000000001</v>
      </c>
      <c r="L23" s="148">
        <v>1261.7860000000001</v>
      </c>
      <c r="M23" s="424">
        <v>1.1872060713940413</v>
      </c>
      <c r="N23" s="147">
        <v>1234.5740000000001</v>
      </c>
      <c r="O23" s="148">
        <v>1225.309</v>
      </c>
      <c r="P23" s="55">
        <v>0.75613579921473684</v>
      </c>
    </row>
    <row r="24" spans="1:16" ht="15.75" x14ac:dyDescent="0.25">
      <c r="A24" s="249"/>
      <c r="B24" s="429">
        <v>750</v>
      </c>
      <c r="C24" s="711">
        <v>1204.615</v>
      </c>
      <c r="D24" s="712">
        <v>1191.6590000000001</v>
      </c>
      <c r="E24" s="422">
        <v>1.0872237779431786</v>
      </c>
      <c r="F24" s="54">
        <v>11.677798247465214</v>
      </c>
      <c r="G24" s="55">
        <v>14.829881010350727</v>
      </c>
      <c r="H24" s="147">
        <v>1176.8699999999999</v>
      </c>
      <c r="I24" s="148">
        <v>1183.9739999999999</v>
      </c>
      <c r="J24" s="424">
        <v>-0.60001317596501624</v>
      </c>
      <c r="K24" s="147">
        <v>1219.2090000000001</v>
      </c>
      <c r="L24" s="148">
        <v>1196.376</v>
      </c>
      <c r="M24" s="424">
        <v>1.9085137114084605</v>
      </c>
      <c r="N24" s="147">
        <v>1209.6089999999999</v>
      </c>
      <c r="O24" s="148">
        <v>1190.3689999999999</v>
      </c>
      <c r="P24" s="55">
        <v>1.6163055321501159</v>
      </c>
    </row>
    <row r="25" spans="1:16" ht="15.75" x14ac:dyDescent="0.25">
      <c r="A25" s="249"/>
      <c r="B25" s="430">
        <v>850</v>
      </c>
      <c r="C25" s="711">
        <v>1241.5650000000001</v>
      </c>
      <c r="D25" s="712">
        <v>1258.54</v>
      </c>
      <c r="E25" s="424">
        <v>-1.3487851001954574</v>
      </c>
      <c r="F25" s="54">
        <v>0.76968559700825701</v>
      </c>
      <c r="G25" s="55">
        <v>0.78244330407494811</v>
      </c>
      <c r="H25" s="147">
        <v>1203.837</v>
      </c>
      <c r="I25" s="148" t="s">
        <v>72</v>
      </c>
      <c r="J25" s="424" t="s">
        <v>84</v>
      </c>
      <c r="K25" s="149" t="s">
        <v>84</v>
      </c>
      <c r="L25" s="150" t="s">
        <v>84</v>
      </c>
      <c r="M25" s="431" t="s">
        <v>84</v>
      </c>
      <c r="N25" s="149">
        <v>1332.0820000000001</v>
      </c>
      <c r="O25" s="150">
        <v>1337.0609999999999</v>
      </c>
      <c r="P25" s="59">
        <v>-0.37238390769006163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31.58479108560956</v>
      </c>
      <c r="G26" s="719">
        <v>37.74223487449693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1237.2449999999999</v>
      </c>
      <c r="D27" s="709">
        <v>1270.0930000000001</v>
      </c>
      <c r="E27" s="422">
        <v>-2.5862673048351721</v>
      </c>
      <c r="F27" s="54">
        <v>2.2959004222585988</v>
      </c>
      <c r="G27" s="146">
        <v>0.57492935119634736</v>
      </c>
      <c r="H27" s="57" t="s">
        <v>72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1189.1559999999999</v>
      </c>
      <c r="D28" s="712">
        <v>1166.0640000000001</v>
      </c>
      <c r="E28" s="422">
        <v>1.9803372713675982</v>
      </c>
      <c r="F28" s="54">
        <v>13.56950155994228</v>
      </c>
      <c r="G28" s="55">
        <v>15.673338244413648</v>
      </c>
      <c r="H28" s="147">
        <v>1193.403</v>
      </c>
      <c r="I28" s="148">
        <v>1193.376</v>
      </c>
      <c r="J28" s="424">
        <v>2.2624889389466236E-3</v>
      </c>
      <c r="K28" s="147">
        <v>1222.598</v>
      </c>
      <c r="L28" s="148">
        <v>1091.7149999999999</v>
      </c>
      <c r="M28" s="424">
        <v>11.988751643057029</v>
      </c>
      <c r="N28" s="147">
        <v>1165.9179999999999</v>
      </c>
      <c r="O28" s="148">
        <v>1151.4110000000001</v>
      </c>
      <c r="P28" s="55">
        <v>1.259932378620652</v>
      </c>
    </row>
    <row r="29" spans="1:16" ht="15.75" x14ac:dyDescent="0.25">
      <c r="A29" s="249" t="s">
        <v>235</v>
      </c>
      <c r="B29" s="423">
        <v>550</v>
      </c>
      <c r="C29" s="711">
        <v>1133.47</v>
      </c>
      <c r="D29" s="712">
        <v>1141.913</v>
      </c>
      <c r="E29" s="422">
        <v>-0.73937331477967094</v>
      </c>
      <c r="F29" s="54">
        <v>14.016551928681833</v>
      </c>
      <c r="G29" s="55">
        <v>10.128520474626781</v>
      </c>
      <c r="H29" s="147">
        <v>1129.3030000000001</v>
      </c>
      <c r="I29" s="148">
        <v>1113.4490000000001</v>
      </c>
      <c r="J29" s="424">
        <v>1.4238640476573279</v>
      </c>
      <c r="K29" s="147">
        <v>1176.9159999999999</v>
      </c>
      <c r="L29" s="148">
        <v>1165.086</v>
      </c>
      <c r="M29" s="424">
        <v>1.0153756890049257</v>
      </c>
      <c r="N29" s="147">
        <v>1113.2370000000001</v>
      </c>
      <c r="O29" s="148">
        <v>1155.134</v>
      </c>
      <c r="P29" s="55">
        <v>-3.6270250897298442</v>
      </c>
    </row>
    <row r="30" spans="1:16" ht="15.75" x14ac:dyDescent="0.25">
      <c r="A30" s="249"/>
      <c r="B30" s="423">
        <v>650</v>
      </c>
      <c r="C30" s="711">
        <v>1043.2190000000001</v>
      </c>
      <c r="D30" s="712">
        <v>1045.4929999999999</v>
      </c>
      <c r="E30" s="422">
        <v>-0.21750504307536134</v>
      </c>
      <c r="F30" s="54">
        <v>5.6325228477834752</v>
      </c>
      <c r="G30" s="55">
        <v>5.225389452830739</v>
      </c>
      <c r="H30" s="147">
        <v>1069.2090000000001</v>
      </c>
      <c r="I30" s="148">
        <v>1071.3399999999999</v>
      </c>
      <c r="J30" s="424">
        <v>-0.19890977654151418</v>
      </c>
      <c r="K30" s="147">
        <v>1156.518</v>
      </c>
      <c r="L30" s="148">
        <v>1169.8389999999999</v>
      </c>
      <c r="M30" s="424">
        <v>-1.1387037019623993</v>
      </c>
      <c r="N30" s="147">
        <v>970.32500000000005</v>
      </c>
      <c r="O30" s="148" t="s">
        <v>72</v>
      </c>
      <c r="P30" s="55" t="s">
        <v>84</v>
      </c>
    </row>
    <row r="31" spans="1:16" ht="15.75" x14ac:dyDescent="0.25">
      <c r="A31" s="249"/>
      <c r="B31" s="429">
        <v>750</v>
      </c>
      <c r="C31" s="711">
        <v>1122.5609999999999</v>
      </c>
      <c r="D31" s="712">
        <v>1112.847</v>
      </c>
      <c r="E31" s="422">
        <v>0.87289627415088888</v>
      </c>
      <c r="F31" s="54">
        <v>10.94005296769275</v>
      </c>
      <c r="G31" s="55">
        <v>11.303059436557582</v>
      </c>
      <c r="H31" s="147">
        <v>1105.713</v>
      </c>
      <c r="I31" s="148">
        <v>1108.864</v>
      </c>
      <c r="J31" s="424">
        <v>-0.2841646946785239</v>
      </c>
      <c r="K31" s="147">
        <v>1132.318</v>
      </c>
      <c r="L31" s="148">
        <v>1104.221</v>
      </c>
      <c r="M31" s="424">
        <v>2.5445087532296506</v>
      </c>
      <c r="N31" s="147">
        <v>1135.6669999999999</v>
      </c>
      <c r="O31" s="148">
        <v>1126.1379999999999</v>
      </c>
      <c r="P31" s="55">
        <v>0.84616627802276434</v>
      </c>
    </row>
    <row r="32" spans="1:16" ht="15.75" x14ac:dyDescent="0.25">
      <c r="A32" s="249"/>
      <c r="B32" s="430">
        <v>850</v>
      </c>
      <c r="C32" s="711">
        <v>1125.2819999999999</v>
      </c>
      <c r="D32" s="712" t="s">
        <v>72</v>
      </c>
      <c r="E32" s="504" t="s">
        <v>84</v>
      </c>
      <c r="F32" s="54">
        <v>1.3433565090754229</v>
      </c>
      <c r="G32" s="55">
        <v>1.1025791495507193</v>
      </c>
      <c r="H32" s="147" t="s">
        <v>72</v>
      </c>
      <c r="I32" s="148" t="s">
        <v>72</v>
      </c>
      <c r="J32" s="424" t="s">
        <v>84</v>
      </c>
      <c r="K32" s="475" t="s">
        <v>72</v>
      </c>
      <c r="L32" s="148" t="s">
        <v>72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47.797886235434362</v>
      </c>
      <c r="G33" s="719">
        <v>44.007816109175813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1028.499</v>
      </c>
      <c r="D34" s="709">
        <v>1049.7539999999999</v>
      </c>
      <c r="E34" s="422">
        <v>-2.0247600866488611</v>
      </c>
      <c r="F34" s="54">
        <v>0.725235322188444</v>
      </c>
      <c r="G34" s="146">
        <v>0.79634415851968388</v>
      </c>
      <c r="H34" s="57">
        <v>1006.3579999999999</v>
      </c>
      <c r="I34" s="53">
        <v>1007.593</v>
      </c>
      <c r="J34" s="422">
        <v>-0.12256933106919297</v>
      </c>
      <c r="K34" s="57">
        <v>1087.086</v>
      </c>
      <c r="L34" s="53">
        <v>1110.0250000000001</v>
      </c>
      <c r="M34" s="422">
        <v>-2.0665300331073695</v>
      </c>
      <c r="N34" s="57">
        <v>1052.549</v>
      </c>
      <c r="O34" s="53">
        <v>1078.2059999999999</v>
      </c>
      <c r="P34" s="146">
        <v>-2.3796009296924643</v>
      </c>
    </row>
    <row r="35" spans="1:16" ht="15.75" x14ac:dyDescent="0.25">
      <c r="A35" s="248" t="s">
        <v>218</v>
      </c>
      <c r="B35" s="423">
        <v>720</v>
      </c>
      <c r="C35" s="708">
        <v>1040.8009999999999</v>
      </c>
      <c r="D35" s="712">
        <v>1053.2639999999999</v>
      </c>
      <c r="E35" s="422">
        <v>-1.1832740889273692</v>
      </c>
      <c r="F35" s="54">
        <v>3.8339407697236214</v>
      </c>
      <c r="G35" s="55">
        <v>4.7806869685732485</v>
      </c>
      <c r="H35" s="147">
        <v>1016.66</v>
      </c>
      <c r="I35" s="148">
        <v>1046.463</v>
      </c>
      <c r="J35" s="424">
        <v>-2.8479745581066886</v>
      </c>
      <c r="K35" s="147">
        <v>1078.6400000000001</v>
      </c>
      <c r="L35" s="148">
        <v>1034.502</v>
      </c>
      <c r="M35" s="424">
        <v>4.2665939746854189</v>
      </c>
      <c r="N35" s="147">
        <v>1062.2570000000001</v>
      </c>
      <c r="O35" s="148">
        <v>1069.8620000000001</v>
      </c>
      <c r="P35" s="55">
        <v>-0.71083934189643316</v>
      </c>
    </row>
    <row r="36" spans="1:16" ht="15.75" x14ac:dyDescent="0.25">
      <c r="A36" s="249" t="s">
        <v>234</v>
      </c>
      <c r="B36" s="425">
        <v>2000</v>
      </c>
      <c r="C36" s="711">
        <v>1102.2550000000001</v>
      </c>
      <c r="D36" s="712">
        <v>1105.7639999999999</v>
      </c>
      <c r="E36" s="424">
        <v>-0.31733715331660167</v>
      </c>
      <c r="F36" s="54">
        <v>1.0074888636661778</v>
      </c>
      <c r="G36" s="55">
        <v>0.62021117645345092</v>
      </c>
      <c r="H36" s="149">
        <v>1054.932</v>
      </c>
      <c r="I36" s="150">
        <v>1024.0239999999999</v>
      </c>
      <c r="J36" s="431">
        <v>3.0182886338601569</v>
      </c>
      <c r="K36" s="149" t="s">
        <v>72</v>
      </c>
      <c r="L36" s="150" t="s">
        <v>72</v>
      </c>
      <c r="M36" s="431" t="s">
        <v>84</v>
      </c>
      <c r="N36" s="149">
        <v>1126.6869999999999</v>
      </c>
      <c r="O36" s="150">
        <v>1176.2360000000001</v>
      </c>
      <c r="P36" s="59">
        <v>-4.2125049734917308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5.5666649555782435</v>
      </c>
      <c r="G37" s="719">
        <v>6.1972423035463828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72</v>
      </c>
      <c r="D38" s="709" t="s">
        <v>72</v>
      </c>
      <c r="E38" s="422" t="s">
        <v>84</v>
      </c>
      <c r="F38" s="54">
        <v>3.4449913590034624E-2</v>
      </c>
      <c r="G38" s="146">
        <v>9.1562514306642862E-2</v>
      </c>
      <c r="H38" s="57" t="s">
        <v>72</v>
      </c>
      <c r="I38" s="53" t="s">
        <v>72</v>
      </c>
      <c r="J38" s="422" t="s">
        <v>84</v>
      </c>
      <c r="K38" s="57" t="s">
        <v>72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932.29300000000001</v>
      </c>
      <c r="D39" s="712">
        <v>930.04</v>
      </c>
      <c r="E39" s="422">
        <v>0.24224764526257397</v>
      </c>
      <c r="F39" s="54">
        <v>5.1822784473203409</v>
      </c>
      <c r="G39" s="55">
        <v>4.7120150828432665</v>
      </c>
      <c r="H39" s="147">
        <v>913.17200000000003</v>
      </c>
      <c r="I39" s="148">
        <v>911.70799999999997</v>
      </c>
      <c r="J39" s="424">
        <v>0.1605777288342381</v>
      </c>
      <c r="K39" s="147" t="s">
        <v>72</v>
      </c>
      <c r="L39" s="148" t="s">
        <v>72</v>
      </c>
      <c r="M39" s="424" t="s">
        <v>84</v>
      </c>
      <c r="N39" s="147">
        <v>992.90300000000002</v>
      </c>
      <c r="O39" s="148">
        <v>984.41700000000003</v>
      </c>
      <c r="P39" s="55">
        <v>0.86203306119256273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4.0001444919113047E-2</v>
      </c>
      <c r="G40" s="55">
        <v>9.938694734739234E-2</v>
      </c>
      <c r="H40" s="149" t="s">
        <v>72</v>
      </c>
      <c r="I40" s="150" t="s">
        <v>84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84</v>
      </c>
      <c r="O40" s="150" t="s">
        <v>72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5.2567298058294885</v>
      </c>
      <c r="G41" s="407">
        <v>4.9029645444973022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477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476</v>
      </c>
      <c r="D7" s="372" t="s">
        <v>470</v>
      </c>
      <c r="E7" s="375"/>
      <c r="F7" s="373" t="s">
        <v>476</v>
      </c>
      <c r="G7" s="374" t="s">
        <v>470</v>
      </c>
      <c r="H7" s="476" t="s">
        <v>476</v>
      </c>
      <c r="I7" s="372" t="s">
        <v>470</v>
      </c>
      <c r="J7" s="375"/>
      <c r="K7" s="371" t="s">
        <v>476</v>
      </c>
      <c r="L7" s="372" t="s">
        <v>470</v>
      </c>
      <c r="M7" s="375"/>
      <c r="N7" s="371" t="s">
        <v>476</v>
      </c>
      <c r="O7" s="372" t="s">
        <v>470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542.52300000000002</v>
      </c>
      <c r="D9" s="53">
        <v>593.84199999999998</v>
      </c>
      <c r="E9" s="364">
        <v>-8.641860966384991</v>
      </c>
      <c r="F9" s="54">
        <v>1.915602001978868</v>
      </c>
      <c r="G9" s="55">
        <v>1.954199321540024</v>
      </c>
      <c r="H9" s="312">
        <v>547.00300000000004</v>
      </c>
      <c r="I9" s="53">
        <v>590.43200000000002</v>
      </c>
      <c r="J9" s="366">
        <v>-7.3554617635900446</v>
      </c>
      <c r="K9" s="57" t="s">
        <v>84</v>
      </c>
      <c r="L9" s="53" t="s">
        <v>84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697.96400000000006</v>
      </c>
      <c r="D10" s="53">
        <v>717.22799999999995</v>
      </c>
      <c r="E10" s="364">
        <v>-2.6858962561416866</v>
      </c>
      <c r="F10" s="313">
        <v>6.111235492514246</v>
      </c>
      <c r="G10" s="55">
        <v>6.8415496544422458</v>
      </c>
      <c r="H10" s="312">
        <v>706.17</v>
      </c>
      <c r="I10" s="53">
        <v>708.875</v>
      </c>
      <c r="J10" s="366">
        <v>-0.38159054840416734</v>
      </c>
      <c r="K10" s="57" t="s">
        <v>72</v>
      </c>
      <c r="L10" s="53" t="s">
        <v>72</v>
      </c>
      <c r="M10" s="376" t="s">
        <v>84</v>
      </c>
      <c r="N10" s="57">
        <v>677.73299999999995</v>
      </c>
      <c r="O10" s="53" t="s">
        <v>72</v>
      </c>
      <c r="P10" s="365" t="s">
        <v>84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590.50900000000001</v>
      </c>
      <c r="D12" s="53">
        <v>576.98500000000001</v>
      </c>
      <c r="E12" s="364">
        <v>2.3439084204962</v>
      </c>
      <c r="F12" s="54">
        <v>9.6100763380831005</v>
      </c>
      <c r="G12" s="55">
        <v>6.2538391018893771</v>
      </c>
      <c r="H12" s="312">
        <v>586.13</v>
      </c>
      <c r="I12" s="53">
        <v>594.15099999999995</v>
      </c>
      <c r="J12" s="366">
        <v>-1.349993520165742</v>
      </c>
      <c r="K12" s="57" t="s">
        <v>72</v>
      </c>
      <c r="L12" s="53" t="s">
        <v>72</v>
      </c>
      <c r="M12" s="376" t="s">
        <v>84</v>
      </c>
      <c r="N12" s="57" t="s">
        <v>72</v>
      </c>
      <c r="O12" s="53" t="s">
        <v>72</v>
      </c>
      <c r="P12" s="365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687.71299999999997</v>
      </c>
      <c r="D13" s="780">
        <v>677.84400000000005</v>
      </c>
      <c r="E13" s="367">
        <v>1.4559397147426125</v>
      </c>
      <c r="F13" s="331">
        <v>82.363086167423788</v>
      </c>
      <c r="G13" s="330">
        <v>84.950411922128353</v>
      </c>
      <c r="H13" s="314">
        <v>671.33600000000001</v>
      </c>
      <c r="I13" s="780">
        <v>673.86400000000003</v>
      </c>
      <c r="J13" s="367">
        <v>-0.37514988187527748</v>
      </c>
      <c r="K13" s="58">
        <v>694.65899999999999</v>
      </c>
      <c r="L13" s="56">
        <v>672.19100000000003</v>
      </c>
      <c r="M13" s="367">
        <v>3.3425023542415713</v>
      </c>
      <c r="N13" s="58">
        <v>716.70600000000002</v>
      </c>
      <c r="O13" s="56">
        <v>707.005</v>
      </c>
      <c r="P13" s="368">
        <v>1.3721260811451153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487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486</v>
      </c>
      <c r="C4" s="478" t="s">
        <v>472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875</v>
      </c>
      <c r="C6" s="76">
        <v>875</v>
      </c>
      <c r="D6" s="336">
        <v>0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1015.43</v>
      </c>
      <c r="C8" s="76">
        <v>1008.52</v>
      </c>
      <c r="D8" s="336">
        <v>0.68516241621385476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550</v>
      </c>
      <c r="D10" s="336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705.56</v>
      </c>
      <c r="C12" s="76">
        <v>699.31</v>
      </c>
      <c r="D12" s="336">
        <v>0.89373811328309327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700</v>
      </c>
      <c r="C14" s="76">
        <v>650</v>
      </c>
      <c r="D14" s="336">
        <v>7.6923076923076925</v>
      </c>
      <c r="I14"/>
    </row>
    <row r="15" spans="1:9" ht="15" x14ac:dyDescent="0.25">
      <c r="A15" s="33" t="s">
        <v>206</v>
      </c>
      <c r="B15" s="75">
        <v>1150</v>
      </c>
      <c r="C15" s="76">
        <v>1200</v>
      </c>
      <c r="D15" s="336">
        <v>-4.1666666666666661</v>
      </c>
      <c r="I15"/>
    </row>
    <row r="16" spans="1:9" ht="15.75" thickBot="1" x14ac:dyDescent="0.3">
      <c r="A16" s="33" t="s">
        <v>207</v>
      </c>
      <c r="B16" s="75">
        <v>885.33</v>
      </c>
      <c r="C16" s="76">
        <v>874.39</v>
      </c>
      <c r="D16" s="336">
        <v>1.2511579501137999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800</v>
      </c>
      <c r="C18" s="76">
        <v>750</v>
      </c>
      <c r="D18" s="336">
        <v>6.666666666666667</v>
      </c>
      <c r="I18"/>
    </row>
    <row r="19" spans="1:9" ht="15" x14ac:dyDescent="0.25">
      <c r="A19" s="33" t="s">
        <v>206</v>
      </c>
      <c r="B19" s="75">
        <v>1400</v>
      </c>
      <c r="C19" s="76">
        <v>1400</v>
      </c>
      <c r="D19" s="336">
        <v>0</v>
      </c>
      <c r="I19"/>
    </row>
    <row r="20" spans="1:9" ht="15.75" thickBot="1" x14ac:dyDescent="0.3">
      <c r="A20" s="33" t="s">
        <v>207</v>
      </c>
      <c r="B20" s="75">
        <v>1032.5</v>
      </c>
      <c r="C20" s="76">
        <v>1026.21</v>
      </c>
      <c r="D20" s="336">
        <v>0.61293497432299071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36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725.62</v>
      </c>
      <c r="C24" s="76">
        <v>721.06</v>
      </c>
      <c r="D24" s="336">
        <v>0.63240229661887493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840.27</v>
      </c>
      <c r="C28" s="481">
        <v>824.54</v>
      </c>
      <c r="D28" s="482">
        <v>1.907730370873459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21_21</vt:lpstr>
      <vt:lpstr>Giełdowe 21_21</vt:lpstr>
      <vt:lpstr>ZiarnoZAK 21_21</vt:lpstr>
      <vt:lpstr>Ziarno PL_UE 20_21</vt:lpstr>
      <vt:lpstr>wykresy PL_UE 20_21</vt:lpstr>
      <vt:lpstr>MakaZAK 21_21</vt:lpstr>
      <vt:lpstr>SrutOtrZAK 21_21</vt:lpstr>
      <vt:lpstr>TargPol 21_21</vt:lpstr>
      <vt:lpstr>TargWoj 21_21</vt:lpstr>
      <vt:lpstr>ZestTarg 21_21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21_21'!Obszar_wydruku</vt:lpstr>
      <vt:lpstr>'SrutOtrZAK 21_21'!Obszar_wydruku</vt:lpstr>
      <vt:lpstr>'ZiarnoZAK 21_21'!Obszar_wydruku</vt:lpstr>
      <vt:lpstr>MAKROREGIONY!TABLE</vt:lpstr>
      <vt:lpstr>'TargWoj 21_21'!Tytuły_wydruku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2021-06-07T11:59:00Z</dcterms:modified>
</cp:coreProperties>
</file>