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4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5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6.xml" ContentType="application/vnd.openxmlformats-officedocument.themeOverride+xml"/>
  <Override PartName="/xl/drawings/drawing10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7.xml" ContentType="application/vnd.openxmlformats-officedocument.themeOverrid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8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9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L:\DAIP\KRMC\1.4. Opiniowanie_aktów_prawnych\Tryb obiegowy\2024 r\6. sierpień\MRPiPS - powierzanie pracy cudzoziemcom\"/>
    </mc:Choice>
  </mc:AlternateContent>
  <xr:revisionPtr revIDLastSave="0" documentId="8_{C68B0B97-429D-4E16-BFB6-AB33E5901888}" xr6:coauthVersionLast="47" xr6:coauthVersionMax="47" xr10:uidLastSave="{00000000-0000-0000-0000-000000000000}"/>
  <bookViews>
    <workbookView xWindow="-110" yWindow="-110" windowWidth="19420" windowHeight="10300" tabRatio="901" activeTab="1" xr2:uid="{00000000-000D-0000-FFFF-FFFF00000000}"/>
  </bookViews>
  <sheets>
    <sheet name="czas trwania - miesięcznie" sheetId="1" r:id="rId1"/>
    <sheet name="zezw. na pracę - sprawy w toku" sheetId="4" r:id="rId2"/>
    <sheet name="wnioski i decyzje" sheetId="22" r:id="rId3"/>
    <sheet name="uchylenia zezwoleń" sheetId="16" r:id="rId4"/>
    <sheet name="aktualne zezw. na pracę - org" sheetId="9" r:id="rId5"/>
    <sheet name="wykresy do dok" sheetId="26" r:id="rId6"/>
    <sheet name="czas trwania - oświdczenia" sheetId="5" r:id="rId7"/>
    <sheet name="oświadczenia - sprawy w toku" sheetId="6" r:id="rId8"/>
    <sheet name="wykresy" sheetId="23" r:id="rId9"/>
    <sheet name="oświadczenia w ewidencji - mies" sheetId="14" r:id="rId10"/>
    <sheet name="informacja o nie podjęciu pracy" sheetId="20" r:id="rId11"/>
    <sheet name="aktualne oświadczenia" sheetId="28" r:id="rId12"/>
    <sheet name="Aktualne oświadczenia - wykresy" sheetId="19" r:id="rId13"/>
    <sheet name="aktualne oświadcz. wpis do ewid" sheetId="13" state="hidden" r:id="rId14"/>
    <sheet name="czas trwania - praca sezonowa" sheetId="7" state="hidden" r:id="rId15"/>
    <sheet name="praca sezonowa - sprawy w toku" sheetId="8" state="hidden" r:id="rId16"/>
    <sheet name="Zezw. na pracę sez i wn. - mies" sheetId="15" r:id="rId17"/>
    <sheet name="praca sezonowa - sprawy w tok" sheetId="18" r:id="rId18"/>
    <sheet name="wykresy p. sezonowa" sheetId="24" r:id="rId19"/>
  </sheets>
  <definedNames>
    <definedName name="_xlnm._FilterDatabase" localSheetId="4" hidden="1">'aktualne zezw. na pracę - org'!$A$2:$R$157</definedName>
    <definedName name="_xlnm._FilterDatabase" localSheetId="6" hidden="1">'czas trwania - oświdczenia'!$A$1:$O$345</definedName>
    <definedName name="_xlnm._FilterDatabase" localSheetId="7" hidden="1">'oświadczenia - sprawy w toku'!$A$1:$O$345</definedName>
    <definedName name="_xlnm.Print_Area" localSheetId="4">'aktualne zezw. na pracę - org'!$A$1:$S$158</definedName>
    <definedName name="_xlnm.Print_Area" localSheetId="0">'czas trwania - miesięcznie'!$A$1:$BU$101</definedName>
    <definedName name="_xlnm.Print_Area" localSheetId="6">'czas trwania - oświdczenia'!$A$1:$N$346</definedName>
    <definedName name="_xlnm.Print_Area" localSheetId="14">'czas trwania - praca sezonowa'!$A$1:$N$346</definedName>
    <definedName name="_xlnm.Print_Area" localSheetId="7">'oświadczenia - sprawy w toku'!$A$1:$P$351</definedName>
    <definedName name="_xlnm.Print_Area" localSheetId="17">'praca sezonowa - sprawy w tok'!$A$1:$S$341</definedName>
    <definedName name="_xlnm.Print_Area" localSheetId="1">'zezw. na pracę - sprawy w toku'!$A$1:$AK$80</definedName>
    <definedName name="_xlnm.Print_Titles" localSheetId="4">'aktualne zezw. na pracę - org'!$1:$2</definedName>
    <definedName name="_xlnm.Print_Titles" localSheetId="6">'czas trwania - oświdczenia'!$1:$3</definedName>
    <definedName name="_xlnm.Print_Titles" localSheetId="10">'informacja o nie podjęciu pracy'!$1:$2</definedName>
    <definedName name="_xlnm.Print_Titles" localSheetId="7">'oświadczenia - sprawy w toku'!$1:$3</definedName>
    <definedName name="_xlnm.Print_Titles" localSheetId="17">'praca sezonowa - sprawy w tok'!$1:$3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5" l="1"/>
  <c r="C51" i="15"/>
  <c r="D51" i="15"/>
  <c r="E51" i="15"/>
  <c r="D4" i="20"/>
  <c r="D5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49" i="20"/>
  <c r="D50" i="20"/>
  <c r="D51" i="20"/>
  <c r="D52" i="20"/>
  <c r="D53" i="20"/>
  <c r="D54" i="20"/>
  <c r="D55" i="20"/>
  <c r="D56" i="20"/>
  <c r="D57" i="20"/>
  <c r="D58" i="20"/>
  <c r="D59" i="20"/>
  <c r="D60" i="20"/>
  <c r="D61" i="20"/>
  <c r="D62" i="20"/>
  <c r="D63" i="20"/>
  <c r="D64" i="20"/>
  <c r="D65" i="20"/>
  <c r="D66" i="20"/>
  <c r="D67" i="20"/>
  <c r="D68" i="20"/>
  <c r="D69" i="20"/>
  <c r="D70" i="20"/>
  <c r="D71" i="20"/>
  <c r="D72" i="20"/>
  <c r="D73" i="20"/>
  <c r="D74" i="20"/>
  <c r="C75" i="20"/>
  <c r="B75" i="20"/>
  <c r="BO26" i="1" l="1"/>
  <c r="BP26" i="1"/>
  <c r="BQ26" i="1"/>
  <c r="BR26" i="1"/>
  <c r="BS26" i="1"/>
  <c r="BT26" i="1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P323" i="6"/>
  <c r="P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P337" i="6"/>
  <c r="P338" i="6"/>
  <c r="P339" i="6"/>
  <c r="P340" i="6"/>
  <c r="P341" i="6"/>
  <c r="P342" i="6"/>
  <c r="P343" i="6"/>
  <c r="P344" i="6"/>
  <c r="BN26" i="1" l="1"/>
  <c r="CB44" i="22" l="1"/>
  <c r="CB43" i="22"/>
  <c r="CB42" i="22"/>
  <c r="CB41" i="22"/>
  <c r="CB40" i="22"/>
  <c r="CB39" i="22"/>
  <c r="CB38" i="22"/>
  <c r="CB37" i="22"/>
  <c r="CB36" i="22"/>
  <c r="CB35" i="22"/>
  <c r="CB34" i="22"/>
  <c r="CB33" i="22"/>
  <c r="CB32" i="22"/>
  <c r="CB31" i="22"/>
  <c r="CB30" i="22"/>
  <c r="CB29" i="22"/>
  <c r="CB28" i="22"/>
  <c r="AH4" i="4"/>
  <c r="AI4" i="4"/>
  <c r="AJ4" i="4"/>
  <c r="AH5" i="4"/>
  <c r="AI5" i="4"/>
  <c r="AJ5" i="4"/>
  <c r="AH6" i="4"/>
  <c r="AI6" i="4"/>
  <c r="AJ6" i="4"/>
  <c r="AH7" i="4"/>
  <c r="AI7" i="4"/>
  <c r="AJ7" i="4"/>
  <c r="AH8" i="4"/>
  <c r="AI8" i="4"/>
  <c r="AJ8" i="4"/>
  <c r="AH9" i="4"/>
  <c r="AI9" i="4"/>
  <c r="AJ9" i="4"/>
  <c r="AH10" i="4"/>
  <c r="AI10" i="4"/>
  <c r="AJ10" i="4"/>
  <c r="AH11" i="4"/>
  <c r="AI11" i="4"/>
  <c r="AJ11" i="4"/>
  <c r="AH12" i="4"/>
  <c r="AI12" i="4"/>
  <c r="AJ12" i="4"/>
  <c r="AH13" i="4"/>
  <c r="AI13" i="4"/>
  <c r="AJ13" i="4"/>
  <c r="AH14" i="4"/>
  <c r="AI14" i="4"/>
  <c r="AJ14" i="4"/>
  <c r="AH15" i="4"/>
  <c r="AI15" i="4"/>
  <c r="AJ15" i="4"/>
  <c r="AH16" i="4"/>
  <c r="AI16" i="4"/>
  <c r="AJ16" i="4"/>
  <c r="AH17" i="4"/>
  <c r="AI17" i="4"/>
  <c r="AJ17" i="4"/>
  <c r="AH18" i="4"/>
  <c r="AI18" i="4"/>
  <c r="AJ18" i="4"/>
  <c r="AH19" i="4"/>
  <c r="AI19" i="4"/>
  <c r="AJ19" i="4"/>
  <c r="CB20" i="22"/>
  <c r="CB19" i="22"/>
  <c r="CB18" i="22"/>
  <c r="CB17" i="22"/>
  <c r="CB16" i="22"/>
  <c r="CB15" i="22"/>
  <c r="CB14" i="22"/>
  <c r="CB13" i="22"/>
  <c r="CB12" i="22"/>
  <c r="CB11" i="22"/>
  <c r="CB10" i="22"/>
  <c r="CB9" i="22"/>
  <c r="CB8" i="22"/>
  <c r="CB7" i="22"/>
  <c r="CB6" i="22"/>
  <c r="CB5" i="22"/>
  <c r="CB4" i="22"/>
  <c r="AH20" i="4" l="1"/>
  <c r="AI20" i="4"/>
  <c r="AJ20" i="4"/>
  <c r="BL26" i="1"/>
  <c r="BM26" i="1"/>
  <c r="D75" i="20" l="1"/>
  <c r="G15" i="14"/>
  <c r="N344" i="6"/>
  <c r="N343" i="6"/>
  <c r="N342" i="6"/>
  <c r="N341" i="6"/>
  <c r="N340" i="6"/>
  <c r="N339" i="6"/>
  <c r="N338" i="6"/>
  <c r="N337" i="6"/>
  <c r="N336" i="6"/>
  <c r="N335" i="6"/>
  <c r="N334" i="6"/>
  <c r="N333" i="6"/>
  <c r="N332" i="6"/>
  <c r="N331" i="6"/>
  <c r="N330" i="6"/>
  <c r="N329" i="6"/>
  <c r="N328" i="6"/>
  <c r="N327" i="6"/>
  <c r="N326" i="6"/>
  <c r="N325" i="6"/>
  <c r="N324" i="6"/>
  <c r="N323" i="6"/>
  <c r="N322" i="6"/>
  <c r="N321" i="6"/>
  <c r="N320" i="6"/>
  <c r="N319" i="6"/>
  <c r="N318" i="6"/>
  <c r="N317" i="6"/>
  <c r="N316" i="6"/>
  <c r="N315" i="6"/>
  <c r="N314" i="6"/>
  <c r="N313" i="6"/>
  <c r="N312" i="6"/>
  <c r="N311" i="6"/>
  <c r="N310" i="6"/>
  <c r="N309" i="6"/>
  <c r="N308" i="6"/>
  <c r="N307" i="6"/>
  <c r="N306" i="6"/>
  <c r="N305" i="6"/>
  <c r="N304" i="6"/>
  <c r="N303" i="6"/>
  <c r="N302" i="6"/>
  <c r="N301" i="6"/>
  <c r="N300" i="6"/>
  <c r="N299" i="6"/>
  <c r="N298" i="6"/>
  <c r="N297" i="6"/>
  <c r="N296" i="6"/>
  <c r="N295" i="6"/>
  <c r="N294" i="6"/>
  <c r="N293" i="6"/>
  <c r="N292" i="6"/>
  <c r="N291" i="6"/>
  <c r="N290" i="6"/>
  <c r="N289" i="6"/>
  <c r="N288" i="6"/>
  <c r="N287" i="6"/>
  <c r="N286" i="6"/>
  <c r="N285" i="6"/>
  <c r="N284" i="6"/>
  <c r="N283" i="6"/>
  <c r="N282" i="6"/>
  <c r="N281" i="6"/>
  <c r="N280" i="6"/>
  <c r="N279" i="6"/>
  <c r="N278" i="6"/>
  <c r="N277" i="6"/>
  <c r="N276" i="6"/>
  <c r="N275" i="6"/>
  <c r="N274" i="6"/>
  <c r="N273" i="6"/>
  <c r="N272" i="6"/>
  <c r="N271" i="6"/>
  <c r="N270" i="6"/>
  <c r="N269" i="6"/>
  <c r="N268" i="6"/>
  <c r="N267" i="6"/>
  <c r="N266" i="6"/>
  <c r="N265" i="6"/>
  <c r="N264" i="6"/>
  <c r="N263" i="6"/>
  <c r="N262" i="6"/>
  <c r="N261" i="6"/>
  <c r="N260" i="6"/>
  <c r="N259" i="6"/>
  <c r="N258" i="6"/>
  <c r="N257" i="6"/>
  <c r="N256" i="6"/>
  <c r="N255" i="6"/>
  <c r="N254" i="6"/>
  <c r="N253" i="6"/>
  <c r="N252" i="6"/>
  <c r="N251" i="6"/>
  <c r="N250" i="6"/>
  <c r="N249" i="6"/>
  <c r="N248" i="6"/>
  <c r="N247" i="6"/>
  <c r="N246" i="6"/>
  <c r="N245" i="6"/>
  <c r="N244" i="6"/>
  <c r="N243" i="6"/>
  <c r="N242" i="6"/>
  <c r="N241" i="6"/>
  <c r="N240" i="6"/>
  <c r="N239" i="6"/>
  <c r="N238" i="6"/>
  <c r="N237" i="6"/>
  <c r="N236" i="6"/>
  <c r="N235" i="6"/>
  <c r="N234" i="6"/>
  <c r="N233" i="6"/>
  <c r="N232" i="6"/>
  <c r="N231" i="6"/>
  <c r="N230" i="6"/>
  <c r="N229" i="6"/>
  <c r="N228" i="6"/>
  <c r="N227" i="6"/>
  <c r="N226" i="6"/>
  <c r="N225" i="6"/>
  <c r="N224" i="6"/>
  <c r="N223" i="6"/>
  <c r="N222" i="6"/>
  <c r="N221" i="6"/>
  <c r="N220" i="6"/>
  <c r="N219" i="6"/>
  <c r="N218" i="6"/>
  <c r="N217" i="6"/>
  <c r="N216" i="6"/>
  <c r="N215" i="6"/>
  <c r="N214" i="6"/>
  <c r="N213" i="6"/>
  <c r="N212" i="6"/>
  <c r="N211" i="6"/>
  <c r="N210" i="6"/>
  <c r="N209" i="6"/>
  <c r="N208" i="6"/>
  <c r="N207" i="6"/>
  <c r="N206" i="6"/>
  <c r="N205" i="6"/>
  <c r="N204" i="6"/>
  <c r="N203" i="6"/>
  <c r="N202" i="6"/>
  <c r="N201" i="6"/>
  <c r="N200" i="6"/>
  <c r="N199" i="6"/>
  <c r="N198" i="6"/>
  <c r="N197" i="6"/>
  <c r="N196" i="6"/>
  <c r="N195" i="6"/>
  <c r="N194" i="6"/>
  <c r="N193" i="6"/>
  <c r="N192" i="6"/>
  <c r="N191" i="6"/>
  <c r="N190" i="6"/>
  <c r="N189" i="6"/>
  <c r="N188" i="6"/>
  <c r="N187" i="6"/>
  <c r="N186" i="6"/>
  <c r="N185" i="6"/>
  <c r="N184" i="6"/>
  <c r="N183" i="6"/>
  <c r="N182" i="6"/>
  <c r="N181" i="6"/>
  <c r="N180" i="6"/>
  <c r="N179" i="6"/>
  <c r="N178" i="6"/>
  <c r="N177" i="6"/>
  <c r="N176" i="6"/>
  <c r="N175" i="6"/>
  <c r="N174" i="6"/>
  <c r="N173" i="6"/>
  <c r="N172" i="6"/>
  <c r="N171" i="6"/>
  <c r="N170" i="6"/>
  <c r="N169" i="6"/>
  <c r="N168" i="6"/>
  <c r="N167" i="6"/>
  <c r="N166" i="6"/>
  <c r="N165" i="6"/>
  <c r="N164" i="6"/>
  <c r="N163" i="6"/>
  <c r="N162" i="6"/>
  <c r="N161" i="6"/>
  <c r="N160" i="6"/>
  <c r="N159" i="6"/>
  <c r="N158" i="6"/>
  <c r="N157" i="6"/>
  <c r="N156" i="6"/>
  <c r="N155" i="6"/>
  <c r="N154" i="6"/>
  <c r="N153" i="6"/>
  <c r="N152" i="6"/>
  <c r="N151" i="6"/>
  <c r="N150" i="6"/>
  <c r="N149" i="6"/>
  <c r="N148" i="6"/>
  <c r="N147" i="6"/>
  <c r="N146" i="6"/>
  <c r="N145" i="6"/>
  <c r="N144" i="6"/>
  <c r="N143" i="6"/>
  <c r="N142" i="6"/>
  <c r="N141" i="6"/>
  <c r="N140" i="6"/>
  <c r="N139" i="6"/>
  <c r="N138" i="6"/>
  <c r="N137" i="6"/>
  <c r="N136" i="6"/>
  <c r="N135" i="6"/>
  <c r="N134" i="6"/>
  <c r="N133" i="6"/>
  <c r="N132" i="6"/>
  <c r="N131" i="6"/>
  <c r="N130" i="6"/>
  <c r="N129" i="6"/>
  <c r="N128" i="6"/>
  <c r="N127" i="6"/>
  <c r="N126" i="6"/>
  <c r="N125" i="6"/>
  <c r="N124" i="6"/>
  <c r="N123" i="6"/>
  <c r="N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H18" i="16" l="1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4" i="16"/>
  <c r="H3" i="16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25" i="4"/>
  <c r="AF5" i="4"/>
  <c r="AG5" i="4"/>
  <c r="AF6" i="4"/>
  <c r="AG6" i="4"/>
  <c r="AF7" i="4"/>
  <c r="AG7" i="4"/>
  <c r="AF8" i="4"/>
  <c r="AG8" i="4"/>
  <c r="AF9" i="4"/>
  <c r="AG9" i="4"/>
  <c r="AF10" i="4"/>
  <c r="AG10" i="4"/>
  <c r="AF11" i="4"/>
  <c r="AG11" i="4"/>
  <c r="AF12" i="4"/>
  <c r="AG12" i="4"/>
  <c r="AF13" i="4"/>
  <c r="AG13" i="4"/>
  <c r="AF14" i="4"/>
  <c r="AG14" i="4"/>
  <c r="AF15" i="4"/>
  <c r="AG15" i="4"/>
  <c r="AF16" i="4"/>
  <c r="AG16" i="4"/>
  <c r="AF17" i="4"/>
  <c r="AG17" i="4"/>
  <c r="AF18" i="4"/>
  <c r="AG18" i="4"/>
  <c r="AF19" i="4"/>
  <c r="AG19" i="4"/>
  <c r="AG4" i="4"/>
  <c r="AF4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25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54" i="4"/>
  <c r="AE26" i="4"/>
  <c r="AF26" i="4"/>
  <c r="AE27" i="4"/>
  <c r="AF27" i="4"/>
  <c r="AE28" i="4"/>
  <c r="AF28" i="4"/>
  <c r="AE29" i="4"/>
  <c r="AF29" i="4"/>
  <c r="AE30" i="4"/>
  <c r="AF30" i="4"/>
  <c r="AE31" i="4"/>
  <c r="AF31" i="4"/>
  <c r="AE32" i="4"/>
  <c r="AF32" i="4"/>
  <c r="AE33" i="4"/>
  <c r="AF33" i="4"/>
  <c r="AE34" i="4"/>
  <c r="AF34" i="4"/>
  <c r="AE35" i="4"/>
  <c r="AF35" i="4"/>
  <c r="AE36" i="4"/>
  <c r="AF36" i="4"/>
  <c r="AE37" i="4"/>
  <c r="AF37" i="4"/>
  <c r="AE38" i="4"/>
  <c r="AF38" i="4"/>
  <c r="AE39" i="4"/>
  <c r="AF39" i="4"/>
  <c r="AE40" i="4"/>
  <c r="AF40" i="4"/>
  <c r="AE25" i="4"/>
  <c r="AF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25" i="4"/>
  <c r="BK26" i="1"/>
  <c r="BJ26" i="1"/>
  <c r="BI26" i="1"/>
  <c r="BG26" i="1" l="1"/>
  <c r="BH26" i="1"/>
  <c r="BF26" i="1" l="1"/>
  <c r="B36" i="19" l="1"/>
  <c r="B35" i="19"/>
  <c r="B34" i="19"/>
  <c r="B33" i="19"/>
  <c r="B32" i="19"/>
  <c r="B31" i="19"/>
  <c r="B21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6" i="19"/>
  <c r="C3" i="26" l="1"/>
  <c r="C4" i="26"/>
  <c r="C5" i="26"/>
  <c r="C6" i="26"/>
  <c r="C7" i="26"/>
  <c r="C8" i="26"/>
  <c r="C9" i="26"/>
  <c r="C10" i="26"/>
  <c r="C11" i="26"/>
  <c r="C2" i="26"/>
  <c r="B3" i="26"/>
  <c r="B4" i="26"/>
  <c r="B5" i="26"/>
  <c r="B6" i="26"/>
  <c r="B7" i="26"/>
  <c r="B8" i="26"/>
  <c r="B9" i="26"/>
  <c r="B10" i="26"/>
  <c r="B11" i="26"/>
  <c r="B2" i="26"/>
  <c r="BE26" i="1"/>
  <c r="J340" i="18" l="1"/>
  <c r="I340" i="18"/>
  <c r="H340" i="18"/>
  <c r="G340" i="18"/>
  <c r="F340" i="18"/>
  <c r="E340" i="18"/>
  <c r="D340" i="18"/>
  <c r="C340" i="18"/>
  <c r="B340" i="18"/>
  <c r="I345" i="6"/>
  <c r="H345" i="6"/>
  <c r="G345" i="6"/>
  <c r="F345" i="6"/>
  <c r="E345" i="6"/>
  <c r="D345" i="6"/>
  <c r="C345" i="6"/>
  <c r="B345" i="6"/>
  <c r="N55" i="4"/>
  <c r="O55" i="4"/>
  <c r="P55" i="4"/>
  <c r="Q55" i="4"/>
  <c r="N56" i="4"/>
  <c r="O56" i="4"/>
  <c r="P56" i="4"/>
  <c r="Q56" i="4"/>
  <c r="N57" i="4"/>
  <c r="O57" i="4"/>
  <c r="P57" i="4"/>
  <c r="Q57" i="4"/>
  <c r="N58" i="4"/>
  <c r="O58" i="4"/>
  <c r="P58" i="4"/>
  <c r="Q58" i="4"/>
  <c r="N59" i="4"/>
  <c r="O59" i="4"/>
  <c r="P59" i="4"/>
  <c r="Q59" i="4"/>
  <c r="N60" i="4"/>
  <c r="O60" i="4"/>
  <c r="P60" i="4"/>
  <c r="Q60" i="4"/>
  <c r="N61" i="4"/>
  <c r="O61" i="4"/>
  <c r="P61" i="4"/>
  <c r="Q61" i="4"/>
  <c r="N62" i="4"/>
  <c r="O62" i="4"/>
  <c r="P62" i="4"/>
  <c r="Q62" i="4"/>
  <c r="N63" i="4"/>
  <c r="O63" i="4"/>
  <c r="P63" i="4"/>
  <c r="Q63" i="4"/>
  <c r="N64" i="4"/>
  <c r="O64" i="4"/>
  <c r="P64" i="4"/>
  <c r="Q64" i="4"/>
  <c r="N65" i="4"/>
  <c r="O65" i="4"/>
  <c r="P65" i="4"/>
  <c r="Q65" i="4"/>
  <c r="N66" i="4"/>
  <c r="O66" i="4"/>
  <c r="P66" i="4"/>
  <c r="Q66" i="4"/>
  <c r="N67" i="4"/>
  <c r="O67" i="4"/>
  <c r="P67" i="4"/>
  <c r="Q67" i="4"/>
  <c r="N68" i="4"/>
  <c r="O68" i="4"/>
  <c r="P68" i="4"/>
  <c r="Q68" i="4"/>
  <c r="N69" i="4"/>
  <c r="O69" i="4"/>
  <c r="P69" i="4"/>
  <c r="Q69" i="4"/>
  <c r="Q54" i="4"/>
  <c r="P54" i="4"/>
  <c r="O54" i="4"/>
  <c r="N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54" i="4"/>
  <c r="BC26" i="1"/>
  <c r="BD26" i="1"/>
  <c r="P345" i="6" l="1"/>
  <c r="N345" i="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C25" i="16"/>
  <c r="D25" i="16"/>
  <c r="E25" i="16"/>
  <c r="F25" i="16"/>
  <c r="B25" i="16"/>
  <c r="BB26" i="1"/>
  <c r="BA26" i="1" l="1"/>
  <c r="AX26" i="1" l="1"/>
  <c r="AY26" i="1"/>
  <c r="AZ26" i="1"/>
  <c r="AW26" i="1"/>
  <c r="F15" i="14" l="1"/>
  <c r="G26" i="4" l="1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25" i="4"/>
  <c r="AV26" i="1"/>
  <c r="D3" i="20" l="1"/>
  <c r="C12" i="26" l="1"/>
  <c r="H345" i="5" l="1"/>
  <c r="AA26" i="4" l="1"/>
  <c r="AB26" i="4"/>
  <c r="AC26" i="4"/>
  <c r="AD26" i="4"/>
  <c r="AA27" i="4"/>
  <c r="AB27" i="4"/>
  <c r="AC27" i="4"/>
  <c r="AD27" i="4"/>
  <c r="AA28" i="4"/>
  <c r="AB28" i="4"/>
  <c r="AC28" i="4"/>
  <c r="AD28" i="4"/>
  <c r="AA29" i="4"/>
  <c r="AB29" i="4"/>
  <c r="AC29" i="4"/>
  <c r="AD29" i="4"/>
  <c r="AA30" i="4"/>
  <c r="AB30" i="4"/>
  <c r="AC30" i="4"/>
  <c r="AD30" i="4"/>
  <c r="AA31" i="4"/>
  <c r="AB31" i="4"/>
  <c r="AC31" i="4"/>
  <c r="AD31" i="4"/>
  <c r="AA32" i="4"/>
  <c r="AB32" i="4"/>
  <c r="AC32" i="4"/>
  <c r="AD32" i="4"/>
  <c r="AA33" i="4"/>
  <c r="AB33" i="4"/>
  <c r="AC33" i="4"/>
  <c r="AD33" i="4"/>
  <c r="AA34" i="4"/>
  <c r="AB34" i="4"/>
  <c r="AC34" i="4"/>
  <c r="AD34" i="4"/>
  <c r="AA35" i="4"/>
  <c r="AB35" i="4"/>
  <c r="AC35" i="4"/>
  <c r="AD35" i="4"/>
  <c r="AA36" i="4"/>
  <c r="AB36" i="4"/>
  <c r="AC36" i="4"/>
  <c r="AD36" i="4"/>
  <c r="AA37" i="4"/>
  <c r="AB37" i="4"/>
  <c r="AC37" i="4"/>
  <c r="AD37" i="4"/>
  <c r="AA38" i="4"/>
  <c r="AB38" i="4"/>
  <c r="AC38" i="4"/>
  <c r="AD38" i="4"/>
  <c r="AA39" i="4"/>
  <c r="AB39" i="4"/>
  <c r="AC39" i="4"/>
  <c r="AD39" i="4"/>
  <c r="AA40" i="4"/>
  <c r="AB40" i="4"/>
  <c r="AC40" i="4"/>
  <c r="AD40" i="4"/>
  <c r="AD25" i="4"/>
  <c r="AC25" i="4"/>
  <c r="AB25" i="4"/>
  <c r="AA25" i="4"/>
  <c r="T25" i="4"/>
  <c r="U25" i="4"/>
  <c r="L20" i="4"/>
  <c r="C19" i="16"/>
  <c r="D19" i="16"/>
  <c r="B19" i="16"/>
  <c r="H19" i="16" s="1"/>
  <c r="P20" i="4"/>
  <c r="O20" i="4"/>
  <c r="N20" i="4"/>
  <c r="K20" i="4"/>
  <c r="J20" i="4"/>
  <c r="I20" i="4"/>
  <c r="F20" i="4"/>
  <c r="E20" i="4"/>
  <c r="D20" i="4"/>
  <c r="B20" i="4"/>
  <c r="AU26" i="1" l="1"/>
  <c r="AT26" i="1"/>
  <c r="AQ26" i="1" l="1"/>
  <c r="AR26" i="1"/>
  <c r="AS26" i="1"/>
  <c r="AP26" i="1" l="1"/>
  <c r="A26" i="1" l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F20" i="4" l="1"/>
  <c r="I19" i="16" l="1"/>
  <c r="I18" i="16" l="1"/>
  <c r="I7" i="16"/>
  <c r="I14" i="16"/>
  <c r="I15" i="16"/>
  <c r="I8" i="16"/>
  <c r="I5" i="16"/>
  <c r="I6" i="16"/>
  <c r="I12" i="16"/>
  <c r="I11" i="16"/>
  <c r="I13" i="16"/>
  <c r="I9" i="16"/>
  <c r="I10" i="16"/>
  <c r="I3" i="16"/>
  <c r="I4" i="16"/>
  <c r="I16" i="16"/>
  <c r="I17" i="16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25" i="4"/>
  <c r="V26" i="4" l="1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25" i="4"/>
  <c r="AG20" i="4" l="1"/>
  <c r="I140" i="13"/>
  <c r="J140" i="13" s="1"/>
  <c r="J127" i="13" l="1"/>
  <c r="J128" i="13"/>
  <c r="J129" i="13"/>
  <c r="J130" i="13"/>
  <c r="J131" i="13"/>
  <c r="J132" i="13"/>
  <c r="J133" i="13"/>
  <c r="J134" i="13"/>
  <c r="J135" i="13"/>
  <c r="J136" i="13"/>
  <c r="J137" i="13"/>
  <c r="J119" i="13"/>
  <c r="J120" i="13"/>
  <c r="J121" i="13"/>
  <c r="J122" i="13"/>
  <c r="J123" i="13"/>
  <c r="J124" i="13"/>
  <c r="J125" i="13"/>
  <c r="J126" i="13"/>
  <c r="J138" i="13"/>
  <c r="J139" i="13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U31" i="4"/>
  <c r="R32" i="4"/>
  <c r="S32" i="4"/>
  <c r="T32" i="4"/>
  <c r="U32" i="4"/>
  <c r="R33" i="4"/>
  <c r="S33" i="4"/>
  <c r="T33" i="4"/>
  <c r="U33" i="4"/>
  <c r="R34" i="4"/>
  <c r="S34" i="4"/>
  <c r="T34" i="4"/>
  <c r="U34" i="4"/>
  <c r="R35" i="4"/>
  <c r="S35" i="4"/>
  <c r="T35" i="4"/>
  <c r="U35" i="4"/>
  <c r="R36" i="4"/>
  <c r="S36" i="4"/>
  <c r="T36" i="4"/>
  <c r="U36" i="4"/>
  <c r="R37" i="4"/>
  <c r="S37" i="4"/>
  <c r="T37" i="4"/>
  <c r="U37" i="4"/>
  <c r="R38" i="4"/>
  <c r="S38" i="4"/>
  <c r="T38" i="4"/>
  <c r="U38" i="4"/>
  <c r="R39" i="4"/>
  <c r="S39" i="4"/>
  <c r="T39" i="4"/>
  <c r="U39" i="4"/>
  <c r="R40" i="4"/>
  <c r="S40" i="4"/>
  <c r="T40" i="4"/>
  <c r="U40" i="4"/>
  <c r="R25" i="4"/>
  <c r="S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25" i="4"/>
  <c r="K26" i="4"/>
  <c r="L26" i="4"/>
  <c r="M26" i="4"/>
  <c r="K27" i="4"/>
  <c r="L27" i="4"/>
  <c r="M27" i="4"/>
  <c r="K28" i="4"/>
  <c r="L28" i="4"/>
  <c r="M28" i="4"/>
  <c r="K29" i="4"/>
  <c r="L29" i="4"/>
  <c r="M29" i="4"/>
  <c r="K30" i="4"/>
  <c r="L30" i="4"/>
  <c r="M30" i="4"/>
  <c r="K31" i="4"/>
  <c r="L31" i="4"/>
  <c r="M31" i="4"/>
  <c r="K32" i="4"/>
  <c r="L32" i="4"/>
  <c r="M32" i="4"/>
  <c r="K33" i="4"/>
  <c r="L33" i="4"/>
  <c r="M33" i="4"/>
  <c r="K34" i="4"/>
  <c r="L34" i="4"/>
  <c r="M34" i="4"/>
  <c r="K35" i="4"/>
  <c r="L35" i="4"/>
  <c r="M35" i="4"/>
  <c r="K36" i="4"/>
  <c r="L36" i="4"/>
  <c r="M36" i="4"/>
  <c r="K37" i="4"/>
  <c r="L37" i="4"/>
  <c r="M37" i="4"/>
  <c r="K38" i="4"/>
  <c r="L38" i="4"/>
  <c r="M38" i="4"/>
  <c r="K39" i="4"/>
  <c r="L39" i="4"/>
  <c r="M39" i="4"/>
  <c r="K40" i="4"/>
  <c r="L40" i="4"/>
  <c r="M40" i="4"/>
  <c r="M25" i="4"/>
  <c r="L25" i="4"/>
  <c r="K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C36" i="4"/>
  <c r="D36" i="4"/>
  <c r="E36" i="4"/>
  <c r="C37" i="4"/>
  <c r="D37" i="4"/>
  <c r="E37" i="4"/>
  <c r="C38" i="4"/>
  <c r="D38" i="4"/>
  <c r="E38" i="4"/>
  <c r="C39" i="4"/>
  <c r="D39" i="4"/>
  <c r="E39" i="4"/>
  <c r="C40" i="4"/>
  <c r="D40" i="4"/>
  <c r="E40" i="4"/>
  <c r="E25" i="4"/>
  <c r="D25" i="4"/>
  <c r="C25" i="4"/>
  <c r="J88" i="8" l="1"/>
  <c r="J256" i="8"/>
  <c r="J232" i="8"/>
  <c r="J79" i="8"/>
  <c r="J271" i="8"/>
  <c r="J334" i="8"/>
  <c r="J313" i="8"/>
  <c r="J206" i="8"/>
  <c r="J63" i="8"/>
  <c r="J326" i="8"/>
  <c r="J159" i="8"/>
  <c r="J190" i="8"/>
  <c r="J292" i="8"/>
  <c r="J297" i="8"/>
  <c r="J98" i="8"/>
  <c r="J113" i="8"/>
  <c r="J66" i="8"/>
  <c r="J8" i="8"/>
  <c r="J33" i="8"/>
  <c r="J233" i="8"/>
  <c r="J274" i="8"/>
  <c r="J116" i="8"/>
  <c r="J9" i="8"/>
  <c r="J199" i="8"/>
  <c r="J51" i="8"/>
  <c r="J227" i="8"/>
  <c r="J197" i="8"/>
  <c r="J198" i="8"/>
  <c r="J260" i="8"/>
  <c r="J95" i="8"/>
  <c r="J333" i="8"/>
  <c r="J10" i="8"/>
  <c r="J117" i="8"/>
  <c r="J142" i="8"/>
  <c r="J259" i="8"/>
  <c r="J324" i="8"/>
  <c r="J122" i="8"/>
  <c r="J165" i="8"/>
  <c r="J150" i="8"/>
  <c r="J323" i="8"/>
  <c r="J144" i="8"/>
  <c r="J92" i="8"/>
  <c r="J251" i="8"/>
  <c r="J86" i="8"/>
  <c r="J170" i="8"/>
  <c r="J160" i="8"/>
  <c r="J252" i="8"/>
  <c r="J179" i="8"/>
  <c r="J210" i="8"/>
  <c r="J226" i="8"/>
  <c r="J307" i="8"/>
  <c r="J182" i="8"/>
  <c r="J189" i="8"/>
  <c r="J191" i="8"/>
  <c r="J75" i="8"/>
  <c r="J178" i="8"/>
  <c r="J254" i="8"/>
  <c r="J131" i="8"/>
  <c r="J273" i="8"/>
  <c r="J238" i="8"/>
  <c r="J60" i="8"/>
  <c r="J38" i="8"/>
  <c r="J253" i="8"/>
  <c r="J330" i="8"/>
  <c r="J67" i="8"/>
  <c r="J24" i="8"/>
  <c r="J138" i="8"/>
  <c r="J48" i="8"/>
  <c r="J295" i="8"/>
  <c r="J151" i="8"/>
  <c r="J128" i="8"/>
  <c r="J4" i="8"/>
  <c r="J236" i="8"/>
  <c r="J42" i="8"/>
  <c r="J152" i="8"/>
  <c r="J302" i="8"/>
  <c r="J50" i="8"/>
  <c r="J188" i="8"/>
  <c r="J46" i="8"/>
  <c r="J82" i="8"/>
  <c r="J277" i="8"/>
  <c r="J184" i="8"/>
  <c r="J294" i="8"/>
  <c r="J308" i="8"/>
  <c r="J299" i="8"/>
  <c r="J331" i="8"/>
  <c r="J183" i="8"/>
  <c r="J207" i="8"/>
  <c r="J19" i="8"/>
  <c r="J111" i="8"/>
  <c r="J286" i="8"/>
  <c r="J72" i="8"/>
  <c r="J280" i="8"/>
  <c r="J97" i="8"/>
  <c r="J217" i="8"/>
  <c r="J264" i="8"/>
  <c r="J296" i="8"/>
  <c r="J18" i="8"/>
  <c r="J279" i="8"/>
  <c r="J239" i="8"/>
  <c r="J213" i="8"/>
  <c r="J300" i="8"/>
  <c r="J133" i="8"/>
  <c r="J269" i="8"/>
  <c r="J109" i="8"/>
  <c r="J91" i="8"/>
  <c r="J316" i="8"/>
  <c r="J96" i="8"/>
  <c r="J154" i="8"/>
  <c r="J244" i="8"/>
  <c r="J13" i="8"/>
  <c r="J135" i="8"/>
  <c r="J102" i="8"/>
  <c r="J11" i="8"/>
  <c r="J222" i="8"/>
  <c r="J69" i="8"/>
  <c r="J56" i="8"/>
  <c r="J112" i="8"/>
  <c r="J322" i="8"/>
  <c r="J137" i="8"/>
  <c r="J45" i="8"/>
  <c r="J153" i="8"/>
  <c r="J78" i="8"/>
  <c r="J114" i="8"/>
  <c r="J221" i="8"/>
  <c r="J258" i="8"/>
  <c r="J200" i="8"/>
  <c r="J107" i="8"/>
  <c r="J81" i="8"/>
  <c r="J214" i="8"/>
  <c r="J27" i="8"/>
  <c r="J172" i="8"/>
  <c r="J26" i="8"/>
  <c r="J148" i="8"/>
  <c r="J168" i="8"/>
  <c r="J246" i="8"/>
  <c r="J145" i="8"/>
  <c r="J28" i="8"/>
  <c r="J39" i="8"/>
  <c r="J136" i="8"/>
  <c r="J149" i="8"/>
  <c r="J305" i="8"/>
  <c r="J74" i="8"/>
  <c r="J36" i="8"/>
  <c r="J53" i="8"/>
  <c r="J234" i="8"/>
  <c r="J329" i="8"/>
  <c r="J171" i="8"/>
  <c r="J242" i="8"/>
  <c r="J158" i="8"/>
  <c r="J157" i="8"/>
  <c r="J284" i="8"/>
  <c r="J139" i="8"/>
  <c r="J181" i="8"/>
  <c r="J281" i="8"/>
  <c r="J278" i="8"/>
  <c r="J118" i="8"/>
  <c r="J327" i="8"/>
  <c r="J272" i="8"/>
  <c r="J325" i="8"/>
  <c r="J54" i="8"/>
  <c r="J108" i="8"/>
  <c r="J175" i="8"/>
  <c r="J263" i="8"/>
  <c r="J309" i="8"/>
  <c r="J134" i="8"/>
  <c r="J220" i="8"/>
  <c r="J22" i="8"/>
  <c r="J124" i="8"/>
  <c r="J304" i="8"/>
  <c r="J71" i="8"/>
  <c r="J115" i="8"/>
  <c r="J218" i="8"/>
  <c r="J306" i="8"/>
  <c r="J110" i="8"/>
  <c r="J187" i="8"/>
  <c r="J301" i="8"/>
  <c r="J70" i="8"/>
  <c r="J105" i="8"/>
  <c r="J99" i="8"/>
  <c r="J6" i="8"/>
  <c r="J223" i="8"/>
  <c r="J208" i="8"/>
  <c r="J224" i="8"/>
  <c r="J204" i="8"/>
  <c r="J266" i="8"/>
  <c r="J83" i="8"/>
  <c r="J289" i="8"/>
  <c r="J62" i="8"/>
  <c r="J143" i="8"/>
  <c r="J230" i="8"/>
  <c r="J73" i="8"/>
  <c r="J14" i="8"/>
  <c r="J290" i="8"/>
  <c r="J147" i="8"/>
  <c r="J65" i="8"/>
  <c r="J34" i="8"/>
  <c r="J275" i="8"/>
  <c r="J121" i="8"/>
  <c r="J12" i="8"/>
  <c r="J5" i="8"/>
  <c r="J319" i="8"/>
  <c r="J211" i="8"/>
  <c r="J303" i="8"/>
  <c r="J30" i="8"/>
  <c r="J49" i="8"/>
  <c r="J298" i="8"/>
  <c r="J64" i="8"/>
  <c r="J265" i="8"/>
  <c r="J130" i="8"/>
  <c r="J123" i="8"/>
  <c r="J52" i="8"/>
  <c r="J76" i="8"/>
  <c r="J80" i="8"/>
  <c r="J16" i="8"/>
  <c r="J173" i="8"/>
  <c r="J225" i="8"/>
  <c r="J177" i="8"/>
  <c r="J87" i="8"/>
  <c r="J194" i="8"/>
  <c r="J240" i="8"/>
  <c r="J155" i="8"/>
  <c r="J166" i="8"/>
  <c r="J7" i="8"/>
  <c r="J312" i="8"/>
  <c r="J192" i="8"/>
  <c r="J55" i="8"/>
  <c r="J310" i="8"/>
  <c r="J235" i="8"/>
  <c r="J43" i="8"/>
  <c r="J247" i="8"/>
  <c r="J291" i="8"/>
  <c r="J243" i="8"/>
  <c r="J29" i="8"/>
  <c r="J314" i="8"/>
  <c r="J156" i="8"/>
  <c r="J61" i="8"/>
  <c r="J267" i="8"/>
  <c r="J282" i="8"/>
  <c r="J35" i="8"/>
  <c r="J140" i="8"/>
  <c r="J176" i="8"/>
  <c r="J276" i="8"/>
  <c r="J132" i="8"/>
  <c r="J15" i="8"/>
  <c r="J209" i="8"/>
  <c r="J17" i="8"/>
  <c r="J328" i="8"/>
  <c r="J285" i="8"/>
  <c r="J202" i="8"/>
  <c r="J44" i="8"/>
  <c r="J167" i="8"/>
  <c r="J58" i="8"/>
  <c r="J68" i="8"/>
  <c r="J268" i="8"/>
  <c r="J85" i="8"/>
  <c r="J336" i="8"/>
  <c r="J249" i="8"/>
  <c r="J237" i="8"/>
  <c r="J59" i="8"/>
  <c r="J84" i="8"/>
  <c r="J283" i="8"/>
  <c r="J229" i="8"/>
  <c r="J315" i="8"/>
  <c r="J245" i="8"/>
  <c r="J162" i="8"/>
  <c r="J106" i="8"/>
  <c r="J57" i="8"/>
  <c r="J32" i="8"/>
  <c r="J126" i="8"/>
  <c r="J94" i="8"/>
  <c r="J146" i="8"/>
  <c r="J261" i="8"/>
  <c r="J335" i="8"/>
  <c r="J196" i="8"/>
  <c r="J311" i="8"/>
  <c r="J219" i="8"/>
  <c r="J193" i="8"/>
  <c r="J103" i="8"/>
  <c r="J40" i="8"/>
  <c r="J104" i="8"/>
  <c r="J20" i="8"/>
  <c r="J318" i="8"/>
  <c r="J257" i="8"/>
  <c r="J212" i="8"/>
  <c r="J287" i="8"/>
  <c r="J129" i="8"/>
  <c r="J228" i="8"/>
  <c r="J241" i="8"/>
  <c r="J255" i="8"/>
  <c r="J163" i="8"/>
  <c r="J93" i="8"/>
  <c r="J321" i="8"/>
  <c r="J164" i="8"/>
  <c r="J174" i="8"/>
  <c r="J77" i="8"/>
  <c r="J203" i="8"/>
  <c r="J180" i="8"/>
  <c r="J41" i="8"/>
  <c r="J195" i="8"/>
  <c r="J169" i="8"/>
  <c r="J248" i="8"/>
  <c r="J215" i="8"/>
  <c r="J332" i="8"/>
  <c r="J201" i="8"/>
  <c r="J288" i="8"/>
  <c r="J89" i="8"/>
  <c r="J293" i="8"/>
  <c r="J205" i="8"/>
  <c r="J262" i="8"/>
  <c r="J101" i="8"/>
  <c r="J127" i="8"/>
  <c r="J47" i="8"/>
  <c r="J186" i="8"/>
  <c r="J119" i="8"/>
  <c r="J25" i="8"/>
  <c r="J250" i="8"/>
  <c r="J125" i="8"/>
  <c r="J185" i="8"/>
  <c r="J320" i="8"/>
  <c r="J270" i="8"/>
  <c r="J37" i="8"/>
  <c r="J216" i="8"/>
  <c r="J120" i="8"/>
  <c r="J231" i="8"/>
  <c r="J317" i="8"/>
  <c r="J23" i="8"/>
  <c r="J161" i="8"/>
  <c r="J141" i="8"/>
  <c r="J100" i="8"/>
  <c r="J31" i="8"/>
  <c r="J21" i="8"/>
  <c r="J337" i="8"/>
  <c r="J90" i="8"/>
  <c r="I88" i="8"/>
  <c r="I256" i="8"/>
  <c r="I232" i="8"/>
  <c r="I79" i="8"/>
  <c r="I271" i="8"/>
  <c r="I334" i="8"/>
  <c r="I313" i="8"/>
  <c r="I206" i="8"/>
  <c r="I63" i="8"/>
  <c r="I326" i="8"/>
  <c r="I159" i="8"/>
  <c r="I190" i="8"/>
  <c r="I292" i="8"/>
  <c r="I297" i="8"/>
  <c r="I98" i="8"/>
  <c r="I113" i="8"/>
  <c r="I66" i="8"/>
  <c r="I8" i="8"/>
  <c r="I33" i="8"/>
  <c r="I233" i="8"/>
  <c r="I274" i="8"/>
  <c r="I116" i="8"/>
  <c r="I9" i="8"/>
  <c r="I199" i="8"/>
  <c r="I51" i="8"/>
  <c r="I227" i="8"/>
  <c r="I197" i="8"/>
  <c r="I198" i="8"/>
  <c r="I260" i="8"/>
  <c r="I95" i="8"/>
  <c r="I333" i="8"/>
  <c r="I10" i="8"/>
  <c r="I117" i="8"/>
  <c r="I142" i="8"/>
  <c r="I259" i="8"/>
  <c r="I324" i="8"/>
  <c r="I122" i="8"/>
  <c r="I165" i="8"/>
  <c r="I150" i="8"/>
  <c r="I323" i="8"/>
  <c r="I144" i="8"/>
  <c r="I92" i="8"/>
  <c r="I251" i="8"/>
  <c r="I86" i="8"/>
  <c r="I170" i="8"/>
  <c r="I160" i="8"/>
  <c r="I252" i="8"/>
  <c r="I179" i="8"/>
  <c r="I210" i="8"/>
  <c r="I226" i="8"/>
  <c r="I307" i="8"/>
  <c r="I182" i="8"/>
  <c r="I189" i="8"/>
  <c r="I191" i="8"/>
  <c r="I75" i="8"/>
  <c r="I178" i="8"/>
  <c r="I254" i="8"/>
  <c r="I131" i="8"/>
  <c r="I273" i="8"/>
  <c r="I238" i="8"/>
  <c r="I60" i="8"/>
  <c r="I38" i="8"/>
  <c r="I253" i="8"/>
  <c r="I330" i="8"/>
  <c r="I67" i="8"/>
  <c r="I24" i="8"/>
  <c r="I138" i="8"/>
  <c r="I48" i="8"/>
  <c r="I295" i="8"/>
  <c r="I151" i="8"/>
  <c r="I128" i="8"/>
  <c r="I4" i="8"/>
  <c r="I236" i="8"/>
  <c r="I42" i="8"/>
  <c r="I152" i="8"/>
  <c r="I302" i="8"/>
  <c r="I50" i="8"/>
  <c r="I188" i="8"/>
  <c r="I46" i="8"/>
  <c r="I82" i="8"/>
  <c r="I277" i="8"/>
  <c r="I184" i="8"/>
  <c r="I294" i="8"/>
  <c r="I308" i="8"/>
  <c r="I299" i="8"/>
  <c r="I331" i="8"/>
  <c r="I183" i="8"/>
  <c r="I207" i="8"/>
  <c r="I19" i="8"/>
  <c r="I111" i="8"/>
  <c r="I286" i="8"/>
  <c r="I72" i="8"/>
  <c r="I280" i="8"/>
  <c r="I97" i="8"/>
  <c r="I217" i="8"/>
  <c r="I264" i="8"/>
  <c r="I296" i="8"/>
  <c r="I18" i="8"/>
  <c r="I279" i="8"/>
  <c r="I239" i="8"/>
  <c r="I213" i="8"/>
  <c r="I300" i="8"/>
  <c r="I133" i="8"/>
  <c r="I269" i="8"/>
  <c r="I109" i="8"/>
  <c r="I91" i="8"/>
  <c r="I316" i="8"/>
  <c r="I96" i="8"/>
  <c r="I154" i="8"/>
  <c r="I244" i="8"/>
  <c r="I13" i="8"/>
  <c r="I135" i="8"/>
  <c r="I102" i="8"/>
  <c r="I11" i="8"/>
  <c r="I222" i="8"/>
  <c r="I69" i="8"/>
  <c r="I56" i="8"/>
  <c r="I112" i="8"/>
  <c r="I322" i="8"/>
  <c r="I137" i="8"/>
  <c r="I45" i="8"/>
  <c r="I153" i="8"/>
  <c r="I78" i="8"/>
  <c r="I114" i="8"/>
  <c r="I221" i="8"/>
  <c r="I258" i="8"/>
  <c r="I200" i="8"/>
  <c r="I107" i="8"/>
  <c r="I81" i="8"/>
  <c r="I214" i="8"/>
  <c r="I27" i="8"/>
  <c r="I172" i="8"/>
  <c r="I26" i="8"/>
  <c r="I148" i="8"/>
  <c r="I168" i="8"/>
  <c r="I246" i="8"/>
  <c r="I145" i="8"/>
  <c r="I28" i="8"/>
  <c r="I39" i="8"/>
  <c r="I136" i="8"/>
  <c r="I149" i="8"/>
  <c r="I305" i="8"/>
  <c r="I74" i="8"/>
  <c r="I36" i="8"/>
  <c r="I53" i="8"/>
  <c r="I234" i="8"/>
  <c r="I329" i="8"/>
  <c r="I171" i="8"/>
  <c r="I242" i="8"/>
  <c r="I158" i="8"/>
  <c r="I157" i="8"/>
  <c r="I284" i="8"/>
  <c r="I139" i="8"/>
  <c r="I181" i="8"/>
  <c r="I281" i="8"/>
  <c r="I278" i="8"/>
  <c r="I118" i="8"/>
  <c r="I327" i="8"/>
  <c r="I272" i="8"/>
  <c r="I325" i="8"/>
  <c r="I54" i="8"/>
  <c r="I108" i="8"/>
  <c r="I175" i="8"/>
  <c r="I263" i="8"/>
  <c r="I309" i="8"/>
  <c r="I134" i="8"/>
  <c r="I220" i="8"/>
  <c r="I22" i="8"/>
  <c r="I124" i="8"/>
  <c r="I304" i="8"/>
  <c r="I71" i="8"/>
  <c r="I115" i="8"/>
  <c r="I218" i="8"/>
  <c r="I306" i="8"/>
  <c r="I110" i="8"/>
  <c r="I187" i="8"/>
  <c r="I301" i="8"/>
  <c r="I70" i="8"/>
  <c r="I105" i="8"/>
  <c r="I99" i="8"/>
  <c r="I6" i="8"/>
  <c r="I223" i="8"/>
  <c r="I208" i="8"/>
  <c r="I224" i="8"/>
  <c r="I204" i="8"/>
  <c r="I266" i="8"/>
  <c r="I83" i="8"/>
  <c r="I289" i="8"/>
  <c r="I62" i="8"/>
  <c r="I143" i="8"/>
  <c r="I230" i="8"/>
  <c r="I73" i="8"/>
  <c r="I14" i="8"/>
  <c r="I290" i="8"/>
  <c r="I147" i="8"/>
  <c r="I65" i="8"/>
  <c r="I34" i="8"/>
  <c r="I275" i="8"/>
  <c r="I121" i="8"/>
  <c r="I12" i="8"/>
  <c r="I5" i="8"/>
  <c r="I319" i="8"/>
  <c r="I211" i="8"/>
  <c r="I303" i="8"/>
  <c r="I30" i="8"/>
  <c r="I49" i="8"/>
  <c r="I298" i="8"/>
  <c r="I64" i="8"/>
  <c r="I265" i="8"/>
  <c r="I130" i="8"/>
  <c r="I123" i="8"/>
  <c r="I52" i="8"/>
  <c r="I76" i="8"/>
  <c r="I80" i="8"/>
  <c r="I16" i="8"/>
  <c r="I173" i="8"/>
  <c r="I225" i="8"/>
  <c r="I177" i="8"/>
  <c r="I87" i="8"/>
  <c r="I194" i="8"/>
  <c r="I240" i="8"/>
  <c r="I155" i="8"/>
  <c r="I166" i="8"/>
  <c r="I7" i="8"/>
  <c r="I312" i="8"/>
  <c r="I192" i="8"/>
  <c r="I55" i="8"/>
  <c r="I310" i="8"/>
  <c r="I235" i="8"/>
  <c r="I43" i="8"/>
  <c r="I247" i="8"/>
  <c r="I291" i="8"/>
  <c r="I243" i="8"/>
  <c r="I29" i="8"/>
  <c r="I314" i="8"/>
  <c r="I156" i="8"/>
  <c r="I61" i="8"/>
  <c r="I267" i="8"/>
  <c r="I282" i="8"/>
  <c r="I35" i="8"/>
  <c r="I140" i="8"/>
  <c r="I176" i="8"/>
  <c r="I276" i="8"/>
  <c r="I132" i="8"/>
  <c r="I15" i="8"/>
  <c r="I209" i="8"/>
  <c r="I17" i="8"/>
  <c r="I328" i="8"/>
  <c r="I285" i="8"/>
  <c r="I202" i="8"/>
  <c r="I44" i="8"/>
  <c r="I167" i="8"/>
  <c r="I58" i="8"/>
  <c r="I68" i="8"/>
  <c r="I268" i="8"/>
  <c r="I85" i="8"/>
  <c r="I336" i="8"/>
  <c r="I249" i="8"/>
  <c r="I237" i="8"/>
  <c r="I59" i="8"/>
  <c r="I84" i="8"/>
  <c r="I283" i="8"/>
  <c r="I229" i="8"/>
  <c r="I315" i="8"/>
  <c r="I245" i="8"/>
  <c r="I162" i="8"/>
  <c r="I106" i="8"/>
  <c r="I57" i="8"/>
  <c r="I32" i="8"/>
  <c r="I126" i="8"/>
  <c r="I94" i="8"/>
  <c r="I146" i="8"/>
  <c r="I261" i="8"/>
  <c r="I335" i="8"/>
  <c r="I196" i="8"/>
  <c r="I311" i="8"/>
  <c r="I219" i="8"/>
  <c r="I193" i="8"/>
  <c r="I103" i="8"/>
  <c r="I40" i="8"/>
  <c r="I104" i="8"/>
  <c r="I20" i="8"/>
  <c r="I318" i="8"/>
  <c r="I257" i="8"/>
  <c r="I212" i="8"/>
  <c r="I287" i="8"/>
  <c r="I129" i="8"/>
  <c r="I228" i="8"/>
  <c r="I241" i="8"/>
  <c r="I255" i="8"/>
  <c r="I163" i="8"/>
  <c r="I93" i="8"/>
  <c r="I321" i="8"/>
  <c r="I164" i="8"/>
  <c r="I174" i="8"/>
  <c r="I77" i="8"/>
  <c r="I203" i="8"/>
  <c r="I180" i="8"/>
  <c r="I41" i="8"/>
  <c r="I195" i="8"/>
  <c r="I169" i="8"/>
  <c r="I248" i="8"/>
  <c r="I215" i="8"/>
  <c r="I332" i="8"/>
  <c r="I201" i="8"/>
  <c r="I288" i="8"/>
  <c r="I89" i="8"/>
  <c r="I293" i="8"/>
  <c r="I205" i="8"/>
  <c r="I262" i="8"/>
  <c r="I101" i="8"/>
  <c r="I127" i="8"/>
  <c r="I47" i="8"/>
  <c r="I186" i="8"/>
  <c r="I119" i="8"/>
  <c r="I25" i="8"/>
  <c r="I250" i="8"/>
  <c r="I125" i="8"/>
  <c r="I185" i="8"/>
  <c r="I320" i="8"/>
  <c r="I270" i="8"/>
  <c r="I37" i="8"/>
  <c r="I216" i="8"/>
  <c r="I120" i="8"/>
  <c r="I231" i="8"/>
  <c r="I317" i="8"/>
  <c r="I23" i="8"/>
  <c r="I161" i="8"/>
  <c r="I141" i="8"/>
  <c r="I100" i="8"/>
  <c r="I31" i="8"/>
  <c r="I21" i="8"/>
  <c r="I337" i="8"/>
  <c r="I90" i="8"/>
</calcChain>
</file>

<file path=xl/sharedStrings.xml><?xml version="1.0" encoding="utf-8"?>
<sst xmlns="http://schemas.openxmlformats.org/spreadsheetml/2006/main" count="2926" uniqueCount="736">
  <si>
    <t>RAZEM</t>
  </si>
  <si>
    <t>Urząd wojewódzki</t>
  </si>
  <si>
    <t>sty</t>
  </si>
  <si>
    <t>lut</t>
  </si>
  <si>
    <t>mar</t>
  </si>
  <si>
    <t>kwi</t>
  </si>
  <si>
    <t>maj</t>
  </si>
  <si>
    <t>cze</t>
  </si>
  <si>
    <t>lip</t>
  </si>
  <si>
    <t>wrz</t>
  </si>
  <si>
    <t>paź</t>
  </si>
  <si>
    <t>lis</t>
  </si>
  <si>
    <t>gru</t>
  </si>
  <si>
    <t>sie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</si>
  <si>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</si>
  <si>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</si>
  <si>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</si>
  <si>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</si>
  <si>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</si>
  <si>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</si>
  <si>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</si>
  <si>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</si>
  <si>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</si>
  <si>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</si>
  <si>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</si>
  <si>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</si>
  <si>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</si>
  <si>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</si>
  <si>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</si>
  <si>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</si>
  <si>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Suma końcowa</t>
  </si>
  <si>
    <t>Liczba</t>
  </si>
  <si>
    <t>Razem</t>
  </si>
  <si>
    <t>Organ rozstrzygający</t>
  </si>
  <si>
    <t>Średni czas postępowania</t>
  </si>
  <si>
    <t>Grodzki Urząd Pracy w Krakowie</t>
  </si>
  <si>
    <t>GUP w Gdańsku</t>
  </si>
  <si>
    <t>Miejski Urząd Pracy w Płocku</t>
  </si>
  <si>
    <t>MUP Kielce</t>
  </si>
  <si>
    <t>MUP w Lublinie</t>
  </si>
  <si>
    <t>MUP w Olsztynie</t>
  </si>
  <si>
    <t>PUP dla Miasta Torunia</t>
  </si>
  <si>
    <t>PUP dla Powiatu Nowosądeckiego</t>
  </si>
  <si>
    <t>PUP dla Powiatu Toruńskiego</t>
  </si>
  <si>
    <t>PUP dla PWZ</t>
  </si>
  <si>
    <t>PUP Limanowa</t>
  </si>
  <si>
    <t>PUP Łódź-Wschód</t>
  </si>
  <si>
    <t>PUP w Aleksandrowie Kujawskim</t>
  </si>
  <si>
    <t>PUP w Augustowie</t>
  </si>
  <si>
    <t>PUP w Bartoszycach</t>
  </si>
  <si>
    <t>PUP w Bełchatowie</t>
  </si>
  <si>
    <t>PUP w Będzinie</t>
  </si>
  <si>
    <t>PUP w Białej Podlaskiej</t>
  </si>
  <si>
    <t>PUP w Białobrzegach</t>
  </si>
  <si>
    <t>PUP w Białogardzie</t>
  </si>
  <si>
    <t>PUP w Białymstoku</t>
  </si>
  <si>
    <t>PUP w Bielsku Podlaskim</t>
  </si>
  <si>
    <t>PUP w Bielsku-Białej</t>
  </si>
  <si>
    <t>PUP w Biłgoraju</t>
  </si>
  <si>
    <t>PUP w Bochni</t>
  </si>
  <si>
    <t>PUP w Bolesławcu</t>
  </si>
  <si>
    <t>PUP w Braniewie</t>
  </si>
  <si>
    <t>PUP w Brodnicy</t>
  </si>
  <si>
    <t>PUP w Brzegu</t>
  </si>
  <si>
    <t>PUP w Brzesku</t>
  </si>
  <si>
    <t>PUP w Brzezinach</t>
  </si>
  <si>
    <t>PUP w Brzozowie</t>
  </si>
  <si>
    <t>PUP w Busku-Zdroju</t>
  </si>
  <si>
    <t>PUP w Bydgoszczy</t>
  </si>
  <si>
    <t>PUP w Bytomiu</t>
  </si>
  <si>
    <t>PUP w Bytowie</t>
  </si>
  <si>
    <t>PUP w Chełmie</t>
  </si>
  <si>
    <t>PUP w Chełmnie</t>
  </si>
  <si>
    <t>PUP w Chodzieży</t>
  </si>
  <si>
    <t>PUP w Chojnicach</t>
  </si>
  <si>
    <t>PUP w Chorzowie</t>
  </si>
  <si>
    <t>PUP w Choszcznie</t>
  </si>
  <si>
    <t>PUP w Chrzanowie</t>
  </si>
  <si>
    <t>PUP w Ciechanowie</t>
  </si>
  <si>
    <t>PUP w Cieszynie</t>
  </si>
  <si>
    <t>PUP w Czarnkowie</t>
  </si>
  <si>
    <t>PUP w Częstochowie</t>
  </si>
  <si>
    <t>PUP w Człuchowie</t>
  </si>
  <si>
    <t>PUP w Dąbrowie Górniczej</t>
  </si>
  <si>
    <t>PUP w Dąbrowie Tarnowskiej</t>
  </si>
  <si>
    <t>PUP w Dębicy</t>
  </si>
  <si>
    <t>PUP w Drawsku Pomorskim</t>
  </si>
  <si>
    <t>PUP w Działdowie</t>
  </si>
  <si>
    <t>PUP w Dzierżoniowie</t>
  </si>
  <si>
    <t>PUP w Elblągu</t>
  </si>
  <si>
    <t>PUP w Ełku</t>
  </si>
  <si>
    <t>PUP w Garwolinie</t>
  </si>
  <si>
    <t>PUP w Gdyni</t>
  </si>
  <si>
    <t>PUP w Giżycku</t>
  </si>
  <si>
    <t>PUP w Gliwicach</t>
  </si>
  <si>
    <t>PUP w Głogowie</t>
  </si>
  <si>
    <t>PUP w Głubczycach</t>
  </si>
  <si>
    <t>PUP w Gnieźnie</t>
  </si>
  <si>
    <t>PUP w Goleniowie</t>
  </si>
  <si>
    <t>PUP w Golubiu-Dobrzyniu</t>
  </si>
  <si>
    <t>PUP w Gołdapi</t>
  </si>
  <si>
    <t>PUP w Gorlicach</t>
  </si>
  <si>
    <t>PUP w Gorzowie Wielkopolskim</t>
  </si>
  <si>
    <t>PUP w Gostyninie</t>
  </si>
  <si>
    <t>PUP w Gostyniu</t>
  </si>
  <si>
    <t>PUP w Górze</t>
  </si>
  <si>
    <t>PUP w Grajewie</t>
  </si>
  <si>
    <t>PUP w Grodzisku Mazowieckim</t>
  </si>
  <si>
    <t>PUP w Grodzisku Wielkopolskim</t>
  </si>
  <si>
    <t>PUP w Grójcu</t>
  </si>
  <si>
    <t>PUP w Grudziądzu</t>
  </si>
  <si>
    <t>PUP w Gryficach</t>
  </si>
  <si>
    <t>PUP w Gryfinie</t>
  </si>
  <si>
    <t>PUP w Hajnówce</t>
  </si>
  <si>
    <t>PUP w Hrubieszowie</t>
  </si>
  <si>
    <t>PUP w Iławie</t>
  </si>
  <si>
    <t>PUP w Inowrocławiu</t>
  </si>
  <si>
    <t>PUP w Janowie Lubelskim</t>
  </si>
  <si>
    <t>PUP w Jarocinie</t>
  </si>
  <si>
    <t>PUP w Jarosławiu</t>
  </si>
  <si>
    <t>PUP w Jastrzębiu-Zdroju</t>
  </si>
  <si>
    <t>PUP w Jaśle</t>
  </si>
  <si>
    <t>PUP w Jaworze</t>
  </si>
  <si>
    <t>PUP w Jaworznie</t>
  </si>
  <si>
    <t>PUP w Jeleniej Górze</t>
  </si>
  <si>
    <t>PUP w Jędrzejowie</t>
  </si>
  <si>
    <t>PUP w Kaliszu</t>
  </si>
  <si>
    <t>PUP w Kamieniu Pomorskim</t>
  </si>
  <si>
    <t>PUP w Kamiennej Górze</t>
  </si>
  <si>
    <t>PUP w Kartuzach</t>
  </si>
  <si>
    <t>PUP w Katowicach</t>
  </si>
  <si>
    <t>PUP w Kazimierzy Wielkiej</t>
  </si>
  <si>
    <t>PUP w Kędzierzynie-Koźlu</t>
  </si>
  <si>
    <t>PUP w Kępnie</t>
  </si>
  <si>
    <t>PUP w Kętrzynie</t>
  </si>
  <si>
    <t>PUP w Kielcach</t>
  </si>
  <si>
    <t>PUP w Kluczborku</t>
  </si>
  <si>
    <t>PUP w Kłobucku</t>
  </si>
  <si>
    <t>PUP w Kłodzku</t>
  </si>
  <si>
    <t>PUP w Kolbuszowej</t>
  </si>
  <si>
    <t>PUP w Kole</t>
  </si>
  <si>
    <t>PUP w Kolnie</t>
  </si>
  <si>
    <t>PUP w Kołobrzegu</t>
  </si>
  <si>
    <t>PUP w Koninie</t>
  </si>
  <si>
    <t>PUP w Końskich</t>
  </si>
  <si>
    <t>PUP w Koszalinie</t>
  </si>
  <si>
    <t>PUP w Kościanie</t>
  </si>
  <si>
    <t>PUP w Kościerzynie</t>
  </si>
  <si>
    <t>PUP w Kozienicach</t>
  </si>
  <si>
    <t>PUP w Krapkowicach</t>
  </si>
  <si>
    <t>PUP w Krasnymstawie</t>
  </si>
  <si>
    <t>PUP w Kraśniku</t>
  </si>
  <si>
    <t>PUP w Krośnie</t>
  </si>
  <si>
    <t>PUP w Krośnie Odrzańskim</t>
  </si>
  <si>
    <t>PUP w Krotoszynie</t>
  </si>
  <si>
    <t>PUP w Kutnie</t>
  </si>
  <si>
    <t>PUP w Kwidzynie</t>
  </si>
  <si>
    <t>PUP w Legionowie</t>
  </si>
  <si>
    <t>PUP w Legnicy</t>
  </si>
  <si>
    <t>PUP w Lesku</t>
  </si>
  <si>
    <t>PUP w Lesznie</t>
  </si>
  <si>
    <t>PUP w Leżajsku</t>
  </si>
  <si>
    <t>PUP w Lęborku</t>
  </si>
  <si>
    <t>PUP w Lidzbarku Warmińskim</t>
  </si>
  <si>
    <t>PUP w Lipnie</t>
  </si>
  <si>
    <t>PUP w Lipsku</t>
  </si>
  <si>
    <t>PUP w Lubaczowie</t>
  </si>
  <si>
    <t>PUP w Lubaniu</t>
  </si>
  <si>
    <t>PUP w Lubartowie</t>
  </si>
  <si>
    <t>PUP w Lubinie</t>
  </si>
  <si>
    <t>PUP w Lublinie</t>
  </si>
  <si>
    <t>PUP w Lublińcu</t>
  </si>
  <si>
    <t>PUP w Lwówku Śląskim</t>
  </si>
  <si>
    <t>PUP w Łańcucie</t>
  </si>
  <si>
    <t>PUP w Łasku</t>
  </si>
  <si>
    <t>PUP w Łęcznej</t>
  </si>
  <si>
    <t>PUP w Łęczycy</t>
  </si>
  <si>
    <t>PUP w Łobzie</t>
  </si>
  <si>
    <t>PUP w Łodzi ul. Milionowa</t>
  </si>
  <si>
    <t>PUP w Łomży</t>
  </si>
  <si>
    <t>PUP w Łosicach</t>
  </si>
  <si>
    <t>PUP w Łowiczu</t>
  </si>
  <si>
    <t>PUP w Łukowie</t>
  </si>
  <si>
    <t>PUP w Makowie Mazowieckim</t>
  </si>
  <si>
    <t>PUP w Malborku</t>
  </si>
  <si>
    <t>PUP w Miechowie</t>
  </si>
  <si>
    <t>PUP w Mielcu</t>
  </si>
  <si>
    <t>PUP w Międzychodzie</t>
  </si>
  <si>
    <t>PUP w Międzyrzeczu</t>
  </si>
  <si>
    <t>PUP w Mikołowie z siedzibą w Łaziskach Górnych</t>
  </si>
  <si>
    <t>PUP w Miliczu</t>
  </si>
  <si>
    <t>PUP w Mińsku Mazowieckim</t>
  </si>
  <si>
    <t>PUP w Mławie</t>
  </si>
  <si>
    <t>PUP w Mogilnie</t>
  </si>
  <si>
    <t>PUP w Mońkach</t>
  </si>
  <si>
    <t>PUP w Mrągowie</t>
  </si>
  <si>
    <t>PUP w Mysłowicach</t>
  </si>
  <si>
    <t>PUP w Myszkowie</t>
  </si>
  <si>
    <t>PUP w Myślenicach</t>
  </si>
  <si>
    <t>PUP w Myśliborzu</t>
  </si>
  <si>
    <t>PUP w Nakle nad Notecią</t>
  </si>
  <si>
    <t>PUP w Namysłowie</t>
  </si>
  <si>
    <t>PUP w Nidzicy</t>
  </si>
  <si>
    <t>PUP w Nisku</t>
  </si>
  <si>
    <t>PUP w Nowej Soli</t>
  </si>
  <si>
    <t>PUP w Nowym Dworze Gdańskim</t>
  </si>
  <si>
    <t>PUP w Nowym Dworze Mazowieckim</t>
  </si>
  <si>
    <t>PUP w Nowym Mieście Lubawskim</t>
  </si>
  <si>
    <t>PUP w Nowym Targu</t>
  </si>
  <si>
    <t>PUP w Nowym Tomyślu</t>
  </si>
  <si>
    <t>PUP w Nysie</t>
  </si>
  <si>
    <t>PUP w Obornikach</t>
  </si>
  <si>
    <t>PUP w Olecku</t>
  </si>
  <si>
    <t>PUP w Oleśnicy</t>
  </si>
  <si>
    <t>PUP w Oleśnie</t>
  </si>
  <si>
    <t>PUP w Olkuszu</t>
  </si>
  <si>
    <t>PUP w Oławie</t>
  </si>
  <si>
    <t>PUP w Opatowie</t>
  </si>
  <si>
    <t>PUP w Opocznie</t>
  </si>
  <si>
    <t>PUP w Opolu</t>
  </si>
  <si>
    <t>PUP w Opolu Lubelskim</t>
  </si>
  <si>
    <t>PUP w Ostrołęce</t>
  </si>
  <si>
    <t>PUP w Ostrowcu Świętokrzyskim</t>
  </si>
  <si>
    <t>PUP w Ostrowi Mazowieckiej</t>
  </si>
  <si>
    <t>PUP w Ostrowie Wielkopolskim</t>
  </si>
  <si>
    <t>PUP w Ostródzie</t>
  </si>
  <si>
    <t>PUP w Ostrzeszowie</t>
  </si>
  <si>
    <t>PUP w Oświęcimiu</t>
  </si>
  <si>
    <t>PUP w Otwocku</t>
  </si>
  <si>
    <t>PUP w Pabianicach</t>
  </si>
  <si>
    <t>PUP w Pajęcznie</t>
  </si>
  <si>
    <t>PUP w Parczewie</t>
  </si>
  <si>
    <t>PUP w Piasecznie</t>
  </si>
  <si>
    <t>PUP w Piekarach Śląskich</t>
  </si>
  <si>
    <t>PUP w Pile</t>
  </si>
  <si>
    <t>PUP w Pińczowie</t>
  </si>
  <si>
    <t>PUP w Piotrkowie Trybunalskim</t>
  </si>
  <si>
    <t>PUP w Piszu</t>
  </si>
  <si>
    <t>PUP w Pleszewie</t>
  </si>
  <si>
    <t>PUP w Płocku</t>
  </si>
  <si>
    <t>PUP w Płońsku</t>
  </si>
  <si>
    <t>PUP w Poddębicach</t>
  </si>
  <si>
    <t>PUP w Policach</t>
  </si>
  <si>
    <t>PUP w Polkowicach</t>
  </si>
  <si>
    <t>PUP w Poznaniu</t>
  </si>
  <si>
    <t>PUP w Proszowicach</t>
  </si>
  <si>
    <t>PUP w Prudniku</t>
  </si>
  <si>
    <t>PUP w Pruszkowie</t>
  </si>
  <si>
    <t>PUP w Przasnyszu</t>
  </si>
  <si>
    <t>PUP w Przemyślu</t>
  </si>
  <si>
    <t>PUP w Przeworsku</t>
  </si>
  <si>
    <t>PUP w Przysusze</t>
  </si>
  <si>
    <t>PUP w Pszczynie</t>
  </si>
  <si>
    <t>PUP w Pucku</t>
  </si>
  <si>
    <t>PUP w Puławach</t>
  </si>
  <si>
    <t>PUP w Pułtusku</t>
  </si>
  <si>
    <t>PUP w Pyrzycach</t>
  </si>
  <si>
    <t>PUP w Raciborzu</t>
  </si>
  <si>
    <t>PUP w Radomiu</t>
  </si>
  <si>
    <t>PUP w Radomsku</t>
  </si>
  <si>
    <t>PUP w Radziejowie</t>
  </si>
  <si>
    <t>PUP w Radzyniu Podlaskim</t>
  </si>
  <si>
    <t>PUP w Rawiczu</t>
  </si>
  <si>
    <t>PUP w Rawie Mazowieckiej</t>
  </si>
  <si>
    <t>PUP w Ropczycach</t>
  </si>
  <si>
    <t>PUP w Rudzie Śląskiej</t>
  </si>
  <si>
    <t>PUP w Rybniku</t>
  </si>
  <si>
    <t>PUP w Rykach</t>
  </si>
  <si>
    <t>PUP w Rypinie</t>
  </si>
  <si>
    <t>PUP w Rzeszowie</t>
  </si>
  <si>
    <t>PUP w Sandomierzu</t>
  </si>
  <si>
    <t>PUP w Sanoku</t>
  </si>
  <si>
    <t>PUP w Sejnach</t>
  </si>
  <si>
    <t>PUP w Sępólnie Krajeńskim</t>
  </si>
  <si>
    <t>PUP w Siedlcach</t>
  </si>
  <si>
    <t>PUP w Siemianowicach Śląskich</t>
  </si>
  <si>
    <t>PUP w Siemiatyczach</t>
  </si>
  <si>
    <t>PUP w Sieradzu</t>
  </si>
  <si>
    <t>PUP w Sierpcu</t>
  </si>
  <si>
    <t>PUP w Skarżysku-Kamiennej</t>
  </si>
  <si>
    <t>PUP w Skierniewicach</t>
  </si>
  <si>
    <t>PUP w Sławnie</t>
  </si>
  <si>
    <t>PUP w Słubicach</t>
  </si>
  <si>
    <t>PUP w Słupcy</t>
  </si>
  <si>
    <t>PUP w Słupsku</t>
  </si>
  <si>
    <t>PUP w Sochaczewie</t>
  </si>
  <si>
    <t>PUP w Sokołowie Podlaskim</t>
  </si>
  <si>
    <t>PUP w Sokółce</t>
  </si>
  <si>
    <t>PUP w Sosnowcu</t>
  </si>
  <si>
    <t>PUP w Stalowej Woli</t>
  </si>
  <si>
    <t>PUP w Starachowicach</t>
  </si>
  <si>
    <t>PUP w Stargardzie Szczecińskim</t>
  </si>
  <si>
    <t>PUP w Starogardzie Gdańskim</t>
  </si>
  <si>
    <t>PUP w Staszowie</t>
  </si>
  <si>
    <t>PUP w Strzelcach Krajeńskich</t>
  </si>
  <si>
    <t>PUP w Strzelcach Opolskich</t>
  </si>
  <si>
    <t>PUP w Strzelinie</t>
  </si>
  <si>
    <t>PUP w Strzyżowie</t>
  </si>
  <si>
    <t>PUP w Suchej Beskidzkiej</t>
  </si>
  <si>
    <t>PUP w Sulęcinie</t>
  </si>
  <si>
    <t>PUP w Suwałkach</t>
  </si>
  <si>
    <t>PUP w Szamotułach</t>
  </si>
  <si>
    <t>PUP w Szczecinie</t>
  </si>
  <si>
    <t>PUP w Szczecinku</t>
  </si>
  <si>
    <t>PUP w Szczytnie</t>
  </si>
  <si>
    <t>PUP w Sztumie z siedzibą w Dzierzgoniu</t>
  </si>
  <si>
    <t>PUP w Szydłowcu</t>
  </si>
  <si>
    <t>PUP w Śremie</t>
  </si>
  <si>
    <t>PUP w Środzie Śląskiej</t>
  </si>
  <si>
    <t>PUP w Środzie Wielkopolskiej</t>
  </si>
  <si>
    <t>PUP w Świdnicy</t>
  </si>
  <si>
    <t>PUP w Świdniku</t>
  </si>
  <si>
    <t>PUP w Świdwinie</t>
  </si>
  <si>
    <t>PUP w Świebodzinie</t>
  </si>
  <si>
    <t>PUP w Świeciu</t>
  </si>
  <si>
    <t>PUP w Świętochłowicach</t>
  </si>
  <si>
    <t>PUP w Świnoujściu</t>
  </si>
  <si>
    <t>PUP w Tarnobrzegu</t>
  </si>
  <si>
    <t>PUP w Tarnowie</t>
  </si>
  <si>
    <t>PUP w Tarnowskich Górach</t>
  </si>
  <si>
    <t>PUP w Tczewie</t>
  </si>
  <si>
    <t>PUP w Tomaszowie Lubelskim</t>
  </si>
  <si>
    <t>PUP w Tomaszowie Mazowieckim</t>
  </si>
  <si>
    <t>PUP w Trzebnicy</t>
  </si>
  <si>
    <t>PUP w Tucholi</t>
  </si>
  <si>
    <t>PUP w Turku</t>
  </si>
  <si>
    <t>PUP w Tychach</t>
  </si>
  <si>
    <t>PUP w Ustrzykach Dolnych</t>
  </si>
  <si>
    <t>PUP w Wadowicach</t>
  </si>
  <si>
    <t>PUP w Wałbrzychu</t>
  </si>
  <si>
    <t>PUP w Wałczu</t>
  </si>
  <si>
    <t>PUP w Wąbrzeźnie</t>
  </si>
  <si>
    <t>PUP w Wągrowcu</t>
  </si>
  <si>
    <t>PUP w Wejherowie</t>
  </si>
  <si>
    <t>PUP w Węgorzewie</t>
  </si>
  <si>
    <t>PUP w Węgrów</t>
  </si>
  <si>
    <t>PUP w Wieliczce</t>
  </si>
  <si>
    <t>PUP w Wieluniu</t>
  </si>
  <si>
    <t>PUP w Wieruszowie</t>
  </si>
  <si>
    <t>PUP w Wodzisławiu Śląskim</t>
  </si>
  <si>
    <t>PUP w Wolsztynie</t>
  </si>
  <si>
    <t>PUP w Wołominie</t>
  </si>
  <si>
    <t>PUP w Wołowie</t>
  </si>
  <si>
    <t>PUP w Wysokiem Mazowieckiem</t>
  </si>
  <si>
    <t>PUP w Wyszkowie</t>
  </si>
  <si>
    <t>PUP w Zabrzu</t>
  </si>
  <si>
    <t>PUP w Zakopanem</t>
  </si>
  <si>
    <t>PUP w Zambrowie</t>
  </si>
  <si>
    <t>PUP w Zamościu</t>
  </si>
  <si>
    <t>PUP w Zawierciu</t>
  </si>
  <si>
    <t>PUP w Ząbkowicach Śląskich</t>
  </si>
  <si>
    <t>PUP w Zduńskiej Woli</t>
  </si>
  <si>
    <t>PUP w Zgierzu</t>
  </si>
  <si>
    <t>PUP w Zgorzelcu</t>
  </si>
  <si>
    <t>PUP w Zielonej Górze</t>
  </si>
  <si>
    <t>PUP w Złotoryi</t>
  </si>
  <si>
    <t>PUP w Złotowie</t>
  </si>
  <si>
    <t>PUP w Zwoleniu</t>
  </si>
  <si>
    <t>PUP w Żaganiu</t>
  </si>
  <si>
    <t>PUP w Żarach</t>
  </si>
  <si>
    <t>PUP w Żninie</t>
  </si>
  <si>
    <t>PUP w Żorach</t>
  </si>
  <si>
    <t>PUP w Żurominie</t>
  </si>
  <si>
    <t>PUP w Żyrardowie</t>
  </si>
  <si>
    <t>PUP w Żywcu</t>
  </si>
  <si>
    <t>PUP we Włocławku</t>
  </si>
  <si>
    <t>PUP we Włodawie</t>
  </si>
  <si>
    <t>PUP we Włoszczowie</t>
  </si>
  <si>
    <t>PUP we Wrocławiu</t>
  </si>
  <si>
    <t>PUP we Wrześni</t>
  </si>
  <si>
    <t>PUP we Wschowie</t>
  </si>
  <si>
    <t>Sądecki Urząd Pracy</t>
  </si>
  <si>
    <t>UPPO</t>
  </si>
  <si>
    <t>Urząd Pracy m.st. Warszawy przy ul. Grochowskiej</t>
  </si>
  <si>
    <t>Urząd Pracy Powiatu Krakowskiego</t>
  </si>
  <si>
    <t>-</t>
  </si>
  <si>
    <t xml:space="preserve">Liczba wniosków </t>
  </si>
  <si>
    <t xml:space="preserve">Liczba wniosków nierozstrzygniętych </t>
  </si>
  <si>
    <t>Organ przyjmujący</t>
  </si>
  <si>
    <t>Liczba wniosków</t>
  </si>
  <si>
    <t>Średni czas postępwoania w poszczególnych miesiącach (z wyszczególnieniem powyżej 60 dni) - zezwolenia na pracę</t>
  </si>
  <si>
    <t>Liczba zezwoleń na pracę</t>
  </si>
  <si>
    <t>Liczba oświadczeń wpisanych do ewidencji</t>
  </si>
  <si>
    <t>Organ</t>
  </si>
  <si>
    <t>Wydane zezwolenia</t>
  </si>
  <si>
    <t>Liczba wniosków nierozstrzygniętych*</t>
  </si>
  <si>
    <t>*Liczba wniosków nierozstrzygniętych - w związku z utratą ważności wraz końcem roku przyjęto zasadę zliczania jedynie wnioskow nierozstrzygniętych w ostatnim roku</t>
  </si>
  <si>
    <t>2018 rok</t>
  </si>
  <si>
    <t>2019 rok</t>
  </si>
  <si>
    <t>2020 rok</t>
  </si>
  <si>
    <t>Sprawy w toku</t>
  </si>
  <si>
    <t>s</t>
  </si>
  <si>
    <t>o</t>
  </si>
  <si>
    <t>l</t>
  </si>
  <si>
    <t>Ścieżka zagraniczna: Średni czas między złożeniem oświadczenia a decyzją</t>
  </si>
  <si>
    <t>Ścieżka zagraniczna: Średni czas między wjazdem na terytorium Shengena a złożeniem oświadczenia</t>
  </si>
  <si>
    <t>Ścieżka zagraniczna: Średni czas między wnioskiem a wydaniem zaświadczenia</t>
  </si>
  <si>
    <t>Ścieżka zagraniczna: Średni czas między wydaniem zaświadczenia a wjazdem na terytorium Shengena</t>
  </si>
  <si>
    <t>Ścieżka krajowa: Średni czas między wnioskiem a decyzją</t>
  </si>
  <si>
    <t>Liczba decyzji w ścieżce krajowej i zagranicznej</t>
  </si>
  <si>
    <t>Średni czas postępowania (tylko obsługa w Urzędzie)</t>
  </si>
  <si>
    <t>Liczba decyzji pozytywnych w ścieżce krajowej i zagranicznej</t>
  </si>
  <si>
    <t>Wojewodztwo</t>
  </si>
  <si>
    <t>Średni czas postępwoania w poszczególnych latach</t>
  </si>
  <si>
    <t>Województwo</t>
  </si>
  <si>
    <t>Obywatelstwo</t>
  </si>
  <si>
    <t>Armenia</t>
  </si>
  <si>
    <t>Białoruś</t>
  </si>
  <si>
    <t>Gruzja</t>
  </si>
  <si>
    <t>Mołdawia</t>
  </si>
  <si>
    <t>Rosja</t>
  </si>
  <si>
    <t>Ukraina</t>
  </si>
  <si>
    <t>kobieta</t>
  </si>
  <si>
    <t>mężczyzna</t>
  </si>
  <si>
    <t>poniżej 25 lat</t>
  </si>
  <si>
    <t>25-34</t>
  </si>
  <si>
    <t>35-44</t>
  </si>
  <si>
    <t>45-54</t>
  </si>
  <si>
    <t>55-59</t>
  </si>
  <si>
    <t>60-64</t>
  </si>
  <si>
    <t>powyżej 64 lat</t>
  </si>
  <si>
    <t>Liczba oświadczeń</t>
  </si>
  <si>
    <t>Brak danych</t>
  </si>
  <si>
    <t>Liczba oświadczeń, których data końca ważności przypada na 1 stycznia 2021 lub później wg województwa wykonywania pracy</t>
  </si>
  <si>
    <t>Liczba oświadczeń, których data końca ważności przypada na 1 stycznia 2021 lub później wg województwa wykonywania pracy i obywatelstwa</t>
  </si>
  <si>
    <t>Sekcja PKD</t>
  </si>
  <si>
    <t>PRZETWÓRSTWO PRZEMYSŁOWE</t>
  </si>
  <si>
    <t>BUDOWNICTWO</t>
  </si>
  <si>
    <t>TRANSPORT I GOSPODARKA MAGAZYNOWA</t>
  </si>
  <si>
    <t>DZIAŁALNOŚĆ W ZAKRESIE USŁUG ADMINISTROWANIA I DZIAŁALNOŚĆ WSPIERAJĄCA</t>
  </si>
  <si>
    <t>HANDEL HURTOWY I DETALICZNY; NAPRAWA POJAZDÓW SAMOCHODOWYCH, WŁĄCZAJĄC MOTOCYKLE</t>
  </si>
  <si>
    <t>DZIAŁALNOŚĆ ZWIĄZANA Z ZAKWATEROWANIEM I USŁUGAMI GASTRONOMICZNYMI</t>
  </si>
  <si>
    <t>ROLNICTWO, LEŚNICTWO, ŁOWIECTWO I RYBACTWO</t>
  </si>
  <si>
    <t>POZOSTAŁA DZIAŁALNOŚĆ USŁUGOWA</t>
  </si>
  <si>
    <t>OPIEKA ZDROWOTNA I POMOC SPOŁECZNA</t>
  </si>
  <si>
    <t>DZIAŁALNOŚĆ PROFESJONALNA, NAUKOWA I TECHNICZNA</t>
  </si>
  <si>
    <t>DOSTAWA WODY; GOSPODAROWANIE ŚCIEKAMI I ODPADAMI ORAZ DZIAŁALNOŚĆ ZWIĄZANA Z REKULTYWACJĄ</t>
  </si>
  <si>
    <t>GOSPODARSTWA DOMOWE ZATRUDNIAJĄCE PRACOWNIKÓW; GOSPODARSTWA DOMOWE PRODUKUJĄCE WYROBY I ŚWIADCZĄCE USŁUGI NA WŁASNE POTRZEBY</t>
  </si>
  <si>
    <t>INFORMACJA I KOMUNIKACJA</t>
  </si>
  <si>
    <t>DZIAŁALNOŚĆ ZWIĄZANA Z OBSŁUGĄ RYNKU NIERUCHOMOŚCI</t>
  </si>
  <si>
    <t>DZIAŁALNOŚĆ ZWIĄZANA Z KULTURĄ, ROZRYWKĄ I REKREACJĄ</t>
  </si>
  <si>
    <t>EDUKACJA</t>
  </si>
  <si>
    <t>DZIAŁALNOŚĆ FINANSOWA I UBEZPIECZENIOWA</t>
  </si>
  <si>
    <t>GÓRNICTWO I WYDOBYWANIE</t>
  </si>
  <si>
    <t>WYTWARZANIE I ZAOPATRYWANIE W ENERGIĘ ELEKTRYCZNĄ, GAZ, PARĘ WODNĄ, GORĄCĄ WODĘ I POWIETRZE DO UKŁADÓW KLIMATYZACYJNYCH</t>
  </si>
  <si>
    <t>ADMINISTRACJA PUBLICZNA I OBRONA NARODOWA; OBOWIĄZKOWE ZABEZPIECZENIA SPOŁECZNE</t>
  </si>
  <si>
    <t>Liczba oświadczeń, których data końca ważności przypada na 1 stycznia 2021 lub później wg Sekcji PKD</t>
  </si>
  <si>
    <t>Rodzaj umowy</t>
  </si>
  <si>
    <t>inne</t>
  </si>
  <si>
    <t>Umowa o dzieło</t>
  </si>
  <si>
    <t>Umowa o pracę</t>
  </si>
  <si>
    <t>Umowa zlecenie</t>
  </si>
  <si>
    <t>Wiek</t>
  </si>
  <si>
    <t>Zawód</t>
  </si>
  <si>
    <t>Robotnicy wykonujący prace proste w przemyśle gdzie indziej niesklasyfikowani</t>
  </si>
  <si>
    <t>Pracownicy wykonujący prace proste gdzie indziej niesklasyfikowani</t>
  </si>
  <si>
    <t>Magazynierzy i pokrewni</t>
  </si>
  <si>
    <t>Ręczni pakowacze i znakowacze</t>
  </si>
  <si>
    <t>Robotnicy wykonujący prace proste w budownictwie ogólnym</t>
  </si>
  <si>
    <t>Robotnicy pracujący przy przeładunku towarów</t>
  </si>
  <si>
    <t>Kierowcy samochodów ciężarowych</t>
  </si>
  <si>
    <t>Masarze, robotnicy w przetwórstwie ryb i pokrewni</t>
  </si>
  <si>
    <t>Murarze i pokrewni</t>
  </si>
  <si>
    <t>Pomoce i sprzątaczki biurowe, hotelowe i pokrewne</t>
  </si>
  <si>
    <t>Pracownicy wykonujący dorywcze prace proste</t>
  </si>
  <si>
    <t>Kierowcy samochodów osobowych i dostawczych</t>
  </si>
  <si>
    <t>Betoniarze, betoniarze zbrojarze i pokrewni</t>
  </si>
  <si>
    <t>Pozostali pracownicy zajmujący się sprzątaniem</t>
  </si>
  <si>
    <t>Operatorzy maszyn do produkcji wyrobów z tworzyw sztucznych</t>
  </si>
  <si>
    <t>Malarze budowlani i pokrewni</t>
  </si>
  <si>
    <t>Kontrolerzy (sterowniczy) procesów przemysłowych gdzie indziej   niesklasyfikowani</t>
  </si>
  <si>
    <t>Tynkarze i pokrewni</t>
  </si>
  <si>
    <t>Stolarze meblowi i pokrewni</t>
  </si>
  <si>
    <t>Elektrycy budowlani i pokrewni</t>
  </si>
  <si>
    <t>Pozostałe</t>
  </si>
  <si>
    <t>%</t>
  </si>
  <si>
    <t>*Cudzoziemiec może posiadać więcej niż 1 okres zatrudnienia</t>
  </si>
  <si>
    <t>Czas trwania postępowania oraz liczba rozstrzygnięć wydanych w danym roku - praca sezonowa - stan na 31 grudnia 2020 r.</t>
  </si>
  <si>
    <t>Liczba wniosków, zezwoleń oraz sprawy w toku - zezwolenia na pracę sezonową - stan na dzień 31 grudnia 2020</t>
  </si>
  <si>
    <t>Miesiąc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</si>
  <si>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</si>
  <si>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</si>
  <si>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</si>
  <si>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</si>
  <si>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</si>
  <si>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</si>
  <si>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</si>
  <si>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</si>
  <si>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</si>
  <si>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</si>
  <si>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</si>
  <si>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</si>
  <si>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wnioski</t>
  </si>
  <si>
    <t>zezwolenia</t>
  </si>
  <si>
    <t xml:space="preserve">lip </t>
  </si>
  <si>
    <t>się</t>
  </si>
  <si>
    <t>Liczba złożonych wniosków</t>
  </si>
  <si>
    <t>Liczba wydanych zezwoleń</t>
  </si>
  <si>
    <t>2021 rok</t>
  </si>
  <si>
    <t>** Cudzoziemiec mógł nie podjąć pracy</t>
  </si>
  <si>
    <t>*BRAK INFORAMCJI O PODJĘCIU LUB NIEPODJĘCIU PRACY PRZEZ CUDZOZIEMCA!!!</t>
  </si>
  <si>
    <t>Liczba rozstrzygnięć o uchyleniu zezwolenia na pracę</t>
  </si>
  <si>
    <t>2021-01</t>
  </si>
  <si>
    <t>2021-02</t>
  </si>
  <si>
    <t>2021-03</t>
  </si>
  <si>
    <t>2021-04</t>
  </si>
  <si>
    <t>Liczba wniosków i zezwoleń na pracę sezonową od 1 stycznia 2020 roku</t>
  </si>
  <si>
    <t>2021-05</t>
  </si>
  <si>
    <t>udział %</t>
  </si>
  <si>
    <t>2021-06</t>
  </si>
  <si>
    <t>Miesiąc wpisu oświadczenia do ewidencji</t>
  </si>
  <si>
    <t>W tym z informacją o niepodjęciu pracy</t>
  </si>
  <si>
    <t>2021-07</t>
  </si>
  <si>
    <t>2021-08</t>
  </si>
  <si>
    <t>2021-09</t>
  </si>
  <si>
    <t>umorzenia</t>
  </si>
  <si>
    <t>odmowy</t>
  </si>
  <si>
    <t>sprawy w toku</t>
  </si>
  <si>
    <t>2021-10</t>
  </si>
  <si>
    <t>2021-11</t>
  </si>
  <si>
    <t xml:space="preserve">Liczba wniosków nierozstrzy-gniętych </t>
  </si>
  <si>
    <t>Umorzenia</t>
  </si>
  <si>
    <t>Liczba wniosków, decyzji oraz sprawy w toku - zezwolenia na pracę</t>
  </si>
  <si>
    <t>OBYWATELSTWO</t>
  </si>
  <si>
    <t>Afganistan</t>
  </si>
  <si>
    <t>Albania</t>
  </si>
  <si>
    <t>Algieria</t>
  </si>
  <si>
    <t>Angola</t>
  </si>
  <si>
    <t>Arabia Saudyjska</t>
  </si>
  <si>
    <t>Argentyna</t>
  </si>
  <si>
    <t>Australia</t>
  </si>
  <si>
    <t>Austria</t>
  </si>
  <si>
    <t>Azerbejdżan</t>
  </si>
  <si>
    <t>Bahrajn</t>
  </si>
  <si>
    <t>Bangladesz</t>
  </si>
  <si>
    <t>Benin</t>
  </si>
  <si>
    <t>Bhutan</t>
  </si>
  <si>
    <t>Boliwia</t>
  </si>
  <si>
    <t>Botswana</t>
  </si>
  <si>
    <t>Brazylia</t>
  </si>
  <si>
    <t>Brunei</t>
  </si>
  <si>
    <t>Bułgaria</t>
  </si>
  <si>
    <t>Burkina Faso</t>
  </si>
  <si>
    <t>Burundi</t>
  </si>
  <si>
    <t>Chile</t>
  </si>
  <si>
    <t>Chiny</t>
  </si>
  <si>
    <t>Czad</t>
  </si>
  <si>
    <t>Demokratyczna Republika Konga</t>
  </si>
  <si>
    <t>Dominika</t>
  </si>
  <si>
    <t>Dominikana</t>
  </si>
  <si>
    <t>Egipt</t>
  </si>
  <si>
    <t>Ekwador</t>
  </si>
  <si>
    <t>Erytrea</t>
  </si>
  <si>
    <t>Etiopia</t>
  </si>
  <si>
    <t>Fidżi</t>
  </si>
  <si>
    <t>Filipiny</t>
  </si>
  <si>
    <t>Francja</t>
  </si>
  <si>
    <t>Gabon</t>
  </si>
  <si>
    <t>Gambia</t>
  </si>
  <si>
    <t>Ghana</t>
  </si>
  <si>
    <t>Gwatemala</t>
  </si>
  <si>
    <t>Gwinea</t>
  </si>
  <si>
    <t>Gwinea Równikowa</t>
  </si>
  <si>
    <t>Haiti</t>
  </si>
  <si>
    <t>Honduras</t>
  </si>
  <si>
    <t>Indie</t>
  </si>
  <si>
    <t>Indonezja</t>
  </si>
  <si>
    <t>Irak</t>
  </si>
  <si>
    <t>Iran</t>
  </si>
  <si>
    <t>Irlandia</t>
  </si>
  <si>
    <t>Izrael</t>
  </si>
  <si>
    <t>Jamajka</t>
  </si>
  <si>
    <t>Japonia</t>
  </si>
  <si>
    <t>Jemen</t>
  </si>
  <si>
    <t>Jordania</t>
  </si>
  <si>
    <t>Kambodża</t>
  </si>
  <si>
    <t>Kamerun</t>
  </si>
  <si>
    <t>Kanada</t>
  </si>
  <si>
    <t>Kazachstan</t>
  </si>
  <si>
    <t>Kenia</t>
  </si>
  <si>
    <t>Kirgistan</t>
  </si>
  <si>
    <t>Kolumbia</t>
  </si>
  <si>
    <t>Komory</t>
  </si>
  <si>
    <t>Kongo</t>
  </si>
  <si>
    <t>Korea Południowa</t>
  </si>
  <si>
    <t>Kosowo</t>
  </si>
  <si>
    <t>Kostaryka</t>
  </si>
  <si>
    <t>Kuba</t>
  </si>
  <si>
    <t>Laos</t>
  </si>
  <si>
    <t>Lesotho</t>
  </si>
  <si>
    <t>Liban</t>
  </si>
  <si>
    <t>Liberia</t>
  </si>
  <si>
    <t>Libia</t>
  </si>
  <si>
    <t>Madagaskar</t>
  </si>
  <si>
    <t>Malawi</t>
  </si>
  <si>
    <t>Malezja</t>
  </si>
  <si>
    <t>Mali</t>
  </si>
  <si>
    <t>Maroko</t>
  </si>
  <si>
    <t>Mauretania</t>
  </si>
  <si>
    <t>Mauritius</t>
  </si>
  <si>
    <t>Meksyk</t>
  </si>
  <si>
    <t>Mongolia</t>
  </si>
  <si>
    <t>Mozambik</t>
  </si>
  <si>
    <t>Namibia</t>
  </si>
  <si>
    <t>Nepal</t>
  </si>
  <si>
    <t>Niger</t>
  </si>
  <si>
    <t>Nigeria</t>
  </si>
  <si>
    <t>Nikaragua</t>
  </si>
  <si>
    <t>Nowa Zelandia</t>
  </si>
  <si>
    <t>Oman</t>
  </si>
  <si>
    <t>Pakistan</t>
  </si>
  <si>
    <t>Panama</t>
  </si>
  <si>
    <t>Paragwaj</t>
  </si>
  <si>
    <t>Peru</t>
  </si>
  <si>
    <t>Republika Południowej Afryki</t>
  </si>
  <si>
    <t>Republika Środkowoafrykańska</t>
  </si>
  <si>
    <t>Rwanda</t>
  </si>
  <si>
    <t>Saint Lucia</t>
  </si>
  <si>
    <t>Saint Vincent i Grenadyny</t>
  </si>
  <si>
    <t>Salwador</t>
  </si>
  <si>
    <t>Senegal</t>
  </si>
  <si>
    <t>Sierra Leone</t>
  </si>
  <si>
    <t>Singapur</t>
  </si>
  <si>
    <t>Somalia</t>
  </si>
  <si>
    <t>Sri Lanka</t>
  </si>
  <si>
    <t>Sudan</t>
  </si>
  <si>
    <t>Surinam</t>
  </si>
  <si>
    <t>Syria</t>
  </si>
  <si>
    <t>Tadżykistan</t>
  </si>
  <si>
    <t>Tajlandia</t>
  </si>
  <si>
    <t>Tajwan</t>
  </si>
  <si>
    <t>Tanzania</t>
  </si>
  <si>
    <t>Togo</t>
  </si>
  <si>
    <t>Tonga</t>
  </si>
  <si>
    <t>Trynidad i Tobago</t>
  </si>
  <si>
    <t>Tunezja</t>
  </si>
  <si>
    <t>Turcja</t>
  </si>
  <si>
    <t>Turkmenistan</t>
  </si>
  <si>
    <t>Uganda</t>
  </si>
  <si>
    <t>Urugwaj</t>
  </si>
  <si>
    <t>Uzbekistan</t>
  </si>
  <si>
    <t>Vanuatu</t>
  </si>
  <si>
    <t>Wenezuela</t>
  </si>
  <si>
    <t>Wielka Brytania</t>
  </si>
  <si>
    <t>Wietnam</t>
  </si>
  <si>
    <t>Wybrzeże Kości Słoniowej</t>
  </si>
  <si>
    <t>Zambia</t>
  </si>
  <si>
    <t>Zimbabwe</t>
  </si>
  <si>
    <t>pozostałe</t>
  </si>
  <si>
    <t>Liczba oświadczeń wpisanych do ewidencji od 1 stycznia 2018 roku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</si>
  <si>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</si>
  <si>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</si>
  <si>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</si>
  <si>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</si>
  <si>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</si>
  <si>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</si>
  <si>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</si>
  <si>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</si>
  <si>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</si>
  <si>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</si>
  <si>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</si>
  <si>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</si>
  <si>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</si>
  <si>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</si>
  <si>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</si>
  <si>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</si>
  <si>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</si>
  <si>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</si>
  <si>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</si>
  <si>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</si>
  <si>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</si>
  <si>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</si>
  <si>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</si>
  <si>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</si>
  <si>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2021-12</t>
  </si>
  <si>
    <t>PUP w Stargardzie</t>
  </si>
  <si>
    <t>2022 rok</t>
  </si>
  <si>
    <t>Gujana</t>
  </si>
  <si>
    <t>2022-01</t>
  </si>
  <si>
    <t>2022-02</t>
  </si>
  <si>
    <t>2022-03</t>
  </si>
  <si>
    <t>Republika Zielonego Przylądka</t>
  </si>
  <si>
    <t>2022-04</t>
  </si>
  <si>
    <t>Serbia</t>
  </si>
  <si>
    <t>Stany Zjednoczone Ameryki</t>
  </si>
  <si>
    <t>Bośnia i Hercegowina</t>
  </si>
  <si>
    <t>Macedonia Północna</t>
  </si>
  <si>
    <t>Czarnogóra</t>
  </si>
  <si>
    <t>Mjanma</t>
  </si>
  <si>
    <t>Palestyna</t>
  </si>
  <si>
    <t>Bez obywatelstwa</t>
  </si>
  <si>
    <t>Saint Christopher i Newis (Saint Kitts i Nevis)</t>
  </si>
  <si>
    <t>Sudan Południowy</t>
  </si>
  <si>
    <t>Kraj nieustalony</t>
  </si>
  <si>
    <t>2022-05</t>
  </si>
  <si>
    <t>2022-06</t>
  </si>
  <si>
    <t>Seszele</t>
  </si>
  <si>
    <t>2022-07</t>
  </si>
  <si>
    <t>2022-08</t>
  </si>
  <si>
    <t>2022-09</t>
  </si>
  <si>
    <t>2022-10</t>
  </si>
  <si>
    <t>Timor Wschodni</t>
  </si>
  <si>
    <t>2022-11</t>
  </si>
  <si>
    <t>2022-12</t>
  </si>
  <si>
    <t>wniosek umorzony z mocy prawa</t>
  </si>
  <si>
    <t>Zjednoczone Emiraty Arabskie</t>
  </si>
  <si>
    <t>Czas trwania postępowania oraz liczba wydanych rozstrzygnięć oraz oświadczenia wpisane do ewidencji</t>
  </si>
  <si>
    <t>2023 rok</t>
  </si>
  <si>
    <t>2023-01</t>
  </si>
  <si>
    <t>2023-02</t>
  </si>
  <si>
    <t>2023-03</t>
  </si>
  <si>
    <t>Włochy</t>
  </si>
  <si>
    <t>Kiribati</t>
  </si>
  <si>
    <t>Kuwejt</t>
  </si>
  <si>
    <t>2023-04</t>
  </si>
  <si>
    <t>2023-05</t>
  </si>
  <si>
    <t>Gwinea Bissau</t>
  </si>
  <si>
    <t>2023-06</t>
  </si>
  <si>
    <t>Liczba oświadczeń, oświadczeń wpisanych do ewidencji oraz sprawy w toku - oświadczenia - stan na dzień 30.06.2023 r.</t>
  </si>
  <si>
    <t>Liczba wniosków, zezwoleń oraz sprawy w toku - zezwolenia na pracę sezonową - stan na dzień 30 czerwca 2023</t>
  </si>
  <si>
    <t>Liczba oświadczeń nierozstrzygniętych wg stanu na dzień 31.12.2023 r.</t>
  </si>
  <si>
    <t>Liczba wniosków nierozstrzygniętych na koniec 2023 r.</t>
  </si>
  <si>
    <t>Liczba aktualnych zezwoleń na pracę wg stanu na 31 grudnia 2023 roku wg organu oraz obywatelstwa</t>
  </si>
  <si>
    <t>Suazi</t>
  </si>
  <si>
    <t>Malediwy</t>
  </si>
  <si>
    <t>Barbados</t>
  </si>
  <si>
    <t>Litwa</t>
  </si>
  <si>
    <t>Cypr</t>
  </si>
  <si>
    <t>2023-07</t>
  </si>
  <si>
    <t>2023-08</t>
  </si>
  <si>
    <t>2023-09</t>
  </si>
  <si>
    <t>2023-10</t>
  </si>
  <si>
    <t>2023-11</t>
  </si>
  <si>
    <t>2023-12</t>
  </si>
  <si>
    <t>Liczba oświadczeń wpisanych do ewidencji od 1 stycznia 2018 roku - stan na 31 grudnia 2023 r.</t>
  </si>
  <si>
    <t>Liczba aktualnych oświadczeń na koniec grudnia 2023 roku wg województwa (organu) oraz obywatelstwa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</si>
</sst>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816888943144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4">
    <xf numFmtId="0" fontId="0" fillId="0" borderId="0" xfId="0"/>
    <xf numFmtId="1" fontId="0" fillId="0" borderId="0" xfId="0" applyNumberFormat="1"/>
    <xf numFmtId="0" fontId="0" fillId="0" borderId="1" xfId="0" applyBorder="1" applyAlignment="1">
      <alignment horizontal="left"/>
    </xf>
    <xf numFmtId="1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0" fillId="0" borderId="23" xfId="0" applyBorder="1"/>
    <xf numFmtId="0" fontId="0" fillId="0" borderId="25" xfId="0" applyBorder="1"/>
    <xf numFmtId="0" fontId="0" fillId="0" borderId="5" xfId="0" applyBorder="1"/>
    <xf numFmtId="0" fontId="0" fillId="0" borderId="21" xfId="0" applyBorder="1"/>
    <xf numFmtId="0" fontId="1" fillId="2" borderId="3" xfId="0" applyFont="1" applyFill="1" applyBorder="1" applyAlignment="1">
      <alignment horizontal="left"/>
    </xf>
    <xf numFmtId="0" fontId="1" fillId="2" borderId="16" xfId="0" applyFont="1" applyFill="1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19" xfId="0" applyBorder="1"/>
    <xf numFmtId="0" fontId="0" fillId="0" borderId="7" xfId="0" applyBorder="1"/>
    <xf numFmtId="0" fontId="0" fillId="0" borderId="20" xfId="0" applyBorder="1"/>
    <xf numFmtId="0" fontId="0" fillId="0" borderId="4" xfId="0" applyBorder="1"/>
    <xf numFmtId="0" fontId="0" fillId="0" borderId="18" xfId="0" applyBorder="1"/>
    <xf numFmtId="0" fontId="0" fillId="0" borderId="11" xfId="0" applyBorder="1" applyAlignment="1">
      <alignment horizontal="left"/>
    </xf>
    <xf numFmtId="0" fontId="1" fillId="2" borderId="13" xfId="0" applyFont="1" applyFill="1" applyBorder="1"/>
    <xf numFmtId="0" fontId="1" fillId="2" borderId="14" xfId="0" applyFont="1" applyFill="1" applyBorder="1"/>
    <xf numFmtId="0" fontId="1" fillId="2" borderId="17" xfId="0" applyFont="1" applyFill="1" applyBorder="1"/>
    <xf numFmtId="0" fontId="1" fillId="2" borderId="15" xfId="0" applyFont="1" applyFill="1" applyBorder="1"/>
    <xf numFmtId="0" fontId="0" fillId="0" borderId="24" xfId="0" applyBorder="1"/>
    <xf numFmtId="0" fontId="0" fillId="0" borderId="22" xfId="0" applyBorder="1"/>
    <xf numFmtId="0" fontId="1" fillId="2" borderId="14" xfId="0" applyFont="1" applyFill="1" applyBorder="1" applyAlignment="1">
      <alignment horizontal="center" vertical="center" wrapText="1"/>
    </xf>
    <xf numFmtId="0" fontId="0" fillId="0" borderId="26" xfId="0" applyBorder="1"/>
    <xf numFmtId="1" fontId="0" fillId="0" borderId="5" xfId="0" applyNumberFormat="1" applyBorder="1"/>
    <xf numFmtId="1" fontId="0" fillId="0" borderId="6" xfId="0" applyNumberFormat="1" applyBorder="1"/>
    <xf numFmtId="1" fontId="0" fillId="0" borderId="8" xfId="0" applyNumberFormat="1" applyBorder="1"/>
    <xf numFmtId="1" fontId="0" fillId="0" borderId="10" xfId="0" applyNumberFormat="1" applyBorder="1" applyAlignment="1">
      <alignment horizontal="left"/>
    </xf>
    <xf numFmtId="1" fontId="0" fillId="0" borderId="11" xfId="0" applyNumberFormat="1" applyBorder="1" applyAlignment="1">
      <alignment horizontal="left"/>
    </xf>
    <xf numFmtId="1" fontId="0" fillId="0" borderId="12" xfId="0" applyNumberFormat="1" applyBorder="1" applyAlignment="1">
      <alignment horizontal="left"/>
    </xf>
    <xf numFmtId="1" fontId="1" fillId="2" borderId="3" xfId="0" applyNumberFormat="1" applyFont="1" applyFill="1" applyBorder="1" applyAlignment="1">
      <alignment horizontal="left"/>
    </xf>
    <xf numFmtId="1" fontId="1" fillId="2" borderId="13" xfId="0" applyNumberFormat="1" applyFont="1" applyFill="1" applyBorder="1"/>
    <xf numFmtId="1" fontId="1" fillId="2" borderId="15" xfId="0" applyNumberFormat="1" applyFont="1" applyFill="1" applyBorder="1"/>
    <xf numFmtId="1" fontId="0" fillId="0" borderId="18" xfId="0" applyNumberFormat="1" applyBorder="1"/>
    <xf numFmtId="1" fontId="0" fillId="0" borderId="19" xfId="0" applyNumberFormat="1" applyBorder="1"/>
    <xf numFmtId="1" fontId="0" fillId="0" borderId="20" xfId="0" applyNumberFormat="1" applyBorder="1"/>
    <xf numFmtId="1" fontId="1" fillId="2" borderId="17" xfId="0" applyNumberFormat="1" applyFont="1" applyFill="1" applyBorder="1"/>
    <xf numFmtId="1" fontId="0" fillId="0" borderId="21" xfId="0" applyNumberFormat="1" applyBorder="1"/>
    <xf numFmtId="1" fontId="0" fillId="0" borderId="22" xfId="0" applyNumberFormat="1" applyBorder="1"/>
    <xf numFmtId="1" fontId="0" fillId="0" borderId="23" xfId="0" applyNumberFormat="1" applyBorder="1"/>
    <xf numFmtId="1" fontId="0" fillId="0" borderId="24" xfId="0" applyNumberFormat="1" applyBorder="1"/>
    <xf numFmtId="1" fontId="0" fillId="0" borderId="25" xfId="0" applyNumberFormat="1" applyBorder="1"/>
    <xf numFmtId="1" fontId="0" fillId="0" borderId="26" xfId="0" applyNumberFormat="1" applyBorder="1"/>
    <xf numFmtId="1" fontId="1" fillId="2" borderId="16" xfId="0" applyNumberFormat="1" applyFont="1" applyFill="1" applyBorder="1"/>
    <xf numFmtId="1" fontId="1" fillId="2" borderId="34" xfId="0" applyNumberFormat="1" applyFont="1" applyFill="1" applyBorder="1" applyAlignment="1">
      <alignment horizontal="center" vertical="center" wrapText="1"/>
    </xf>
    <xf numFmtId="1" fontId="1" fillId="2" borderId="35" xfId="0" applyNumberFormat="1" applyFont="1" applyFill="1" applyBorder="1" applyAlignment="1">
      <alignment horizontal="center" vertical="center" wrapText="1"/>
    </xf>
    <xf numFmtId="1" fontId="1" fillId="2" borderId="30" xfId="0" applyNumberFormat="1" applyFont="1" applyFill="1" applyBorder="1" applyAlignment="1">
      <alignment horizontal="center" vertical="center" wrapText="1"/>
    </xf>
    <xf numFmtId="1" fontId="1" fillId="2" borderId="3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2" borderId="34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0" fontId="1" fillId="2" borderId="13" xfId="0" applyFont="1" applyFill="1" applyBorder="1" applyAlignment="1">
      <alignment horizontal="right"/>
    </xf>
    <xf numFmtId="1" fontId="1" fillId="2" borderId="15" xfId="0" applyNumberFormat="1" applyFont="1" applyFill="1" applyBorder="1" applyAlignment="1">
      <alignment horizontal="right"/>
    </xf>
    <xf numFmtId="1" fontId="0" fillId="0" borderId="18" xfId="0" applyNumberFormat="1" applyBorder="1" applyAlignment="1">
      <alignment horizontal="right"/>
    </xf>
    <xf numFmtId="1" fontId="0" fillId="0" borderId="19" xfId="0" applyNumberFormat="1" applyBorder="1" applyAlignment="1">
      <alignment horizontal="right"/>
    </xf>
    <xf numFmtId="1" fontId="0" fillId="0" borderId="20" xfId="0" applyNumberFormat="1" applyBorder="1" applyAlignment="1">
      <alignment horizontal="right"/>
    </xf>
    <xf numFmtId="1" fontId="1" fillId="2" borderId="17" xfId="0" applyNumberFormat="1" applyFont="1" applyFill="1" applyBorder="1" applyAlignment="1">
      <alignment horizontal="right"/>
    </xf>
    <xf numFmtId="0" fontId="0" fillId="0" borderId="21" xfId="0" applyBorder="1" applyAlignment="1">
      <alignment horizontal="right"/>
    </xf>
    <xf numFmtId="1" fontId="0" fillId="0" borderId="22" xfId="0" applyNumberFormat="1" applyBorder="1" applyAlignment="1">
      <alignment horizontal="right"/>
    </xf>
    <xf numFmtId="0" fontId="0" fillId="0" borderId="23" xfId="0" applyBorder="1" applyAlignment="1">
      <alignment horizontal="right"/>
    </xf>
    <xf numFmtId="1" fontId="0" fillId="0" borderId="24" xfId="0" applyNumberFormat="1" applyBorder="1" applyAlignment="1">
      <alignment horizontal="right"/>
    </xf>
    <xf numFmtId="0" fontId="0" fillId="0" borderId="25" xfId="0" applyBorder="1" applyAlignment="1">
      <alignment horizontal="right"/>
    </xf>
    <xf numFmtId="1" fontId="0" fillId="0" borderId="26" xfId="0" applyNumberFormat="1" applyBorder="1" applyAlignment="1">
      <alignment horizontal="right"/>
    </xf>
    <xf numFmtId="1" fontId="1" fillId="2" borderId="16" xfId="0" applyNumberFormat="1" applyFont="1" applyFill="1" applyBorder="1" applyAlignment="1">
      <alignment horizontal="right"/>
    </xf>
    <xf numFmtId="1" fontId="1" fillId="2" borderId="13" xfId="0" applyNumberFormat="1" applyFont="1" applyFill="1" applyBorder="1" applyAlignment="1">
      <alignment horizontal="right"/>
    </xf>
    <xf numFmtId="0" fontId="1" fillId="0" borderId="0" xfId="0" applyFont="1"/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0" fontId="1" fillId="0" borderId="0" xfId="0" applyFont="1" applyAlignment="1">
      <alignment horizontal="left"/>
    </xf>
    <xf numFmtId="0" fontId="1" fillId="2" borderId="28" xfId="0" applyFont="1" applyFill="1" applyBorder="1" applyAlignment="1">
      <alignment vertical="center" wrapText="1"/>
    </xf>
    <xf numFmtId="0" fontId="1" fillId="2" borderId="29" xfId="0" applyFont="1" applyFill="1" applyBorder="1" applyAlignment="1">
      <alignment vertical="center" wrapText="1"/>
    </xf>
    <xf numFmtId="1" fontId="1" fillId="2" borderId="3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8" xfId="0" applyBorder="1" applyAlignment="1">
      <alignment horizontal="right"/>
    </xf>
    <xf numFmtId="0" fontId="0" fillId="0" borderId="39" xfId="0" applyBorder="1" applyAlignment="1">
      <alignment horizontal="right"/>
    </xf>
    <xf numFmtId="1" fontId="1" fillId="2" borderId="33" xfId="0" applyNumberFormat="1" applyFont="1" applyFill="1" applyBorder="1" applyAlignment="1">
      <alignment horizontal="right"/>
    </xf>
    <xf numFmtId="1" fontId="1" fillId="2" borderId="14" xfId="0" applyNumberFormat="1" applyFont="1" applyFill="1" applyBorder="1" applyAlignment="1">
      <alignment horizontal="center" vertical="center" wrapText="1"/>
    </xf>
    <xf numFmtId="1" fontId="1" fillId="2" borderId="14" xfId="0" applyNumberFormat="1" applyFont="1" applyFill="1" applyBorder="1" applyAlignment="1">
      <alignment horizontal="right"/>
    </xf>
    <xf numFmtId="1" fontId="0" fillId="0" borderId="2" xfId="0" applyNumberFormat="1" applyBorder="1" applyAlignment="1">
      <alignment horizontal="right"/>
    </xf>
    <xf numFmtId="1" fontId="0" fillId="0" borderId="38" xfId="0" applyNumberFormat="1" applyBorder="1" applyAlignment="1">
      <alignment horizontal="right"/>
    </xf>
    <xf numFmtId="1" fontId="0" fillId="0" borderId="39" xfId="0" applyNumberFormat="1" applyBorder="1" applyAlignment="1">
      <alignment horizontal="right"/>
    </xf>
    <xf numFmtId="1" fontId="0" fillId="0" borderId="4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1" fontId="0" fillId="0" borderId="7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1" fontId="0" fillId="0" borderId="8" xfId="0" applyNumberFormat="1" applyBorder="1" applyAlignment="1">
      <alignment horizontal="right"/>
    </xf>
    <xf numFmtId="0" fontId="1" fillId="2" borderId="3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2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/>
    <xf numFmtId="9" fontId="0" fillId="0" borderId="1" xfId="1" applyFont="1" applyBorder="1"/>
    <xf numFmtId="9" fontId="1" fillId="2" borderId="1" xfId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0" fontId="3" fillId="5" borderId="1" xfId="0" applyFont="1" applyFill="1" applyBorder="1"/>
    <xf numFmtId="0" fontId="4" fillId="0" borderId="0" xfId="0" applyFont="1"/>
    <xf numFmtId="0" fontId="3" fillId="2" borderId="1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0" fontId="4" fillId="0" borderId="21" xfId="0" applyFont="1" applyBorder="1"/>
    <xf numFmtId="0" fontId="4" fillId="0" borderId="4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4" fillId="0" borderId="7" xfId="0" applyFont="1" applyBorder="1"/>
    <xf numFmtId="0" fontId="4" fillId="0" borderId="26" xfId="0" applyFont="1" applyBorder="1"/>
    <xf numFmtId="0" fontId="3" fillId="2" borderId="3" xfId="0" applyFont="1" applyFill="1" applyBorder="1" applyAlignment="1">
      <alignment horizontal="left"/>
    </xf>
    <xf numFmtId="0" fontId="3" fillId="2" borderId="16" xfId="0" applyFont="1" applyFill="1" applyBorder="1"/>
    <xf numFmtId="0" fontId="3" fillId="2" borderId="14" xfId="0" applyFont="1" applyFill="1" applyBorder="1"/>
    <xf numFmtId="0" fontId="3" fillId="2" borderId="15" xfId="0" applyFont="1" applyFill="1" applyBorder="1"/>
    <xf numFmtId="9" fontId="1" fillId="2" borderId="1" xfId="1" applyFont="1" applyFill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" fillId="2" borderId="27" xfId="0" applyFont="1" applyFill="1" applyBorder="1"/>
    <xf numFmtId="0" fontId="1" fillId="2" borderId="16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9" fontId="1" fillId="3" borderId="1" xfId="1" applyFont="1" applyFill="1" applyBorder="1" applyAlignment="1">
      <alignment horizontal="center" vertical="center"/>
    </xf>
    <xf numFmtId="1" fontId="1" fillId="2" borderId="32" xfId="0" applyNumberFormat="1" applyFont="1" applyFill="1" applyBorder="1" applyAlignment="1">
      <alignment vertical="center"/>
    </xf>
    <xf numFmtId="1" fontId="1" fillId="2" borderId="33" xfId="0" applyNumberFormat="1" applyFont="1" applyFill="1" applyBorder="1" applyAlignment="1">
      <alignment vertical="center"/>
    </xf>
    <xf numFmtId="1" fontId="1" fillId="2" borderId="27" xfId="0" applyNumberFormat="1" applyFont="1" applyFill="1" applyBorder="1" applyAlignment="1">
      <alignment vertical="center"/>
    </xf>
    <xf numFmtId="9" fontId="4" fillId="0" borderId="0" xfId="1" applyFont="1"/>
    <xf numFmtId="9" fontId="0" fillId="0" borderId="0" xfId="1" applyFont="1"/>
    <xf numFmtId="0" fontId="3" fillId="2" borderId="4" xfId="0" applyFont="1" applyFill="1" applyBorder="1" applyAlignment="1">
      <alignment horizontal="center" vertical="center"/>
    </xf>
    <xf numFmtId="0" fontId="1" fillId="0" borderId="2" xfId="0" applyFont="1" applyBorder="1"/>
    <xf numFmtId="0" fontId="3" fillId="2" borderId="17" xfId="0" applyFont="1" applyFill="1" applyBorder="1" applyAlignment="1">
      <alignment horizontal="center" vertical="center" wrapText="1"/>
    </xf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0" fontId="3" fillId="2" borderId="17" xfId="0" applyFont="1" applyFill="1" applyBorder="1"/>
    <xf numFmtId="49" fontId="4" fillId="0" borderId="1" xfId="0" applyNumberFormat="1" applyFont="1" applyBorder="1"/>
    <xf numFmtId="0" fontId="0" fillId="0" borderId="1" xfId="1" applyNumberFormat="1" applyFont="1" applyBorder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textRotation="90"/>
    </xf>
    <xf numFmtId="0" fontId="0" fillId="0" borderId="43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1" fontId="0" fillId="0" borderId="43" xfId="0" applyNumberFormat="1" applyBorder="1"/>
    <xf numFmtId="0" fontId="4" fillId="0" borderId="10" xfId="0" applyFont="1" applyBorder="1" applyAlignment="1">
      <alignment horizontal="left"/>
    </xf>
    <xf numFmtId="1" fontId="1" fillId="2" borderId="29" xfId="0" applyNumberFormat="1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1" fontId="1" fillId="2" borderId="28" xfId="0" applyNumberFormat="1" applyFont="1" applyFill="1" applyBorder="1" applyAlignment="1">
      <alignment vertical="center"/>
    </xf>
    <xf numFmtId="0" fontId="1" fillId="2" borderId="28" xfId="0" applyFont="1" applyFill="1" applyBorder="1" applyAlignment="1">
      <alignment vertical="center"/>
    </xf>
    <xf numFmtId="0" fontId="1" fillId="3" borderId="0" xfId="0" applyFont="1" applyFill="1"/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3" fillId="2" borderId="13" xfId="0" applyFont="1" applyFill="1" applyBorder="1"/>
    <xf numFmtId="0" fontId="3" fillId="2" borderId="33" xfId="0" applyFont="1" applyFill="1" applyBorder="1"/>
    <xf numFmtId="0" fontId="3" fillId="2" borderId="27" xfId="0" applyFont="1" applyFill="1" applyBorder="1" applyAlignment="1">
      <alignment horizontal="center" vertical="center" wrapText="1"/>
    </xf>
    <xf numFmtId="0" fontId="4" fillId="0" borderId="36" xfId="0" applyFont="1" applyBorder="1"/>
    <xf numFmtId="10" fontId="4" fillId="0" borderId="0" xfId="1" applyNumberFormat="1" applyFont="1"/>
    <xf numFmtId="0" fontId="1" fillId="3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19" xfId="0" applyBorder="1" applyAlignment="1">
      <alignment horizontal="left" vertical="top"/>
    </xf>
    <xf numFmtId="0" fontId="0" fillId="0" borderId="38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2" borderId="19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/>
    </xf>
    <xf numFmtId="0" fontId="1" fillId="2" borderId="3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0" borderId="39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" fontId="1" fillId="2" borderId="28" xfId="0" applyNumberFormat="1" applyFont="1" applyFill="1" applyBorder="1" applyAlignment="1">
      <alignment horizontal="center" vertical="center"/>
    </xf>
    <xf numFmtId="1" fontId="1" fillId="2" borderId="29" xfId="0" applyNumberFormat="1" applyFont="1" applyFill="1" applyBorder="1" applyAlignment="1">
      <alignment horizontal="center" vertical="center"/>
    </xf>
    <xf numFmtId="1" fontId="1" fillId="2" borderId="32" xfId="0" applyNumberFormat="1" applyFont="1" applyFill="1" applyBorder="1" applyAlignment="1">
      <alignment horizontal="center" vertical="center"/>
    </xf>
    <xf numFmtId="1" fontId="1" fillId="2" borderId="33" xfId="0" applyNumberFormat="1" applyFont="1" applyFill="1" applyBorder="1" applyAlignment="1">
      <alignment horizontal="center" vertical="center"/>
    </xf>
    <xf numFmtId="1" fontId="1" fillId="2" borderId="27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800"/>
              <a:t>Średni czas postępwoania w poszczególnych miesiącach - zezwolenia na pracę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'czas trwania - miesięcznie'!$A$24:$BT$25</c:f>
              <c:multiLvlStrCache>
                <c:ptCount val="72"/>
                <c:lvl>
                  <c:pt idx="0">
                    <c:v>sty</c:v>
                  </c:pt>
                  <c:pt idx="1">
                    <c:v>lut</c:v>
                  </c:pt>
                  <c:pt idx="2">
                    <c:v>mar</c:v>
                  </c:pt>
                  <c:pt idx="3">
                    <c:v>kwi</c:v>
                  </c:pt>
                  <c:pt idx="4">
                    <c:v>maj</c:v>
                  </c:pt>
                  <c:pt idx="5">
                    <c:v>cze</c:v>
                  </c:pt>
                  <c:pt idx="6">
                    <c:v>lip</c:v>
                  </c:pt>
                  <c:pt idx="7">
                    <c:v>sie</c:v>
                  </c:pt>
                  <c:pt idx="8">
                    <c:v>wrz</c:v>
                  </c:pt>
                  <c:pt idx="9">
                    <c:v>paź</c:v>
                  </c:pt>
                  <c:pt idx="10">
                    <c:v>lis</c:v>
                  </c:pt>
                  <c:pt idx="11">
                    <c:v>gru</c:v>
                  </c:pt>
                  <c:pt idx="12">
                    <c:v>sty</c:v>
                  </c:pt>
                  <c:pt idx="13">
                    <c:v>lut</c:v>
                  </c:pt>
                  <c:pt idx="14">
                    <c:v>mar</c:v>
                  </c:pt>
                  <c:pt idx="15">
                    <c:v>kwi</c:v>
                  </c:pt>
                  <c:pt idx="16">
                    <c:v>maj</c:v>
                  </c:pt>
                  <c:pt idx="17">
                    <c:v>cze</c:v>
                  </c:pt>
                  <c:pt idx="18">
                    <c:v>lip</c:v>
                  </c:pt>
                  <c:pt idx="19">
                    <c:v>sie</c:v>
                  </c:pt>
                  <c:pt idx="20">
                    <c:v>wrz</c:v>
                  </c:pt>
                  <c:pt idx="21">
                    <c:v>paź</c:v>
                  </c:pt>
                  <c:pt idx="22">
                    <c:v>lis</c:v>
                  </c:pt>
                  <c:pt idx="23">
                    <c:v>gru</c:v>
                  </c:pt>
                  <c:pt idx="24">
                    <c:v>sty</c:v>
                  </c:pt>
                  <c:pt idx="25">
                    <c:v>lut</c:v>
                  </c:pt>
                  <c:pt idx="26">
                    <c:v>mar</c:v>
                  </c:pt>
                  <c:pt idx="27">
                    <c:v>kwi</c:v>
                  </c:pt>
                  <c:pt idx="28">
                    <c:v>maj</c:v>
                  </c:pt>
                  <c:pt idx="29">
                    <c:v>cze</c:v>
                  </c:pt>
                  <c:pt idx="30">
                    <c:v>lip</c:v>
                  </c:pt>
                  <c:pt idx="31">
                    <c:v>sie</c:v>
                  </c:pt>
                  <c:pt idx="32">
                    <c:v>wrz</c:v>
                  </c:pt>
                  <c:pt idx="33">
                    <c:v>paź</c:v>
                  </c:pt>
                  <c:pt idx="34">
                    <c:v>lis</c:v>
                  </c:pt>
                  <c:pt idx="35">
                    <c:v>gru</c:v>
                  </c:pt>
                  <c:pt idx="36">
                    <c:v>sty</c:v>
                  </c:pt>
                  <c:pt idx="37">
                    <c:v>lut</c:v>
                  </c:pt>
                  <c:pt idx="38">
                    <c:v>mar</c:v>
                  </c:pt>
                  <c:pt idx="39">
                    <c:v>kwi</c:v>
                  </c:pt>
                  <c:pt idx="40">
                    <c:v>maj</c:v>
                  </c:pt>
                  <c:pt idx="41">
                    <c:v>cze</c:v>
                  </c:pt>
                  <c:pt idx="42">
                    <c:v>lip</c:v>
                  </c:pt>
                  <c:pt idx="43">
                    <c:v>sie</c:v>
                  </c:pt>
                  <c:pt idx="44">
                    <c:v>wrz</c:v>
                  </c:pt>
                  <c:pt idx="45">
                    <c:v>paź</c:v>
                  </c:pt>
                  <c:pt idx="46">
                    <c:v>lis</c:v>
                  </c:pt>
                  <c:pt idx="47">
                    <c:v>gru</c:v>
                  </c:pt>
                  <c:pt idx="48">
                    <c:v>sty</c:v>
                  </c:pt>
                  <c:pt idx="49">
                    <c:v>lut</c:v>
                  </c:pt>
                  <c:pt idx="50">
                    <c:v>mar</c:v>
                  </c:pt>
                  <c:pt idx="51">
                    <c:v>kwi</c:v>
                  </c:pt>
                  <c:pt idx="52">
                    <c:v>maj</c:v>
                  </c:pt>
                  <c:pt idx="53">
                    <c:v>cze</c:v>
                  </c:pt>
                  <c:pt idx="54">
                    <c:v>lip</c:v>
                  </c:pt>
                  <c:pt idx="55">
                    <c:v>sie</c:v>
                  </c:pt>
                  <c:pt idx="56">
                    <c:v>wrz</c:v>
                  </c:pt>
                  <c:pt idx="57">
                    <c:v>paź</c:v>
                  </c:pt>
                  <c:pt idx="58">
                    <c:v>lis</c:v>
                  </c:pt>
                  <c:pt idx="59">
                    <c:v>gru</c:v>
                  </c:pt>
                  <c:pt idx="60">
                    <c:v>sty</c:v>
                  </c:pt>
                  <c:pt idx="61">
                    <c:v>lut</c:v>
                  </c:pt>
                  <c:pt idx="62">
                    <c:v>mar</c:v>
                  </c:pt>
                  <c:pt idx="63">
                    <c:v>kwi</c:v>
                  </c:pt>
                  <c:pt idx="64">
                    <c:v>maj</c:v>
                  </c:pt>
                  <c:pt idx="65">
                    <c:v>cze</c:v>
                  </c:pt>
                  <c:pt idx="66">
                    <c:v>lip</c:v>
                  </c:pt>
                  <c:pt idx="67">
                    <c:v>sie</c:v>
                  </c:pt>
                  <c:pt idx="68">
                    <c:v>wrz</c:v>
                  </c:pt>
                  <c:pt idx="69">
                    <c:v>paź</c:v>
                  </c:pt>
                  <c:pt idx="70">
                    <c:v>lis</c:v>
                  </c:pt>
                  <c:pt idx="71">
                    <c:v>gru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  <c:pt idx="36">
                    <c:v>2021</c:v>
                  </c:pt>
                  <c:pt idx="48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'czas trwania - miesięcznie'!$A$26:$BT$26</c:f>
              <c:numCache>
                <c:formatCode>0</c:formatCode>
                <c:ptCount val="72"/>
                <c:pt idx="0">
                  <c:v>66.133833367119394</c:v>
                </c:pt>
                <c:pt idx="1">
                  <c:v>65.201990142285894</c:v>
                </c:pt>
                <c:pt idx="2">
                  <c:v>66.616674670311397</c:v>
                </c:pt>
                <c:pt idx="3">
                  <c:v>63.237254477180798</c:v>
                </c:pt>
                <c:pt idx="4">
                  <c:v>58.407474825716498</c:v>
                </c:pt>
                <c:pt idx="5">
                  <c:v>48.327701893122502</c:v>
                </c:pt>
                <c:pt idx="6">
                  <c:v>43.0795495955105</c:v>
                </c:pt>
                <c:pt idx="7">
                  <c:v>38.2792007461616</c:v>
                </c:pt>
                <c:pt idx="8">
                  <c:v>41.4182121855319</c:v>
                </c:pt>
                <c:pt idx="9">
                  <c:v>42.824755510144499</c:v>
                </c:pt>
                <c:pt idx="10">
                  <c:v>44.471383401502599</c:v>
                </c:pt>
                <c:pt idx="11">
                  <c:v>44.149078673289502</c:v>
                </c:pt>
                <c:pt idx="12">
                  <c:v>51.5454786739921</c:v>
                </c:pt>
                <c:pt idx="13">
                  <c:v>55.850844926293703</c:v>
                </c:pt>
                <c:pt idx="14">
                  <c:v>53.986371338064501</c:v>
                </c:pt>
                <c:pt idx="15">
                  <c:v>56.4654667109047</c:v>
                </c:pt>
                <c:pt idx="16">
                  <c:v>60.347675004641999</c:v>
                </c:pt>
                <c:pt idx="17">
                  <c:v>59.338898557564697</c:v>
                </c:pt>
                <c:pt idx="18">
                  <c:v>62.064777327935197</c:v>
                </c:pt>
                <c:pt idx="19">
                  <c:v>62.449479430804601</c:v>
                </c:pt>
                <c:pt idx="20">
                  <c:v>59.9803723723724</c:v>
                </c:pt>
                <c:pt idx="21">
                  <c:v>65.205342656703493</c:v>
                </c:pt>
                <c:pt idx="22">
                  <c:v>62.872782073122799</c:v>
                </c:pt>
                <c:pt idx="23">
                  <c:v>58.445883983791902</c:v>
                </c:pt>
                <c:pt idx="24">
                  <c:v>66.295896948673203</c:v>
                </c:pt>
                <c:pt idx="25">
                  <c:v>61.088793393564401</c:v>
                </c:pt>
                <c:pt idx="26">
                  <c:v>57.305345722215499</c:v>
                </c:pt>
                <c:pt idx="27">
                  <c:v>63.9308057488457</c:v>
                </c:pt>
                <c:pt idx="28">
                  <c:v>68.1708503345846</c:v>
                </c:pt>
                <c:pt idx="29">
                  <c:v>69.720969064916801</c:v>
                </c:pt>
                <c:pt idx="30">
                  <c:v>66.231515584629804</c:v>
                </c:pt>
                <c:pt idx="31">
                  <c:v>62.570350273053002</c:v>
                </c:pt>
                <c:pt idx="32">
                  <c:v>60.825281182695598</c:v>
                </c:pt>
                <c:pt idx="33">
                  <c:v>57.837195911904402</c:v>
                </c:pt>
                <c:pt idx="34">
                  <c:v>53.249154615439998</c:v>
                </c:pt>
                <c:pt idx="35">
                  <c:v>49.696414362442802</c:v>
                </c:pt>
                <c:pt idx="36">
                  <c:v>57.792227616235401</c:v>
                </c:pt>
                <c:pt idx="37">
                  <c:v>60.928749427859401</c:v>
                </c:pt>
                <c:pt idx="38">
                  <c:v>50.284320301174802</c:v>
                </c:pt>
                <c:pt idx="39">
                  <c:v>49.250133242889703</c:v>
                </c:pt>
                <c:pt idx="40">
                  <c:v>46.9113794566004</c:v>
                </c:pt>
                <c:pt idx="41">
                  <c:v>51.547541340295901</c:v>
                </c:pt>
                <c:pt idx="42">
                  <c:v>49.2403148669367</c:v>
                </c:pt>
                <c:pt idx="43">
                  <c:v>53.819204535388401</c:v>
                </c:pt>
                <c:pt idx="44">
                  <c:v>56.248847376788603</c:v>
                </c:pt>
                <c:pt idx="45">
                  <c:v>63.656830396978599</c:v>
                </c:pt>
                <c:pt idx="46">
                  <c:v>62.941397885816002</c:v>
                </c:pt>
                <c:pt idx="47">
                  <c:v>58.317593014112497</c:v>
                </c:pt>
                <c:pt idx="48">
                  <c:v>67.137249999999995</c:v>
                </c:pt>
                <c:pt idx="49">
                  <c:v>67.40043</c:v>
                </c:pt>
                <c:pt idx="50">
                  <c:v>67.552509999999998</c:v>
                </c:pt>
                <c:pt idx="51">
                  <c:v>74.849220000000003</c:v>
                </c:pt>
                <c:pt idx="52">
                  <c:v>72.740710000000007</c:v>
                </c:pt>
                <c:pt idx="53">
                  <c:v>63.461309999999997</c:v>
                </c:pt>
                <c:pt idx="54">
                  <c:v>53.124879999999997</c:v>
                </c:pt>
                <c:pt idx="55">
                  <c:v>46.286000000000001</c:v>
                </c:pt>
                <c:pt idx="56">
                  <c:v>41.755119999999998</c:v>
                </c:pt>
                <c:pt idx="57">
                  <c:v>36.892899999999997</c:v>
                </c:pt>
                <c:pt idx="58">
                  <c:v>39.641509999999997</c:v>
                </c:pt>
                <c:pt idx="59">
                  <c:v>38.494190000000003</c:v>
                </c:pt>
                <c:pt idx="60">
                  <c:v>36.434932332380598</c:v>
                </c:pt>
                <c:pt idx="61">
                  <c:v>40.012339802270198</c:v>
                </c:pt>
                <c:pt idx="62">
                  <c:v>40.998632923210302</c:v>
                </c:pt>
                <c:pt idx="63">
                  <c:v>44.033514888880099</c:v>
                </c:pt>
                <c:pt idx="64">
                  <c:v>37.318552105748502</c:v>
                </c:pt>
                <c:pt idx="65">
                  <c:v>42.284140729736599</c:v>
                </c:pt>
                <c:pt idx="66">
                  <c:v>38.454772168584597</c:v>
                </c:pt>
                <c:pt idx="67">
                  <c:v>39.9142978362325</c:v>
                </c:pt>
                <c:pt idx="68">
                  <c:v>42.494987255734898</c:v>
                </c:pt>
                <c:pt idx="69">
                  <c:v>44.441535730372799</c:v>
                </c:pt>
                <c:pt idx="70">
                  <c:v>45.787367316711901</c:v>
                </c:pt>
                <c:pt idx="71">
                  <c:v>47.661741892590697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5-44DF-B921-413707C081E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26806832"/>
        <c:axId val="1726795408"/>
      </c:barChart>
      <c:catAx>
        <c:axId val="1726806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5408"/>
        <c:crosses val="autoZero"/>
        <c:auto val="1"/>
        <c:lblAlgn val="ctr"/>
        <c:lblOffset val="100"/>
        <c:noMultiLvlLbl val="0"/>
      </c:catAx>
      <c:valAx>
        <c:axId val="172679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6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/>
              <a:t>Liczba aktualnych zezwoleń na pracę na 31</a:t>
            </a:r>
            <a:r>
              <a:rPr lang="pl-PL" sz="1400" baseline="0"/>
              <a:t> </a:t>
            </a:r>
            <a:r>
              <a:rPr lang="pl-PL" sz="1400" b="1" i="0" u="none" strike="noStrike" cap="all" baseline="0">
                <a:effectLst/>
              </a:rPr>
              <a:t>grudnia</a:t>
            </a:r>
            <a:r>
              <a:rPr lang="pl-PL" sz="1400"/>
              <a:t> 2023 r. wg Organu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80"/>
      <c:rotY val="0"/>
      <c:depthPercent val="70"/>
      <c:rAngAx val="0"/>
      <c:perspective val="1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13B-421C-8E9C-6C5E411F25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13B-421C-8E9C-6C5E411F25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B13B-421C-8E9C-6C5E411F25F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B13B-421C-8E9C-6C5E411F25F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B13B-421C-8E9C-6C5E411F25F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B13B-421C-8E9C-6C5E411F25F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B13B-421C-8E9C-6C5E411F25F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B13B-421C-8E9C-6C5E411F25F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B13B-421C-8E9C-6C5E411F25F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B13B-421C-8E9C-6C5E411F25F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B13B-421C-8E9C-6C5E411F25F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B13B-421C-8E9C-6C5E411F25F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B13B-421C-8E9C-6C5E411F25F2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B13B-421C-8E9C-6C5E411F25F2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D-B13B-421C-8E9C-6C5E411F25F2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F-B13B-421C-8E9C-6C5E411F25F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13B-421C-8E9C-6C5E411F25F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13B-421C-8E9C-6C5E411F25F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13B-421C-8E9C-6C5E411F25F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B13B-421C-8E9C-6C5E411F25F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B13B-421C-8E9C-6C5E411F25F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13B-421C-8E9C-6C5E411F25F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B13B-421C-8E9C-6C5E411F25F2}"/>
                </c:ext>
              </c:extLst>
            </c:dLbl>
            <c:dLbl>
              <c:idx val="7"/>
              <c:layout>
                <c:manualLayout>
                  <c:x val="9.8608905917689324E-2"/>
                  <c:y val="3.5989714309680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13B-421C-8E9C-6C5E411F25F2}"/>
                </c:ext>
              </c:extLst>
            </c:dLbl>
            <c:dLbl>
              <c:idx val="8"/>
              <c:layout>
                <c:manualLayout>
                  <c:x val="1.1093501915740048E-2"/>
                  <c:y val="4.31876571716165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13B-421C-8E9C-6C5E411F25F2}"/>
                </c:ext>
              </c:extLst>
            </c:dLbl>
            <c:dLbl>
              <c:idx val="9"/>
              <c:layout>
                <c:manualLayout>
                  <c:x val="-1.3616268409497086E-2"/>
                  <c:y val="2.15938285858082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13B-421C-8E9C-6C5E411F25F2}"/>
                </c:ext>
              </c:extLst>
            </c:dLbl>
            <c:dLbl>
              <c:idx val="10"/>
              <c:layout>
                <c:manualLayout>
                  <c:x val="-1.1140583244133988E-2"/>
                  <c:y val="2.87917714477443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13B-421C-8E9C-6C5E411F25F2}"/>
                </c:ext>
              </c:extLst>
            </c:dLbl>
            <c:dLbl>
              <c:idx val="11"/>
              <c:layout>
                <c:manualLayout>
                  <c:x val="-3.3421749732401827E-2"/>
                  <c:y val="2.15938285858083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13B-421C-8E9C-6C5E411F25F2}"/>
                </c:ext>
              </c:extLst>
            </c:dLbl>
            <c:dLbl>
              <c:idx val="12"/>
              <c:layout>
                <c:manualLayout>
                  <c:x val="-6.1892129134077907E-3"/>
                  <c:y val="9.59725714924809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13B-421C-8E9C-6C5E411F25F2}"/>
                </c:ext>
              </c:extLst>
            </c:dLbl>
            <c:dLbl>
              <c:idx val="13"/>
              <c:layout>
                <c:manualLayout>
                  <c:x val="-3.4659592315083372E-2"/>
                  <c:y val="-2.39931428731202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13B-421C-8E9C-6C5E411F25F2}"/>
                </c:ext>
              </c:extLst>
            </c:dLbl>
            <c:dLbl>
              <c:idx val="14"/>
              <c:layout>
                <c:manualLayout>
                  <c:x val="1.6091953574860138E-2"/>
                  <c:y val="-4.31876571716165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13B-421C-8E9C-6C5E411F25F2}"/>
                </c:ext>
              </c:extLst>
            </c:dLbl>
            <c:dLbl>
              <c:idx val="15"/>
              <c:layout>
                <c:manualLayout>
                  <c:x val="8.4304111806970353E-2"/>
                  <c:y val="-2.87917714477443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13B-421C-8E9C-6C5E411F25F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'wykresy do dok'!$A$30:$A$45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'wykresy do dok'!$B$30:$B$45</c:f>
              <c:numCache>
                <c:formatCode>General</c:formatCode>
                <c:ptCount val="16"/>
                <c:pt idx="0">
                  <c:v>41575</c:v>
                </c:pt>
                <c:pt idx="1">
                  <c:v>23461</c:v>
                </c:pt>
                <c:pt idx="2">
                  <c:v>6598</c:v>
                </c:pt>
                <c:pt idx="3">
                  <c:v>26650</c:v>
                </c:pt>
                <c:pt idx="4">
                  <c:v>99669</c:v>
                </c:pt>
                <c:pt idx="5">
                  <c:v>45799</c:v>
                </c:pt>
                <c:pt idx="6">
                  <c:v>144474</c:v>
                </c:pt>
                <c:pt idx="7">
                  <c:v>6922</c:v>
                </c:pt>
                <c:pt idx="8">
                  <c:v>4321</c:v>
                </c:pt>
                <c:pt idx="9">
                  <c:v>30565</c:v>
                </c:pt>
                <c:pt idx="10">
                  <c:v>46050</c:v>
                </c:pt>
                <c:pt idx="11">
                  <c:v>84368</c:v>
                </c:pt>
                <c:pt idx="12">
                  <c:v>4845</c:v>
                </c:pt>
                <c:pt idx="13">
                  <c:v>5665</c:v>
                </c:pt>
                <c:pt idx="14">
                  <c:v>59039</c:v>
                </c:pt>
                <c:pt idx="15">
                  <c:v>27945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B13B-421C-8E9C-6C5E411F25F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/>
              <a:t>TOP 20 Powiatowych UP z największą liczbą spraw w toku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wykresy!$B$5</c:f>
              <c:strCache>
                <c:ptCount val="1"/>
                <c:pt idx="0">
                  <c:v>Sprawy w toku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wykresy!$A$6:$A$25</c:f>
              <c:strCache>
                <c:ptCount val="20"/>
                <c:pt idx="0">
                  <c:v>PUP w Skierniewicach</c:v>
                </c:pt>
                <c:pt idx="1">
                  <c:v>PUP w Środzie Wielkopolskiej</c:v>
                </c:pt>
                <c:pt idx="2">
                  <c:v>PUP w Ostrzeszowie</c:v>
                </c:pt>
                <c:pt idx="3">
                  <c:v>PUP w Sępólnie Krajeńskim</c:v>
                </c:pt>
                <c:pt idx="4">
                  <c:v>PUP w Oleśnicy</c:v>
                </c:pt>
                <c:pt idx="5">
                  <c:v>PUP w Rybniku</c:v>
                </c:pt>
                <c:pt idx="6">
                  <c:v>PUP w Łodzi ul. Milionowa</c:v>
                </c:pt>
                <c:pt idx="7">
                  <c:v>PUP w Nowym Tomyślu</c:v>
                </c:pt>
                <c:pt idx="8">
                  <c:v>PUP w Garwolinie</c:v>
                </c:pt>
                <c:pt idx="9">
                  <c:v>PUP w Mogilnie</c:v>
                </c:pt>
                <c:pt idx="10">
                  <c:v>PUP w Katowicach</c:v>
                </c:pt>
                <c:pt idx="11">
                  <c:v>PUP w Oławie</c:v>
                </c:pt>
                <c:pt idx="12">
                  <c:v>PUP w Chełmnie</c:v>
                </c:pt>
                <c:pt idx="13">
                  <c:v>PUP w Chorzowie</c:v>
                </c:pt>
                <c:pt idx="14">
                  <c:v>PUP w Inowrocławiu</c:v>
                </c:pt>
                <c:pt idx="15">
                  <c:v>PUP we Wrocławiu</c:v>
                </c:pt>
                <c:pt idx="16">
                  <c:v>PUP w Otwocku</c:v>
                </c:pt>
                <c:pt idx="17">
                  <c:v>PUP w Gorzowie Wielkopolskim</c:v>
                </c:pt>
                <c:pt idx="18">
                  <c:v>PUP w Mińsku Mazowieckim</c:v>
                </c:pt>
                <c:pt idx="19">
                  <c:v>PUP w Starachowicach</c:v>
                </c:pt>
              </c:strCache>
            </c:strRef>
          </c:cat>
          <c:val>
            <c:numRef>
              <c:f>wykresy!$B$6:$B$25</c:f>
              <c:numCache>
                <c:formatCode>General</c:formatCode>
                <c:ptCount val="20"/>
                <c:pt idx="0">
                  <c:v>269</c:v>
                </c:pt>
                <c:pt idx="1">
                  <c:v>137</c:v>
                </c:pt>
                <c:pt idx="2">
                  <c:v>97</c:v>
                </c:pt>
                <c:pt idx="3">
                  <c:v>88</c:v>
                </c:pt>
                <c:pt idx="4">
                  <c:v>76</c:v>
                </c:pt>
                <c:pt idx="5">
                  <c:v>76</c:v>
                </c:pt>
                <c:pt idx="6">
                  <c:v>57</c:v>
                </c:pt>
                <c:pt idx="7">
                  <c:v>54</c:v>
                </c:pt>
                <c:pt idx="8">
                  <c:v>48</c:v>
                </c:pt>
                <c:pt idx="9">
                  <c:v>47</c:v>
                </c:pt>
                <c:pt idx="10">
                  <c:v>44</c:v>
                </c:pt>
                <c:pt idx="11">
                  <c:v>42</c:v>
                </c:pt>
                <c:pt idx="12">
                  <c:v>39</c:v>
                </c:pt>
                <c:pt idx="13">
                  <c:v>36</c:v>
                </c:pt>
                <c:pt idx="14">
                  <c:v>32</c:v>
                </c:pt>
                <c:pt idx="15">
                  <c:v>31</c:v>
                </c:pt>
                <c:pt idx="16">
                  <c:v>28</c:v>
                </c:pt>
                <c:pt idx="17">
                  <c:v>27</c:v>
                </c:pt>
                <c:pt idx="18">
                  <c:v>26</c:v>
                </c:pt>
                <c:pt idx="19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32-42ED-A25B-E2E19E4D2ED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8128"/>
        <c:axId val="1726803568"/>
        <c:axId val="0"/>
      </c:bar3DChart>
      <c:catAx>
        <c:axId val="1726798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3568"/>
        <c:crosses val="autoZero"/>
        <c:auto val="1"/>
        <c:lblAlgn val="ctr"/>
        <c:lblOffset val="100"/>
        <c:noMultiLvlLbl val="0"/>
      </c:catAx>
      <c:valAx>
        <c:axId val="172680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składanych oświadczeń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5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6946456416389094E-2"/>
          <c:y val="6.5239135697756814E-2"/>
          <c:w val="0.94081896368641815"/>
          <c:h val="0.8150763989954921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wykresy!$B$29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wykresy!$B$30:$B$39</c:f>
              <c:numCache>
                <c:formatCode>General</c:formatCode>
                <c:ptCount val="10"/>
                <c:pt idx="0">
                  <c:v>106427</c:v>
                </c:pt>
                <c:pt idx="1">
                  <c:v>78650</c:v>
                </c:pt>
                <c:pt idx="2">
                  <c:v>68870</c:v>
                </c:pt>
                <c:pt idx="3">
                  <c:v>75014</c:v>
                </c:pt>
                <c:pt idx="4">
                  <c:v>76479</c:v>
                </c:pt>
                <c:pt idx="5">
                  <c:v>41461</c:v>
                </c:pt>
                <c:pt idx="6">
                  <c:v>48189</c:v>
                </c:pt>
                <c:pt idx="7">
                  <c:v>48082</c:v>
                </c:pt>
                <c:pt idx="8">
                  <c:v>35242</c:v>
                </c:pt>
                <c:pt idx="9">
                  <c:v>30184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66-4158-A190-B5EFE31DC9D6}"/>
            </c:ext>
          </c:extLst>
        </c:ser>
        <c:ser>
          <c:idx val="1"/>
          <c:order val="1"/>
          <c:tx>
            <c:strRef>
              <c:f>wykresy!$C$29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wykresy!$C$30:$C$39</c:f>
              <c:numCache>
                <c:formatCode>General</c:formatCode>
                <c:ptCount val="10"/>
                <c:pt idx="0">
                  <c:v>137053</c:v>
                </c:pt>
                <c:pt idx="1">
                  <c:v>76569</c:v>
                </c:pt>
                <c:pt idx="2">
                  <c:v>66291</c:v>
                </c:pt>
                <c:pt idx="3">
                  <c:v>68009</c:v>
                </c:pt>
                <c:pt idx="4">
                  <c:v>77144</c:v>
                </c:pt>
                <c:pt idx="5">
                  <c:v>67045</c:v>
                </c:pt>
                <c:pt idx="6">
                  <c:v>60658</c:v>
                </c:pt>
                <c:pt idx="7">
                  <c:v>25987</c:v>
                </c:pt>
                <c:pt idx="8">
                  <c:v>43228</c:v>
                </c:pt>
                <c:pt idx="9">
                  <c:v>26546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66-4158-A190-B5EFE31DC9D6}"/>
            </c:ext>
          </c:extLst>
        </c:ser>
        <c:ser>
          <c:idx val="2"/>
          <c:order val="2"/>
          <c:tx>
            <c:strRef>
              <c:f>wykresy!$D$29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wykresy!$D$30:$D$39</c:f>
              <c:numCache>
                <c:formatCode>General</c:formatCode>
                <c:ptCount val="10"/>
                <c:pt idx="0">
                  <c:v>97475</c:v>
                </c:pt>
                <c:pt idx="1">
                  <c:v>79144</c:v>
                </c:pt>
                <c:pt idx="2">
                  <c:v>81322</c:v>
                </c:pt>
                <c:pt idx="3">
                  <c:v>67296</c:v>
                </c:pt>
                <c:pt idx="4">
                  <c:v>79038</c:v>
                </c:pt>
                <c:pt idx="5">
                  <c:v>65646</c:v>
                </c:pt>
                <c:pt idx="6">
                  <c:v>75415</c:v>
                </c:pt>
                <c:pt idx="7">
                  <c:v>32441</c:v>
                </c:pt>
                <c:pt idx="8">
                  <c:v>29678</c:v>
                </c:pt>
                <c:pt idx="9">
                  <c:v>22476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66-4158-A190-B5EFE31DC9D6}"/>
            </c:ext>
          </c:extLst>
        </c:ser>
        <c:ser>
          <c:idx val="3"/>
          <c:order val="3"/>
          <c:tx>
            <c:strRef>
              <c:f>wykresy!$E$29</c:f>
              <c:strCache>
                <c:ptCount val="1"/>
                <c:pt idx="0">
                  <c:v>2021 rok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wykresy!$E$30:$E$39</c:f>
              <c:numCache>
                <c:formatCode>General</c:formatCode>
                <c:ptCount val="10"/>
                <c:pt idx="0">
                  <c:v>111852</c:v>
                </c:pt>
                <c:pt idx="1">
                  <c:v>149637</c:v>
                </c:pt>
                <c:pt idx="2">
                  <c:v>97320</c:v>
                </c:pt>
                <c:pt idx="3">
                  <c:v>99274</c:v>
                </c:pt>
                <c:pt idx="4">
                  <c:v>83408</c:v>
                </c:pt>
                <c:pt idx="5">
                  <c:v>115443</c:v>
                </c:pt>
                <c:pt idx="6">
                  <c:v>86732</c:v>
                </c:pt>
                <c:pt idx="7">
                  <c:v>52470</c:v>
                </c:pt>
                <c:pt idx="8">
                  <c:v>36307</c:v>
                </c:pt>
                <c:pt idx="9">
                  <c:v>28984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66-4158-A190-B5EFE31DC9D6}"/>
            </c:ext>
          </c:extLst>
        </c:ser>
        <c:ser>
          <c:idx val="4"/>
          <c:order val="4"/>
          <c:tx>
            <c:strRef>
              <c:f>wykresy!$F$29</c:f>
              <c:strCache>
                <c:ptCount val="1"/>
                <c:pt idx="0">
                  <c:v>2022 rok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wykresy!$F$30:$F$39</c:f>
              <c:numCache>
                <c:formatCode>General</c:formatCode>
                <c:ptCount val="10"/>
                <c:pt idx="0">
                  <c:v>80253</c:v>
                </c:pt>
                <c:pt idx="1">
                  <c:v>63589</c:v>
                </c:pt>
                <c:pt idx="2">
                  <c:v>62110</c:v>
                </c:pt>
                <c:pt idx="3">
                  <c:v>54345</c:v>
                </c:pt>
                <c:pt idx="4">
                  <c:v>41627</c:v>
                </c:pt>
                <c:pt idx="5">
                  <c:v>45924</c:v>
                </c:pt>
                <c:pt idx="6">
                  <c:v>46648</c:v>
                </c:pt>
                <c:pt idx="7">
                  <c:v>24260</c:v>
                </c:pt>
                <c:pt idx="8">
                  <c:v>29027</c:v>
                </c:pt>
                <c:pt idx="9">
                  <c:v>18147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66-4FCA-9665-AD26524BCA03}"/>
            </c:ext>
          </c:extLst>
        </c:ser>
        <c:ser>
          <c:idx val="5"/>
          <c:order val="5"/>
          <c:tx>
            <c:strRef>
              <c:f>wykresy!$G$29</c:f>
              <c:strCache>
                <c:ptCount val="1"/>
                <c:pt idx="0">
                  <c:v>2023 rok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wykresy!$A$30:$A$39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wykresy!$G$30:$G$39</c:f>
              <c:numCache>
                <c:formatCode>General</c:formatCode>
                <c:ptCount val="10"/>
                <c:pt idx="0">
                  <c:v>62153</c:v>
                </c:pt>
                <c:pt idx="1">
                  <c:v>33690</c:v>
                </c:pt>
                <c:pt idx="2">
                  <c:v>29189</c:v>
                </c:pt>
                <c:pt idx="3">
                  <c:v>33636</c:v>
                </c:pt>
                <c:pt idx="4">
                  <c:v>22219</c:v>
                </c:pt>
                <c:pt idx="5">
                  <c:v>21415</c:v>
                </c:pt>
                <c:pt idx="6">
                  <c:v>13818</c:v>
                </c:pt>
                <c:pt idx="7">
                  <c:v>11108</c:v>
                </c:pt>
                <c:pt idx="8">
                  <c:v>16104</c:v>
                </c:pt>
                <c:pt idx="9">
                  <c:v>11285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27-4782-B4B4-76753057EC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8672"/>
        <c:axId val="1726799760"/>
        <c:axId val="0"/>
      </c:bar3DChart>
      <c:catAx>
        <c:axId val="172679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9760"/>
        <c:crosses val="autoZero"/>
        <c:auto val="1"/>
        <c:lblAlgn val="ctr"/>
        <c:lblOffset val="100"/>
        <c:noMultiLvlLbl val="0"/>
      </c:catAx>
      <c:valAx>
        <c:axId val="172679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oświadczeń wpisanych do ewidencji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wykresy!$B$58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wykresy!$B$59:$B$68</c:f>
              <c:numCache>
                <c:formatCode>General</c:formatCode>
                <c:ptCount val="10"/>
                <c:pt idx="0">
                  <c:v>93166</c:v>
                </c:pt>
                <c:pt idx="1">
                  <c:v>71517</c:v>
                </c:pt>
                <c:pt idx="2">
                  <c:v>64555</c:v>
                </c:pt>
                <c:pt idx="3">
                  <c:v>70142</c:v>
                </c:pt>
                <c:pt idx="4">
                  <c:v>72555</c:v>
                </c:pt>
                <c:pt idx="5">
                  <c:v>41039</c:v>
                </c:pt>
                <c:pt idx="6">
                  <c:v>46873</c:v>
                </c:pt>
                <c:pt idx="7">
                  <c:v>46896</c:v>
                </c:pt>
                <c:pt idx="8">
                  <c:v>33973</c:v>
                </c:pt>
                <c:pt idx="9">
                  <c:v>28469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85-4DEC-A292-AEFBC6E8739D}"/>
            </c:ext>
          </c:extLst>
        </c:ser>
        <c:ser>
          <c:idx val="1"/>
          <c:order val="1"/>
          <c:tx>
            <c:strRef>
              <c:f>wykresy!$C$58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wykresy!$C$59:$C$68</c:f>
              <c:numCache>
                <c:formatCode>General</c:formatCode>
                <c:ptCount val="10"/>
                <c:pt idx="0">
                  <c:v>125031</c:v>
                </c:pt>
                <c:pt idx="1">
                  <c:v>71686</c:v>
                </c:pt>
                <c:pt idx="2">
                  <c:v>62336</c:v>
                </c:pt>
                <c:pt idx="3">
                  <c:v>64221</c:v>
                </c:pt>
                <c:pt idx="4">
                  <c:v>74237</c:v>
                </c:pt>
                <c:pt idx="5">
                  <c:v>66917</c:v>
                </c:pt>
                <c:pt idx="6">
                  <c:v>59951</c:v>
                </c:pt>
                <c:pt idx="7">
                  <c:v>25970</c:v>
                </c:pt>
                <c:pt idx="8">
                  <c:v>42674</c:v>
                </c:pt>
                <c:pt idx="9">
                  <c:v>24609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85-4DEC-A292-AEFBC6E8739D}"/>
            </c:ext>
          </c:extLst>
        </c:ser>
        <c:ser>
          <c:idx val="2"/>
          <c:order val="2"/>
          <c:tx>
            <c:strRef>
              <c:f>wykresy!$D$58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wykresy!$D$59:$D$68</c:f>
              <c:numCache>
                <c:formatCode>General</c:formatCode>
                <c:ptCount val="10"/>
                <c:pt idx="0">
                  <c:v>87501</c:v>
                </c:pt>
                <c:pt idx="1">
                  <c:v>73658</c:v>
                </c:pt>
                <c:pt idx="2">
                  <c:v>75677</c:v>
                </c:pt>
                <c:pt idx="3">
                  <c:v>63997</c:v>
                </c:pt>
                <c:pt idx="4">
                  <c:v>75132</c:v>
                </c:pt>
                <c:pt idx="5">
                  <c:v>64856</c:v>
                </c:pt>
                <c:pt idx="6">
                  <c:v>72347</c:v>
                </c:pt>
                <c:pt idx="7">
                  <c:v>30751</c:v>
                </c:pt>
                <c:pt idx="8">
                  <c:v>29632</c:v>
                </c:pt>
                <c:pt idx="9">
                  <c:v>20547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85-4DEC-A292-AEFBC6E8739D}"/>
            </c:ext>
          </c:extLst>
        </c:ser>
        <c:ser>
          <c:idx val="3"/>
          <c:order val="3"/>
          <c:tx>
            <c:strRef>
              <c:f>wykresy!$E$58</c:f>
              <c:strCache>
                <c:ptCount val="1"/>
                <c:pt idx="0">
                  <c:v>2021 rok</c:v>
                </c:pt>
              </c:strCache>
            </c:strRef>
          </c:tx>
          <c:spPr>
            <a:solidFill>
              <a:srgbClr val="70AD47">
                <a:lumMod val="60000"/>
                <a:lumOff val="40000"/>
              </a:srgb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wykresy!$E$59:$E$68</c:f>
              <c:numCache>
                <c:formatCode>General</c:formatCode>
                <c:ptCount val="10"/>
                <c:pt idx="0">
                  <c:v>101391</c:v>
                </c:pt>
                <c:pt idx="1">
                  <c:v>140305</c:v>
                </c:pt>
                <c:pt idx="2">
                  <c:v>93378</c:v>
                </c:pt>
                <c:pt idx="3">
                  <c:v>95012</c:v>
                </c:pt>
                <c:pt idx="4">
                  <c:v>79057</c:v>
                </c:pt>
                <c:pt idx="5">
                  <c:v>113842</c:v>
                </c:pt>
                <c:pt idx="6">
                  <c:v>87481</c:v>
                </c:pt>
                <c:pt idx="7">
                  <c:v>51792</c:v>
                </c:pt>
                <c:pt idx="8">
                  <c:v>35888</c:v>
                </c:pt>
                <c:pt idx="9">
                  <c:v>26990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85-4DEC-A292-AEFBC6E8739D}"/>
            </c:ext>
          </c:extLst>
        </c:ser>
        <c:ser>
          <c:idx val="4"/>
          <c:order val="4"/>
          <c:tx>
            <c:strRef>
              <c:f>wykresy!$F$58</c:f>
              <c:strCache>
                <c:ptCount val="1"/>
                <c:pt idx="0">
                  <c:v>2022 rok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wykresy!$F$59:$F$68</c:f>
              <c:numCache>
                <c:formatCode>General</c:formatCode>
                <c:ptCount val="10"/>
                <c:pt idx="0">
                  <c:v>77492</c:v>
                </c:pt>
                <c:pt idx="1">
                  <c:v>62463</c:v>
                </c:pt>
                <c:pt idx="2">
                  <c:v>60828</c:v>
                </c:pt>
                <c:pt idx="3">
                  <c:v>53754</c:v>
                </c:pt>
                <c:pt idx="4">
                  <c:v>40808</c:v>
                </c:pt>
                <c:pt idx="5">
                  <c:v>46093</c:v>
                </c:pt>
                <c:pt idx="6">
                  <c:v>46461</c:v>
                </c:pt>
                <c:pt idx="7">
                  <c:v>23965</c:v>
                </c:pt>
                <c:pt idx="8">
                  <c:v>29362</c:v>
                </c:pt>
                <c:pt idx="9">
                  <c:v>17804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5C-4C42-9D69-1D608663C44C}"/>
            </c:ext>
          </c:extLst>
        </c:ser>
        <c:ser>
          <c:idx val="5"/>
          <c:order val="5"/>
          <c:tx>
            <c:strRef>
              <c:f>wykresy!$G$58</c:f>
              <c:strCache>
                <c:ptCount val="1"/>
                <c:pt idx="0">
                  <c:v>2023 rok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wykresy!$A$59:$A$68</c:f>
              <c:strCache>
                <c:ptCount val="10"/>
                <c:pt idx="0">
                  <c:v>Urząd Pracy m.st. Warszawy przy ul. Grochowskiej</c:v>
                </c:pt>
                <c:pt idx="1">
                  <c:v>PUP w Łodzi ul. Milionowa</c:v>
                </c:pt>
                <c:pt idx="2">
                  <c:v>PUP w Poznaniu</c:v>
                </c:pt>
                <c:pt idx="3">
                  <c:v>GUP w Gdańsku</c:v>
                </c:pt>
                <c:pt idx="4">
                  <c:v>PUP we Wrocławiu</c:v>
                </c:pt>
                <c:pt idx="5">
                  <c:v>PUP w Opolu</c:v>
                </c:pt>
                <c:pt idx="6">
                  <c:v>PUP w Piasecznie</c:v>
                </c:pt>
                <c:pt idx="7">
                  <c:v>PUP w Zielonej Górze</c:v>
                </c:pt>
                <c:pt idx="8">
                  <c:v>Grodzki Urząd Pracy w Krakowie</c:v>
                </c:pt>
                <c:pt idx="9">
                  <c:v>PUP w Katowicach</c:v>
                </c:pt>
              </c:strCache>
            </c:strRef>
          </c:cat>
          <c:val>
            <c:numRef>
              <c:f>wykresy!$G$59:$G$68</c:f>
              <c:numCache>
                <c:formatCode>General</c:formatCode>
                <c:ptCount val="10"/>
                <c:pt idx="0">
                  <c:v>58955</c:v>
                </c:pt>
                <c:pt idx="1">
                  <c:v>33063</c:v>
                </c:pt>
                <c:pt idx="2">
                  <c:v>27851</c:v>
                </c:pt>
                <c:pt idx="3">
                  <c:v>33089</c:v>
                </c:pt>
                <c:pt idx="4">
                  <c:v>21272</c:v>
                </c:pt>
                <c:pt idx="5">
                  <c:v>21208</c:v>
                </c:pt>
                <c:pt idx="6">
                  <c:v>13394</c:v>
                </c:pt>
                <c:pt idx="7">
                  <c:v>11015</c:v>
                </c:pt>
                <c:pt idx="8">
                  <c:v>15884</c:v>
                </c:pt>
                <c:pt idx="9">
                  <c:v>10895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1B-4F5C-BF9A-2E56DB740CB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800304"/>
        <c:axId val="1726804112"/>
        <c:axId val="0"/>
      </c:bar3DChart>
      <c:catAx>
        <c:axId val="172680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4112"/>
        <c:crosses val="autoZero"/>
        <c:auto val="1"/>
        <c:lblAlgn val="ctr"/>
        <c:lblOffset val="100"/>
        <c:noMultiLvlLbl val="0"/>
      </c:catAx>
      <c:valAx>
        <c:axId val="172680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Liczba oświadczeń wpisanych do ewidencji </a:t>
            </a:r>
            <a:r>
              <a:rPr lang="pl-PL"/>
              <a:t>od 1 stycznia</a:t>
            </a:r>
            <a:r>
              <a:rPr lang="en-US"/>
              <a:t> 20</a:t>
            </a:r>
            <a:r>
              <a:rPr lang="pl-PL"/>
              <a:t>18</a:t>
            </a:r>
            <a:r>
              <a:rPr lang="en-US"/>
              <a:t> roku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5.3547907484476229E-2"/>
          <c:y val="9.0243309002433089E-2"/>
          <c:w val="0.93249712759472947"/>
          <c:h val="0.81955380577427805"/>
        </c:manualLayout>
      </c:layout>
      <c:lineChart>
        <c:grouping val="standard"/>
        <c:varyColors val="0"/>
        <c:ser>
          <c:idx val="0"/>
          <c:order val="0"/>
          <c:tx>
            <c:strRef>
              <c:f>'oświadczenia w ewidencji - mies'!$B$2</c:f>
              <c:strCache>
                <c:ptCount val="1"/>
                <c:pt idx="0">
                  <c:v>2018</c:v>
                </c:pt>
              </c:strCache>
            </c:strRef>
          </c:tx>
          <c:spPr>
            <a:ln w="34925" cap="rnd">
              <a:solidFill>
                <a:srgbClr val="92D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'oświadczenia w ewidencji - mies'!$B$3:$B$14</c:f>
              <c:numCache>
                <c:formatCode>General</c:formatCode>
                <c:ptCount val="12"/>
                <c:pt idx="0">
                  <c:v>60129</c:v>
                </c:pt>
                <c:pt idx="1">
                  <c:v>112902</c:v>
                </c:pt>
                <c:pt idx="2">
                  <c:v>146311</c:v>
                </c:pt>
                <c:pt idx="3">
                  <c:v>149525</c:v>
                </c:pt>
                <c:pt idx="4">
                  <c:v>143638</c:v>
                </c:pt>
                <c:pt idx="5">
                  <c:v>150096</c:v>
                </c:pt>
                <c:pt idx="6">
                  <c:v>147216</c:v>
                </c:pt>
                <c:pt idx="7">
                  <c:v>148505</c:v>
                </c:pt>
                <c:pt idx="8">
                  <c:v>136349</c:v>
                </c:pt>
                <c:pt idx="9">
                  <c:v>163741</c:v>
                </c:pt>
                <c:pt idx="10">
                  <c:v>130122</c:v>
                </c:pt>
                <c:pt idx="11">
                  <c:v>106038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B3-485F-959D-C912F9B5AEF1}"/>
            </c:ext>
          </c:extLst>
        </c:ser>
        <c:ser>
          <c:idx val="1"/>
          <c:order val="1"/>
          <c:tx>
            <c:strRef>
              <c:f>'oświadczenia w ewidencji - mies'!$C$2</c:f>
              <c:strCache>
                <c:ptCount val="1"/>
                <c:pt idx="0">
                  <c:v>2019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'oświadczenia w ewidencji - mies'!$C$3:$C$14</c:f>
              <c:numCache>
                <c:formatCode>General</c:formatCode>
                <c:ptCount val="12"/>
                <c:pt idx="0">
                  <c:v>141966</c:v>
                </c:pt>
                <c:pt idx="1">
                  <c:v>148784</c:v>
                </c:pt>
                <c:pt idx="2">
                  <c:v>141849</c:v>
                </c:pt>
                <c:pt idx="3">
                  <c:v>146173</c:v>
                </c:pt>
                <c:pt idx="4">
                  <c:v>147385</c:v>
                </c:pt>
                <c:pt idx="5">
                  <c:v>129502</c:v>
                </c:pt>
                <c:pt idx="6">
                  <c:v>156158</c:v>
                </c:pt>
                <c:pt idx="7">
                  <c:v>133673</c:v>
                </c:pt>
                <c:pt idx="8">
                  <c:v>143918</c:v>
                </c:pt>
                <c:pt idx="9">
                  <c:v>153488</c:v>
                </c:pt>
                <c:pt idx="10">
                  <c:v>118655</c:v>
                </c:pt>
                <c:pt idx="11">
                  <c:v>110790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05-478E-B515-88E04315990A}"/>
            </c:ext>
          </c:extLst>
        </c:ser>
        <c:ser>
          <c:idx val="2"/>
          <c:order val="2"/>
          <c:tx>
            <c:strRef>
              <c:f>'oświadczenia w ewidencji - mies'!$D$2</c:f>
              <c:strCache>
                <c:ptCount val="1"/>
                <c:pt idx="0">
                  <c:v>2020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'oświadczenia w ewidencji - mies'!$D$3:$D$14</c:f>
              <c:numCache>
                <c:formatCode>General</c:formatCode>
                <c:ptCount val="12"/>
                <c:pt idx="0">
                  <c:v>151151</c:v>
                </c:pt>
                <c:pt idx="1">
                  <c:v>157827</c:v>
                </c:pt>
                <c:pt idx="2">
                  <c:v>101301</c:v>
                </c:pt>
                <c:pt idx="3">
                  <c:v>45159</c:v>
                </c:pt>
                <c:pt idx="4">
                  <c:v>69452</c:v>
                </c:pt>
                <c:pt idx="5">
                  <c:v>124045</c:v>
                </c:pt>
                <c:pt idx="6">
                  <c:v>160644</c:v>
                </c:pt>
                <c:pt idx="7">
                  <c:v>139596</c:v>
                </c:pt>
                <c:pt idx="8">
                  <c:v>177894</c:v>
                </c:pt>
                <c:pt idx="9">
                  <c:v>169795</c:v>
                </c:pt>
                <c:pt idx="10">
                  <c:v>128851</c:v>
                </c:pt>
                <c:pt idx="11">
                  <c:v>132208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88-42B4-97CE-5DE8A677DC22}"/>
            </c:ext>
          </c:extLst>
        </c:ser>
        <c:ser>
          <c:idx val="3"/>
          <c:order val="3"/>
          <c:tx>
            <c:strRef>
              <c:f>'oświadczenia w ewidencji - mies'!$E$2</c:f>
              <c:strCache>
                <c:ptCount val="1"/>
                <c:pt idx="0">
                  <c:v>2021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'oświadczenia w ewidencji - mies'!$E$3:$E$14</c:f>
              <c:numCache>
                <c:formatCode>General</c:formatCode>
                <c:ptCount val="12"/>
                <c:pt idx="0">
                  <c:v>143559</c:v>
                </c:pt>
                <c:pt idx="1">
                  <c:v>163851</c:v>
                </c:pt>
                <c:pt idx="2">
                  <c:v>183186</c:v>
                </c:pt>
                <c:pt idx="3">
                  <c:v>159790</c:v>
                </c:pt>
                <c:pt idx="4">
                  <c:v>166243</c:v>
                </c:pt>
                <c:pt idx="5">
                  <c:v>181493</c:v>
                </c:pt>
                <c:pt idx="6">
                  <c:v>167730</c:v>
                </c:pt>
                <c:pt idx="7">
                  <c:v>171469</c:v>
                </c:pt>
                <c:pt idx="8">
                  <c:v>186577</c:v>
                </c:pt>
                <c:pt idx="9">
                  <c:v>163172</c:v>
                </c:pt>
                <c:pt idx="10">
                  <c:v>146438</c:v>
                </c:pt>
                <c:pt idx="11">
                  <c:v>146378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88-42B4-97CE-5DE8A677DC22}"/>
            </c:ext>
          </c:extLst>
        </c:ser>
        <c:ser>
          <c:idx val="4"/>
          <c:order val="4"/>
          <c:tx>
            <c:strRef>
              <c:f>'oświadczenia w ewidencji - mies'!$F$2</c:f>
              <c:strCache>
                <c:ptCount val="1"/>
                <c:pt idx="0">
                  <c:v>2022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'oświadczenia w ewidencji - mies'!$F$3:$F$14</c:f>
              <c:numCache>
                <c:formatCode>General</c:formatCode>
                <c:ptCount val="12"/>
                <c:pt idx="0">
                  <c:v>145625</c:v>
                </c:pt>
                <c:pt idx="1">
                  <c:v>223574</c:v>
                </c:pt>
                <c:pt idx="2">
                  <c:v>156570</c:v>
                </c:pt>
                <c:pt idx="3">
                  <c:v>73877</c:v>
                </c:pt>
                <c:pt idx="4">
                  <c:v>67497</c:v>
                </c:pt>
                <c:pt idx="5">
                  <c:v>66370</c:v>
                </c:pt>
                <c:pt idx="6">
                  <c:v>62445</c:v>
                </c:pt>
                <c:pt idx="7">
                  <c:v>53488</c:v>
                </c:pt>
                <c:pt idx="8">
                  <c:v>51034</c:v>
                </c:pt>
                <c:pt idx="9">
                  <c:v>48265</c:v>
                </c:pt>
                <c:pt idx="10">
                  <c:v>47140</c:v>
                </c:pt>
                <c:pt idx="11">
                  <c:v>42431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14-4F4A-B2A1-E347F5727DDC}"/>
            </c:ext>
          </c:extLst>
        </c:ser>
        <c:ser>
          <c:idx val="5"/>
          <c:order val="5"/>
          <c:tx>
            <c:strRef>
              <c:f>'oświadczenia w ewidencji - mies'!$G$2</c:f>
              <c:strCache>
                <c:ptCount val="1"/>
                <c:pt idx="0">
                  <c:v>2023</c:v>
                </c:pt>
              </c:strCache>
            </c:strRef>
          </c:tx>
          <c:spPr>
            <a:ln w="34925" cap="rnd">
              <a:solidFill>
                <a:srgbClr val="C0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'oświadczenia w ewidencji - mies'!$A$3:$A$14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'oświadczenia w ewidencji - mies'!$G$3:$G$14</c:f>
              <c:numCache>
                <c:formatCode>General</c:formatCode>
                <c:ptCount val="12"/>
                <c:pt idx="0">
                  <c:v>44528</c:v>
                </c:pt>
                <c:pt idx="1">
                  <c:v>41548</c:v>
                </c:pt>
                <c:pt idx="2">
                  <c:v>48135</c:v>
                </c:pt>
                <c:pt idx="3">
                  <c:v>40422</c:v>
                </c:pt>
                <c:pt idx="4">
                  <c:v>47528</c:v>
                </c:pt>
                <c:pt idx="5">
                  <c:v>46845</c:v>
                </c:pt>
                <c:pt idx="6">
                  <c:v>45664</c:v>
                </c:pt>
                <c:pt idx="7">
                  <c:v>44609</c:v>
                </c:pt>
                <c:pt idx="8">
                  <c:v>39176</c:v>
                </c:pt>
                <c:pt idx="9">
                  <c:v>38338</c:v>
                </c:pt>
                <c:pt idx="10">
                  <c:v>37317</c:v>
                </c:pt>
                <c:pt idx="11">
                  <c:v>32444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B9-4ABD-903B-B509BA711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6801392"/>
        <c:axId val="1726801936"/>
      </c:lineChart>
      <c:catAx>
        <c:axId val="172680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1936"/>
        <c:crosses val="autoZero"/>
        <c:auto val="1"/>
        <c:lblAlgn val="ctr"/>
        <c:lblOffset val="100"/>
        <c:noMultiLvlLbl val="0"/>
      </c:catAx>
      <c:valAx>
        <c:axId val="17268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Liczba aktualnych </a:t>
            </a:r>
            <a:r>
              <a:rPr lang="pl-PL" sz="1100"/>
              <a:t>OŚWIADCZEŃ 31</a:t>
            </a:r>
            <a:r>
              <a:rPr lang="pl-PL" sz="1100" baseline="0"/>
              <a:t> grudnia </a:t>
            </a:r>
            <a:r>
              <a:rPr lang="en-US" sz="1100"/>
              <a:t>202</a:t>
            </a:r>
            <a:r>
              <a:rPr lang="pl-PL" sz="1100"/>
              <a:t>3</a:t>
            </a:r>
            <a:r>
              <a:rPr lang="en-US" sz="1100"/>
              <a:t> roku wg </a:t>
            </a:r>
            <a:r>
              <a:rPr lang="pl-PL" sz="1100"/>
              <a:t>WOJewództwa WYKonywania PRACY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90"/>
      <c:rotY val="180"/>
      <c:depthPercent val="100"/>
      <c:rAngAx val="0"/>
      <c:perspective val="1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'Aktualne oświadczenia - wykresy'!$C$5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6A7C-4CF1-8C80-BC6872F281E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6A7C-4CF1-8C80-BC6872F281E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0-6A7C-4CF1-8C80-BC6872F281E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6A7C-4CF1-8C80-BC6872F281E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2-6A7C-4CF1-8C80-BC6872F281E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E-6A7C-4CF1-8C80-BC6872F281E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6A7C-4CF1-8C80-BC6872F281E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A7C-4CF1-8C80-BC6872F281E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6A7C-4CF1-8C80-BC6872F281E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A7C-4CF1-8C80-BC6872F281E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6A7C-4CF1-8C80-BC6872F281E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A7C-4CF1-8C80-BC6872F281E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6A7C-4CF1-8C80-BC6872F281E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6A7C-4CF1-8C80-BC6872F281E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C-6A7C-4CF1-8C80-BC6872F281E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A7C-4CF1-8C80-BC6872F281E8}"/>
              </c:ext>
            </c:extLst>
          </c:dPt>
          <c:dLbls>
            <c:dLbl>
              <c:idx val="0"/>
              <c:layout>
                <c:manualLayout>
                  <c:x val="0.11571974820061386"/>
                  <c:y val="7.0553365622583228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A-6A7C-4CF1-8C80-BC6872F281E8}"/>
                </c:ext>
              </c:extLst>
            </c:dLbl>
            <c:dLbl>
              <c:idx val="1"/>
              <c:layout>
                <c:manualLayout>
                  <c:x val="5.8372853505997378E-2"/>
                  <c:y val="4.3006920437313967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F-6A7C-4CF1-8C80-BC6872F281E8}"/>
                </c:ext>
              </c:extLst>
            </c:dLbl>
            <c:dLbl>
              <c:idx val="2"/>
              <c:layout>
                <c:manualLayout>
                  <c:x val="-5.2311713000976541E-2"/>
                  <c:y val="4.943503154733517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0-6A7C-4CF1-8C80-BC6872F281E8}"/>
                </c:ext>
              </c:extLst>
            </c:dLbl>
            <c:dLbl>
              <c:idx val="3"/>
              <c:layout>
                <c:manualLayout>
                  <c:x val="-5.2828434680670319E-2"/>
                  <c:y val="1.581921009514725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1-6A7C-4CF1-8C80-BC6872F281E8}"/>
                </c:ext>
              </c:extLst>
            </c:dLbl>
            <c:dLbl>
              <c:idx val="4"/>
              <c:layout>
                <c:manualLayout>
                  <c:x val="-0.11479502269881096"/>
                  <c:y val="-7.9096050475736274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2-6A7C-4CF1-8C80-BC6872F281E8}"/>
                </c:ext>
              </c:extLst>
            </c:dLbl>
            <c:dLbl>
              <c:idx val="5"/>
              <c:layout>
                <c:manualLayout>
                  <c:x val="-3.4291896028881143E-2"/>
                  <c:y val="-2.6904801830918014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E-6A7C-4CF1-8C80-BC6872F281E8}"/>
                </c:ext>
              </c:extLst>
            </c:dLbl>
            <c:dLbl>
              <c:idx val="6"/>
              <c:layout>
                <c:manualLayout>
                  <c:x val="-7.7001701583202603E-2"/>
                  <c:y val="-2.3591798362369212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2-6A7C-4CF1-8C80-BC6872F281E8}"/>
                </c:ext>
              </c:extLst>
            </c:dLbl>
            <c:dLbl>
              <c:idx val="7"/>
              <c:layout>
                <c:manualLayout>
                  <c:x val="-3.9257797675587347E-2"/>
                  <c:y val="-4.0816208960554892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6A7C-4CF1-8C80-BC6872F281E8}"/>
                </c:ext>
              </c:extLst>
            </c:dLbl>
            <c:dLbl>
              <c:idx val="8"/>
              <c:layout>
                <c:manualLayout>
                  <c:x val="1.0967741502135262E-2"/>
                  <c:y val="-1.3841808833253848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4-6A7C-4CF1-8C80-BC6872F281E8}"/>
                </c:ext>
              </c:extLst>
            </c:dLbl>
            <c:dLbl>
              <c:idx val="9"/>
              <c:layout>
                <c:manualLayout>
                  <c:x val="3.5375620197954691E-2"/>
                  <c:y val="3.184721507944404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6A7C-4CF1-8C80-BC6872F281E8}"/>
                </c:ext>
              </c:extLst>
            </c:dLbl>
            <c:dLbl>
              <c:idx val="10"/>
              <c:layout>
                <c:manualLayout>
                  <c:x val="3.7520518936338079E-2"/>
                  <c:y val="1.779661135704066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6-6A7C-4CF1-8C80-BC6872F281E8}"/>
                </c:ext>
              </c:extLst>
            </c:dLbl>
            <c:dLbl>
              <c:idx val="11"/>
              <c:layout>
                <c:manualLayout>
                  <c:x val="4.805129973119851E-2"/>
                  <c:y val="-5.7699167514068762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6A7C-4CF1-8C80-BC6872F281E8}"/>
                </c:ext>
              </c:extLst>
            </c:dLbl>
            <c:dLbl>
              <c:idx val="12"/>
              <c:layout>
                <c:manualLayout>
                  <c:x val="5.5618539839529371E-2"/>
                  <c:y val="-9.3213449878561099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8-6A7C-4CF1-8C80-BC6872F281E8}"/>
                </c:ext>
              </c:extLst>
            </c:dLbl>
            <c:dLbl>
              <c:idx val="13"/>
              <c:layout>
                <c:manualLayout>
                  <c:x val="3.5813562212091681E-3"/>
                  <c:y val="2.147084088288008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6A7C-4CF1-8C80-BC6872F281E8}"/>
                </c:ext>
              </c:extLst>
            </c:dLbl>
            <c:dLbl>
              <c:idx val="14"/>
              <c:layout>
                <c:manualLayout>
                  <c:x val="4.5363365689929866E-2"/>
                  <c:y val="-7.8378269387759086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C-6A7C-4CF1-8C80-BC6872F281E8}"/>
                </c:ext>
              </c:extLst>
            </c:dLbl>
            <c:dLbl>
              <c:idx val="15"/>
              <c:layout>
                <c:manualLayout>
                  <c:x val="0.18837523032976822"/>
                  <c:y val="-3.806450718878779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B-6A7C-4CF1-8C80-BC6872F281E8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'Aktualne oświadczenia - wykresy'!$B$6:$B$21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'Aktualne oświadczenia - wykresy'!$C$6:$C$21</c:f>
              <c:numCache>
                <c:formatCode>General</c:formatCode>
                <c:ptCount val="16"/>
                <c:pt idx="0">
                  <c:v>60334</c:v>
                </c:pt>
                <c:pt idx="1">
                  <c:v>24792</c:v>
                </c:pt>
                <c:pt idx="2">
                  <c:v>27141</c:v>
                </c:pt>
                <c:pt idx="3">
                  <c:v>32707</c:v>
                </c:pt>
                <c:pt idx="4">
                  <c:v>65296</c:v>
                </c:pt>
                <c:pt idx="5">
                  <c:v>39093</c:v>
                </c:pt>
                <c:pt idx="6">
                  <c:v>158101</c:v>
                </c:pt>
                <c:pt idx="7">
                  <c:v>29865</c:v>
                </c:pt>
                <c:pt idx="8">
                  <c:v>7771</c:v>
                </c:pt>
                <c:pt idx="9">
                  <c:v>20198</c:v>
                </c:pt>
                <c:pt idx="10">
                  <c:v>64847</c:v>
                </c:pt>
                <c:pt idx="11">
                  <c:v>64725</c:v>
                </c:pt>
                <c:pt idx="12">
                  <c:v>6302</c:v>
                </c:pt>
                <c:pt idx="13">
                  <c:v>10453</c:v>
                </c:pt>
                <c:pt idx="14">
                  <c:v>86852</c:v>
                </c:pt>
                <c:pt idx="15">
                  <c:v>31284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7C-4CF1-8C80-BC6872F28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Liczba aktualnych </a:t>
            </a:r>
            <a:r>
              <a:rPr lang="pl-PL" sz="1100"/>
              <a:t>OŚWIADCZEŃ </a:t>
            </a:r>
            <a:r>
              <a:rPr lang="en-US" sz="1100"/>
              <a:t>na </a:t>
            </a:r>
            <a:r>
              <a:rPr lang="pl-PL" sz="1100"/>
              <a:t>31 grudnia </a:t>
            </a:r>
            <a:r>
              <a:rPr lang="en-US" sz="1100"/>
              <a:t>202</a:t>
            </a:r>
            <a:r>
              <a:rPr lang="pl-PL" sz="1100"/>
              <a:t>3</a:t>
            </a:r>
            <a:r>
              <a:rPr lang="en-US" sz="1100"/>
              <a:t> roku wg </a:t>
            </a:r>
            <a:r>
              <a:rPr lang="pl-PL" sz="1100"/>
              <a:t>obywatelstwa</a:t>
            </a:r>
            <a:endParaRPr lang="en-US" sz="1100"/>
          </a:p>
        </c:rich>
      </c:tx>
      <c:layout>
        <c:manualLayout>
          <c:xMode val="edge"/>
          <c:yMode val="edge"/>
          <c:x val="0.25927932822535321"/>
          <c:y val="1.3841808833253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90"/>
      <c:rotY val="180"/>
      <c:depthPercent val="100"/>
      <c:rAngAx val="0"/>
      <c:perspective val="1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3FA5-48C7-B8A1-FA5C3E0252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3FA5-48C7-B8A1-FA5C3E0252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3FA5-48C7-B8A1-FA5C3E02521B}"/>
              </c:ext>
            </c:extLst>
          </c:dPt>
          <c:dPt>
            <c:idx val="3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3FA5-48C7-B8A1-FA5C3E0252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3FA5-48C7-B8A1-FA5C3E02521B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3FA5-48C7-B8A1-FA5C3E02521B}"/>
              </c:ext>
            </c:extLst>
          </c:dPt>
          <c:dLbls>
            <c:dLbl>
              <c:idx val="0"/>
              <c:layout>
                <c:manualLayout>
                  <c:x val="4.508960395322311E-2"/>
                  <c:y val="2.768361766650755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3FA5-48C7-B8A1-FA5C3E02521B}"/>
                </c:ext>
              </c:extLst>
            </c:dLbl>
            <c:dLbl>
              <c:idx val="1"/>
              <c:layout>
                <c:manualLayout>
                  <c:x val="-1.3405017391498717E-2"/>
                  <c:y val="1.581921009514725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3FA5-48C7-B8A1-FA5C3E02521B}"/>
                </c:ext>
              </c:extLst>
            </c:dLbl>
            <c:dLbl>
              <c:idx val="2"/>
              <c:layout>
                <c:manualLayout>
                  <c:x val="-7.3118276680902341E-3"/>
                  <c:y val="1.779661135704066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3FA5-48C7-B8A1-FA5C3E02521B}"/>
                </c:ext>
              </c:extLst>
            </c:dLbl>
            <c:dLbl>
              <c:idx val="3"/>
              <c:layout>
                <c:manualLayout>
                  <c:x val="-1.0967741502135352E-2"/>
                  <c:y val="2.768361766650755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3FA5-48C7-B8A1-FA5C3E02521B}"/>
                </c:ext>
              </c:extLst>
            </c:dLbl>
            <c:dLbl>
              <c:idx val="4"/>
              <c:layout>
                <c:manualLayout>
                  <c:x val="-1.3405017391498785E-2"/>
                  <c:y val="-1.4500775073027275E-16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3FA5-48C7-B8A1-FA5C3E02521B}"/>
                </c:ext>
              </c:extLst>
            </c:dLbl>
            <c:dLbl>
              <c:idx val="5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rgbClr val="FFC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B-3FA5-48C7-B8A1-FA5C3E02521B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'Aktualne oświadczenia - wykresy'!$B$31:$B$36</c:f>
              <c:strCache>
                <c:ptCount val="6"/>
                <c:pt idx="0">
                  <c:v>Armenia</c:v>
                </c:pt>
                <c:pt idx="1">
                  <c:v>Białoruś</c:v>
                </c:pt>
                <c:pt idx="2">
                  <c:v>Gruzja</c:v>
                </c:pt>
                <c:pt idx="3">
                  <c:v>Mołdawia</c:v>
                </c:pt>
                <c:pt idx="4">
                  <c:v>Rosja</c:v>
                </c:pt>
                <c:pt idx="5">
                  <c:v>Ukraina</c:v>
                </c:pt>
              </c:strCache>
            </c:strRef>
          </c:cat>
          <c:val>
            <c:numRef>
              <c:f>'Aktualne oświadczenia - wykresy'!$C$31:$C$36</c:f>
              <c:numCache>
                <c:formatCode>General</c:formatCode>
                <c:ptCount val="6"/>
                <c:pt idx="0">
                  <c:v>5693</c:v>
                </c:pt>
                <c:pt idx="1">
                  <c:v>214200</c:v>
                </c:pt>
                <c:pt idx="2">
                  <c:v>102718</c:v>
                </c:pt>
                <c:pt idx="3">
                  <c:v>48098</c:v>
                </c:pt>
                <c:pt idx="4">
                  <c:v>5925</c:v>
                </c:pt>
                <c:pt idx="5">
                  <c:v>353127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3FA5-48C7-B8A1-FA5C3E025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Liczba oświadczeń, których data końca ważności przypada na 1 stycznia 2021 lub później </a:t>
            </a:r>
            <a:br>
              <a:rPr lang="pl-PL" sz="900"/>
            </a:br>
            <a:r>
              <a:rPr lang="en-US" sz="900"/>
              <a:t>wg województwa wykonywania pracy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'aktualne oświadcz. wpis do ewid'!$B$4:$B$5</c:f>
              <c:strCache>
                <c:ptCount val="2"/>
                <c:pt idx="0">
                  <c:v>Liczba oświadczeń, których data końca ważności przypada na 1 stycznia 2021 lub później wg województwa wykonywania pracy</c:v>
                </c:pt>
                <c:pt idx="1">
                  <c:v>Liczba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A6A6-4F7D-B026-832EAEA331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A6A6-4F7D-B026-832EAEA3313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A6A6-4F7D-B026-832EAEA3313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A6A6-4F7D-B026-832EAEA3313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A6A6-4F7D-B026-832EAEA3313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A6A6-4F7D-B026-832EAEA3313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A6A6-4F7D-B026-832EAEA3313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C-A6A6-4F7D-B026-832EAEA3313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A6A6-4F7D-B026-832EAEA3313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A6A6-4F7D-B026-832EAEA3313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A6A6-4F7D-B026-832EAEA3313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E-A6A6-4F7D-B026-832EAEA3313D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A6A6-4F7D-B026-832EAEA3313D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A6A6-4F7D-B026-832EAEA3313D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0-A6A6-4F7D-B026-832EAEA3313D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A6A6-4F7D-B026-832EAEA3313D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A6A6-4F7D-B026-832EAEA3313D}"/>
              </c:ext>
            </c:extLst>
          </c:dPt>
          <c:dLbls>
            <c:dLbl>
              <c:idx val="0"/>
              <c:layout>
                <c:manualLayout>
                  <c:x val="5.9957180187063253E-2"/>
                  <c:y val="-1.78799525105243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A6-4F7D-B026-832EAEA3313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A6A6-4F7D-B026-832EAEA3313D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6A6-4F7D-B026-832EAEA3313D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A6A6-4F7D-B026-832EAEA3313D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6A6-4F7D-B026-832EAEA3313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A-A6A6-4F7D-B026-832EAEA3313D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6A6-4F7D-B026-832EAEA3313D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C-A6A6-4F7D-B026-832EAEA3313D}"/>
                </c:ext>
              </c:extLst>
            </c:dLbl>
            <c:dLbl>
              <c:idx val="8"/>
              <c:layout>
                <c:manualLayout>
                  <c:x val="4.8536764913336895E-2"/>
                  <c:y val="4.85312996714231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A6-4F7D-B026-832EAEA3313D}"/>
                </c:ext>
              </c:extLst>
            </c:dLbl>
            <c:dLbl>
              <c:idx val="9"/>
              <c:layout>
                <c:manualLayout>
                  <c:x val="1.9985726729021085E-2"/>
                  <c:y val="2.55427893007490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A6-4F7D-B026-832EAEA3313D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A6A6-4F7D-B026-832EAEA3313D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A6A6-4F7D-B026-832EAEA3313D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A6A6-4F7D-B026-832EAEA3313D}"/>
                </c:ext>
              </c:extLst>
            </c:dLbl>
            <c:dLbl>
              <c:idx val="13"/>
              <c:layout>
                <c:manualLayout>
                  <c:x val="-1.2847967182942129E-2"/>
                  <c:y val="2.29885103706741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A6-4F7D-B026-832EAEA3313D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A6A6-4F7D-B026-832EAEA3313D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1-A6A6-4F7D-B026-832EAEA3313D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6A6-4F7D-B026-832EAEA3313D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'aktualne oświadcz. wpis do ewid'!$A$6:$A$22</c:f>
              <c:strCache>
                <c:ptCount val="17"/>
                <c:pt idx="0">
                  <c:v>Brak danych</c:v>
                </c:pt>
                <c:pt idx="1">
                  <c:v>dolnośląskie</c:v>
                </c:pt>
                <c:pt idx="2">
                  <c:v>kujawsko-pomorskie</c:v>
                </c:pt>
                <c:pt idx="3">
                  <c:v>lubelskie</c:v>
                </c:pt>
                <c:pt idx="4">
                  <c:v>lubuskie</c:v>
                </c:pt>
                <c:pt idx="5">
                  <c:v>łódzkie</c:v>
                </c:pt>
                <c:pt idx="6">
                  <c:v>małopolskie</c:v>
                </c:pt>
                <c:pt idx="7">
                  <c:v>mazowieckie</c:v>
                </c:pt>
                <c:pt idx="8">
                  <c:v>opolskie</c:v>
                </c:pt>
                <c:pt idx="9">
                  <c:v>podkarpackie</c:v>
                </c:pt>
                <c:pt idx="10">
                  <c:v>podlaskie</c:v>
                </c:pt>
                <c:pt idx="11">
                  <c:v>pomorskie</c:v>
                </c:pt>
                <c:pt idx="12">
                  <c:v>śląskie</c:v>
                </c:pt>
                <c:pt idx="13">
                  <c:v>świętokrzyskie</c:v>
                </c:pt>
                <c:pt idx="14">
                  <c:v>warmińsko-mazurskie</c:v>
                </c:pt>
                <c:pt idx="15">
                  <c:v>wielkopolskie</c:v>
                </c:pt>
                <c:pt idx="16">
                  <c:v>zachodniopomorskie</c:v>
                </c:pt>
              </c:strCache>
            </c:strRef>
          </c:cat>
          <c:val>
            <c:numRef>
              <c:f>'aktualne oświadcz. wpis do ewid'!$B$6:$B$22</c:f>
              <c:numCache>
                <c:formatCode>General</c:formatCode>
                <c:ptCount val="17"/>
                <c:pt idx="0">
                  <c:v>5523</c:v>
                </c:pt>
                <c:pt idx="1">
                  <c:v>104906</c:v>
                </c:pt>
                <c:pt idx="2">
                  <c:v>30499</c:v>
                </c:pt>
                <c:pt idx="3">
                  <c:v>15003</c:v>
                </c:pt>
                <c:pt idx="4">
                  <c:v>36653</c:v>
                </c:pt>
                <c:pt idx="5">
                  <c:v>69485</c:v>
                </c:pt>
                <c:pt idx="6">
                  <c:v>31336</c:v>
                </c:pt>
                <c:pt idx="7">
                  <c:v>139570</c:v>
                </c:pt>
                <c:pt idx="8">
                  <c:v>17963</c:v>
                </c:pt>
                <c:pt idx="9">
                  <c:v>8509</c:v>
                </c:pt>
                <c:pt idx="10">
                  <c:v>16458</c:v>
                </c:pt>
                <c:pt idx="11">
                  <c:v>53504</c:v>
                </c:pt>
                <c:pt idx="12">
                  <c:v>69260</c:v>
                </c:pt>
                <c:pt idx="13">
                  <c:v>5697</c:v>
                </c:pt>
                <c:pt idx="14">
                  <c:v>16477</c:v>
                </c:pt>
                <c:pt idx="15">
                  <c:v>85368</c:v>
                </c:pt>
                <c:pt idx="16">
                  <c:v>33665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A6-4F7D-B026-832EAEA3313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Liczba oświadczeń, których data końca ważności przypada na 1 stycznia 2021 lub później </a:t>
            </a:r>
            <a:br>
              <a:rPr lang="pl-PL" sz="1400" b="0" i="0" u="none" strike="noStrike" baseline="0">
                <a:effectLst/>
              </a:rPr>
            </a:br>
            <a:r>
              <a:rPr lang="en-US" sz="1400" b="0" i="0" u="none" strike="noStrike" baseline="0">
                <a:effectLst/>
              </a:rPr>
              <a:t>wg </a:t>
            </a:r>
            <a:r>
              <a:rPr lang="pl-PL" sz="1400" b="0" i="0" u="none" strike="noStrike" baseline="0">
                <a:effectLst/>
              </a:rPr>
              <a:t>obywatelstwa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5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4275517487508922E-3"/>
                  <c:y val="0.3701799485861182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FE-4CF0-BFBE-F56ACB0196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'aktualne oświadcz. wpis do ewid'!$D$45:$D$50</c:f>
              <c:strCache>
                <c:ptCount val="6"/>
                <c:pt idx="0">
                  <c:v>Ukraina</c:v>
                </c:pt>
                <c:pt idx="1">
                  <c:v>Białoruś</c:v>
                </c:pt>
                <c:pt idx="2">
                  <c:v>Gruzja</c:v>
                </c:pt>
                <c:pt idx="3">
                  <c:v>Mołdawia</c:v>
                </c:pt>
                <c:pt idx="4">
                  <c:v>Rosja</c:v>
                </c:pt>
                <c:pt idx="5">
                  <c:v>Armenia</c:v>
                </c:pt>
              </c:strCache>
            </c:strRef>
          </c:cat>
          <c:val>
            <c:numRef>
              <c:f>'aktualne oświadcz. wpis do ewid'!$E$45:$E$50</c:f>
              <c:numCache>
                <c:formatCode>General</c:formatCode>
                <c:ptCount val="6"/>
                <c:pt idx="0">
                  <c:v>635891</c:v>
                </c:pt>
                <c:pt idx="1">
                  <c:v>49087</c:v>
                </c:pt>
                <c:pt idx="2">
                  <c:v>20234</c:v>
                </c:pt>
                <c:pt idx="3">
                  <c:v>19155</c:v>
                </c:pt>
                <c:pt idx="4">
                  <c:v>13986</c:v>
                </c:pt>
                <c:pt idx="5">
                  <c:v>1523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E-4CF0-BFBE-F56ACB01964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802480"/>
        <c:axId val="1726803024"/>
        <c:axId val="0"/>
      </c:bar3DChart>
      <c:catAx>
        <c:axId val="172680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3024"/>
        <c:crosses val="autoZero"/>
        <c:auto val="1"/>
        <c:lblAlgn val="ctr"/>
        <c:lblOffset val="100"/>
        <c:noMultiLvlLbl val="0"/>
      </c:catAx>
      <c:valAx>
        <c:axId val="172680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'aktualne oświadcz. wpis do ewid'!$B$65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'aktualne oświadcz. wpis do ewid'!$A$66:$A$85</c:f>
              <c:strCache>
                <c:ptCount val="20"/>
                <c:pt idx="0">
                  <c:v>PRZETWÓRSTWO PRZEMYSŁOWE</c:v>
                </c:pt>
                <c:pt idx="1">
                  <c:v>BUDOWNICTWO</c:v>
                </c:pt>
                <c:pt idx="2">
                  <c:v>TRANSPORT I GOSPODARKA MAGAZYNOWA</c:v>
                </c:pt>
                <c:pt idx="3">
                  <c:v>DZIAŁALNOŚĆ W ZAKRESIE USŁUG ADMINISTROWANIA I DZIAŁALNOŚĆ WSPIERAJĄCA</c:v>
                </c:pt>
                <c:pt idx="4">
                  <c:v>HANDEL HURTOWY I DETALICZNY; NAPRAWA POJAZDÓW SAMOCHODOWYCH, WŁĄCZAJĄC MOTOCYKLE</c:v>
                </c:pt>
                <c:pt idx="5">
                  <c:v>DZIAŁALNOŚĆ ZWIĄZANA Z ZAKWATEROWANIEM I USŁUGAMI GASTRONOMICZNYMI</c:v>
                </c:pt>
                <c:pt idx="6">
                  <c:v>ROLNICTWO, LEŚNICTWO, ŁOWIECTWO I RYBACTWO</c:v>
                </c:pt>
                <c:pt idx="7">
                  <c:v>POZOSTAŁA DZIAŁALNOŚĆ USŁUGOWA</c:v>
                </c:pt>
                <c:pt idx="8">
                  <c:v>OPIEKA ZDROWOTNA I POMOC SPOŁECZNA</c:v>
                </c:pt>
                <c:pt idx="9">
                  <c:v>DZIAŁALNOŚĆ PROFESJONALNA, NAUKOWA I TECHNICZNA</c:v>
                </c:pt>
                <c:pt idx="10">
                  <c:v>DOSTAWA WODY; GOSPODAROWANIE ŚCIEKAMI I ODPADAMI ORAZ DZIAŁALNOŚĆ ZWIĄZANA Z REKULTYWACJĄ</c:v>
                </c:pt>
                <c:pt idx="11">
                  <c:v>GOSPODARSTWA DOMOWE ZATRUDNIAJĄCE PRACOWNIKÓW; GOSPODARSTWA DOMOWE PRODUKUJĄCE WYROBY I ŚWIADCZĄCE USŁUGI NA WŁASNE POTRZEBY</c:v>
                </c:pt>
                <c:pt idx="12">
                  <c:v>INFORMACJA I KOMUNIKACJA</c:v>
                </c:pt>
                <c:pt idx="13">
                  <c:v>DZIAŁALNOŚĆ ZWIĄZANA Z OBSŁUGĄ RYNKU NIERUCHOMOŚCI</c:v>
                </c:pt>
                <c:pt idx="14">
                  <c:v>DZIAŁALNOŚĆ ZWIĄZANA Z KULTURĄ, ROZRYWKĄ I REKREACJĄ</c:v>
                </c:pt>
                <c:pt idx="15">
                  <c:v>EDUKACJA</c:v>
                </c:pt>
                <c:pt idx="16">
                  <c:v>DZIAŁALNOŚĆ FINANSOWA I UBEZPIECZENIOWA</c:v>
                </c:pt>
                <c:pt idx="17">
                  <c:v>GÓRNICTWO I WYDOBYWANIE</c:v>
                </c:pt>
                <c:pt idx="18">
                  <c:v>WYTWARZANIE I ZAOPATRYWANIE W ENERGIĘ ELEKTRYCZNĄ, GAZ, PARĘ WODNĄ, GORĄCĄ WODĘ I POWIETRZE DO UKŁADÓW KLIMATYZACYJNYCH</c:v>
                </c:pt>
                <c:pt idx="19">
                  <c:v>ADMINISTRACJA PUBLICZNA I OBRONA NARODOWA; OBOWIĄZKOWE ZABEZPIECZENIA SPOŁECZNE</c:v>
                </c:pt>
              </c:strCache>
            </c:strRef>
          </c:cat>
          <c:val>
            <c:numRef>
              <c:f>'aktualne oświadcz. wpis do ewid'!$B$66:$B$85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0-BEFF-4DAF-BFC2-ACDB3F1FE404}"/>
            </c:ext>
          </c:extLst>
        </c:ser>
        <c:ser>
          <c:idx val="1"/>
          <c:order val="1"/>
          <c:tx>
            <c:strRef>
              <c:f>'aktualne oświadcz. wpis do ewid'!$C$65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'aktualne oświadcz. wpis do ewid'!$A$66:$A$85</c:f>
              <c:strCache>
                <c:ptCount val="20"/>
                <c:pt idx="0">
                  <c:v>PRZETWÓRSTWO PRZEMYSŁOWE</c:v>
                </c:pt>
                <c:pt idx="1">
                  <c:v>BUDOWNICTWO</c:v>
                </c:pt>
                <c:pt idx="2">
                  <c:v>TRANSPORT I GOSPODARKA MAGAZYNOWA</c:v>
                </c:pt>
                <c:pt idx="3">
                  <c:v>DZIAŁALNOŚĆ W ZAKRESIE USŁUG ADMINISTROWANIA I DZIAŁALNOŚĆ WSPIERAJĄCA</c:v>
                </c:pt>
                <c:pt idx="4">
                  <c:v>HANDEL HURTOWY I DETALICZNY; NAPRAWA POJAZDÓW SAMOCHODOWYCH, WŁĄCZAJĄC MOTOCYKLE</c:v>
                </c:pt>
                <c:pt idx="5">
                  <c:v>DZIAŁALNOŚĆ ZWIĄZANA Z ZAKWATEROWANIEM I USŁUGAMI GASTRONOMICZNYMI</c:v>
                </c:pt>
                <c:pt idx="6">
                  <c:v>ROLNICTWO, LEŚNICTWO, ŁOWIECTWO I RYBACTWO</c:v>
                </c:pt>
                <c:pt idx="7">
                  <c:v>POZOSTAŁA DZIAŁALNOŚĆ USŁUGOWA</c:v>
                </c:pt>
                <c:pt idx="8">
                  <c:v>OPIEKA ZDROWOTNA I POMOC SPOŁECZNA</c:v>
                </c:pt>
                <c:pt idx="9">
                  <c:v>DZIAŁALNOŚĆ PROFESJONALNA, NAUKOWA I TECHNICZNA</c:v>
                </c:pt>
                <c:pt idx="10">
                  <c:v>DOSTAWA WODY; GOSPODAROWANIE ŚCIEKAMI I ODPADAMI ORAZ DZIAŁALNOŚĆ ZWIĄZANA Z REKULTYWACJĄ</c:v>
                </c:pt>
                <c:pt idx="11">
                  <c:v>GOSPODARSTWA DOMOWE ZATRUDNIAJĄCE PRACOWNIKÓW; GOSPODARSTWA DOMOWE PRODUKUJĄCE WYROBY I ŚWIADCZĄCE USŁUGI NA WŁASNE POTRZEBY</c:v>
                </c:pt>
                <c:pt idx="12">
                  <c:v>INFORMACJA I KOMUNIKACJA</c:v>
                </c:pt>
                <c:pt idx="13">
                  <c:v>DZIAŁALNOŚĆ ZWIĄZANA Z OBSŁUGĄ RYNKU NIERUCHOMOŚCI</c:v>
                </c:pt>
                <c:pt idx="14">
                  <c:v>DZIAŁALNOŚĆ ZWIĄZANA Z KULTURĄ, ROZRYWKĄ I REKREACJĄ</c:v>
                </c:pt>
                <c:pt idx="15">
                  <c:v>EDUKACJA</c:v>
                </c:pt>
                <c:pt idx="16">
                  <c:v>DZIAŁALNOŚĆ FINANSOWA I UBEZPIECZENIOWA</c:v>
                </c:pt>
                <c:pt idx="17">
                  <c:v>GÓRNICTWO I WYDOBYWANIE</c:v>
                </c:pt>
                <c:pt idx="18">
                  <c:v>WYTWARZANIE I ZAOPATRYWANIE W ENERGIĘ ELEKTRYCZNĄ, GAZ, PARĘ WODNĄ, GORĄCĄ WODĘ I POWIETRZE DO UKŁADÓW KLIMATYZACYJNYCH</c:v>
                </c:pt>
                <c:pt idx="19">
                  <c:v>ADMINISTRACJA PUBLICZNA I OBRONA NARODOWA; OBOWIĄZKOWE ZABEZPIECZENIA SPOŁECZNE</c:v>
                </c:pt>
              </c:strCache>
            </c:strRef>
          </c:cat>
          <c:val>
            <c:numRef>
              <c:f>'aktualne oświadcz. wpis do ewid'!$C$66:$C$85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1-BEFF-4DAF-BFC2-ACDB3F1FE404}"/>
            </c:ext>
          </c:extLst>
        </c:ser>
        <c:ser>
          <c:idx val="2"/>
          <c:order val="2"/>
          <c:tx>
            <c:strRef>
              <c:f>'aktualne oświadcz. wpis do ewid'!$D$65</c:f>
              <c:strCache>
                <c:ptCount val="1"/>
                <c:pt idx="0">
                  <c:v>Liczba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329951146185534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EFF-4DAF-BFC2-ACDB3F1FE404}"/>
                </c:ext>
              </c:extLst>
            </c:dLbl>
            <c:dLbl>
              <c:idx val="1"/>
              <c:layout>
                <c:manualLayout>
                  <c:x val="3.833145434047350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FF-4DAF-BFC2-ACDB3F1FE404}"/>
                </c:ext>
              </c:extLst>
            </c:dLbl>
            <c:dLbl>
              <c:idx val="2"/>
              <c:layout>
                <c:manualLayout>
                  <c:x val="8.2675685832382813E-4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EFF-4DAF-BFC2-ACDB3F1FE404}"/>
                </c:ext>
              </c:extLst>
            </c:dLbl>
            <c:dLbl>
              <c:idx val="3"/>
              <c:layout>
                <c:manualLayout>
                  <c:x val="3.8331454340473506E-3"/>
                  <c:y val="1.0142805835435015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FF-4DAF-BFC2-ACDB3F1FE404}"/>
                </c:ext>
              </c:extLst>
            </c:dLbl>
            <c:dLbl>
              <c:idx val="4"/>
              <c:layout>
                <c:manualLayout>
                  <c:x val="3.6773813645334919E-3"/>
                  <c:y val="1.38312586445356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EFF-4DAF-BFC2-ACDB3F1FE404}"/>
                </c:ext>
              </c:extLst>
            </c:dLbl>
            <c:dLbl>
              <c:idx val="5"/>
              <c:layout>
                <c:manualLayout>
                  <c:x val="5.155127875081004E-3"/>
                  <c:y val="1.38312586445356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FF-4DAF-BFC2-ACDB3F1FE404}"/>
                </c:ext>
              </c:extLst>
            </c:dLbl>
            <c:dLbl>
              <c:idx val="6"/>
              <c:layout>
                <c:manualLayout>
                  <c:x val="3.869719216326820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FF-4DAF-BFC2-ACDB3F1FE404}"/>
                </c:ext>
              </c:extLst>
            </c:dLbl>
            <c:dLbl>
              <c:idx val="7"/>
              <c:layout>
                <c:manualLayout>
                  <c:x val="3.422430144371750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FF-4DAF-BFC2-ACDB3F1FE4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'aktualne oświadcz. wpis do ewid'!$A$66:$A$85</c:f>
              <c:strCache>
                <c:ptCount val="20"/>
                <c:pt idx="0">
                  <c:v>PRZETWÓRSTWO PRZEMYSŁOWE</c:v>
                </c:pt>
                <c:pt idx="1">
                  <c:v>BUDOWNICTWO</c:v>
                </c:pt>
                <c:pt idx="2">
                  <c:v>TRANSPORT I GOSPODARKA MAGAZYNOWA</c:v>
                </c:pt>
                <c:pt idx="3">
                  <c:v>DZIAŁALNOŚĆ W ZAKRESIE USŁUG ADMINISTROWANIA I DZIAŁALNOŚĆ WSPIERAJĄCA</c:v>
                </c:pt>
                <c:pt idx="4">
                  <c:v>HANDEL HURTOWY I DETALICZNY; NAPRAWA POJAZDÓW SAMOCHODOWYCH, WŁĄCZAJĄC MOTOCYKLE</c:v>
                </c:pt>
                <c:pt idx="5">
                  <c:v>DZIAŁALNOŚĆ ZWIĄZANA Z ZAKWATEROWANIEM I USŁUGAMI GASTRONOMICZNYMI</c:v>
                </c:pt>
                <c:pt idx="6">
                  <c:v>ROLNICTWO, LEŚNICTWO, ŁOWIECTWO I RYBACTWO</c:v>
                </c:pt>
                <c:pt idx="7">
                  <c:v>POZOSTAŁA DZIAŁALNOŚĆ USŁUGOWA</c:v>
                </c:pt>
                <c:pt idx="8">
                  <c:v>OPIEKA ZDROWOTNA I POMOC SPOŁECZNA</c:v>
                </c:pt>
                <c:pt idx="9">
                  <c:v>DZIAŁALNOŚĆ PROFESJONALNA, NAUKOWA I TECHNICZNA</c:v>
                </c:pt>
                <c:pt idx="10">
                  <c:v>DOSTAWA WODY; GOSPODAROWANIE ŚCIEKAMI I ODPADAMI ORAZ DZIAŁALNOŚĆ ZWIĄZANA Z REKULTYWACJĄ</c:v>
                </c:pt>
                <c:pt idx="11">
                  <c:v>GOSPODARSTWA DOMOWE ZATRUDNIAJĄCE PRACOWNIKÓW; GOSPODARSTWA DOMOWE PRODUKUJĄCE WYROBY I ŚWIADCZĄCE USŁUGI NA WŁASNE POTRZEBY</c:v>
                </c:pt>
                <c:pt idx="12">
                  <c:v>INFORMACJA I KOMUNIKACJA</c:v>
                </c:pt>
                <c:pt idx="13">
                  <c:v>DZIAŁALNOŚĆ ZWIĄZANA Z OBSŁUGĄ RYNKU NIERUCHOMOŚCI</c:v>
                </c:pt>
                <c:pt idx="14">
                  <c:v>DZIAŁALNOŚĆ ZWIĄZANA Z KULTURĄ, ROZRYWKĄ I REKREACJĄ</c:v>
                </c:pt>
                <c:pt idx="15">
                  <c:v>EDUKACJA</c:v>
                </c:pt>
                <c:pt idx="16">
                  <c:v>DZIAŁALNOŚĆ FINANSOWA I UBEZPIECZENIOWA</c:v>
                </c:pt>
                <c:pt idx="17">
                  <c:v>GÓRNICTWO I WYDOBYWANIE</c:v>
                </c:pt>
                <c:pt idx="18">
                  <c:v>WYTWARZANIE I ZAOPATRYWANIE W ENERGIĘ ELEKTRYCZNĄ, GAZ, PARĘ WODNĄ, GORĄCĄ WODĘ I POWIETRZE DO UKŁADÓW KLIMATYZACYJNYCH</c:v>
                </c:pt>
                <c:pt idx="19">
                  <c:v>ADMINISTRACJA PUBLICZNA I OBRONA NARODOWA; OBOWIĄZKOWE ZABEZPIECZENIA SPOŁECZNE</c:v>
                </c:pt>
              </c:strCache>
            </c:strRef>
          </c:cat>
          <c:val>
            <c:numRef>
              <c:f>'aktualne oświadcz. wpis do ewid'!$D$66:$D$85</c:f>
              <c:numCache>
                <c:formatCode>General</c:formatCode>
                <c:ptCount val="20"/>
                <c:pt idx="0">
                  <c:v>289772</c:v>
                </c:pt>
                <c:pt idx="1">
                  <c:v>131174</c:v>
                </c:pt>
                <c:pt idx="2">
                  <c:v>125299</c:v>
                </c:pt>
                <c:pt idx="3">
                  <c:v>105836</c:v>
                </c:pt>
                <c:pt idx="4">
                  <c:v>30700</c:v>
                </c:pt>
                <c:pt idx="5">
                  <c:v>14006</c:v>
                </c:pt>
                <c:pt idx="6">
                  <c:v>10502</c:v>
                </c:pt>
                <c:pt idx="7">
                  <c:v>7491</c:v>
                </c:pt>
                <c:pt idx="8">
                  <c:v>6732</c:v>
                </c:pt>
                <c:pt idx="9">
                  <c:v>5980</c:v>
                </c:pt>
                <c:pt idx="10">
                  <c:v>4665</c:v>
                </c:pt>
                <c:pt idx="11">
                  <c:v>3025</c:v>
                </c:pt>
                <c:pt idx="12">
                  <c:v>1793</c:v>
                </c:pt>
                <c:pt idx="13">
                  <c:v>965</c:v>
                </c:pt>
                <c:pt idx="14">
                  <c:v>676</c:v>
                </c:pt>
                <c:pt idx="15">
                  <c:v>537</c:v>
                </c:pt>
                <c:pt idx="16">
                  <c:v>354</c:v>
                </c:pt>
                <c:pt idx="17">
                  <c:v>270</c:v>
                </c:pt>
                <c:pt idx="18">
                  <c:v>81</c:v>
                </c:pt>
                <c:pt idx="1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FF-4DAF-BFC2-ACDB3F1FE40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733005040"/>
        <c:axId val="1732993616"/>
      </c:barChart>
      <c:catAx>
        <c:axId val="173300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3616"/>
        <c:crosses val="autoZero"/>
        <c:auto val="1"/>
        <c:lblAlgn val="ctr"/>
        <c:lblOffset val="100"/>
        <c:noMultiLvlLbl val="0"/>
      </c:catAx>
      <c:valAx>
        <c:axId val="173299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5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Średni czas postępwoania w poszczególnych latach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'czas trwania - miesięcznie'!$B$75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miesięcznie'!$A$76:$A$91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'czas trwania - miesięcznie'!$B$76:$B$91</c:f>
              <c:numCache>
                <c:formatCode>0</c:formatCode>
                <c:ptCount val="16"/>
                <c:pt idx="0">
                  <c:v>113.52518162183399</c:v>
                </c:pt>
                <c:pt idx="1">
                  <c:v>30.3334752376898</c:v>
                </c:pt>
                <c:pt idx="2">
                  <c:v>19.457956015523902</c:v>
                </c:pt>
                <c:pt idx="3">
                  <c:v>95.984410522896994</c:v>
                </c:pt>
                <c:pt idx="4">
                  <c:v>35.285931755514703</c:v>
                </c:pt>
                <c:pt idx="5">
                  <c:v>47.2419810022026</c:v>
                </c:pt>
                <c:pt idx="6">
                  <c:v>32.348113681490901</c:v>
                </c:pt>
                <c:pt idx="7">
                  <c:v>35.1645504284092</c:v>
                </c:pt>
                <c:pt idx="8">
                  <c:v>29.8892812996645</c:v>
                </c:pt>
                <c:pt idx="9">
                  <c:v>15.1268011527378</c:v>
                </c:pt>
                <c:pt idx="10">
                  <c:v>76.615063141637094</c:v>
                </c:pt>
                <c:pt idx="11">
                  <c:v>84.492450388265695</c:v>
                </c:pt>
                <c:pt idx="12">
                  <c:v>45.601835273052799</c:v>
                </c:pt>
                <c:pt idx="13">
                  <c:v>37.351244416081698</c:v>
                </c:pt>
                <c:pt idx="14">
                  <c:v>83.433684738955805</c:v>
                </c:pt>
                <c:pt idx="15">
                  <c:v>75.9246891883096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3-4AC0-8A38-EE8C216A7F92}"/>
            </c:ext>
          </c:extLst>
        </c:ser>
        <c:ser>
          <c:idx val="1"/>
          <c:order val="1"/>
          <c:tx>
            <c:strRef>
              <c:f>'czas trwania - miesięcznie'!$C$75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miesięcznie'!$A$76:$A$91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'czas trwania - miesięcznie'!$C$76:$C$91</c:f>
              <c:numCache>
                <c:formatCode>0</c:formatCode>
                <c:ptCount val="16"/>
                <c:pt idx="0">
                  <c:v>151.91591779323301</c:v>
                </c:pt>
                <c:pt idx="1">
                  <c:v>31.379279700654799</c:v>
                </c:pt>
                <c:pt idx="2">
                  <c:v>35.792091287498202</c:v>
                </c:pt>
                <c:pt idx="3">
                  <c:v>96.095881199215498</c:v>
                </c:pt>
                <c:pt idx="4">
                  <c:v>70.709200544641106</c:v>
                </c:pt>
                <c:pt idx="5">
                  <c:v>46.809049408560099</c:v>
                </c:pt>
                <c:pt idx="6">
                  <c:v>50.427473286906597</c:v>
                </c:pt>
                <c:pt idx="7">
                  <c:v>80.695039551746902</c:v>
                </c:pt>
                <c:pt idx="8">
                  <c:v>53.028677047160301</c:v>
                </c:pt>
                <c:pt idx="9">
                  <c:v>22.147731716855699</c:v>
                </c:pt>
                <c:pt idx="10">
                  <c:v>66.538162756181507</c:v>
                </c:pt>
                <c:pt idx="11">
                  <c:v>105.67444855132899</c:v>
                </c:pt>
                <c:pt idx="12">
                  <c:v>51.238780297107098</c:v>
                </c:pt>
                <c:pt idx="13">
                  <c:v>44.241148000339599</c:v>
                </c:pt>
                <c:pt idx="14">
                  <c:v>45.917588495575203</c:v>
                </c:pt>
                <c:pt idx="15">
                  <c:v>59.867783829074199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3-4AC0-8A38-EE8C216A7F92}"/>
            </c:ext>
          </c:extLst>
        </c:ser>
        <c:ser>
          <c:idx val="2"/>
          <c:order val="2"/>
          <c:tx>
            <c:strRef>
              <c:f>'czas trwania - miesięcznie'!$D$75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miesięcznie'!$A$76:$A$91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'czas trwania - miesięcznie'!$D$76:$D$91</c:f>
              <c:numCache>
                <c:formatCode>0</c:formatCode>
                <c:ptCount val="16"/>
                <c:pt idx="0">
                  <c:v>183.80404633708599</c:v>
                </c:pt>
                <c:pt idx="1">
                  <c:v>31.384514847344199</c:v>
                </c:pt>
                <c:pt idx="2">
                  <c:v>38.0064056939502</c:v>
                </c:pt>
                <c:pt idx="3">
                  <c:v>75.780304528376504</c:v>
                </c:pt>
                <c:pt idx="4">
                  <c:v>30.152094347295598</c:v>
                </c:pt>
                <c:pt idx="5">
                  <c:v>34.027635396518399</c:v>
                </c:pt>
                <c:pt idx="6">
                  <c:v>54.715387856127201</c:v>
                </c:pt>
                <c:pt idx="7">
                  <c:v>97.398609108642205</c:v>
                </c:pt>
                <c:pt idx="8">
                  <c:v>83.261854804867795</c:v>
                </c:pt>
                <c:pt idx="9">
                  <c:v>17.590859289403699</c:v>
                </c:pt>
                <c:pt idx="10">
                  <c:v>91.657965357404194</c:v>
                </c:pt>
                <c:pt idx="11">
                  <c:v>56.945243168883003</c:v>
                </c:pt>
                <c:pt idx="12">
                  <c:v>88.378802557643894</c:v>
                </c:pt>
                <c:pt idx="13">
                  <c:v>97.330814153212003</c:v>
                </c:pt>
                <c:pt idx="14">
                  <c:v>66.698444247691697</c:v>
                </c:pt>
                <c:pt idx="15">
                  <c:v>55.664300922640201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83-4AC0-8A38-EE8C216A7F92}"/>
            </c:ext>
          </c:extLst>
        </c:ser>
        <c:ser>
          <c:idx val="3"/>
          <c:order val="3"/>
          <c:tx>
            <c:strRef>
              <c:f>'czas trwania - miesięcznie'!$E$75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miesięcznie'!$A$76:$A$91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'czas trwania - miesięcznie'!$E$76:$E$91</c:f>
              <c:numCache>
                <c:formatCode>0</c:formatCode>
                <c:ptCount val="16"/>
                <c:pt idx="0">
                  <c:v>131.31409625824301</c:v>
                </c:pt>
                <c:pt idx="1">
                  <c:v>26.8594753168057</c:v>
                </c:pt>
                <c:pt idx="2">
                  <c:v>38.774645390070901</c:v>
                </c:pt>
                <c:pt idx="3">
                  <c:v>99.975331822596303</c:v>
                </c:pt>
                <c:pt idx="4">
                  <c:v>53.245159635850797</c:v>
                </c:pt>
                <c:pt idx="5">
                  <c:v>24.109978457370001</c:v>
                </c:pt>
                <c:pt idx="6">
                  <c:v>45.484351328711199</c:v>
                </c:pt>
                <c:pt idx="7">
                  <c:v>69.4346991037132</c:v>
                </c:pt>
                <c:pt idx="8">
                  <c:v>51.567824101886302</c:v>
                </c:pt>
                <c:pt idx="9">
                  <c:v>24.243226098776599</c:v>
                </c:pt>
                <c:pt idx="10">
                  <c:v>98.060168417240106</c:v>
                </c:pt>
                <c:pt idx="11">
                  <c:v>42.340612835612298</c:v>
                </c:pt>
                <c:pt idx="12">
                  <c:v>62.255024893970102</c:v>
                </c:pt>
                <c:pt idx="13">
                  <c:v>51.203479252816201</c:v>
                </c:pt>
                <c:pt idx="14">
                  <c:v>72.408353957270606</c:v>
                </c:pt>
                <c:pt idx="15">
                  <c:v>76.678579548038002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432-4BB0-B629-E17426E025E8}"/>
            </c:ext>
          </c:extLst>
        </c:ser>
        <c:ser>
          <c:idx val="4"/>
          <c:order val="4"/>
          <c:tx>
            <c:strRef>
              <c:f>'czas trwania - miesięcznie'!$F$75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'czas trwania - miesięcznie'!$A$76:$A$91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'czas trwania - miesięcznie'!$F$76:$F$91</c:f>
              <c:numCache>
                <c:formatCode>0</c:formatCode>
                <c:ptCount val="16"/>
                <c:pt idx="0">
                  <c:v>85.6797924297924</c:v>
                </c:pt>
                <c:pt idx="1">
                  <c:v>25.647494162026199</c:v>
                </c:pt>
                <c:pt idx="2">
                  <c:v>34.2808926390585</c:v>
                </c:pt>
                <c:pt idx="3">
                  <c:v>101.651973963492</c:v>
                </c:pt>
                <c:pt idx="4">
                  <c:v>68.7905936189145</c:v>
                </c:pt>
                <c:pt idx="5">
                  <c:v>38.317612699881401</c:v>
                </c:pt>
                <c:pt idx="6">
                  <c:v>36.918694735370501</c:v>
                </c:pt>
                <c:pt idx="7">
                  <c:v>63.696545085035801</c:v>
                </c:pt>
                <c:pt idx="8">
                  <c:v>46.142963792459902</c:v>
                </c:pt>
                <c:pt idx="9">
                  <c:v>34.506444426764297</c:v>
                </c:pt>
                <c:pt idx="10">
                  <c:v>104.876178469634</c:v>
                </c:pt>
                <c:pt idx="11">
                  <c:v>40.579895751597398</c:v>
                </c:pt>
                <c:pt idx="12">
                  <c:v>58.409307875895003</c:v>
                </c:pt>
                <c:pt idx="13">
                  <c:v>58.614157915208096</c:v>
                </c:pt>
                <c:pt idx="14">
                  <c:v>102.37443228736601</c:v>
                </c:pt>
                <c:pt idx="15">
                  <c:v>79.848708860759501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86-447C-AAF3-4FCF3713FF1F}"/>
            </c:ext>
          </c:extLst>
        </c:ser>
        <c:ser>
          <c:idx val="5"/>
          <c:order val="5"/>
          <c:tx>
            <c:strRef>
              <c:f>'czas trwania - miesięcznie'!$G$75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'czas trwania - miesięcznie'!$G$76:$G$91</c:f>
              <c:numCache>
                <c:formatCode>0</c:formatCode>
                <c:ptCount val="16"/>
                <c:pt idx="0">
                  <c:v>75.561512546468407</c:v>
                </c:pt>
                <c:pt idx="1">
                  <c:v>29.838772057046199</c:v>
                </c:pt>
                <c:pt idx="2">
                  <c:v>28.516811788345599</c:v>
                </c:pt>
                <c:pt idx="3">
                  <c:v>46.889479108855902</c:v>
                </c:pt>
                <c:pt idx="4">
                  <c:v>51.913833513285702</c:v>
                </c:pt>
                <c:pt idx="5">
                  <c:v>22.679224001804599</c:v>
                </c:pt>
                <c:pt idx="6">
                  <c:v>33.290713531585403</c:v>
                </c:pt>
                <c:pt idx="7">
                  <c:v>57.922027290448298</c:v>
                </c:pt>
                <c:pt idx="8">
                  <c:v>39.554327311943901</c:v>
                </c:pt>
                <c:pt idx="9">
                  <c:v>41.268279389569003</c:v>
                </c:pt>
                <c:pt idx="10">
                  <c:v>47.255378486055797</c:v>
                </c:pt>
                <c:pt idx="11">
                  <c:v>51.000725345236397</c:v>
                </c:pt>
                <c:pt idx="12">
                  <c:v>41.479095270733403</c:v>
                </c:pt>
                <c:pt idx="13">
                  <c:v>107.64541213063799</c:v>
                </c:pt>
                <c:pt idx="14">
                  <c:v>44.720136518771298</c:v>
                </c:pt>
                <c:pt idx="15">
                  <c:v>36.8417917704978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1B-424E-A036-A01A5AE494E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26805200"/>
        <c:axId val="1726809552"/>
      </c:barChart>
      <c:catAx>
        <c:axId val="1726805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9552"/>
        <c:crosses val="autoZero"/>
        <c:auto val="1"/>
        <c:lblAlgn val="ctr"/>
        <c:lblOffset val="100"/>
        <c:noMultiLvlLbl val="0"/>
      </c:catAx>
      <c:valAx>
        <c:axId val="172680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5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'aktualne oświadcz. wpis do ewid'!$C$89</c:f>
              <c:strCache>
                <c:ptCount val="1"/>
                <c:pt idx="0">
                  <c:v>Liczba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C30-419B-AE81-13EF4DC2A8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8C30-419B-AE81-13EF4DC2A8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C30-419B-AE81-13EF4DC2A8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C30-419B-AE81-13EF4DC2A8C1}"/>
              </c:ext>
            </c:extLst>
          </c:dPt>
          <c:dLbls>
            <c:dLbl>
              <c:idx val="0"/>
              <c:layout>
                <c:manualLayout>
                  <c:x val="-8.3333333333333329E-2"/>
                  <c:y val="7.407407407407398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30-419B-AE81-13EF4DC2A8C1}"/>
                </c:ext>
              </c:extLst>
            </c:dLbl>
            <c:dLbl>
              <c:idx val="1"/>
              <c:layout>
                <c:manualLayout>
                  <c:x val="0"/>
                  <c:y val="2.777777777777773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30-419B-AE81-13EF4DC2A8C1}"/>
                </c:ext>
              </c:extLst>
            </c:dLbl>
            <c:dLbl>
              <c:idx val="2"/>
              <c:layout>
                <c:manualLayout>
                  <c:x val="-0.11821705426356592"/>
                  <c:y val="-0.1250000000000000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C30-419B-AE81-13EF4DC2A8C1}"/>
                </c:ext>
              </c:extLst>
            </c:dLbl>
            <c:dLbl>
              <c:idx val="3"/>
              <c:layout>
                <c:manualLayout>
                  <c:x val="0.10271317829457365"/>
                  <c:y val="-0.10185185185185185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30-419B-AE81-13EF4DC2A8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'aktualne oświadcz. wpis do ewid'!$B$90:$B$93</c:f>
              <c:strCache>
                <c:ptCount val="4"/>
                <c:pt idx="0">
                  <c:v>Umowa zlecenie</c:v>
                </c:pt>
                <c:pt idx="1">
                  <c:v>Umowa o pracę</c:v>
                </c:pt>
                <c:pt idx="2">
                  <c:v>Umowa o dzieło</c:v>
                </c:pt>
                <c:pt idx="3">
                  <c:v>inne</c:v>
                </c:pt>
              </c:strCache>
            </c:strRef>
          </c:cat>
          <c:val>
            <c:numRef>
              <c:f>'aktualne oświadcz. wpis do ewid'!$C$90:$C$93</c:f>
              <c:numCache>
                <c:formatCode>General</c:formatCode>
                <c:ptCount val="4"/>
                <c:pt idx="0">
                  <c:v>543651</c:v>
                </c:pt>
                <c:pt idx="1">
                  <c:v>185900</c:v>
                </c:pt>
                <c:pt idx="2">
                  <c:v>8457</c:v>
                </c:pt>
                <c:pt idx="3">
                  <c:v>1868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30-419B-AE81-13EF4DC2A8C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/>
              <a:t>TOP 10 Powiatowych UP z największą liczbą spraw w toku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toku'!$A$342:$A$351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Piasecznie</c:v>
                </c:pt>
                <c:pt idx="3">
                  <c:v>PUP w Kraśniku</c:v>
                </c:pt>
                <c:pt idx="4">
                  <c:v>PUP w Rawie Mazowieckiej</c:v>
                </c:pt>
                <c:pt idx="5">
                  <c:v>PUP w Łodzi ul. Milionowa</c:v>
                </c:pt>
                <c:pt idx="6">
                  <c:v>PUP w Białobrzegach</c:v>
                </c:pt>
                <c:pt idx="7">
                  <c:v>PUP we Wrocławiu</c:v>
                </c:pt>
                <c:pt idx="8">
                  <c:v>PUP w Inowrocławiu</c:v>
                </c:pt>
                <c:pt idx="9">
                  <c:v>PUP w Żyrardowie</c:v>
                </c:pt>
              </c:strCache>
            </c:strRef>
          </c:cat>
          <c:val>
            <c:numRef>
              <c:f>'praca sezonowa - sprawy w toku'!$B$342:$B$351</c:f>
              <c:numCache>
                <c:formatCode>General</c:formatCode>
                <c:ptCount val="10"/>
                <c:pt idx="0">
                  <c:v>17751</c:v>
                </c:pt>
                <c:pt idx="1">
                  <c:v>5581</c:v>
                </c:pt>
                <c:pt idx="2">
                  <c:v>4017</c:v>
                </c:pt>
                <c:pt idx="3">
                  <c:v>2789</c:v>
                </c:pt>
                <c:pt idx="4">
                  <c:v>2161</c:v>
                </c:pt>
                <c:pt idx="5">
                  <c:v>1870</c:v>
                </c:pt>
                <c:pt idx="6">
                  <c:v>1824</c:v>
                </c:pt>
                <c:pt idx="7">
                  <c:v>1598</c:v>
                </c:pt>
                <c:pt idx="8">
                  <c:v>1291</c:v>
                </c:pt>
                <c:pt idx="9">
                  <c:v>1156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D-473B-8CA5-2A07A8A7BE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2999056"/>
        <c:axId val="1732994704"/>
        <c:axId val="0"/>
      </c:bar3DChart>
      <c:catAx>
        <c:axId val="173299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4704"/>
        <c:crosses val="autoZero"/>
        <c:auto val="1"/>
        <c:lblAlgn val="ctr"/>
        <c:lblOffset val="100"/>
        <c:noMultiLvlLbl val="0"/>
      </c:catAx>
      <c:valAx>
        <c:axId val="173299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składanych wniosków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'praca sezonowa - sprawy w toku'!$B$386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toku'!$A$387:$A$396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Opolu Lubelskim</c:v>
                </c:pt>
                <c:pt idx="5">
                  <c:v>PUP w Płocku</c:v>
                </c:pt>
                <c:pt idx="6">
                  <c:v>PUP w Piasecznie</c:v>
                </c:pt>
                <c:pt idx="7">
                  <c:v>PUP w Busku-Zdroju</c:v>
                </c:pt>
                <c:pt idx="8">
                  <c:v>PUP w Kraśniku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toku'!$B$387:$B$396</c:f>
              <c:numCache>
                <c:formatCode>General</c:formatCode>
                <c:ptCount val="10"/>
                <c:pt idx="0">
                  <c:v>49773</c:v>
                </c:pt>
                <c:pt idx="1">
                  <c:v>35176</c:v>
                </c:pt>
                <c:pt idx="2">
                  <c:v>7291</c:v>
                </c:pt>
                <c:pt idx="3">
                  <c:v>6628</c:v>
                </c:pt>
                <c:pt idx="4">
                  <c:v>6640</c:v>
                </c:pt>
                <c:pt idx="5">
                  <c:v>5206</c:v>
                </c:pt>
                <c:pt idx="6">
                  <c:v>3897</c:v>
                </c:pt>
                <c:pt idx="7">
                  <c:v>4814</c:v>
                </c:pt>
                <c:pt idx="8">
                  <c:v>4870</c:v>
                </c:pt>
                <c:pt idx="9">
                  <c:v>3747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9-465F-8EBC-AA3BD36B3674}"/>
            </c:ext>
          </c:extLst>
        </c:ser>
        <c:ser>
          <c:idx val="1"/>
          <c:order val="1"/>
          <c:tx>
            <c:strRef>
              <c:f>'praca sezonowa - sprawy w toku'!$C$386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toku'!$A$387:$A$396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Opolu Lubelskim</c:v>
                </c:pt>
                <c:pt idx="5">
                  <c:v>PUP w Płocku</c:v>
                </c:pt>
                <c:pt idx="6">
                  <c:v>PUP w Piasecznie</c:v>
                </c:pt>
                <c:pt idx="7">
                  <c:v>PUP w Busku-Zdroju</c:v>
                </c:pt>
                <c:pt idx="8">
                  <c:v>PUP w Kraśniku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toku'!$C$387:$C$396</c:f>
              <c:numCache>
                <c:formatCode>General</c:formatCode>
                <c:ptCount val="10"/>
                <c:pt idx="0">
                  <c:v>57640</c:v>
                </c:pt>
                <c:pt idx="1">
                  <c:v>42803</c:v>
                </c:pt>
                <c:pt idx="2">
                  <c:v>8085</c:v>
                </c:pt>
                <c:pt idx="3">
                  <c:v>8136</c:v>
                </c:pt>
                <c:pt idx="4">
                  <c:v>5174</c:v>
                </c:pt>
                <c:pt idx="5">
                  <c:v>7256</c:v>
                </c:pt>
                <c:pt idx="6">
                  <c:v>4869</c:v>
                </c:pt>
                <c:pt idx="7">
                  <c:v>5349</c:v>
                </c:pt>
                <c:pt idx="8">
                  <c:v>3508</c:v>
                </c:pt>
                <c:pt idx="9">
                  <c:v>4582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F9-465F-8EBC-AA3BD36B3674}"/>
            </c:ext>
          </c:extLst>
        </c:ser>
        <c:ser>
          <c:idx val="2"/>
          <c:order val="2"/>
          <c:tx>
            <c:strRef>
              <c:f>'praca sezonowa - sprawy w toku'!$D$386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toku'!$A$387:$A$396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Rawie Mazowieckiej</c:v>
                </c:pt>
                <c:pt idx="3">
                  <c:v>PUP w Białobrzegach</c:v>
                </c:pt>
                <c:pt idx="4">
                  <c:v>PUP w Opolu Lubelskim</c:v>
                </c:pt>
                <c:pt idx="5">
                  <c:v>PUP w Płocku</c:v>
                </c:pt>
                <c:pt idx="6">
                  <c:v>PUP w Piasecznie</c:v>
                </c:pt>
                <c:pt idx="7">
                  <c:v>PUP w Busku-Zdroju</c:v>
                </c:pt>
                <c:pt idx="8">
                  <c:v>PUP w Kraśniku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toku'!$D$387:$D$396</c:f>
              <c:numCache>
                <c:formatCode>General</c:formatCode>
                <c:ptCount val="10"/>
                <c:pt idx="0">
                  <c:v>26898</c:v>
                </c:pt>
                <c:pt idx="1">
                  <c:v>12813</c:v>
                </c:pt>
                <c:pt idx="2">
                  <c:v>5165</c:v>
                </c:pt>
                <c:pt idx="3">
                  <c:v>3828</c:v>
                </c:pt>
                <c:pt idx="4">
                  <c:v>5566</c:v>
                </c:pt>
                <c:pt idx="5">
                  <c:v>2251</c:v>
                </c:pt>
                <c:pt idx="6">
                  <c:v>2125</c:v>
                </c:pt>
                <c:pt idx="7">
                  <c:v>2526</c:v>
                </c:pt>
                <c:pt idx="8">
                  <c:v>2966</c:v>
                </c:pt>
                <c:pt idx="9">
                  <c:v>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F9-465F-8EBC-AA3BD36B36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3001232"/>
        <c:axId val="1733000144"/>
        <c:axId val="0"/>
      </c:bar3DChart>
      <c:catAx>
        <c:axId val="173300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0144"/>
        <c:crosses val="autoZero"/>
        <c:auto val="1"/>
        <c:lblAlgn val="ctr"/>
        <c:lblOffset val="100"/>
        <c:noMultiLvlLbl val="0"/>
      </c:catAx>
      <c:valAx>
        <c:axId val="173300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1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pozytywnych rozstrzygnięć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toku'!$A$406:$A$415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Biłgoraju</c:v>
                </c:pt>
                <c:pt idx="6">
                  <c:v>PUP w Busku-Zdroju</c:v>
                </c:pt>
                <c:pt idx="7">
                  <c:v>PUP w Kraśniku</c:v>
                </c:pt>
                <c:pt idx="8">
                  <c:v>PUP w Płocku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toku'!$B$406:$B$415</c:f>
              <c:numCache>
                <c:formatCode>General</c:formatCode>
                <c:ptCount val="10"/>
                <c:pt idx="0">
                  <c:v>28142</c:v>
                </c:pt>
                <c:pt idx="1">
                  <c:v>15673</c:v>
                </c:pt>
                <c:pt idx="2">
                  <c:v>4557</c:v>
                </c:pt>
                <c:pt idx="3">
                  <c:v>4536</c:v>
                </c:pt>
                <c:pt idx="4">
                  <c:v>4073</c:v>
                </c:pt>
                <c:pt idx="5">
                  <c:v>2249</c:v>
                </c:pt>
                <c:pt idx="6">
                  <c:v>2774</c:v>
                </c:pt>
                <c:pt idx="7">
                  <c:v>2176</c:v>
                </c:pt>
                <c:pt idx="8">
                  <c:v>2136</c:v>
                </c:pt>
                <c:pt idx="9">
                  <c:v>2214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22-40F5-9989-48CB8AF70C28}"/>
            </c:ext>
          </c:extLst>
        </c:ser>
        <c:ser>
          <c:idx val="1"/>
          <c:order val="1"/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toku'!$A$406:$A$415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Biłgoraju</c:v>
                </c:pt>
                <c:pt idx="6">
                  <c:v>PUP w Busku-Zdroju</c:v>
                </c:pt>
                <c:pt idx="7">
                  <c:v>PUP w Kraśniku</c:v>
                </c:pt>
                <c:pt idx="8">
                  <c:v>PUP w Płocku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toku'!$C$406:$C$415</c:f>
              <c:numCache>
                <c:formatCode>General</c:formatCode>
                <c:ptCount val="10"/>
                <c:pt idx="0">
                  <c:v>20657</c:v>
                </c:pt>
                <c:pt idx="1">
                  <c:v>15913</c:v>
                </c:pt>
                <c:pt idx="2">
                  <c:v>3300</c:v>
                </c:pt>
                <c:pt idx="3">
                  <c:v>3592</c:v>
                </c:pt>
                <c:pt idx="4">
                  <c:v>4130</c:v>
                </c:pt>
                <c:pt idx="5">
                  <c:v>3344</c:v>
                </c:pt>
                <c:pt idx="6">
                  <c:v>2866</c:v>
                </c:pt>
                <c:pt idx="7">
                  <c:v>2012</c:v>
                </c:pt>
                <c:pt idx="8">
                  <c:v>2345</c:v>
                </c:pt>
                <c:pt idx="9">
                  <c:v>2252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22-40F5-9989-48CB8AF70C28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'praca sezonowa - sprawy w toku'!$A$406:$A$415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Opolu Lubelskim</c:v>
                </c:pt>
                <c:pt idx="3">
                  <c:v>PUP w Rawie Mazowieckiej</c:v>
                </c:pt>
                <c:pt idx="4">
                  <c:v>PUP w Białobrzegach</c:v>
                </c:pt>
                <c:pt idx="5">
                  <c:v>PUP w Biłgoraju</c:v>
                </c:pt>
                <c:pt idx="6">
                  <c:v>PUP w Busku-Zdroju</c:v>
                </c:pt>
                <c:pt idx="7">
                  <c:v>PUP w Kraśniku</c:v>
                </c:pt>
                <c:pt idx="8">
                  <c:v>PUP w Płocku</c:v>
                </c:pt>
                <c:pt idx="9">
                  <c:v>PUP w Kozienicach</c:v>
                </c:pt>
              </c:strCache>
            </c:strRef>
          </c:cat>
          <c:val>
            <c:numRef>
              <c:f>'praca sezonowa - sprawy w toku'!$D$406:$D$415</c:f>
              <c:numCache>
                <c:formatCode>General</c:formatCode>
                <c:ptCount val="10"/>
                <c:pt idx="0">
                  <c:v>26898</c:v>
                </c:pt>
                <c:pt idx="1">
                  <c:v>12813</c:v>
                </c:pt>
                <c:pt idx="2">
                  <c:v>5566</c:v>
                </c:pt>
                <c:pt idx="3">
                  <c:v>5165</c:v>
                </c:pt>
                <c:pt idx="4">
                  <c:v>3828</c:v>
                </c:pt>
                <c:pt idx="5">
                  <c:v>2674</c:v>
                </c:pt>
                <c:pt idx="6">
                  <c:v>2526</c:v>
                </c:pt>
                <c:pt idx="7">
                  <c:v>2966</c:v>
                </c:pt>
                <c:pt idx="8">
                  <c:v>2251</c:v>
                </c:pt>
                <c:pt idx="9">
                  <c:v>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22-40F5-9989-48CB8AF70C2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3006128"/>
        <c:axId val="1732991984"/>
        <c:axId val="0"/>
      </c:bar3DChart>
      <c:catAx>
        <c:axId val="173300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1984"/>
        <c:crosses val="autoZero"/>
        <c:auto val="1"/>
        <c:lblAlgn val="ctr"/>
        <c:lblOffset val="100"/>
        <c:noMultiLvlLbl val="0"/>
      </c:catAx>
      <c:valAx>
        <c:axId val="173299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Liczba wniosków, umorzeń oraz zezwoleń na pracę sezonową od 1 stycznia 2020 r.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5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'Zezw. na pracę sez i wn. - mies'!$B$2</c:f>
              <c:strCache>
                <c:ptCount val="1"/>
                <c:pt idx="0">
                  <c:v>wnioski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'Zezw. na pracę sez i wn. - mies'!$A$3:$A$43</c:f>
              <c:numCache>
                <c:formatCode>yyyy\-mm</c:formatCode>
                <c:ptCount val="4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</c:numCache>
            </c:numRef>
          </c:cat>
          <c:val>
            <c:numRef>
              <c:f>'Zezw. na pracę sez i wn. - mies'!$B$3:$B$43</c:f>
              <c:numCache>
                <c:formatCode>General</c:formatCode>
                <c:ptCount val="41"/>
                <c:pt idx="0">
                  <c:v>39423</c:v>
                </c:pt>
                <c:pt idx="1">
                  <c:v>39838</c:v>
                </c:pt>
                <c:pt idx="2">
                  <c:v>29355</c:v>
                </c:pt>
                <c:pt idx="3">
                  <c:v>14274</c:v>
                </c:pt>
                <c:pt idx="4">
                  <c:v>57929</c:v>
                </c:pt>
                <c:pt idx="5">
                  <c:v>47712</c:v>
                </c:pt>
                <c:pt idx="6">
                  <c:v>39375</c:v>
                </c:pt>
                <c:pt idx="7">
                  <c:v>28168</c:v>
                </c:pt>
                <c:pt idx="8">
                  <c:v>23366</c:v>
                </c:pt>
                <c:pt idx="9">
                  <c:v>11134</c:v>
                </c:pt>
                <c:pt idx="10">
                  <c:v>9444</c:v>
                </c:pt>
                <c:pt idx="11">
                  <c:v>26263</c:v>
                </c:pt>
                <c:pt idx="12">
                  <c:v>56457</c:v>
                </c:pt>
                <c:pt idx="13">
                  <c:v>51569</c:v>
                </c:pt>
                <c:pt idx="14">
                  <c:v>52108</c:v>
                </c:pt>
                <c:pt idx="15">
                  <c:v>42282</c:v>
                </c:pt>
                <c:pt idx="16">
                  <c:v>48837</c:v>
                </c:pt>
                <c:pt idx="17">
                  <c:v>49570</c:v>
                </c:pt>
                <c:pt idx="18">
                  <c:v>42659</c:v>
                </c:pt>
                <c:pt idx="19">
                  <c:v>37286</c:v>
                </c:pt>
                <c:pt idx="20">
                  <c:v>27506</c:v>
                </c:pt>
                <c:pt idx="21">
                  <c:v>13648</c:v>
                </c:pt>
                <c:pt idx="22">
                  <c:v>16697</c:v>
                </c:pt>
                <c:pt idx="23">
                  <c:v>39504</c:v>
                </c:pt>
                <c:pt idx="24">
                  <c:v>59120</c:v>
                </c:pt>
                <c:pt idx="25">
                  <c:v>38013</c:v>
                </c:pt>
                <c:pt idx="26">
                  <c:v>6535</c:v>
                </c:pt>
                <c:pt idx="27">
                  <c:v>4509</c:v>
                </c:pt>
                <c:pt idx="28">
                  <c:v>7142</c:v>
                </c:pt>
                <c:pt idx="29">
                  <c:v>7714</c:v>
                </c:pt>
                <c:pt idx="30">
                  <c:v>7381</c:v>
                </c:pt>
                <c:pt idx="31">
                  <c:v>5123</c:v>
                </c:pt>
                <c:pt idx="32">
                  <c:v>3962</c:v>
                </c:pt>
                <c:pt idx="33">
                  <c:v>4206</c:v>
                </c:pt>
                <c:pt idx="34">
                  <c:v>5483</c:v>
                </c:pt>
                <c:pt idx="35">
                  <c:v>5173</c:v>
                </c:pt>
                <c:pt idx="36">
                  <c:v>7848</c:v>
                </c:pt>
                <c:pt idx="37">
                  <c:v>8644</c:v>
                </c:pt>
                <c:pt idx="38">
                  <c:v>9713</c:v>
                </c:pt>
                <c:pt idx="39">
                  <c:v>7402</c:v>
                </c:pt>
                <c:pt idx="40">
                  <c:v>9227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6-42DE-9537-9E7142F554B4}"/>
            </c:ext>
          </c:extLst>
        </c:ser>
        <c:ser>
          <c:idx val="1"/>
          <c:order val="1"/>
          <c:tx>
            <c:strRef>
              <c:f>'Zezw. na pracę sez i wn. - mies'!$C$2</c:f>
              <c:strCache>
                <c:ptCount val="1"/>
                <c:pt idx="0">
                  <c:v>zezwolenia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'Zezw. na pracę sez i wn. - mies'!$A$3:$A$43</c:f>
              <c:numCache>
                <c:formatCode>yyyy\-mm</c:formatCode>
                <c:ptCount val="4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</c:numCache>
            </c:numRef>
          </c:cat>
          <c:val>
            <c:numRef>
              <c:f>'Zezw. na pracę sez i wn. - mies'!$C$3:$C$43</c:f>
              <c:numCache>
                <c:formatCode>General</c:formatCode>
                <c:ptCount val="41"/>
                <c:pt idx="0">
                  <c:v>2778</c:v>
                </c:pt>
                <c:pt idx="1">
                  <c:v>4605</c:v>
                </c:pt>
                <c:pt idx="2">
                  <c:v>6200</c:v>
                </c:pt>
                <c:pt idx="3">
                  <c:v>3138</c:v>
                </c:pt>
                <c:pt idx="4">
                  <c:v>8520</c:v>
                </c:pt>
                <c:pt idx="5">
                  <c:v>34847</c:v>
                </c:pt>
                <c:pt idx="6">
                  <c:v>30370</c:v>
                </c:pt>
                <c:pt idx="7">
                  <c:v>14686</c:v>
                </c:pt>
                <c:pt idx="8">
                  <c:v>16441</c:v>
                </c:pt>
                <c:pt idx="9">
                  <c:v>11703</c:v>
                </c:pt>
                <c:pt idx="10">
                  <c:v>2476</c:v>
                </c:pt>
                <c:pt idx="11">
                  <c:v>1296</c:v>
                </c:pt>
                <c:pt idx="12">
                  <c:v>1430</c:v>
                </c:pt>
                <c:pt idx="13">
                  <c:v>3667</c:v>
                </c:pt>
                <c:pt idx="14">
                  <c:v>7809</c:v>
                </c:pt>
                <c:pt idx="15">
                  <c:v>7777</c:v>
                </c:pt>
                <c:pt idx="16">
                  <c:v>11707</c:v>
                </c:pt>
                <c:pt idx="17">
                  <c:v>25306</c:v>
                </c:pt>
                <c:pt idx="18">
                  <c:v>22615</c:v>
                </c:pt>
                <c:pt idx="19">
                  <c:v>10660</c:v>
                </c:pt>
                <c:pt idx="20">
                  <c:v>10335</c:v>
                </c:pt>
                <c:pt idx="21">
                  <c:v>8949</c:v>
                </c:pt>
                <c:pt idx="22">
                  <c:v>2010</c:v>
                </c:pt>
                <c:pt idx="23">
                  <c:v>1169</c:v>
                </c:pt>
                <c:pt idx="24">
                  <c:v>1900</c:v>
                </c:pt>
                <c:pt idx="25">
                  <c:v>4190</c:v>
                </c:pt>
                <c:pt idx="26">
                  <c:v>3118</c:v>
                </c:pt>
                <c:pt idx="27">
                  <c:v>1222</c:v>
                </c:pt>
                <c:pt idx="28">
                  <c:v>1781</c:v>
                </c:pt>
                <c:pt idx="29">
                  <c:v>4027</c:v>
                </c:pt>
                <c:pt idx="30">
                  <c:v>4017</c:v>
                </c:pt>
                <c:pt idx="31">
                  <c:v>1701</c:v>
                </c:pt>
                <c:pt idx="32">
                  <c:v>1818</c:v>
                </c:pt>
                <c:pt idx="33">
                  <c:v>999</c:v>
                </c:pt>
                <c:pt idx="34">
                  <c:v>223</c:v>
                </c:pt>
                <c:pt idx="35">
                  <c:v>147</c:v>
                </c:pt>
                <c:pt idx="36">
                  <c:v>341</c:v>
                </c:pt>
                <c:pt idx="37">
                  <c:v>420</c:v>
                </c:pt>
                <c:pt idx="38">
                  <c:v>898</c:v>
                </c:pt>
                <c:pt idx="39">
                  <c:v>964</c:v>
                </c:pt>
                <c:pt idx="40">
                  <c:v>2418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76-42DE-9537-9E7142F554B4}"/>
            </c:ext>
          </c:extLst>
        </c:ser>
        <c:ser>
          <c:idx val="2"/>
          <c:order val="2"/>
          <c:tx>
            <c:strRef>
              <c:f>'Zezw. na pracę sez i wn. - mies'!$D$2</c:f>
              <c:strCache>
                <c:ptCount val="1"/>
                <c:pt idx="0">
                  <c:v>umorzenia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numRef>
              <c:f>'Zezw. na pracę sez i wn. - mies'!$A$3:$A$43</c:f>
              <c:numCache>
                <c:formatCode>yyyy\-mm</c:formatCode>
                <c:ptCount val="4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</c:numCache>
            </c:numRef>
          </c:cat>
          <c:val>
            <c:numRef>
              <c:f>'Zezw. na pracę sez i wn. - mies'!$D$3:$D$43</c:f>
              <c:numCache>
                <c:formatCode>General</c:formatCode>
                <c:ptCount val="41"/>
                <c:pt idx="0">
                  <c:v>3007</c:v>
                </c:pt>
                <c:pt idx="1">
                  <c:v>1017</c:v>
                </c:pt>
                <c:pt idx="2">
                  <c:v>1084</c:v>
                </c:pt>
                <c:pt idx="3">
                  <c:v>4791</c:v>
                </c:pt>
                <c:pt idx="4">
                  <c:v>5481</c:v>
                </c:pt>
                <c:pt idx="5">
                  <c:v>7670</c:v>
                </c:pt>
                <c:pt idx="6">
                  <c:v>11881</c:v>
                </c:pt>
                <c:pt idx="7">
                  <c:v>10442</c:v>
                </c:pt>
                <c:pt idx="8">
                  <c:v>20890</c:v>
                </c:pt>
                <c:pt idx="9">
                  <c:v>33756</c:v>
                </c:pt>
                <c:pt idx="10">
                  <c:v>28632</c:v>
                </c:pt>
                <c:pt idx="11">
                  <c:v>27260</c:v>
                </c:pt>
                <c:pt idx="12">
                  <c:v>9139</c:v>
                </c:pt>
                <c:pt idx="13">
                  <c:v>3383</c:v>
                </c:pt>
                <c:pt idx="14">
                  <c:v>2436</c:v>
                </c:pt>
                <c:pt idx="15">
                  <c:v>13808</c:v>
                </c:pt>
                <c:pt idx="16">
                  <c:v>15203</c:v>
                </c:pt>
                <c:pt idx="17">
                  <c:v>16168</c:v>
                </c:pt>
                <c:pt idx="18">
                  <c:v>43180</c:v>
                </c:pt>
                <c:pt idx="19">
                  <c:v>39724</c:v>
                </c:pt>
                <c:pt idx="20">
                  <c:v>29709</c:v>
                </c:pt>
                <c:pt idx="21">
                  <c:v>39563</c:v>
                </c:pt>
                <c:pt idx="22">
                  <c:v>27777</c:v>
                </c:pt>
                <c:pt idx="23">
                  <c:v>26508</c:v>
                </c:pt>
                <c:pt idx="24">
                  <c:v>18671</c:v>
                </c:pt>
                <c:pt idx="25">
                  <c:v>20713</c:v>
                </c:pt>
                <c:pt idx="26">
                  <c:v>9941</c:v>
                </c:pt>
                <c:pt idx="27">
                  <c:v>15505</c:v>
                </c:pt>
                <c:pt idx="28">
                  <c:v>25994</c:v>
                </c:pt>
                <c:pt idx="29">
                  <c:v>19893</c:v>
                </c:pt>
                <c:pt idx="30">
                  <c:v>9268</c:v>
                </c:pt>
                <c:pt idx="31">
                  <c:v>4358</c:v>
                </c:pt>
                <c:pt idx="32">
                  <c:v>3833</c:v>
                </c:pt>
                <c:pt idx="33">
                  <c:v>1210</c:v>
                </c:pt>
                <c:pt idx="34">
                  <c:v>181</c:v>
                </c:pt>
                <c:pt idx="35">
                  <c:v>239</c:v>
                </c:pt>
                <c:pt idx="36">
                  <c:v>510</c:v>
                </c:pt>
                <c:pt idx="37">
                  <c:v>227</c:v>
                </c:pt>
                <c:pt idx="38">
                  <c:v>92</c:v>
                </c:pt>
                <c:pt idx="39">
                  <c:v>17</c:v>
                </c:pt>
                <c:pt idx="40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1D-471D-9248-1226AC88539A}"/>
            </c:ext>
          </c:extLst>
        </c:ser>
        <c:ser>
          <c:idx val="3"/>
          <c:order val="3"/>
          <c:tx>
            <c:strRef>
              <c:f>'Zezw. na pracę sez i wn. - mies'!$E$2</c:f>
              <c:strCache>
                <c:ptCount val="1"/>
                <c:pt idx="0">
                  <c:v>wniosek umorzony z mocy prawa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'Zezw. na pracę sez i wn. - mies'!$A$3:$A$43</c:f>
              <c:numCache>
                <c:formatCode>yyyy\-mm</c:formatCode>
                <c:ptCount val="4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</c:numCache>
            </c:numRef>
          </c:cat>
          <c:val>
            <c:numRef>
              <c:f>'Zezw. na pracę sez i wn. - mies'!$E$3:$E$43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2835</c:v>
                </c:pt>
                <c:pt idx="25">
                  <c:v>29448</c:v>
                </c:pt>
                <c:pt idx="26">
                  <c:v>3635</c:v>
                </c:pt>
                <c:pt idx="27">
                  <c:v>2625</c:v>
                </c:pt>
                <c:pt idx="28">
                  <c:v>4002</c:v>
                </c:pt>
                <c:pt idx="29">
                  <c:v>3728</c:v>
                </c:pt>
                <c:pt idx="30">
                  <c:v>2961</c:v>
                </c:pt>
                <c:pt idx="31">
                  <c:v>2938</c:v>
                </c:pt>
                <c:pt idx="32">
                  <c:v>1676</c:v>
                </c:pt>
                <c:pt idx="33">
                  <c:v>2895</c:v>
                </c:pt>
                <c:pt idx="34">
                  <c:v>4160</c:v>
                </c:pt>
                <c:pt idx="35">
                  <c:v>3320</c:v>
                </c:pt>
                <c:pt idx="36">
                  <c:v>5503</c:v>
                </c:pt>
                <c:pt idx="37">
                  <c:v>6064</c:v>
                </c:pt>
                <c:pt idx="38">
                  <c:v>6899</c:v>
                </c:pt>
                <c:pt idx="39">
                  <c:v>5203</c:v>
                </c:pt>
                <c:pt idx="40">
                  <c:v>5937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F7-47B2-A87B-0CFA09F2797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2995248"/>
        <c:axId val="1733000688"/>
        <c:axId val="0"/>
      </c:bar3DChart>
      <c:dateAx>
        <c:axId val="173299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\-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0688"/>
        <c:crosses val="autoZero"/>
        <c:auto val="1"/>
        <c:lblOffset val="100"/>
        <c:baseTimeUnit val="months"/>
      </c:dateAx>
      <c:valAx>
        <c:axId val="173300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/>
              <a:t>TOP 10 Powiatowych UP z największą liczbą spraw w toku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sezonowa'!$A$3:$A$12</c:f>
              <c:strCache>
                <c:ptCount val="10"/>
                <c:pt idx="0">
                  <c:v>PUP w Grójcu</c:v>
                </c:pt>
                <c:pt idx="1">
                  <c:v>PUP w Białobrzegach</c:v>
                </c:pt>
                <c:pt idx="2">
                  <c:v>PUP w Bytomiu</c:v>
                </c:pt>
                <c:pt idx="3">
                  <c:v>Urząd Pracy m.st. Warszawy przy ul. Grochowskiej</c:v>
                </c:pt>
                <c:pt idx="4">
                  <c:v>PUP w Biłgoraju</c:v>
                </c:pt>
                <c:pt idx="5">
                  <c:v>PUP w Trzebnicy</c:v>
                </c:pt>
                <c:pt idx="6">
                  <c:v>PUP w Płońsku</c:v>
                </c:pt>
                <c:pt idx="7">
                  <c:v>PUP w Puławach</c:v>
                </c:pt>
                <c:pt idx="8">
                  <c:v>PUP w Szczecinie</c:v>
                </c:pt>
                <c:pt idx="9">
                  <c:v>PUP w Inowrocławiu</c:v>
                </c:pt>
              </c:strCache>
            </c:strRef>
          </c:cat>
          <c:val>
            <c:numRef>
              <c:f>'wykresy p. sezonowa'!$B$3:$B$12</c:f>
              <c:numCache>
                <c:formatCode>General</c:formatCode>
                <c:ptCount val="10"/>
                <c:pt idx="0">
                  <c:v>5673</c:v>
                </c:pt>
                <c:pt idx="1">
                  <c:v>1465</c:v>
                </c:pt>
                <c:pt idx="2">
                  <c:v>1115</c:v>
                </c:pt>
                <c:pt idx="3">
                  <c:v>607</c:v>
                </c:pt>
                <c:pt idx="4">
                  <c:v>441</c:v>
                </c:pt>
                <c:pt idx="5">
                  <c:v>421</c:v>
                </c:pt>
                <c:pt idx="6">
                  <c:v>419</c:v>
                </c:pt>
                <c:pt idx="7">
                  <c:v>385</c:v>
                </c:pt>
                <c:pt idx="8">
                  <c:v>292</c:v>
                </c:pt>
                <c:pt idx="9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ED-4518-BE0F-35CBECF60C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3006672"/>
        <c:axId val="1733005584"/>
        <c:axId val="0"/>
      </c:bar3DChart>
      <c:catAx>
        <c:axId val="173300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5584"/>
        <c:crosses val="autoZero"/>
        <c:auto val="1"/>
        <c:lblAlgn val="ctr"/>
        <c:lblOffset val="100"/>
        <c:noMultiLvlLbl val="0"/>
      </c:catAx>
      <c:valAx>
        <c:axId val="173300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6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składanych wniosków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'wykresy p. sezonowa'!$B$47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Bytomiu</c:v>
                </c:pt>
                <c:pt idx="3">
                  <c:v>PUP w Białobrzegach</c:v>
                </c:pt>
                <c:pt idx="4">
                  <c:v>PUP w Rawie Mazowieckiej</c:v>
                </c:pt>
                <c:pt idx="5">
                  <c:v>PUP w Szczecinie</c:v>
                </c:pt>
                <c:pt idx="6">
                  <c:v>PUP w Sochaczewie</c:v>
                </c:pt>
                <c:pt idx="7">
                  <c:v>PUP w Opolu Lubelskim</c:v>
                </c:pt>
                <c:pt idx="8">
                  <c:v>PUP w Busku-Zdroju</c:v>
                </c:pt>
                <c:pt idx="9">
                  <c:v>Urząd Pracy m.st. Warszawy przy ul. Grochowskiej</c:v>
                </c:pt>
              </c:strCache>
            </c:strRef>
          </c:cat>
          <c:val>
            <c:numRef>
              <c:f>'wykresy p. sezonowa'!$B$48:$B$57</c:f>
              <c:numCache>
                <c:formatCode>General</c:formatCode>
                <c:ptCount val="10"/>
                <c:pt idx="0">
                  <c:v>49773</c:v>
                </c:pt>
                <c:pt idx="1">
                  <c:v>35176</c:v>
                </c:pt>
                <c:pt idx="2">
                  <c:v>987</c:v>
                </c:pt>
                <c:pt idx="3">
                  <c:v>6628</c:v>
                </c:pt>
                <c:pt idx="4">
                  <c:v>7291</c:v>
                </c:pt>
                <c:pt idx="5">
                  <c:v>668</c:v>
                </c:pt>
                <c:pt idx="6">
                  <c:v>3273</c:v>
                </c:pt>
                <c:pt idx="7">
                  <c:v>6640</c:v>
                </c:pt>
                <c:pt idx="8">
                  <c:v>4814</c:v>
                </c:pt>
                <c:pt idx="9">
                  <c:v>2053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B-48D8-B006-97221475ED53}"/>
            </c:ext>
          </c:extLst>
        </c:ser>
        <c:ser>
          <c:idx val="1"/>
          <c:order val="1"/>
          <c:tx>
            <c:strRef>
              <c:f>'wykresy p. sezonowa'!$C$47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Bytomiu</c:v>
                </c:pt>
                <c:pt idx="3">
                  <c:v>PUP w Białobrzegach</c:v>
                </c:pt>
                <c:pt idx="4">
                  <c:v>PUP w Rawie Mazowieckiej</c:v>
                </c:pt>
                <c:pt idx="5">
                  <c:v>PUP w Szczecinie</c:v>
                </c:pt>
                <c:pt idx="6">
                  <c:v>PUP w Sochaczewie</c:v>
                </c:pt>
                <c:pt idx="7">
                  <c:v>PUP w Opolu Lubelskim</c:v>
                </c:pt>
                <c:pt idx="8">
                  <c:v>PUP w Busku-Zdroju</c:v>
                </c:pt>
                <c:pt idx="9">
                  <c:v>Urząd Pracy m.st. Warszawy przy ul. Grochowskiej</c:v>
                </c:pt>
              </c:strCache>
            </c:strRef>
          </c:cat>
          <c:val>
            <c:numRef>
              <c:f>'wykresy p. sezonowa'!$C$48:$C$57</c:f>
              <c:numCache>
                <c:formatCode>General</c:formatCode>
                <c:ptCount val="10"/>
                <c:pt idx="0">
                  <c:v>57640</c:v>
                </c:pt>
                <c:pt idx="1">
                  <c:v>42803</c:v>
                </c:pt>
                <c:pt idx="2">
                  <c:v>580</c:v>
                </c:pt>
                <c:pt idx="3">
                  <c:v>8136</c:v>
                </c:pt>
                <c:pt idx="4">
                  <c:v>8085</c:v>
                </c:pt>
                <c:pt idx="5">
                  <c:v>511</c:v>
                </c:pt>
                <c:pt idx="6">
                  <c:v>3901</c:v>
                </c:pt>
                <c:pt idx="7">
                  <c:v>5174</c:v>
                </c:pt>
                <c:pt idx="8">
                  <c:v>5349</c:v>
                </c:pt>
                <c:pt idx="9">
                  <c:v>2423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BB-48D8-B006-97221475ED53}"/>
            </c:ext>
          </c:extLst>
        </c:ser>
        <c:ser>
          <c:idx val="2"/>
          <c:order val="2"/>
          <c:tx>
            <c:strRef>
              <c:f>'wykresy p. sezonowa'!$D$47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Bytomiu</c:v>
                </c:pt>
                <c:pt idx="3">
                  <c:v>PUP w Białobrzegach</c:v>
                </c:pt>
                <c:pt idx="4">
                  <c:v>PUP w Rawie Mazowieckiej</c:v>
                </c:pt>
                <c:pt idx="5">
                  <c:v>PUP w Szczecinie</c:v>
                </c:pt>
                <c:pt idx="6">
                  <c:v>PUP w Sochaczewie</c:v>
                </c:pt>
                <c:pt idx="7">
                  <c:v>PUP w Opolu Lubelskim</c:v>
                </c:pt>
                <c:pt idx="8">
                  <c:v>PUP w Busku-Zdroju</c:v>
                </c:pt>
                <c:pt idx="9">
                  <c:v>Urząd Pracy m.st. Warszawy przy ul. Grochowskiej</c:v>
                </c:pt>
              </c:strCache>
            </c:strRef>
          </c:cat>
          <c:val>
            <c:numRef>
              <c:f>'wykresy p. sezonowa'!$D$48:$D$57</c:f>
              <c:numCache>
                <c:formatCode>General</c:formatCode>
                <c:ptCount val="10"/>
                <c:pt idx="0">
                  <c:v>89673</c:v>
                </c:pt>
                <c:pt idx="1">
                  <c:v>45725</c:v>
                </c:pt>
                <c:pt idx="2">
                  <c:v>704</c:v>
                </c:pt>
                <c:pt idx="3">
                  <c:v>10878</c:v>
                </c:pt>
                <c:pt idx="4">
                  <c:v>13412</c:v>
                </c:pt>
                <c:pt idx="5">
                  <c:v>445</c:v>
                </c:pt>
                <c:pt idx="6">
                  <c:v>5063</c:v>
                </c:pt>
                <c:pt idx="7">
                  <c:v>9533</c:v>
                </c:pt>
                <c:pt idx="8">
                  <c:v>5165</c:v>
                </c:pt>
                <c:pt idx="9">
                  <c:v>2455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8D8-B006-97221475ED53}"/>
            </c:ext>
          </c:extLst>
        </c:ser>
        <c:ser>
          <c:idx val="3"/>
          <c:order val="3"/>
          <c:tx>
            <c:strRef>
              <c:f>'wykresy p. sezonowa'!$E$47</c:f>
              <c:strCache>
                <c:ptCount val="1"/>
                <c:pt idx="0">
                  <c:v>2021 rok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Bytomiu</c:v>
                </c:pt>
                <c:pt idx="3">
                  <c:v>PUP w Białobrzegach</c:v>
                </c:pt>
                <c:pt idx="4">
                  <c:v>PUP w Rawie Mazowieckiej</c:v>
                </c:pt>
                <c:pt idx="5">
                  <c:v>PUP w Szczecinie</c:v>
                </c:pt>
                <c:pt idx="6">
                  <c:v>PUP w Sochaczewie</c:v>
                </c:pt>
                <c:pt idx="7">
                  <c:v>PUP w Opolu Lubelskim</c:v>
                </c:pt>
                <c:pt idx="8">
                  <c:v>PUP w Busku-Zdroju</c:v>
                </c:pt>
                <c:pt idx="9">
                  <c:v>Urząd Pracy m.st. Warszawy przy ul. Grochowskiej</c:v>
                </c:pt>
              </c:strCache>
            </c:strRef>
          </c:cat>
          <c:val>
            <c:numRef>
              <c:f>'wykresy p. sezonowa'!$E$48:$E$57</c:f>
              <c:numCache>
                <c:formatCode>General</c:formatCode>
                <c:ptCount val="10"/>
                <c:pt idx="0">
                  <c:v>172510</c:v>
                </c:pt>
                <c:pt idx="1">
                  <c:v>49119</c:v>
                </c:pt>
                <c:pt idx="2">
                  <c:v>2729</c:v>
                </c:pt>
                <c:pt idx="3">
                  <c:v>11828</c:v>
                </c:pt>
                <c:pt idx="4">
                  <c:v>13354</c:v>
                </c:pt>
                <c:pt idx="5">
                  <c:v>954</c:v>
                </c:pt>
                <c:pt idx="6">
                  <c:v>5716</c:v>
                </c:pt>
                <c:pt idx="7">
                  <c:v>9301</c:v>
                </c:pt>
                <c:pt idx="8">
                  <c:v>5529</c:v>
                </c:pt>
                <c:pt idx="9">
                  <c:v>2490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8D8-B006-97221475ED53}"/>
            </c:ext>
          </c:extLst>
        </c:ser>
        <c:ser>
          <c:idx val="4"/>
          <c:order val="4"/>
          <c:tx>
            <c:strRef>
              <c:f>'wykresy p. sezonowa'!$F$47</c:f>
              <c:strCache>
                <c:ptCount val="1"/>
                <c:pt idx="0">
                  <c:v>2022 rok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Bytomiu</c:v>
                </c:pt>
                <c:pt idx="3">
                  <c:v>PUP w Białobrzegach</c:v>
                </c:pt>
                <c:pt idx="4">
                  <c:v>PUP w Rawie Mazowieckiej</c:v>
                </c:pt>
                <c:pt idx="5">
                  <c:v>PUP w Szczecinie</c:v>
                </c:pt>
                <c:pt idx="6">
                  <c:v>PUP w Sochaczewie</c:v>
                </c:pt>
                <c:pt idx="7">
                  <c:v>PUP w Opolu Lubelskim</c:v>
                </c:pt>
                <c:pt idx="8">
                  <c:v>PUP w Busku-Zdroju</c:v>
                </c:pt>
                <c:pt idx="9">
                  <c:v>Urząd Pracy m.st. Warszawy przy ul. Grochowskiej</c:v>
                </c:pt>
              </c:strCache>
            </c:strRef>
          </c:cat>
          <c:val>
            <c:numRef>
              <c:f>'wykresy p. sezonowa'!$F$48:$F$57</c:f>
              <c:numCache>
                <c:formatCode>General</c:formatCode>
                <c:ptCount val="10"/>
                <c:pt idx="0">
                  <c:v>55258</c:v>
                </c:pt>
                <c:pt idx="1">
                  <c:v>15979</c:v>
                </c:pt>
                <c:pt idx="2">
                  <c:v>2946</c:v>
                </c:pt>
                <c:pt idx="3">
                  <c:v>4579</c:v>
                </c:pt>
                <c:pt idx="4">
                  <c:v>4506</c:v>
                </c:pt>
                <c:pt idx="5">
                  <c:v>1468</c:v>
                </c:pt>
                <c:pt idx="6">
                  <c:v>2008</c:v>
                </c:pt>
                <c:pt idx="7">
                  <c:v>2650</c:v>
                </c:pt>
                <c:pt idx="8">
                  <c:v>1909</c:v>
                </c:pt>
                <c:pt idx="9">
                  <c:v>1921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6-4720-9DC1-E47A0787A33B}"/>
            </c:ext>
          </c:extLst>
        </c:ser>
        <c:ser>
          <c:idx val="5"/>
          <c:order val="5"/>
          <c:tx>
            <c:strRef>
              <c:f>'wykresy p. sezonowa'!$G$47</c:f>
              <c:strCache>
                <c:ptCount val="1"/>
                <c:pt idx="0">
                  <c:v>2023 rok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sezonowa'!$A$48:$A$57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Bytomiu</c:v>
                </c:pt>
                <c:pt idx="3">
                  <c:v>PUP w Białobrzegach</c:v>
                </c:pt>
                <c:pt idx="4">
                  <c:v>PUP w Rawie Mazowieckiej</c:v>
                </c:pt>
                <c:pt idx="5">
                  <c:v>PUP w Szczecinie</c:v>
                </c:pt>
                <c:pt idx="6">
                  <c:v>PUP w Sochaczewie</c:v>
                </c:pt>
                <c:pt idx="7">
                  <c:v>PUP w Opolu Lubelskim</c:v>
                </c:pt>
                <c:pt idx="8">
                  <c:v>PUP w Busku-Zdroju</c:v>
                </c:pt>
                <c:pt idx="9">
                  <c:v>Urząd Pracy m.st. Warszawy przy ul. Grochowskiej</c:v>
                </c:pt>
              </c:strCache>
            </c:strRef>
          </c:cat>
          <c:val>
            <c:numRef>
              <c:f>'wykresy p. sezonowa'!$G$48:$G$57</c:f>
              <c:numCache>
                <c:formatCode>General</c:formatCode>
                <c:ptCount val="10"/>
                <c:pt idx="0">
                  <c:v>26877</c:v>
                </c:pt>
                <c:pt idx="1">
                  <c:v>6304</c:v>
                </c:pt>
                <c:pt idx="2">
                  <c:v>2107</c:v>
                </c:pt>
                <c:pt idx="3">
                  <c:v>1947</c:v>
                </c:pt>
                <c:pt idx="4">
                  <c:v>1700</c:v>
                </c:pt>
                <c:pt idx="5">
                  <c:v>1421</c:v>
                </c:pt>
                <c:pt idx="6">
                  <c:v>1239</c:v>
                </c:pt>
                <c:pt idx="7">
                  <c:v>1204</c:v>
                </c:pt>
                <c:pt idx="8">
                  <c:v>1160</c:v>
                </c:pt>
                <c:pt idx="9">
                  <c:v>1034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A7-4FDD-8EB3-CED9FF555D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3002864"/>
        <c:axId val="1732993072"/>
        <c:axId val="0"/>
      </c:bar3DChart>
      <c:catAx>
        <c:axId val="173300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3072"/>
        <c:crosses val="autoZero"/>
        <c:auto val="1"/>
        <c:lblAlgn val="ctr"/>
        <c:lblOffset val="100"/>
        <c:noMultiLvlLbl val="0"/>
      </c:catAx>
      <c:valAx>
        <c:axId val="173299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300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TOP 10 Powiatowych UP z największą liczbą zezwoleń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0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'wykresy p. sezonowa'!$B$66</c:f>
              <c:strCache>
                <c:ptCount val="1"/>
                <c:pt idx="0">
                  <c:v>2018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Busku-Zdroju</c:v>
                </c:pt>
                <c:pt idx="3">
                  <c:v>PUP w Rawie Mazowieckiej</c:v>
                </c:pt>
                <c:pt idx="4">
                  <c:v>PUP w Opolu Lubelskim</c:v>
                </c:pt>
                <c:pt idx="5">
                  <c:v>PUP w Wieluniu</c:v>
                </c:pt>
                <c:pt idx="6">
                  <c:v>PUP w Białobrzegach</c:v>
                </c:pt>
                <c:pt idx="7">
                  <c:v>PUP we Wrocławiu</c:v>
                </c:pt>
                <c:pt idx="8">
                  <c:v>Urząd Pracy Powiatu Krakowskiego</c:v>
                </c:pt>
                <c:pt idx="9">
                  <c:v>PUP w Sochaczewie</c:v>
                </c:pt>
              </c:strCache>
            </c:strRef>
          </c:cat>
          <c:val>
            <c:numRef>
              <c:f>'wykresy p. sezonowa'!$B$67:$B$76</c:f>
              <c:numCache>
                <c:formatCode>General</c:formatCode>
                <c:ptCount val="10"/>
                <c:pt idx="0">
                  <c:v>28142</c:v>
                </c:pt>
                <c:pt idx="1">
                  <c:v>15673</c:v>
                </c:pt>
                <c:pt idx="2">
                  <c:v>2774</c:v>
                </c:pt>
                <c:pt idx="3">
                  <c:v>4536</c:v>
                </c:pt>
                <c:pt idx="4">
                  <c:v>4557</c:v>
                </c:pt>
                <c:pt idx="5">
                  <c:v>261</c:v>
                </c:pt>
                <c:pt idx="6">
                  <c:v>4073</c:v>
                </c:pt>
                <c:pt idx="7">
                  <c:v>1154</c:v>
                </c:pt>
                <c:pt idx="8">
                  <c:v>1281</c:v>
                </c:pt>
                <c:pt idx="9">
                  <c:v>1692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34-41BA-AA28-DEF512E964A8}"/>
            </c:ext>
          </c:extLst>
        </c:ser>
        <c:ser>
          <c:idx val="1"/>
          <c:order val="1"/>
          <c:tx>
            <c:strRef>
              <c:f>'wykresy p. sezonowa'!$C$66</c:f>
              <c:strCache>
                <c:ptCount val="1"/>
                <c:pt idx="0">
                  <c:v>2019 rok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Busku-Zdroju</c:v>
                </c:pt>
                <c:pt idx="3">
                  <c:v>PUP w Rawie Mazowieckiej</c:v>
                </c:pt>
                <c:pt idx="4">
                  <c:v>PUP w Opolu Lubelskim</c:v>
                </c:pt>
                <c:pt idx="5">
                  <c:v>PUP w Wieluniu</c:v>
                </c:pt>
                <c:pt idx="6">
                  <c:v>PUP w Białobrzegach</c:v>
                </c:pt>
                <c:pt idx="7">
                  <c:v>PUP we Wrocławiu</c:v>
                </c:pt>
                <c:pt idx="8">
                  <c:v>Urząd Pracy Powiatu Krakowskiego</c:v>
                </c:pt>
                <c:pt idx="9">
                  <c:v>PUP w Sochaczewie</c:v>
                </c:pt>
              </c:strCache>
            </c:strRef>
          </c:cat>
          <c:val>
            <c:numRef>
              <c:f>'wykresy p. sezonowa'!$C$67:$C$76</c:f>
              <c:numCache>
                <c:formatCode>General</c:formatCode>
                <c:ptCount val="10"/>
                <c:pt idx="0">
                  <c:v>20657</c:v>
                </c:pt>
                <c:pt idx="1">
                  <c:v>15913</c:v>
                </c:pt>
                <c:pt idx="2">
                  <c:v>2866</c:v>
                </c:pt>
                <c:pt idx="3">
                  <c:v>3592</c:v>
                </c:pt>
                <c:pt idx="4">
                  <c:v>3300</c:v>
                </c:pt>
                <c:pt idx="5">
                  <c:v>355</c:v>
                </c:pt>
                <c:pt idx="6">
                  <c:v>4130</c:v>
                </c:pt>
                <c:pt idx="7">
                  <c:v>1450</c:v>
                </c:pt>
                <c:pt idx="8">
                  <c:v>1626</c:v>
                </c:pt>
                <c:pt idx="9">
                  <c:v>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34-41BA-AA28-DEF512E964A8}"/>
            </c:ext>
          </c:extLst>
        </c:ser>
        <c:ser>
          <c:idx val="2"/>
          <c:order val="2"/>
          <c:tx>
            <c:strRef>
              <c:f>'wykresy p. sezonowa'!$D$66</c:f>
              <c:strCache>
                <c:ptCount val="1"/>
                <c:pt idx="0">
                  <c:v>2020 rok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Busku-Zdroju</c:v>
                </c:pt>
                <c:pt idx="3">
                  <c:v>PUP w Rawie Mazowieckiej</c:v>
                </c:pt>
                <c:pt idx="4">
                  <c:v>PUP w Opolu Lubelskim</c:v>
                </c:pt>
                <c:pt idx="5">
                  <c:v>PUP w Wieluniu</c:v>
                </c:pt>
                <c:pt idx="6">
                  <c:v>PUP w Białobrzegach</c:v>
                </c:pt>
                <c:pt idx="7">
                  <c:v>PUP we Wrocławiu</c:v>
                </c:pt>
                <c:pt idx="8">
                  <c:v>Urząd Pracy Powiatu Krakowskiego</c:v>
                </c:pt>
                <c:pt idx="9">
                  <c:v>PUP w Sochaczewie</c:v>
                </c:pt>
              </c:strCache>
            </c:strRef>
          </c:cat>
          <c:val>
            <c:numRef>
              <c:f>'wykresy p. sezonowa'!$D$67:$D$76</c:f>
              <c:numCache>
                <c:formatCode>General</c:formatCode>
                <c:ptCount val="10"/>
                <c:pt idx="0">
                  <c:v>26898</c:v>
                </c:pt>
                <c:pt idx="1">
                  <c:v>12813</c:v>
                </c:pt>
                <c:pt idx="2">
                  <c:v>2526</c:v>
                </c:pt>
                <c:pt idx="3">
                  <c:v>5165</c:v>
                </c:pt>
                <c:pt idx="4">
                  <c:v>5566</c:v>
                </c:pt>
                <c:pt idx="5">
                  <c:v>398</c:v>
                </c:pt>
                <c:pt idx="6">
                  <c:v>3828</c:v>
                </c:pt>
                <c:pt idx="7">
                  <c:v>1272</c:v>
                </c:pt>
                <c:pt idx="8">
                  <c:v>1199</c:v>
                </c:pt>
                <c:pt idx="9">
                  <c:v>2180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34-41BA-AA28-DEF512E964A8}"/>
            </c:ext>
          </c:extLst>
        </c:ser>
        <c:ser>
          <c:idx val="3"/>
          <c:order val="3"/>
          <c:tx>
            <c:strRef>
              <c:f>'wykresy p. sezonowa'!$E$66</c:f>
              <c:strCache>
                <c:ptCount val="1"/>
                <c:pt idx="0">
                  <c:v>2021 rok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Busku-Zdroju</c:v>
                </c:pt>
                <c:pt idx="3">
                  <c:v>PUP w Rawie Mazowieckiej</c:v>
                </c:pt>
                <c:pt idx="4">
                  <c:v>PUP w Opolu Lubelskim</c:v>
                </c:pt>
                <c:pt idx="5">
                  <c:v>PUP w Wieluniu</c:v>
                </c:pt>
                <c:pt idx="6">
                  <c:v>PUP w Białobrzegach</c:v>
                </c:pt>
                <c:pt idx="7">
                  <c:v>PUP we Wrocławiu</c:v>
                </c:pt>
                <c:pt idx="8">
                  <c:v>Urząd Pracy Powiatu Krakowskiego</c:v>
                </c:pt>
                <c:pt idx="9">
                  <c:v>PUP w Sochaczewie</c:v>
                </c:pt>
              </c:strCache>
            </c:strRef>
          </c:cat>
          <c:val>
            <c:numRef>
              <c:f>'wykresy p. sezonowa'!$E$67:$E$76</c:f>
              <c:numCache>
                <c:formatCode>General</c:formatCode>
                <c:ptCount val="10"/>
                <c:pt idx="0">
                  <c:v>19941</c:v>
                </c:pt>
                <c:pt idx="1">
                  <c:v>12827</c:v>
                </c:pt>
                <c:pt idx="2">
                  <c:v>2357</c:v>
                </c:pt>
                <c:pt idx="3">
                  <c:v>4165</c:v>
                </c:pt>
                <c:pt idx="4">
                  <c:v>5183</c:v>
                </c:pt>
                <c:pt idx="5">
                  <c:v>389</c:v>
                </c:pt>
                <c:pt idx="6">
                  <c:v>3504</c:v>
                </c:pt>
                <c:pt idx="7">
                  <c:v>1200</c:v>
                </c:pt>
                <c:pt idx="8">
                  <c:v>1233</c:v>
                </c:pt>
                <c:pt idx="9">
                  <c:v>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34-41BA-AA28-DEF512E964A8}"/>
            </c:ext>
          </c:extLst>
        </c:ser>
        <c:ser>
          <c:idx val="4"/>
          <c:order val="4"/>
          <c:tx>
            <c:strRef>
              <c:f>'wykresy p. sezonowa'!$F$66</c:f>
              <c:strCache>
                <c:ptCount val="1"/>
                <c:pt idx="0">
                  <c:v>2022 rok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Busku-Zdroju</c:v>
                </c:pt>
                <c:pt idx="3">
                  <c:v>PUP w Rawie Mazowieckiej</c:v>
                </c:pt>
                <c:pt idx="4">
                  <c:v>PUP w Opolu Lubelskim</c:v>
                </c:pt>
                <c:pt idx="5">
                  <c:v>PUP w Wieluniu</c:v>
                </c:pt>
                <c:pt idx="6">
                  <c:v>PUP w Białobrzegach</c:v>
                </c:pt>
                <c:pt idx="7">
                  <c:v>PUP we Wrocławiu</c:v>
                </c:pt>
                <c:pt idx="8">
                  <c:v>Urząd Pracy Powiatu Krakowskiego</c:v>
                </c:pt>
                <c:pt idx="9">
                  <c:v>PUP w Sochaczewie</c:v>
                </c:pt>
              </c:strCache>
            </c:strRef>
          </c:cat>
          <c:val>
            <c:numRef>
              <c:f>'wykresy p. sezonowa'!$F$67:$F$76</c:f>
              <c:numCache>
                <c:formatCode>General</c:formatCode>
                <c:ptCount val="10"/>
                <c:pt idx="0">
                  <c:v>5995</c:v>
                </c:pt>
                <c:pt idx="1">
                  <c:v>661</c:v>
                </c:pt>
                <c:pt idx="2">
                  <c:v>771</c:v>
                </c:pt>
                <c:pt idx="3">
                  <c:v>1139</c:v>
                </c:pt>
                <c:pt idx="4">
                  <c:v>1059</c:v>
                </c:pt>
                <c:pt idx="5">
                  <c:v>204</c:v>
                </c:pt>
                <c:pt idx="6">
                  <c:v>1027</c:v>
                </c:pt>
                <c:pt idx="7">
                  <c:v>403</c:v>
                </c:pt>
                <c:pt idx="8">
                  <c:v>314</c:v>
                </c:pt>
                <c:pt idx="9">
                  <c:v>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3B-4BEC-B069-99253CE80C1A}"/>
            </c:ext>
          </c:extLst>
        </c:ser>
        <c:ser>
          <c:idx val="5"/>
          <c:order val="5"/>
          <c:tx>
            <c:strRef>
              <c:f>'wykresy p. sezonowa'!$G$66</c:f>
              <c:strCache>
                <c:ptCount val="1"/>
                <c:pt idx="0">
                  <c:v>2023 rok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'wykresy p. sezonowa'!$A$67:$A$76</c:f>
              <c:strCache>
                <c:ptCount val="10"/>
                <c:pt idx="0">
                  <c:v>PUP w Grójcu</c:v>
                </c:pt>
                <c:pt idx="1">
                  <c:v>PUP w Płońsku</c:v>
                </c:pt>
                <c:pt idx="2">
                  <c:v>PUP w Busku-Zdroju</c:v>
                </c:pt>
                <c:pt idx="3">
                  <c:v>PUP w Rawie Mazowieckiej</c:v>
                </c:pt>
                <c:pt idx="4">
                  <c:v>PUP w Opolu Lubelskim</c:v>
                </c:pt>
                <c:pt idx="5">
                  <c:v>PUP w Wieluniu</c:v>
                </c:pt>
                <c:pt idx="6">
                  <c:v>PUP w Białobrzegach</c:v>
                </c:pt>
                <c:pt idx="7">
                  <c:v>PUP we Wrocławiu</c:v>
                </c:pt>
                <c:pt idx="8">
                  <c:v>Urząd Pracy Powiatu Krakowskiego</c:v>
                </c:pt>
                <c:pt idx="9">
                  <c:v>PUP w Sochaczewie</c:v>
                </c:pt>
              </c:strCache>
            </c:strRef>
          </c:cat>
          <c:val>
            <c:numRef>
              <c:f>'wykresy p. sezonowa'!$G$67:$G$76</c:f>
              <c:numCache>
                <c:formatCode>General</c:formatCode>
                <c:ptCount val="10"/>
                <c:pt idx="0">
                  <c:v>3690</c:v>
                </c:pt>
                <c:pt idx="1">
                  <c:v>1609</c:v>
                </c:pt>
                <c:pt idx="2">
                  <c:v>876</c:v>
                </c:pt>
                <c:pt idx="3">
                  <c:v>606</c:v>
                </c:pt>
                <c:pt idx="4">
                  <c:v>572</c:v>
                </c:pt>
                <c:pt idx="5">
                  <c:v>515</c:v>
                </c:pt>
                <c:pt idx="6">
                  <c:v>507</c:v>
                </c:pt>
                <c:pt idx="7">
                  <c:v>478</c:v>
                </c:pt>
                <c:pt idx="8">
                  <c:v>478</c:v>
                </c:pt>
                <c:pt idx="9">
                  <c:v>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7B-41D8-A10A-869FB065E2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32998512"/>
        <c:axId val="1732991440"/>
        <c:axId val="0"/>
      </c:bar3DChart>
      <c:catAx>
        <c:axId val="173299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1440"/>
        <c:crosses val="autoZero"/>
        <c:auto val="1"/>
        <c:lblAlgn val="ctr"/>
        <c:lblOffset val="100"/>
        <c:noMultiLvlLbl val="0"/>
      </c:catAx>
      <c:valAx>
        <c:axId val="173299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32998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wniosków  złożonych w latach 2018-2023 </a:t>
            </a:r>
          </a:p>
        </c:rich>
      </c:tx>
      <c:layout>
        <c:manualLayout>
          <c:xMode val="edge"/>
          <c:yMode val="edge"/>
          <c:x val="0.19705941591137968"/>
          <c:y val="2.51849010171667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toku'!$C$24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toku'!$C$25:$C$40</c:f>
              <c:numCache>
                <c:formatCode>General</c:formatCode>
                <c:ptCount val="16"/>
                <c:pt idx="0">
                  <c:v>25775</c:v>
                </c:pt>
                <c:pt idx="1">
                  <c:v>27419</c:v>
                </c:pt>
                <c:pt idx="2">
                  <c:v>9219</c:v>
                </c:pt>
                <c:pt idx="3">
                  <c:v>13979</c:v>
                </c:pt>
                <c:pt idx="4">
                  <c:v>37774</c:v>
                </c:pt>
                <c:pt idx="5">
                  <c:v>30054</c:v>
                </c:pt>
                <c:pt idx="6">
                  <c:v>91611</c:v>
                </c:pt>
                <c:pt idx="7">
                  <c:v>9645</c:v>
                </c:pt>
                <c:pt idx="8">
                  <c:v>6262</c:v>
                </c:pt>
                <c:pt idx="9">
                  <c:v>5520</c:v>
                </c:pt>
                <c:pt idx="10">
                  <c:v>21891</c:v>
                </c:pt>
                <c:pt idx="11">
                  <c:v>29400</c:v>
                </c:pt>
                <c:pt idx="12">
                  <c:v>5205</c:v>
                </c:pt>
                <c:pt idx="13">
                  <c:v>8706</c:v>
                </c:pt>
                <c:pt idx="14">
                  <c:v>34552</c:v>
                </c:pt>
                <c:pt idx="15">
                  <c:v>15194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1F-4885-9348-917E6D62E647}"/>
            </c:ext>
          </c:extLst>
        </c:ser>
        <c:ser>
          <c:idx val="1"/>
          <c:order val="1"/>
          <c:tx>
            <c:strRef>
              <c:f>'zezw. na pracę - sprawy w toku'!$D$24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toku'!$D$25:$D$40</c:f>
              <c:numCache>
                <c:formatCode>General</c:formatCode>
                <c:ptCount val="16"/>
                <c:pt idx="0">
                  <c:v>29512</c:v>
                </c:pt>
                <c:pt idx="1">
                  <c:v>38851</c:v>
                </c:pt>
                <c:pt idx="2">
                  <c:v>14945</c:v>
                </c:pt>
                <c:pt idx="3">
                  <c:v>18007</c:v>
                </c:pt>
                <c:pt idx="4">
                  <c:v>41408</c:v>
                </c:pt>
                <c:pt idx="5">
                  <c:v>42123</c:v>
                </c:pt>
                <c:pt idx="6">
                  <c:v>100299</c:v>
                </c:pt>
                <c:pt idx="7">
                  <c:v>16064</c:v>
                </c:pt>
                <c:pt idx="8">
                  <c:v>10711</c:v>
                </c:pt>
                <c:pt idx="9">
                  <c:v>10723</c:v>
                </c:pt>
                <c:pt idx="10">
                  <c:v>31786</c:v>
                </c:pt>
                <c:pt idx="11">
                  <c:v>37069</c:v>
                </c:pt>
                <c:pt idx="12">
                  <c:v>6848</c:v>
                </c:pt>
                <c:pt idx="13">
                  <c:v>12980</c:v>
                </c:pt>
                <c:pt idx="14">
                  <c:v>58024</c:v>
                </c:pt>
                <c:pt idx="15">
                  <c:v>25814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1F-4885-9348-917E6D62E647}"/>
            </c:ext>
          </c:extLst>
        </c:ser>
        <c:ser>
          <c:idx val="2"/>
          <c:order val="2"/>
          <c:tx>
            <c:strRef>
              <c:f>'zezw. na pracę - sprawy w toku'!$E$24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toku'!$E$25:$E$40</c:f>
              <c:numCache>
                <c:formatCode>General</c:formatCode>
                <c:ptCount val="16"/>
                <c:pt idx="0">
                  <c:v>24201</c:v>
                </c:pt>
                <c:pt idx="1">
                  <c:v>30140</c:v>
                </c:pt>
                <c:pt idx="2">
                  <c:v>16868</c:v>
                </c:pt>
                <c:pt idx="3">
                  <c:v>14614</c:v>
                </c:pt>
                <c:pt idx="4">
                  <c:v>47100</c:v>
                </c:pt>
                <c:pt idx="5">
                  <c:v>38197</c:v>
                </c:pt>
                <c:pt idx="6">
                  <c:v>102703</c:v>
                </c:pt>
                <c:pt idx="7">
                  <c:v>10147</c:v>
                </c:pt>
                <c:pt idx="8">
                  <c:v>6536</c:v>
                </c:pt>
                <c:pt idx="9">
                  <c:v>13309</c:v>
                </c:pt>
                <c:pt idx="10">
                  <c:v>22153</c:v>
                </c:pt>
                <c:pt idx="11">
                  <c:v>36015</c:v>
                </c:pt>
                <c:pt idx="12">
                  <c:v>4875</c:v>
                </c:pt>
                <c:pt idx="13">
                  <c:v>7170</c:v>
                </c:pt>
                <c:pt idx="14">
                  <c:v>56797</c:v>
                </c:pt>
                <c:pt idx="15">
                  <c:v>26917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1F-4885-9348-917E6D62E647}"/>
            </c:ext>
          </c:extLst>
        </c:ser>
        <c:ser>
          <c:idx val="3"/>
          <c:order val="3"/>
          <c:tx>
            <c:strRef>
              <c:f>'zezw. na pracę - sprawy w toku'!$F$24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6"/>
              <c:layout>
                <c:manualLayout>
                  <c:x val="0"/>
                  <c:y val="-4.45448672036845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5C-4F92-952F-E31AD5A054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toku'!$F$25:$F$40</c:f>
              <c:numCache>
                <c:formatCode>General</c:formatCode>
                <c:ptCount val="16"/>
                <c:pt idx="0">
                  <c:v>27218</c:v>
                </c:pt>
                <c:pt idx="1">
                  <c:v>36670</c:v>
                </c:pt>
                <c:pt idx="2">
                  <c:v>17190</c:v>
                </c:pt>
                <c:pt idx="3">
                  <c:v>15328</c:v>
                </c:pt>
                <c:pt idx="4">
                  <c:v>58385</c:v>
                </c:pt>
                <c:pt idx="5">
                  <c:v>51814</c:v>
                </c:pt>
                <c:pt idx="6">
                  <c:v>114006</c:v>
                </c:pt>
                <c:pt idx="7">
                  <c:v>13429</c:v>
                </c:pt>
                <c:pt idx="8">
                  <c:v>8306</c:v>
                </c:pt>
                <c:pt idx="9">
                  <c:v>24016</c:v>
                </c:pt>
                <c:pt idx="10">
                  <c:v>17922</c:v>
                </c:pt>
                <c:pt idx="11">
                  <c:v>52264</c:v>
                </c:pt>
                <c:pt idx="12">
                  <c:v>5310</c:v>
                </c:pt>
                <c:pt idx="13">
                  <c:v>7571</c:v>
                </c:pt>
                <c:pt idx="14">
                  <c:v>70633</c:v>
                </c:pt>
                <c:pt idx="15">
                  <c:v>30769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C-4F92-952F-E31AD5A05451}"/>
            </c:ext>
          </c:extLst>
        </c:ser>
        <c:ser>
          <c:idx val="4"/>
          <c:order val="4"/>
          <c:tx>
            <c:strRef>
              <c:f>'zezw. na pracę - sprawy w toku'!$G$24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toku'!$G$25:$G$40</c:f>
              <c:numCache>
                <c:formatCode>General</c:formatCode>
                <c:ptCount val="16"/>
                <c:pt idx="0">
                  <c:v>20276</c:v>
                </c:pt>
                <c:pt idx="1">
                  <c:v>16850</c:v>
                </c:pt>
                <c:pt idx="2">
                  <c:v>7563</c:v>
                </c:pt>
                <c:pt idx="3">
                  <c:v>12812</c:v>
                </c:pt>
                <c:pt idx="4">
                  <c:v>41059</c:v>
                </c:pt>
                <c:pt idx="5">
                  <c:v>37548</c:v>
                </c:pt>
                <c:pt idx="6">
                  <c:v>102355</c:v>
                </c:pt>
                <c:pt idx="7">
                  <c:v>5263</c:v>
                </c:pt>
                <c:pt idx="8">
                  <c:v>4146</c:v>
                </c:pt>
                <c:pt idx="9">
                  <c:v>22982</c:v>
                </c:pt>
                <c:pt idx="10">
                  <c:v>20317</c:v>
                </c:pt>
                <c:pt idx="11">
                  <c:v>39053</c:v>
                </c:pt>
                <c:pt idx="12">
                  <c:v>4692</c:v>
                </c:pt>
                <c:pt idx="13">
                  <c:v>3283</c:v>
                </c:pt>
                <c:pt idx="14">
                  <c:v>31077</c:v>
                </c:pt>
                <c:pt idx="15">
                  <c:v>17959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F5-4FDC-A881-EEBBF5952342}"/>
            </c:ext>
          </c:extLst>
        </c:ser>
        <c:ser>
          <c:idx val="5"/>
          <c:order val="5"/>
          <c:tx>
            <c:strRef>
              <c:f>'zezw. na pracę - sprawy w toku'!$H$24</c:f>
              <c:strCache>
                <c:ptCount val="1"/>
                <c:pt idx="0">
                  <c:v>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toku'!$B$25:$B$40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toku'!$H$25:$H$40</c:f>
              <c:numCache>
                <c:formatCode>General</c:formatCode>
                <c:ptCount val="16"/>
                <c:pt idx="0">
                  <c:v>20276</c:v>
                </c:pt>
                <c:pt idx="1">
                  <c:v>16850</c:v>
                </c:pt>
                <c:pt idx="2">
                  <c:v>7563</c:v>
                </c:pt>
                <c:pt idx="3">
                  <c:v>12812</c:v>
                </c:pt>
                <c:pt idx="4">
                  <c:v>41059</c:v>
                </c:pt>
                <c:pt idx="5">
                  <c:v>37548</c:v>
                </c:pt>
                <c:pt idx="6">
                  <c:v>102355</c:v>
                </c:pt>
                <c:pt idx="7">
                  <c:v>5263</c:v>
                </c:pt>
                <c:pt idx="8">
                  <c:v>4146</c:v>
                </c:pt>
                <c:pt idx="9">
                  <c:v>22982</c:v>
                </c:pt>
                <c:pt idx="10">
                  <c:v>20317</c:v>
                </c:pt>
                <c:pt idx="11">
                  <c:v>39053</c:v>
                </c:pt>
                <c:pt idx="12">
                  <c:v>4692</c:v>
                </c:pt>
                <c:pt idx="13">
                  <c:v>3283</c:v>
                </c:pt>
                <c:pt idx="14">
                  <c:v>31077</c:v>
                </c:pt>
                <c:pt idx="15">
                  <c:v>17959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F5-4FDC-A881-EEBBF59523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5952"/>
        <c:axId val="1726799216"/>
        <c:axId val="0"/>
      </c:bar3DChart>
      <c:catAx>
        <c:axId val="172679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9216"/>
        <c:crosses val="autoZero"/>
        <c:auto val="1"/>
        <c:lblAlgn val="ctr"/>
        <c:lblOffset val="100"/>
        <c:noMultiLvlLbl val="0"/>
      </c:catAx>
      <c:valAx>
        <c:axId val="172679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wniosków  nierozstrzygniętych z lat 2018-2023</a:t>
            </a:r>
          </a:p>
        </c:rich>
      </c:tx>
      <c:layout>
        <c:manualLayout>
          <c:xMode val="edge"/>
          <c:yMode val="edge"/>
          <c:x val="0.17166983036039998"/>
          <c:y val="1.70212765957446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toku'!$K$24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toku'!$J$25:$J$40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toku'!$K$25:$K$40</c:f>
              <c:numCache>
                <c:formatCode>General</c:formatCode>
                <c:ptCount val="16"/>
                <c:pt idx="0">
                  <c:v>1053</c:v>
                </c:pt>
                <c:pt idx="1">
                  <c:v>30</c:v>
                </c:pt>
                <c:pt idx="2">
                  <c:v>19</c:v>
                </c:pt>
                <c:pt idx="3">
                  <c:v>1</c:v>
                </c:pt>
                <c:pt idx="4">
                  <c:v>85</c:v>
                </c:pt>
                <c:pt idx="5">
                  <c:v>0</c:v>
                </c:pt>
                <c:pt idx="6">
                  <c:v>2668</c:v>
                </c:pt>
                <c:pt idx="7">
                  <c:v>290</c:v>
                </c:pt>
                <c:pt idx="8">
                  <c:v>1</c:v>
                </c:pt>
                <c:pt idx="9">
                  <c:v>25</c:v>
                </c:pt>
                <c:pt idx="10">
                  <c:v>71</c:v>
                </c:pt>
                <c:pt idx="11">
                  <c:v>465</c:v>
                </c:pt>
                <c:pt idx="12">
                  <c:v>10</c:v>
                </c:pt>
                <c:pt idx="13">
                  <c:v>13</c:v>
                </c:pt>
                <c:pt idx="14">
                  <c:v>449</c:v>
                </c:pt>
                <c:pt idx="15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95-4435-865E-68BE4C76AD3B}"/>
            </c:ext>
          </c:extLst>
        </c:ser>
        <c:ser>
          <c:idx val="1"/>
          <c:order val="1"/>
          <c:tx>
            <c:strRef>
              <c:f>'zezw. na pracę - sprawy w toku'!$L$24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toku'!$J$25:$J$40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toku'!$L$25:$L$40</c:f>
              <c:numCache>
                <c:formatCode>General</c:formatCode>
                <c:ptCount val="16"/>
                <c:pt idx="0">
                  <c:v>2548</c:v>
                </c:pt>
                <c:pt idx="1">
                  <c:v>160</c:v>
                </c:pt>
                <c:pt idx="2">
                  <c:v>172</c:v>
                </c:pt>
                <c:pt idx="3">
                  <c:v>5</c:v>
                </c:pt>
                <c:pt idx="4">
                  <c:v>389</c:v>
                </c:pt>
                <c:pt idx="5">
                  <c:v>2</c:v>
                </c:pt>
                <c:pt idx="6">
                  <c:v>127</c:v>
                </c:pt>
                <c:pt idx="7">
                  <c:v>460</c:v>
                </c:pt>
                <c:pt idx="8">
                  <c:v>63</c:v>
                </c:pt>
                <c:pt idx="9">
                  <c:v>35</c:v>
                </c:pt>
                <c:pt idx="10">
                  <c:v>88</c:v>
                </c:pt>
                <c:pt idx="11">
                  <c:v>482</c:v>
                </c:pt>
                <c:pt idx="12">
                  <c:v>38</c:v>
                </c:pt>
                <c:pt idx="13">
                  <c:v>256</c:v>
                </c:pt>
                <c:pt idx="14">
                  <c:v>1024</c:v>
                </c:pt>
                <c:pt idx="15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95-4435-865E-68BE4C76AD3B}"/>
            </c:ext>
          </c:extLst>
        </c:ser>
        <c:ser>
          <c:idx val="2"/>
          <c:order val="2"/>
          <c:tx>
            <c:strRef>
              <c:f>'zezw. na pracę - sprawy w toku'!$M$24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toku'!$J$25:$J$40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toku'!$M$25:$M$40</c:f>
              <c:numCache>
                <c:formatCode>General</c:formatCode>
                <c:ptCount val="16"/>
                <c:pt idx="0">
                  <c:v>3365</c:v>
                </c:pt>
                <c:pt idx="1">
                  <c:v>268</c:v>
                </c:pt>
                <c:pt idx="2">
                  <c:v>286</c:v>
                </c:pt>
                <c:pt idx="3">
                  <c:v>2</c:v>
                </c:pt>
                <c:pt idx="4">
                  <c:v>442</c:v>
                </c:pt>
                <c:pt idx="5">
                  <c:v>11</c:v>
                </c:pt>
                <c:pt idx="6">
                  <c:v>56</c:v>
                </c:pt>
                <c:pt idx="7">
                  <c:v>279</c:v>
                </c:pt>
                <c:pt idx="8">
                  <c:v>45</c:v>
                </c:pt>
                <c:pt idx="9">
                  <c:v>49</c:v>
                </c:pt>
                <c:pt idx="10">
                  <c:v>38</c:v>
                </c:pt>
                <c:pt idx="11">
                  <c:v>403</c:v>
                </c:pt>
                <c:pt idx="12">
                  <c:v>264</c:v>
                </c:pt>
                <c:pt idx="13">
                  <c:v>116</c:v>
                </c:pt>
                <c:pt idx="14">
                  <c:v>781</c:v>
                </c:pt>
                <c:pt idx="15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95-4435-865E-68BE4C76AD3B}"/>
            </c:ext>
          </c:extLst>
        </c:ser>
        <c:ser>
          <c:idx val="3"/>
          <c:order val="3"/>
          <c:tx>
            <c:strRef>
              <c:f>'zezw. na pracę - sprawy w toku'!$N$24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70AD47">
                <a:lumMod val="60000"/>
                <a:lumOff val="40000"/>
              </a:srgb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toku'!$J$25:$J$40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toku'!$N$25:$N$40</c:f>
              <c:numCache>
                <c:formatCode>General</c:formatCode>
                <c:ptCount val="16"/>
                <c:pt idx="0">
                  <c:v>1864</c:v>
                </c:pt>
                <c:pt idx="1">
                  <c:v>10</c:v>
                </c:pt>
                <c:pt idx="2">
                  <c:v>371</c:v>
                </c:pt>
                <c:pt idx="3">
                  <c:v>2</c:v>
                </c:pt>
                <c:pt idx="4">
                  <c:v>390</c:v>
                </c:pt>
                <c:pt idx="5">
                  <c:v>9</c:v>
                </c:pt>
                <c:pt idx="6">
                  <c:v>69</c:v>
                </c:pt>
                <c:pt idx="7">
                  <c:v>607</c:v>
                </c:pt>
                <c:pt idx="8">
                  <c:v>27</c:v>
                </c:pt>
                <c:pt idx="9">
                  <c:v>36</c:v>
                </c:pt>
                <c:pt idx="10">
                  <c:v>97</c:v>
                </c:pt>
                <c:pt idx="11">
                  <c:v>60</c:v>
                </c:pt>
                <c:pt idx="12">
                  <c:v>11</c:v>
                </c:pt>
                <c:pt idx="13">
                  <c:v>53</c:v>
                </c:pt>
                <c:pt idx="14">
                  <c:v>1858</c:v>
                </c:pt>
                <c:pt idx="15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20-4118-8B9A-BAF08648DB7C}"/>
            </c:ext>
          </c:extLst>
        </c:ser>
        <c:ser>
          <c:idx val="4"/>
          <c:order val="4"/>
          <c:tx>
            <c:strRef>
              <c:f>'zezw. na pracę - sprawy w toku'!$O$24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toku'!$J$25:$J$40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toku'!$O$25:$O$40</c:f>
              <c:numCache>
                <c:formatCode>General</c:formatCode>
                <c:ptCount val="16"/>
                <c:pt idx="0">
                  <c:v>762</c:v>
                </c:pt>
                <c:pt idx="1">
                  <c:v>176</c:v>
                </c:pt>
                <c:pt idx="2">
                  <c:v>91</c:v>
                </c:pt>
                <c:pt idx="3">
                  <c:v>20</c:v>
                </c:pt>
                <c:pt idx="4">
                  <c:v>594</c:v>
                </c:pt>
                <c:pt idx="5">
                  <c:v>84</c:v>
                </c:pt>
                <c:pt idx="6">
                  <c:v>434</c:v>
                </c:pt>
                <c:pt idx="7">
                  <c:v>180</c:v>
                </c:pt>
                <c:pt idx="8">
                  <c:v>32</c:v>
                </c:pt>
                <c:pt idx="9">
                  <c:v>13</c:v>
                </c:pt>
                <c:pt idx="10">
                  <c:v>52</c:v>
                </c:pt>
                <c:pt idx="11">
                  <c:v>63</c:v>
                </c:pt>
                <c:pt idx="12">
                  <c:v>22</c:v>
                </c:pt>
                <c:pt idx="13">
                  <c:v>104</c:v>
                </c:pt>
                <c:pt idx="14">
                  <c:v>736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9C-47EA-BEDF-0B05B99A663A}"/>
            </c:ext>
          </c:extLst>
        </c:ser>
        <c:ser>
          <c:idx val="5"/>
          <c:order val="5"/>
          <c:tx>
            <c:strRef>
              <c:f>'zezw. na pracę - sprawy w toku'!$P$24</c:f>
              <c:strCache>
                <c:ptCount val="1"/>
                <c:pt idx="0">
                  <c:v>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toku'!$J$25:$J$40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toku'!$P$25:$P$40</c:f>
              <c:numCache>
                <c:formatCode>General</c:formatCode>
                <c:ptCount val="16"/>
                <c:pt idx="0">
                  <c:v>5037</c:v>
                </c:pt>
                <c:pt idx="1">
                  <c:v>442</c:v>
                </c:pt>
                <c:pt idx="2">
                  <c:v>281</c:v>
                </c:pt>
                <c:pt idx="3">
                  <c:v>395</c:v>
                </c:pt>
                <c:pt idx="4">
                  <c:v>5739</c:v>
                </c:pt>
                <c:pt idx="5">
                  <c:v>1092</c:v>
                </c:pt>
                <c:pt idx="6">
                  <c:v>6287</c:v>
                </c:pt>
                <c:pt idx="7">
                  <c:v>570</c:v>
                </c:pt>
                <c:pt idx="8">
                  <c:v>393</c:v>
                </c:pt>
                <c:pt idx="9">
                  <c:v>1563</c:v>
                </c:pt>
                <c:pt idx="10">
                  <c:v>133</c:v>
                </c:pt>
                <c:pt idx="11">
                  <c:v>4781</c:v>
                </c:pt>
                <c:pt idx="12">
                  <c:v>368</c:v>
                </c:pt>
                <c:pt idx="13">
                  <c:v>176</c:v>
                </c:pt>
                <c:pt idx="14">
                  <c:v>4894</c:v>
                </c:pt>
                <c:pt idx="15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9C-47EA-BEDF-0B05B99A66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6496"/>
        <c:axId val="1726797584"/>
        <c:axId val="0"/>
      </c:bar3DChart>
      <c:catAx>
        <c:axId val="172679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7584"/>
        <c:crosses val="autoZero"/>
        <c:auto val="1"/>
        <c:lblAlgn val="ctr"/>
        <c:lblOffset val="100"/>
        <c:noMultiLvlLbl val="0"/>
      </c:catAx>
      <c:valAx>
        <c:axId val="1726797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6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 Liczba zezwoleń na pracę wydanych w latach 2018-2023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8501784449952043E-2"/>
          <c:y val="0.10449946494165772"/>
          <c:w val="0.87588405292092131"/>
          <c:h val="0.77370331353169941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toku'!$S$24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toku'!$R$25:$R$40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toku'!$S$25:$S$40</c:f>
              <c:numCache>
                <c:formatCode>General</c:formatCode>
                <c:ptCount val="16"/>
                <c:pt idx="0">
                  <c:v>19444</c:v>
                </c:pt>
                <c:pt idx="1">
                  <c:v>28079</c:v>
                </c:pt>
                <c:pt idx="2">
                  <c:v>8080</c:v>
                </c:pt>
                <c:pt idx="3">
                  <c:v>10773</c:v>
                </c:pt>
                <c:pt idx="4">
                  <c:v>34244</c:v>
                </c:pt>
                <c:pt idx="5">
                  <c:v>27386</c:v>
                </c:pt>
                <c:pt idx="6">
                  <c:v>80477</c:v>
                </c:pt>
                <c:pt idx="7">
                  <c:v>9588</c:v>
                </c:pt>
                <c:pt idx="8">
                  <c:v>5402</c:v>
                </c:pt>
                <c:pt idx="9">
                  <c:v>5389</c:v>
                </c:pt>
                <c:pt idx="10">
                  <c:v>20983</c:v>
                </c:pt>
                <c:pt idx="11">
                  <c:v>21935</c:v>
                </c:pt>
                <c:pt idx="12">
                  <c:v>4198</c:v>
                </c:pt>
                <c:pt idx="13">
                  <c:v>7685</c:v>
                </c:pt>
                <c:pt idx="14">
                  <c:v>36927</c:v>
                </c:pt>
                <c:pt idx="15">
                  <c:v>14644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1D-4356-8EC8-FCB726A4203D}"/>
            </c:ext>
          </c:extLst>
        </c:ser>
        <c:ser>
          <c:idx val="1"/>
          <c:order val="1"/>
          <c:tx>
            <c:strRef>
              <c:f>'zezw. na pracę - sprawy w toku'!$T$24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toku'!$R$25:$R$40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toku'!$T$25:$T$40</c:f>
              <c:numCache>
                <c:formatCode>General</c:formatCode>
                <c:ptCount val="16"/>
                <c:pt idx="0">
                  <c:v>24558</c:v>
                </c:pt>
                <c:pt idx="1">
                  <c:v>42238</c:v>
                </c:pt>
                <c:pt idx="2">
                  <c:v>13190</c:v>
                </c:pt>
                <c:pt idx="3">
                  <c:v>16460</c:v>
                </c:pt>
                <c:pt idx="4">
                  <c:v>44672</c:v>
                </c:pt>
                <c:pt idx="5">
                  <c:v>37410</c:v>
                </c:pt>
                <c:pt idx="6">
                  <c:v>86334</c:v>
                </c:pt>
                <c:pt idx="7">
                  <c:v>11657</c:v>
                </c:pt>
                <c:pt idx="8">
                  <c:v>8567</c:v>
                </c:pt>
                <c:pt idx="9">
                  <c:v>9856</c:v>
                </c:pt>
                <c:pt idx="10">
                  <c:v>31023</c:v>
                </c:pt>
                <c:pt idx="11">
                  <c:v>39491</c:v>
                </c:pt>
                <c:pt idx="12">
                  <c:v>6170</c:v>
                </c:pt>
                <c:pt idx="13">
                  <c:v>11306</c:v>
                </c:pt>
                <c:pt idx="14">
                  <c:v>50654</c:v>
                </c:pt>
                <c:pt idx="15">
                  <c:v>22956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1D-4356-8EC8-FCB726A4203D}"/>
            </c:ext>
          </c:extLst>
        </c:ser>
        <c:ser>
          <c:idx val="2"/>
          <c:order val="2"/>
          <c:tx>
            <c:strRef>
              <c:f>'zezw. na pracę - sprawy w toku'!$U$24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toku'!$R$25:$R$40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toku'!$U$25:$U$40</c:f>
              <c:numCache>
                <c:formatCode>General</c:formatCode>
                <c:ptCount val="16"/>
                <c:pt idx="0">
                  <c:v>23011</c:v>
                </c:pt>
                <c:pt idx="1">
                  <c:v>37179</c:v>
                </c:pt>
                <c:pt idx="2">
                  <c:v>16043</c:v>
                </c:pt>
                <c:pt idx="3">
                  <c:v>14182</c:v>
                </c:pt>
                <c:pt idx="4">
                  <c:v>43617</c:v>
                </c:pt>
                <c:pt idx="5">
                  <c:v>39897</c:v>
                </c:pt>
                <c:pt idx="6">
                  <c:v>70989</c:v>
                </c:pt>
                <c:pt idx="7">
                  <c:v>11394</c:v>
                </c:pt>
                <c:pt idx="8">
                  <c:v>6711</c:v>
                </c:pt>
                <c:pt idx="9">
                  <c:v>12552</c:v>
                </c:pt>
                <c:pt idx="10">
                  <c:v>23887</c:v>
                </c:pt>
                <c:pt idx="11">
                  <c:v>35850</c:v>
                </c:pt>
                <c:pt idx="12">
                  <c:v>4761</c:v>
                </c:pt>
                <c:pt idx="13">
                  <c:v>6963</c:v>
                </c:pt>
                <c:pt idx="14">
                  <c:v>52907</c:v>
                </c:pt>
                <c:pt idx="15">
                  <c:v>27220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1D-4356-8EC8-FCB726A4203D}"/>
            </c:ext>
          </c:extLst>
        </c:ser>
        <c:ser>
          <c:idx val="3"/>
          <c:order val="3"/>
          <c:tx>
            <c:strRef>
              <c:f>'zezw. na pracę - sprawy w toku'!$V$24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70AD47">
                <a:lumMod val="60000"/>
                <a:lumOff val="40000"/>
              </a:srgb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toku'!$R$25:$R$40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toku'!$V$25:$V$40</c:f>
              <c:numCache>
                <c:formatCode>General</c:formatCode>
                <c:ptCount val="16"/>
                <c:pt idx="0">
                  <c:v>26662</c:v>
                </c:pt>
                <c:pt idx="1">
                  <c:v>40948</c:v>
                </c:pt>
                <c:pt idx="2">
                  <c:v>16399</c:v>
                </c:pt>
                <c:pt idx="3">
                  <c:v>14199</c:v>
                </c:pt>
                <c:pt idx="4">
                  <c:v>53202</c:v>
                </c:pt>
                <c:pt idx="5">
                  <c:v>42994</c:v>
                </c:pt>
                <c:pt idx="6">
                  <c:v>104843</c:v>
                </c:pt>
                <c:pt idx="7">
                  <c:v>13894</c:v>
                </c:pt>
                <c:pt idx="8">
                  <c:v>7845</c:v>
                </c:pt>
                <c:pt idx="9">
                  <c:v>21750</c:v>
                </c:pt>
                <c:pt idx="10">
                  <c:v>21692</c:v>
                </c:pt>
                <c:pt idx="11">
                  <c:v>48736</c:v>
                </c:pt>
                <c:pt idx="12">
                  <c:v>4931</c:v>
                </c:pt>
                <c:pt idx="13">
                  <c:v>6602</c:v>
                </c:pt>
                <c:pt idx="14">
                  <c:v>57878</c:v>
                </c:pt>
                <c:pt idx="15">
                  <c:v>21597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0A-4B9D-8295-7A62E4B8F654}"/>
            </c:ext>
          </c:extLst>
        </c:ser>
        <c:ser>
          <c:idx val="4"/>
          <c:order val="4"/>
          <c:tx>
            <c:strRef>
              <c:f>'zezw. na pracę - sprawy w toku'!$W$24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toku'!$R$25:$R$40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toku'!$W$25:$W$40</c:f>
              <c:numCache>
                <c:formatCode>General</c:formatCode>
                <c:ptCount val="16"/>
                <c:pt idx="0">
                  <c:v>17380</c:v>
                </c:pt>
                <c:pt idx="1">
                  <c:v>25118</c:v>
                </c:pt>
                <c:pt idx="2">
                  <c:v>8447</c:v>
                </c:pt>
                <c:pt idx="3">
                  <c:v>12654</c:v>
                </c:pt>
                <c:pt idx="4">
                  <c:v>38028</c:v>
                </c:pt>
                <c:pt idx="5">
                  <c:v>31433</c:v>
                </c:pt>
                <c:pt idx="6">
                  <c:v>79725</c:v>
                </c:pt>
                <c:pt idx="7">
                  <c:v>8651</c:v>
                </c:pt>
                <c:pt idx="8">
                  <c:v>5057</c:v>
                </c:pt>
                <c:pt idx="9">
                  <c:v>24988</c:v>
                </c:pt>
                <c:pt idx="10">
                  <c:v>17363</c:v>
                </c:pt>
                <c:pt idx="11">
                  <c:v>33061</c:v>
                </c:pt>
                <c:pt idx="12">
                  <c:v>3774</c:v>
                </c:pt>
                <c:pt idx="13">
                  <c:v>4010</c:v>
                </c:pt>
                <c:pt idx="14">
                  <c:v>36100</c:v>
                </c:pt>
                <c:pt idx="15">
                  <c:v>19701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D1-42F6-B346-70461E2B21C9}"/>
            </c:ext>
          </c:extLst>
        </c:ser>
        <c:ser>
          <c:idx val="5"/>
          <c:order val="5"/>
          <c:tx>
            <c:strRef>
              <c:f>'zezw. na pracę - sprawy w toku'!$X$24</c:f>
              <c:strCache>
                <c:ptCount val="1"/>
                <c:pt idx="0">
                  <c:v>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toku'!$R$25:$R$40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toku'!$X$25:$X$40</c:f>
              <c:numCache>
                <c:formatCode>General</c:formatCode>
                <c:ptCount val="16"/>
                <c:pt idx="0">
                  <c:v>15523</c:v>
                </c:pt>
                <c:pt idx="1">
                  <c:v>10230</c:v>
                </c:pt>
                <c:pt idx="2">
                  <c:v>6556</c:v>
                </c:pt>
                <c:pt idx="3">
                  <c:v>10471</c:v>
                </c:pt>
                <c:pt idx="4">
                  <c:v>35533</c:v>
                </c:pt>
                <c:pt idx="5">
                  <c:v>33009</c:v>
                </c:pt>
                <c:pt idx="6">
                  <c:v>84550</c:v>
                </c:pt>
                <c:pt idx="7">
                  <c:v>4574</c:v>
                </c:pt>
                <c:pt idx="8">
                  <c:v>3307</c:v>
                </c:pt>
                <c:pt idx="9">
                  <c:v>23104</c:v>
                </c:pt>
                <c:pt idx="10">
                  <c:v>19236</c:v>
                </c:pt>
                <c:pt idx="11">
                  <c:v>31908</c:v>
                </c:pt>
                <c:pt idx="12">
                  <c:v>4071</c:v>
                </c:pt>
                <c:pt idx="13">
                  <c:v>2452</c:v>
                </c:pt>
                <c:pt idx="14">
                  <c:v>21932</c:v>
                </c:pt>
                <c:pt idx="15">
                  <c:v>14174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D1-42F6-B346-70461E2B21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808464"/>
        <c:axId val="1726807376"/>
        <c:axId val="0"/>
      </c:bar3DChart>
      <c:catAx>
        <c:axId val="172680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7376"/>
        <c:crosses val="autoZero"/>
        <c:auto val="1"/>
        <c:lblAlgn val="ctr"/>
        <c:lblOffset val="100"/>
        <c:noMultiLvlLbl val="0"/>
      </c:catAx>
      <c:valAx>
        <c:axId val="172680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umorzenia w latach 2018-2023 </a:t>
            </a:r>
          </a:p>
        </c:rich>
      </c:tx>
      <c:layout>
        <c:manualLayout>
          <c:xMode val="edge"/>
          <c:yMode val="edge"/>
          <c:x val="0.37902476586459677"/>
          <c:y val="2.51848883072332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toku'!$N$53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toku'!$N$54:$N$69</c:f>
              <c:numCache>
                <c:formatCode>General</c:formatCode>
                <c:ptCount val="16"/>
                <c:pt idx="0">
                  <c:v>682</c:v>
                </c:pt>
                <c:pt idx="1">
                  <c:v>95</c:v>
                </c:pt>
                <c:pt idx="2">
                  <c:v>315</c:v>
                </c:pt>
                <c:pt idx="3">
                  <c:v>1127</c:v>
                </c:pt>
                <c:pt idx="4">
                  <c:v>481</c:v>
                </c:pt>
                <c:pt idx="5">
                  <c:v>1128</c:v>
                </c:pt>
                <c:pt idx="6">
                  <c:v>1439</c:v>
                </c:pt>
                <c:pt idx="7">
                  <c:v>80</c:v>
                </c:pt>
                <c:pt idx="8">
                  <c:v>181</c:v>
                </c:pt>
                <c:pt idx="9">
                  <c:v>112</c:v>
                </c:pt>
                <c:pt idx="10">
                  <c:v>774</c:v>
                </c:pt>
                <c:pt idx="11">
                  <c:v>900</c:v>
                </c:pt>
                <c:pt idx="12">
                  <c:v>157</c:v>
                </c:pt>
                <c:pt idx="13">
                  <c:v>30</c:v>
                </c:pt>
                <c:pt idx="14">
                  <c:v>2323</c:v>
                </c:pt>
                <c:pt idx="15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36-4D80-9A4C-A90242205AAB}"/>
            </c:ext>
          </c:extLst>
        </c:ser>
        <c:ser>
          <c:idx val="1"/>
          <c:order val="1"/>
          <c:tx>
            <c:strRef>
              <c:f>'zezw. na pracę - sprawy w toku'!$O$53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toku'!$O$54:$O$69</c:f>
              <c:numCache>
                <c:formatCode>General</c:formatCode>
                <c:ptCount val="16"/>
                <c:pt idx="0">
                  <c:v>836</c:v>
                </c:pt>
                <c:pt idx="1">
                  <c:v>256</c:v>
                </c:pt>
                <c:pt idx="2">
                  <c:v>271</c:v>
                </c:pt>
                <c:pt idx="3">
                  <c:v>1168</c:v>
                </c:pt>
                <c:pt idx="4">
                  <c:v>1179</c:v>
                </c:pt>
                <c:pt idx="5">
                  <c:v>1970</c:v>
                </c:pt>
                <c:pt idx="6">
                  <c:v>4807</c:v>
                </c:pt>
                <c:pt idx="7">
                  <c:v>233</c:v>
                </c:pt>
                <c:pt idx="8">
                  <c:v>306</c:v>
                </c:pt>
                <c:pt idx="9">
                  <c:v>343</c:v>
                </c:pt>
                <c:pt idx="10">
                  <c:v>459</c:v>
                </c:pt>
                <c:pt idx="11">
                  <c:v>2062</c:v>
                </c:pt>
                <c:pt idx="12">
                  <c:v>139</c:v>
                </c:pt>
                <c:pt idx="13">
                  <c:v>199</c:v>
                </c:pt>
                <c:pt idx="14">
                  <c:v>1149</c:v>
                </c:pt>
                <c:pt idx="15">
                  <c:v>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36-4D80-9A4C-A90242205AAB}"/>
            </c:ext>
          </c:extLst>
        </c:ser>
        <c:ser>
          <c:idx val="2"/>
          <c:order val="2"/>
          <c:tx>
            <c:strRef>
              <c:f>'zezw. na pracę - sprawy w toku'!$P$53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toku'!$P$54:$P$69</c:f>
              <c:numCache>
                <c:formatCode>General</c:formatCode>
                <c:ptCount val="16"/>
                <c:pt idx="0">
                  <c:v>1272</c:v>
                </c:pt>
                <c:pt idx="1">
                  <c:v>500</c:v>
                </c:pt>
                <c:pt idx="2">
                  <c:v>405</c:v>
                </c:pt>
                <c:pt idx="3">
                  <c:v>769</c:v>
                </c:pt>
                <c:pt idx="4">
                  <c:v>595</c:v>
                </c:pt>
                <c:pt idx="5">
                  <c:v>1425</c:v>
                </c:pt>
                <c:pt idx="6">
                  <c:v>3625</c:v>
                </c:pt>
                <c:pt idx="7">
                  <c:v>192</c:v>
                </c:pt>
                <c:pt idx="8">
                  <c:v>325</c:v>
                </c:pt>
                <c:pt idx="9">
                  <c:v>208</c:v>
                </c:pt>
                <c:pt idx="10">
                  <c:v>420</c:v>
                </c:pt>
                <c:pt idx="11">
                  <c:v>897</c:v>
                </c:pt>
                <c:pt idx="12">
                  <c:v>407</c:v>
                </c:pt>
                <c:pt idx="13">
                  <c:v>1221</c:v>
                </c:pt>
                <c:pt idx="14">
                  <c:v>1432</c:v>
                </c:pt>
                <c:pt idx="15">
                  <c:v>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36-4D80-9A4C-A90242205AAB}"/>
            </c:ext>
          </c:extLst>
        </c:ser>
        <c:ser>
          <c:idx val="3"/>
          <c:order val="3"/>
          <c:tx>
            <c:strRef>
              <c:f>'zezw. na pracę - sprawy w toku'!$Q$53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toku'!$Q$54:$Q$69</c:f>
              <c:numCache>
                <c:formatCode>General</c:formatCode>
                <c:ptCount val="16"/>
                <c:pt idx="0">
                  <c:v>1142</c:v>
                </c:pt>
                <c:pt idx="1">
                  <c:v>358</c:v>
                </c:pt>
                <c:pt idx="2">
                  <c:v>464</c:v>
                </c:pt>
                <c:pt idx="3">
                  <c:v>1075</c:v>
                </c:pt>
                <c:pt idx="4">
                  <c:v>1204</c:v>
                </c:pt>
                <c:pt idx="5">
                  <c:v>2101</c:v>
                </c:pt>
                <c:pt idx="6">
                  <c:v>6985</c:v>
                </c:pt>
                <c:pt idx="7">
                  <c:v>155</c:v>
                </c:pt>
                <c:pt idx="8">
                  <c:v>295</c:v>
                </c:pt>
                <c:pt idx="9">
                  <c:v>258</c:v>
                </c:pt>
                <c:pt idx="10">
                  <c:v>313</c:v>
                </c:pt>
                <c:pt idx="11">
                  <c:v>966</c:v>
                </c:pt>
                <c:pt idx="12">
                  <c:v>429</c:v>
                </c:pt>
                <c:pt idx="13">
                  <c:v>143</c:v>
                </c:pt>
                <c:pt idx="14">
                  <c:v>1039</c:v>
                </c:pt>
                <c:pt idx="15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36-4D80-9A4C-A90242205AAB}"/>
            </c:ext>
          </c:extLst>
        </c:ser>
        <c:ser>
          <c:idx val="4"/>
          <c:order val="4"/>
          <c:tx>
            <c:strRef>
              <c:f>'zezw. na pracę - sprawy w toku'!$R$53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toku'!$R$54:$R$69</c:f>
              <c:numCache>
                <c:formatCode>General</c:formatCode>
                <c:ptCount val="16"/>
                <c:pt idx="0">
                  <c:v>916</c:v>
                </c:pt>
                <c:pt idx="1">
                  <c:v>302</c:v>
                </c:pt>
                <c:pt idx="2">
                  <c:v>254</c:v>
                </c:pt>
                <c:pt idx="3">
                  <c:v>942</c:v>
                </c:pt>
                <c:pt idx="4">
                  <c:v>1084</c:v>
                </c:pt>
                <c:pt idx="5">
                  <c:v>3115</c:v>
                </c:pt>
                <c:pt idx="6">
                  <c:v>5164</c:v>
                </c:pt>
                <c:pt idx="7">
                  <c:v>162</c:v>
                </c:pt>
                <c:pt idx="8">
                  <c:v>166</c:v>
                </c:pt>
                <c:pt idx="9">
                  <c:v>219</c:v>
                </c:pt>
                <c:pt idx="10">
                  <c:v>311</c:v>
                </c:pt>
                <c:pt idx="11">
                  <c:v>1268</c:v>
                </c:pt>
                <c:pt idx="12">
                  <c:v>349</c:v>
                </c:pt>
                <c:pt idx="13">
                  <c:v>915</c:v>
                </c:pt>
                <c:pt idx="14">
                  <c:v>962</c:v>
                </c:pt>
                <c:pt idx="15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49-4200-B708-3A144A0C2F53}"/>
            </c:ext>
          </c:extLst>
        </c:ser>
        <c:ser>
          <c:idx val="5"/>
          <c:order val="5"/>
          <c:tx>
            <c:strRef>
              <c:f>'zezw. na pracę - sprawy w toku'!$S$53</c:f>
              <c:strCache>
                <c:ptCount val="1"/>
                <c:pt idx="0">
                  <c:v>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toku'!$M$54:$M$69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toku'!$S$54:$S$69</c:f>
              <c:numCache>
                <c:formatCode>General</c:formatCode>
                <c:ptCount val="16"/>
                <c:pt idx="0">
                  <c:v>771</c:v>
                </c:pt>
                <c:pt idx="1">
                  <c:v>456</c:v>
                </c:pt>
                <c:pt idx="2">
                  <c:v>132</c:v>
                </c:pt>
                <c:pt idx="3">
                  <c:v>425</c:v>
                </c:pt>
                <c:pt idx="4">
                  <c:v>1356</c:v>
                </c:pt>
                <c:pt idx="5">
                  <c:v>2087</c:v>
                </c:pt>
                <c:pt idx="6">
                  <c:v>3791</c:v>
                </c:pt>
                <c:pt idx="7">
                  <c:v>417</c:v>
                </c:pt>
                <c:pt idx="8">
                  <c:v>68</c:v>
                </c:pt>
                <c:pt idx="9">
                  <c:v>277</c:v>
                </c:pt>
                <c:pt idx="10">
                  <c:v>68</c:v>
                </c:pt>
                <c:pt idx="11">
                  <c:v>734</c:v>
                </c:pt>
                <c:pt idx="12">
                  <c:v>142</c:v>
                </c:pt>
                <c:pt idx="13">
                  <c:v>254</c:v>
                </c:pt>
                <c:pt idx="14">
                  <c:v>379</c:v>
                </c:pt>
                <c:pt idx="15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49-4200-B708-3A144A0C2F5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5952"/>
        <c:axId val="1726799216"/>
        <c:axId val="0"/>
      </c:bar3DChart>
      <c:catAx>
        <c:axId val="172679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9216"/>
        <c:crosses val="autoZero"/>
        <c:auto val="1"/>
        <c:lblAlgn val="ctr"/>
        <c:lblOffset val="100"/>
        <c:noMultiLvlLbl val="0"/>
      </c:catAx>
      <c:valAx>
        <c:axId val="172679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Odmowy w latach 2018-2023 </a:t>
            </a:r>
          </a:p>
        </c:rich>
      </c:tx>
      <c:layout>
        <c:manualLayout>
          <c:xMode val="edge"/>
          <c:yMode val="edge"/>
          <c:x val="0.37902476586459677"/>
          <c:y val="2.51848883072332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'zezw. na pracę - sprawy w toku'!$AA$24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toku'!$Z$25:$Z$40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toku'!$AA$25:$AA$40</c:f>
              <c:numCache>
                <c:formatCode>General</c:formatCode>
                <c:ptCount val="16"/>
                <c:pt idx="0">
                  <c:v>39</c:v>
                </c:pt>
                <c:pt idx="1">
                  <c:v>5</c:v>
                </c:pt>
                <c:pt idx="2">
                  <c:v>94</c:v>
                </c:pt>
                <c:pt idx="3">
                  <c:v>224</c:v>
                </c:pt>
                <c:pt idx="4">
                  <c:v>6</c:v>
                </c:pt>
                <c:pt idx="5">
                  <c:v>96</c:v>
                </c:pt>
                <c:pt idx="6">
                  <c:v>729</c:v>
                </c:pt>
                <c:pt idx="7">
                  <c:v>16</c:v>
                </c:pt>
                <c:pt idx="8">
                  <c:v>69</c:v>
                </c:pt>
                <c:pt idx="9">
                  <c:v>5</c:v>
                </c:pt>
                <c:pt idx="10">
                  <c:v>208</c:v>
                </c:pt>
                <c:pt idx="11">
                  <c:v>311</c:v>
                </c:pt>
                <c:pt idx="12">
                  <c:v>106</c:v>
                </c:pt>
                <c:pt idx="13">
                  <c:v>113</c:v>
                </c:pt>
                <c:pt idx="14">
                  <c:v>166</c:v>
                </c:pt>
                <c:pt idx="15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4A-4BFB-89E8-4E70734E1908}"/>
            </c:ext>
          </c:extLst>
        </c:ser>
        <c:ser>
          <c:idx val="1"/>
          <c:order val="1"/>
          <c:tx>
            <c:strRef>
              <c:f>'zezw. na pracę - sprawy w toku'!$AB$24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toku'!$Z$25:$Z$40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toku'!$AB$25:$AB$40</c:f>
              <c:numCache>
                <c:formatCode>General</c:formatCode>
                <c:ptCount val="16"/>
                <c:pt idx="0">
                  <c:v>87</c:v>
                </c:pt>
                <c:pt idx="1">
                  <c:v>209</c:v>
                </c:pt>
                <c:pt idx="2">
                  <c:v>380</c:v>
                </c:pt>
                <c:pt idx="3">
                  <c:v>153</c:v>
                </c:pt>
                <c:pt idx="4">
                  <c:v>333</c:v>
                </c:pt>
                <c:pt idx="5">
                  <c:v>78</c:v>
                </c:pt>
                <c:pt idx="6">
                  <c:v>1957</c:v>
                </c:pt>
                <c:pt idx="7">
                  <c:v>228</c:v>
                </c:pt>
                <c:pt idx="8">
                  <c:v>23</c:v>
                </c:pt>
                <c:pt idx="9">
                  <c:v>14</c:v>
                </c:pt>
                <c:pt idx="10">
                  <c:v>154</c:v>
                </c:pt>
                <c:pt idx="11">
                  <c:v>311</c:v>
                </c:pt>
                <c:pt idx="12">
                  <c:v>60</c:v>
                </c:pt>
                <c:pt idx="13">
                  <c:v>224</c:v>
                </c:pt>
                <c:pt idx="14">
                  <c:v>293</c:v>
                </c:pt>
                <c:pt idx="15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4A-4BFB-89E8-4E70734E1908}"/>
            </c:ext>
          </c:extLst>
        </c:ser>
        <c:ser>
          <c:idx val="2"/>
          <c:order val="2"/>
          <c:tx>
            <c:strRef>
              <c:f>'zezw. na pracę - sprawy w toku'!$AC$24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toku'!$Z$25:$Z$40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toku'!$AC$25:$AC$40</c:f>
              <c:numCache>
                <c:formatCode>General</c:formatCode>
                <c:ptCount val="16"/>
                <c:pt idx="0">
                  <c:v>97</c:v>
                </c:pt>
                <c:pt idx="1">
                  <c:v>471</c:v>
                </c:pt>
                <c:pt idx="2">
                  <c:v>318</c:v>
                </c:pt>
                <c:pt idx="3">
                  <c:v>170</c:v>
                </c:pt>
                <c:pt idx="4">
                  <c:v>38</c:v>
                </c:pt>
                <c:pt idx="5">
                  <c:v>23</c:v>
                </c:pt>
                <c:pt idx="6">
                  <c:v>715</c:v>
                </c:pt>
                <c:pt idx="7">
                  <c:v>138</c:v>
                </c:pt>
                <c:pt idx="8">
                  <c:v>64</c:v>
                </c:pt>
                <c:pt idx="9">
                  <c:v>6</c:v>
                </c:pt>
                <c:pt idx="10">
                  <c:v>256</c:v>
                </c:pt>
                <c:pt idx="11">
                  <c:v>188</c:v>
                </c:pt>
                <c:pt idx="12">
                  <c:v>28</c:v>
                </c:pt>
                <c:pt idx="13">
                  <c:v>535</c:v>
                </c:pt>
                <c:pt idx="14">
                  <c:v>542</c:v>
                </c:pt>
                <c:pt idx="15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4A-4BFB-89E8-4E70734E1908}"/>
            </c:ext>
          </c:extLst>
        </c:ser>
        <c:ser>
          <c:idx val="3"/>
          <c:order val="3"/>
          <c:tx>
            <c:strRef>
              <c:f>'zezw. na pracę - sprawy w toku'!$AD$24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toku'!$Z$25:$Z$40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toku'!$AD$25:$AD$40</c:f>
              <c:numCache>
                <c:formatCode>General</c:formatCode>
                <c:ptCount val="16"/>
                <c:pt idx="0">
                  <c:v>87</c:v>
                </c:pt>
                <c:pt idx="1">
                  <c:v>203</c:v>
                </c:pt>
                <c:pt idx="2">
                  <c:v>180</c:v>
                </c:pt>
                <c:pt idx="3">
                  <c:v>171</c:v>
                </c:pt>
                <c:pt idx="4">
                  <c:v>8</c:v>
                </c:pt>
                <c:pt idx="5">
                  <c:v>14</c:v>
                </c:pt>
                <c:pt idx="6">
                  <c:v>632</c:v>
                </c:pt>
                <c:pt idx="7">
                  <c:v>11</c:v>
                </c:pt>
                <c:pt idx="8">
                  <c:v>185</c:v>
                </c:pt>
                <c:pt idx="9">
                  <c:v>6</c:v>
                </c:pt>
                <c:pt idx="10">
                  <c:v>71</c:v>
                </c:pt>
                <c:pt idx="11">
                  <c:v>375</c:v>
                </c:pt>
                <c:pt idx="12">
                  <c:v>61</c:v>
                </c:pt>
                <c:pt idx="13">
                  <c:v>267</c:v>
                </c:pt>
                <c:pt idx="14">
                  <c:v>392</c:v>
                </c:pt>
                <c:pt idx="15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4A-4BFB-89E8-4E70734E1908}"/>
            </c:ext>
          </c:extLst>
        </c:ser>
        <c:ser>
          <c:idx val="4"/>
          <c:order val="4"/>
          <c:tx>
            <c:strRef>
              <c:f>'zezw. na pracę - sprawy w toku'!$AE$24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toku'!$Z$25:$Z$40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toku'!$AE$25:$AE$40</c:f>
              <c:numCache>
                <c:formatCode>General</c:formatCode>
                <c:ptCount val="16"/>
                <c:pt idx="0">
                  <c:v>111</c:v>
                </c:pt>
                <c:pt idx="1">
                  <c:v>598</c:v>
                </c:pt>
                <c:pt idx="2">
                  <c:v>130</c:v>
                </c:pt>
                <c:pt idx="3">
                  <c:v>435</c:v>
                </c:pt>
                <c:pt idx="4">
                  <c:v>143</c:v>
                </c:pt>
                <c:pt idx="5">
                  <c:v>231</c:v>
                </c:pt>
                <c:pt idx="6">
                  <c:v>1060</c:v>
                </c:pt>
                <c:pt idx="7">
                  <c:v>101</c:v>
                </c:pt>
                <c:pt idx="8">
                  <c:v>105</c:v>
                </c:pt>
                <c:pt idx="9">
                  <c:v>10</c:v>
                </c:pt>
                <c:pt idx="10">
                  <c:v>73</c:v>
                </c:pt>
                <c:pt idx="11">
                  <c:v>483</c:v>
                </c:pt>
                <c:pt idx="12">
                  <c:v>65</c:v>
                </c:pt>
                <c:pt idx="13">
                  <c:v>210</c:v>
                </c:pt>
                <c:pt idx="14">
                  <c:v>1206</c:v>
                </c:pt>
                <c:pt idx="15">
                  <c:v>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C-47AB-A1E8-168047F53485}"/>
            </c:ext>
          </c:extLst>
        </c:ser>
        <c:ser>
          <c:idx val="5"/>
          <c:order val="5"/>
          <c:tx>
            <c:strRef>
              <c:f>'zezw. na pracę - sprawy w toku'!$AF$24</c:f>
              <c:strCache>
                <c:ptCount val="1"/>
                <c:pt idx="0">
                  <c:v>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'zezw. na pracę - sprawy w toku'!$Z$25:$Z$40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'zezw. na pracę - sprawy w toku'!$AF$25:$AF$40</c:f>
              <c:numCache>
                <c:formatCode>General</c:formatCode>
                <c:ptCount val="16"/>
                <c:pt idx="0">
                  <c:v>451</c:v>
                </c:pt>
                <c:pt idx="1">
                  <c:v>772</c:v>
                </c:pt>
                <c:pt idx="2">
                  <c:v>159</c:v>
                </c:pt>
                <c:pt idx="3">
                  <c:v>412</c:v>
                </c:pt>
                <c:pt idx="4">
                  <c:v>27</c:v>
                </c:pt>
                <c:pt idx="5">
                  <c:v>129</c:v>
                </c:pt>
                <c:pt idx="6">
                  <c:v>1755</c:v>
                </c:pt>
                <c:pt idx="7">
                  <c:v>59</c:v>
                </c:pt>
                <c:pt idx="8">
                  <c:v>289</c:v>
                </c:pt>
                <c:pt idx="9">
                  <c:v>1</c:v>
                </c:pt>
                <c:pt idx="10">
                  <c:v>45</c:v>
                </c:pt>
                <c:pt idx="11">
                  <c:v>778</c:v>
                </c:pt>
                <c:pt idx="12">
                  <c:v>107</c:v>
                </c:pt>
                <c:pt idx="13">
                  <c:v>494</c:v>
                </c:pt>
                <c:pt idx="14">
                  <c:v>1176</c:v>
                </c:pt>
                <c:pt idx="15">
                  <c:v>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BC-47AB-A1E8-168047F5348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795952"/>
        <c:axId val="1726799216"/>
        <c:axId val="0"/>
      </c:bar3DChart>
      <c:catAx>
        <c:axId val="172679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9216"/>
        <c:crosses val="autoZero"/>
        <c:auto val="1"/>
        <c:lblAlgn val="ctr"/>
        <c:lblOffset val="100"/>
        <c:noMultiLvlLbl val="0"/>
      </c:catAx>
      <c:valAx>
        <c:axId val="172679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79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rozstrzygnięć o uchyleniu zezwolenia na pracę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5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'uchylenia zezwoleń'!$B$24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zezwoleń'!$B$25:$B$40</c:f>
              <c:numCache>
                <c:formatCode>General</c:formatCode>
                <c:ptCount val="16"/>
                <c:pt idx="0">
                  <c:v>129</c:v>
                </c:pt>
                <c:pt idx="1">
                  <c:v>1448</c:v>
                </c:pt>
                <c:pt idx="2">
                  <c:v>2008</c:v>
                </c:pt>
                <c:pt idx="3">
                  <c:v>1867</c:v>
                </c:pt>
                <c:pt idx="4">
                  <c:v>4914</c:v>
                </c:pt>
                <c:pt idx="5">
                  <c:v>6475</c:v>
                </c:pt>
                <c:pt idx="6">
                  <c:v>242</c:v>
                </c:pt>
                <c:pt idx="7">
                  <c:v>2523</c:v>
                </c:pt>
                <c:pt idx="8">
                  <c:v>1430</c:v>
                </c:pt>
                <c:pt idx="9">
                  <c:v>1208</c:v>
                </c:pt>
                <c:pt idx="10">
                  <c:v>17</c:v>
                </c:pt>
                <c:pt idx="11">
                  <c:v>809</c:v>
                </c:pt>
                <c:pt idx="12">
                  <c:v>15</c:v>
                </c:pt>
                <c:pt idx="13">
                  <c:v>12</c:v>
                </c:pt>
                <c:pt idx="14">
                  <c:v>601</c:v>
                </c:pt>
                <c:pt idx="15">
                  <c:v>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D-40BB-8A78-6B4A24631C0A}"/>
            </c:ext>
          </c:extLst>
        </c:ser>
        <c:ser>
          <c:idx val="1"/>
          <c:order val="1"/>
          <c:tx>
            <c:strRef>
              <c:f>'uchylenia zezwoleń'!$C$24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zezwoleń'!$C$25:$C$40</c:f>
              <c:numCache>
                <c:formatCode>General</c:formatCode>
                <c:ptCount val="16"/>
                <c:pt idx="0">
                  <c:v>125</c:v>
                </c:pt>
                <c:pt idx="1">
                  <c:v>1930</c:v>
                </c:pt>
                <c:pt idx="2">
                  <c:v>2523</c:v>
                </c:pt>
                <c:pt idx="3">
                  <c:v>508</c:v>
                </c:pt>
                <c:pt idx="4">
                  <c:v>2363</c:v>
                </c:pt>
                <c:pt idx="5">
                  <c:v>6469</c:v>
                </c:pt>
                <c:pt idx="6">
                  <c:v>143</c:v>
                </c:pt>
                <c:pt idx="7">
                  <c:v>1318</c:v>
                </c:pt>
                <c:pt idx="8">
                  <c:v>2592</c:v>
                </c:pt>
                <c:pt idx="9">
                  <c:v>1402</c:v>
                </c:pt>
                <c:pt idx="10">
                  <c:v>26</c:v>
                </c:pt>
                <c:pt idx="11">
                  <c:v>383</c:v>
                </c:pt>
                <c:pt idx="12">
                  <c:v>979</c:v>
                </c:pt>
                <c:pt idx="13">
                  <c:v>77</c:v>
                </c:pt>
                <c:pt idx="14">
                  <c:v>250</c:v>
                </c:pt>
                <c:pt idx="15">
                  <c:v>3025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4D-40BB-8A78-6B4A24631C0A}"/>
            </c:ext>
          </c:extLst>
        </c:ser>
        <c:ser>
          <c:idx val="2"/>
          <c:order val="2"/>
          <c:tx>
            <c:strRef>
              <c:f>'uchylenia zezwoleń'!$D$24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zezwoleń'!$D$25:$D$40</c:f>
              <c:numCache>
                <c:formatCode>General</c:formatCode>
                <c:ptCount val="16"/>
                <c:pt idx="0">
                  <c:v>35</c:v>
                </c:pt>
                <c:pt idx="1">
                  <c:v>7353</c:v>
                </c:pt>
                <c:pt idx="2">
                  <c:v>3776</c:v>
                </c:pt>
                <c:pt idx="3">
                  <c:v>2469</c:v>
                </c:pt>
                <c:pt idx="4">
                  <c:v>356</c:v>
                </c:pt>
                <c:pt idx="5">
                  <c:v>12711</c:v>
                </c:pt>
                <c:pt idx="6">
                  <c:v>5498</c:v>
                </c:pt>
                <c:pt idx="7">
                  <c:v>403</c:v>
                </c:pt>
                <c:pt idx="8">
                  <c:v>1524</c:v>
                </c:pt>
                <c:pt idx="9">
                  <c:v>4033</c:v>
                </c:pt>
                <c:pt idx="10">
                  <c:v>1</c:v>
                </c:pt>
                <c:pt idx="11">
                  <c:v>1001</c:v>
                </c:pt>
                <c:pt idx="12">
                  <c:v>691</c:v>
                </c:pt>
                <c:pt idx="13">
                  <c:v>286</c:v>
                </c:pt>
                <c:pt idx="14">
                  <c:v>65</c:v>
                </c:pt>
                <c:pt idx="15">
                  <c:v>7110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4D-40BB-8A78-6B4A24631C0A}"/>
            </c:ext>
          </c:extLst>
        </c:ser>
        <c:ser>
          <c:idx val="3"/>
          <c:order val="3"/>
          <c:tx>
            <c:strRef>
              <c:f>'uchylenia zezwoleń'!$E$24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zezwoleń'!$E$25:$E$40</c:f>
              <c:numCache>
                <c:formatCode>General</c:formatCode>
                <c:ptCount val="16"/>
                <c:pt idx="0">
                  <c:v>357</c:v>
                </c:pt>
                <c:pt idx="1">
                  <c:v>8601</c:v>
                </c:pt>
                <c:pt idx="2">
                  <c:v>2997</c:v>
                </c:pt>
                <c:pt idx="3">
                  <c:v>3672</c:v>
                </c:pt>
                <c:pt idx="4">
                  <c:v>117</c:v>
                </c:pt>
                <c:pt idx="5">
                  <c:v>7400</c:v>
                </c:pt>
                <c:pt idx="6">
                  <c:v>15534</c:v>
                </c:pt>
                <c:pt idx="7">
                  <c:v>486</c:v>
                </c:pt>
                <c:pt idx="8">
                  <c:v>1461</c:v>
                </c:pt>
                <c:pt idx="9">
                  <c:v>2148</c:v>
                </c:pt>
                <c:pt idx="10">
                  <c:v>7</c:v>
                </c:pt>
                <c:pt idx="11">
                  <c:v>391</c:v>
                </c:pt>
                <c:pt idx="12">
                  <c:v>375</c:v>
                </c:pt>
                <c:pt idx="13">
                  <c:v>385</c:v>
                </c:pt>
                <c:pt idx="14">
                  <c:v>1822</c:v>
                </c:pt>
                <c:pt idx="15">
                  <c:v>2465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4D-40BB-8A78-6B4A24631C0A}"/>
            </c:ext>
          </c:extLst>
        </c:ser>
        <c:ser>
          <c:idx val="4"/>
          <c:order val="4"/>
          <c:tx>
            <c:strRef>
              <c:f>'uchylenia zezwoleń'!$F$24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zezwoleń'!$F$25:$F$40</c:f>
              <c:numCache>
                <c:formatCode>General</c:formatCode>
                <c:ptCount val="16"/>
                <c:pt idx="0">
                  <c:v>1456</c:v>
                </c:pt>
                <c:pt idx="1">
                  <c:v>11789</c:v>
                </c:pt>
                <c:pt idx="2">
                  <c:v>3835</c:v>
                </c:pt>
                <c:pt idx="3">
                  <c:v>3374</c:v>
                </c:pt>
                <c:pt idx="4">
                  <c:v>62</c:v>
                </c:pt>
                <c:pt idx="5">
                  <c:v>16139</c:v>
                </c:pt>
                <c:pt idx="6">
                  <c:v>20834</c:v>
                </c:pt>
                <c:pt idx="7">
                  <c:v>3053</c:v>
                </c:pt>
                <c:pt idx="8">
                  <c:v>2175</c:v>
                </c:pt>
                <c:pt idx="9">
                  <c:v>1765</c:v>
                </c:pt>
                <c:pt idx="10">
                  <c:v>253</c:v>
                </c:pt>
                <c:pt idx="11">
                  <c:v>7808</c:v>
                </c:pt>
                <c:pt idx="12">
                  <c:v>129</c:v>
                </c:pt>
                <c:pt idx="13">
                  <c:v>1834</c:v>
                </c:pt>
                <c:pt idx="14">
                  <c:v>2184</c:v>
                </c:pt>
                <c:pt idx="15">
                  <c:v>3064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52-4F55-A248-39365853E435}"/>
            </c:ext>
          </c:extLst>
        </c:ser>
        <c:ser>
          <c:idx val="5"/>
          <c:order val="5"/>
          <c:tx>
            <c:strRef>
              <c:f>'uchylenia zezwoleń'!$G$24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'uchylenia zezwoleń'!$A$25:$A$40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'uchylenia zezwoleń'!$G$25:$G$40</c:f>
              <c:numCache>
                <c:formatCode>General</c:formatCode>
                <c:ptCount val="16"/>
                <c:pt idx="0">
                  <c:v>2738</c:v>
                </c:pt>
                <c:pt idx="1">
                  <c:v>8330</c:v>
                </c:pt>
                <c:pt idx="2">
                  <c:v>2682</c:v>
                </c:pt>
                <c:pt idx="3">
                  <c:v>3500</c:v>
                </c:pt>
                <c:pt idx="4">
                  <c:v>352</c:v>
                </c:pt>
                <c:pt idx="5">
                  <c:v>12495</c:v>
                </c:pt>
                <c:pt idx="6">
                  <c:v>25070</c:v>
                </c:pt>
                <c:pt idx="7">
                  <c:v>3042</c:v>
                </c:pt>
                <c:pt idx="8">
                  <c:v>1372</c:v>
                </c:pt>
                <c:pt idx="9">
                  <c:v>2502</c:v>
                </c:pt>
                <c:pt idx="10">
                  <c:v>2628</c:v>
                </c:pt>
                <c:pt idx="11">
                  <c:v>10721</c:v>
                </c:pt>
                <c:pt idx="12">
                  <c:v>684</c:v>
                </c:pt>
                <c:pt idx="13">
                  <c:v>1569</c:v>
                </c:pt>
                <c:pt idx="14">
                  <c:v>4302</c:v>
                </c:pt>
                <c:pt idx="15">
                  <c:v>9357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F0-4C2C-81F3-6AAED0FBC86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726810096"/>
        <c:axId val="1726800848"/>
        <c:axId val="0"/>
      </c:bar3DChart>
      <c:catAx>
        <c:axId val="172681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00848"/>
        <c:crosses val="autoZero"/>
        <c:auto val="1"/>
        <c:lblAlgn val="ctr"/>
        <c:lblOffset val="100"/>
        <c:noMultiLvlLbl val="0"/>
      </c:catAx>
      <c:valAx>
        <c:axId val="172680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2681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cap="all" baseline="0">
                <a:effectLst/>
              </a:rPr>
              <a:t>Liczba aktualnych zezwoleń na pracę na 31 grudnia 2023 r. wg OBYWATELSTWA</a:t>
            </a:r>
            <a:endParaRPr lang="pl-PL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80"/>
      <c:hPercent val="60"/>
      <c:rotY val="350"/>
      <c:depthPercent val="60"/>
      <c:rAngAx val="0"/>
      <c:perspective val="1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18A3-46CB-B53D-F1094066CB1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18A3-46CB-B53D-F1094066CB1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8A3-46CB-B53D-F1094066CB1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18A3-46CB-B53D-F1094066CB1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18A3-46CB-B53D-F1094066CB1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18A3-46CB-B53D-F1094066CB1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18A3-46CB-B53D-F1094066CB1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18A3-46CB-B53D-F1094066CB1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18A3-46CB-B53D-F1094066CB1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18A3-46CB-B53D-F1094066CB1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18A3-46CB-B53D-F1094066CB14}"/>
              </c:ext>
            </c:extLst>
          </c:dPt>
          <c:dLbls>
            <c:dLbl>
              <c:idx val="0"/>
              <c:layout>
                <c:manualLayout>
                  <c:x val="-3.1873737773046307E-2"/>
                  <c:y val="4.7704242710171936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18A3-46CB-B53D-F1094066CB14}"/>
                </c:ext>
              </c:extLst>
            </c:dLbl>
            <c:dLbl>
              <c:idx val="1"/>
              <c:layout>
                <c:manualLayout>
                  <c:x val="-1.8770092781062616E-2"/>
                  <c:y val="5.4708502661483471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18A3-46CB-B53D-F1094066CB14}"/>
                </c:ext>
              </c:extLst>
            </c:dLbl>
            <c:dLbl>
              <c:idx val="2"/>
              <c:layout>
                <c:manualLayout>
                  <c:x val="-5.2100161844665496E-2"/>
                  <c:y val="7.5429047075823832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18A3-46CB-B53D-F1094066CB14}"/>
                </c:ext>
              </c:extLst>
            </c:dLbl>
            <c:dLbl>
              <c:idx val="3"/>
              <c:layout>
                <c:manualLayout>
                  <c:x val="-5.3807471525643587E-2"/>
                  <c:y val="5.443185561616030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18A3-46CB-B53D-F1094066CB14}"/>
                </c:ext>
              </c:extLst>
            </c:dLbl>
            <c:dLbl>
              <c:idx val="4"/>
              <c:layout>
                <c:manualLayout>
                  <c:x val="-9.0614585417007634E-2"/>
                  <c:y val="2.4702909620743757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18A3-46CB-B53D-F1094066CB14}"/>
                </c:ext>
              </c:extLst>
            </c:dLbl>
            <c:dLbl>
              <c:idx val="5"/>
              <c:layout>
                <c:manualLayout>
                  <c:x val="-0.11004127948209708"/>
                  <c:y val="-2.6410120511434557E-3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B-18A3-46CB-B53D-F1094066CB14}"/>
                </c:ext>
              </c:extLst>
            </c:dLbl>
            <c:dLbl>
              <c:idx val="6"/>
              <c:layout>
                <c:manualLayout>
                  <c:x val="-0.13841137640704843"/>
                  <c:y val="-3.7928441382191015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18A3-46CB-B53D-F1094066CB14}"/>
                </c:ext>
              </c:extLst>
            </c:dLbl>
            <c:dLbl>
              <c:idx val="7"/>
              <c:layout>
                <c:manualLayout>
                  <c:x val="-0.1192113709307657"/>
                  <c:y val="-8.7527372405307349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F-18A3-46CB-B53D-F1094066CB14}"/>
                </c:ext>
              </c:extLst>
            </c:dLbl>
            <c:dLbl>
              <c:idx val="8"/>
              <c:layout>
                <c:manualLayout>
                  <c:x val="-9.7931572769975994E-2"/>
                  <c:y val="-0.1124651937449596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1-18A3-46CB-B53D-F1094066CB14}"/>
                </c:ext>
              </c:extLst>
            </c:dLbl>
            <c:dLbl>
              <c:idx val="9"/>
              <c:layout>
                <c:manualLayout>
                  <c:x val="-1.0499958298231903E-2"/>
                  <c:y val="-0.13629628015837808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3-18A3-46CB-B53D-F1094066CB14}"/>
                </c:ext>
              </c:extLst>
            </c:dLbl>
            <c:dLbl>
              <c:idx val="10"/>
              <c:layout>
                <c:manualLayout>
                  <c:x val="8.2193305957961843E-2"/>
                  <c:y val="-7.4494870291412829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5-18A3-46CB-B53D-F1094066CB14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'wykresy do dok'!$B$2:$B$12</c:f>
              <c:strCache>
                <c:ptCount val="11"/>
                <c:pt idx="0">
                  <c:v>Ukraina</c:v>
                </c:pt>
                <c:pt idx="1">
                  <c:v>Indie</c:v>
                </c:pt>
                <c:pt idx="2">
                  <c:v>Nepal</c:v>
                </c:pt>
                <c:pt idx="3">
                  <c:v>Uzbekistan</c:v>
                </c:pt>
                <c:pt idx="4">
                  <c:v>Filipiny</c:v>
                </c:pt>
                <c:pt idx="5">
                  <c:v>Turcja</c:v>
                </c:pt>
                <c:pt idx="6">
                  <c:v>Bangladesz</c:v>
                </c:pt>
                <c:pt idx="7">
                  <c:v>Białoruś</c:v>
                </c:pt>
                <c:pt idx="8">
                  <c:v>Wietnam</c:v>
                </c:pt>
                <c:pt idx="9">
                  <c:v>Kazachstan</c:v>
                </c:pt>
                <c:pt idx="10">
                  <c:v>pozostałe</c:v>
                </c:pt>
              </c:strCache>
            </c:strRef>
          </c:cat>
          <c:val>
            <c:numRef>
              <c:f>'wykresy do dok'!$C$2:$C$12</c:f>
              <c:numCache>
                <c:formatCode>General</c:formatCode>
                <c:ptCount val="11"/>
                <c:pt idx="0">
                  <c:v>191263</c:v>
                </c:pt>
                <c:pt idx="1">
                  <c:v>64812</c:v>
                </c:pt>
                <c:pt idx="2">
                  <c:v>44410</c:v>
                </c:pt>
                <c:pt idx="3">
                  <c:v>44332</c:v>
                </c:pt>
                <c:pt idx="4">
                  <c:v>38577</c:v>
                </c:pt>
                <c:pt idx="5">
                  <c:v>34992</c:v>
                </c:pt>
                <c:pt idx="6">
                  <c:v>34824</c:v>
                </c:pt>
                <c:pt idx="7">
                  <c:v>30533</c:v>
                </c:pt>
                <c:pt idx="8">
                  <c:v>15362</c:v>
                </c:pt>
                <c:pt idx="9">
                  <c:v>13705</c:v>
                </c:pt>
                <c:pt idx="10">
                  <c:v>145136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18A3-46CB-B53D-F1094066CB1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176894</xdr:rowOff>
    </xdr:from>
    <xdr:to>
      <xdr:col>72</xdr:col>
      <xdr:colOff>54429</xdr:colOff>
      <xdr:row>59</xdr:row>
      <xdr:rowOff>32657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250372</xdr:colOff>
      <xdr:row>63</xdr:row>
      <xdr:rowOff>43544</xdr:rowOff>
    </xdr:from>
    <xdr:to>
      <xdr:col>72</xdr:col>
      <xdr:colOff>21772</xdr:colOff>
      <xdr:row>100</xdr:row>
      <xdr:rowOff>54432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78439</xdr:rowOff>
    </xdr:from>
    <xdr:to>
      <xdr:col>20</xdr:col>
      <xdr:colOff>582706</xdr:colOff>
      <xdr:row>85</xdr:row>
      <xdr:rowOff>67234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100212</xdr:colOff>
      <xdr:row>23</xdr:row>
      <xdr:rowOff>56029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7D7BEF51-3396-4E0D-864D-EC6B46D6C9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161868</xdr:rowOff>
    </xdr:from>
    <xdr:to>
      <xdr:col>13</xdr:col>
      <xdr:colOff>106078</xdr:colOff>
      <xdr:row>50</xdr:row>
      <xdr:rowOff>94449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CC6ECEBB-796E-4403-A146-F977F7A9E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24278</xdr:rowOff>
    </xdr:from>
    <xdr:to>
      <xdr:col>13</xdr:col>
      <xdr:colOff>106078</xdr:colOff>
      <xdr:row>77</xdr:row>
      <xdr:rowOff>67236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E83425C7-CEDE-494E-AA89-505EFCDCF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6161</xdr:rowOff>
    </xdr:from>
    <xdr:to>
      <xdr:col>9</xdr:col>
      <xdr:colOff>497850</xdr:colOff>
      <xdr:row>50</xdr:row>
      <xdr:rowOff>85725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362393</xdr:colOff>
      <xdr:row>21</xdr:row>
      <xdr:rowOff>9525</xdr:rowOff>
    </xdr:from>
    <xdr:to>
      <xdr:col>33</xdr:col>
      <xdr:colOff>109466</xdr:colOff>
      <xdr:row>50</xdr:row>
      <xdr:rowOff>66675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485712</xdr:colOff>
      <xdr:row>21</xdr:row>
      <xdr:rowOff>10646</xdr:rowOff>
    </xdr:from>
    <xdr:to>
      <xdr:col>21</xdr:col>
      <xdr:colOff>377064</xdr:colOff>
      <xdr:row>50</xdr:row>
      <xdr:rowOff>82363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645584</xdr:colOff>
      <xdr:row>50</xdr:row>
      <xdr:rowOff>76200</xdr:rowOff>
    </xdr:from>
    <xdr:to>
      <xdr:col>24</xdr:col>
      <xdr:colOff>609601</xdr:colOff>
      <xdr:row>79</xdr:row>
      <xdr:rowOff>95250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7737949A-27CB-445D-ABF4-B90B43B8C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525756</xdr:colOff>
      <xdr:row>50</xdr:row>
      <xdr:rowOff>76200</xdr:rowOff>
    </xdr:from>
    <xdr:to>
      <xdr:col>15</xdr:col>
      <xdr:colOff>3271</xdr:colOff>
      <xdr:row>79</xdr:row>
      <xdr:rowOff>95250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3528BC5B-DB4D-436A-94A9-B6AAF1CB9B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179758</xdr:rowOff>
    </xdr:from>
    <xdr:to>
      <xdr:col>17</xdr:col>
      <xdr:colOff>425824</xdr:colOff>
      <xdr:row>53</xdr:row>
      <xdr:rowOff>56026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6AF9FF44-5B14-4849-998E-727DC75C64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485774</xdr:colOff>
      <xdr:row>27</xdr:row>
      <xdr:rowOff>180974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2279CAB8-ACBF-4DD0-8EE2-FD0B5455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167367</xdr:rowOff>
    </xdr:from>
    <xdr:to>
      <xdr:col>16</xdr:col>
      <xdr:colOff>506186</xdr:colOff>
      <xdr:row>55</xdr:row>
      <xdr:rowOff>126546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5A14A382-832B-4A84-8A35-D643627589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212272</xdr:colOff>
      <xdr:row>25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4E5657FE-FFD8-42E5-976A-6B2EC7EC9B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2700</xdr:rowOff>
    </xdr:from>
    <xdr:to>
      <xdr:col>14</xdr:col>
      <xdr:colOff>212272</xdr:colOff>
      <xdr:row>50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D7D437EE-A9C2-4C4F-96EC-549CAD32C1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177250</xdr:rowOff>
    </xdr:from>
    <xdr:to>
      <xdr:col>14</xdr:col>
      <xdr:colOff>202746</xdr:colOff>
      <xdr:row>75</xdr:row>
      <xdr:rowOff>1905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1F8B2AD6-5B1E-4FB4-A787-C0D733CFEB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57150</xdr:rowOff>
    </xdr:from>
    <xdr:to>
      <xdr:col>12</xdr:col>
      <xdr:colOff>552450</xdr:colOff>
      <xdr:row>44</xdr:row>
      <xdr:rowOff>133350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0</xdr:colOff>
      <xdr:row>33</xdr:row>
      <xdr:rowOff>136071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E0B49E0-CA88-46C2-9F2A-9071BFD41A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105336</xdr:rowOff>
    </xdr:from>
    <xdr:to>
      <xdr:col>13</xdr:col>
      <xdr:colOff>0</xdr:colOff>
      <xdr:row>67</xdr:row>
      <xdr:rowOff>50907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C7DED973-C52A-4D5E-9E61-E4F9ABEB05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4</xdr:row>
      <xdr:rowOff>0</xdr:rowOff>
    </xdr:from>
    <xdr:to>
      <xdr:col>18</xdr:col>
      <xdr:colOff>542924</xdr:colOff>
      <xdr:row>30</xdr:row>
      <xdr:rowOff>19049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171449</xdr:rowOff>
    </xdr:from>
    <xdr:to>
      <xdr:col>14</xdr:col>
      <xdr:colOff>9525</xdr:colOff>
      <xdr:row>61</xdr:row>
      <xdr:rowOff>66674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161925</xdr:rowOff>
    </xdr:from>
    <xdr:to>
      <xdr:col>15</xdr:col>
      <xdr:colOff>285750</xdr:colOff>
      <xdr:row>86</xdr:row>
      <xdr:rowOff>174625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87</xdr:row>
      <xdr:rowOff>114300</xdr:rowOff>
    </xdr:from>
    <xdr:to>
      <xdr:col>9</xdr:col>
      <xdr:colOff>523875</xdr:colOff>
      <xdr:row>102</xdr:row>
      <xdr:rowOff>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339</xdr:row>
      <xdr:rowOff>134471</xdr:rowOff>
    </xdr:from>
    <xdr:to>
      <xdr:col>6</xdr:col>
      <xdr:colOff>885265</xdr:colOff>
      <xdr:row>362</xdr:row>
      <xdr:rowOff>78441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383</xdr:row>
      <xdr:rowOff>30066</xdr:rowOff>
    </xdr:from>
    <xdr:to>
      <xdr:col>6</xdr:col>
      <xdr:colOff>1254124</xdr:colOff>
      <xdr:row>405</xdr:row>
      <xdr:rowOff>100851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405</xdr:row>
      <xdr:rowOff>44823</xdr:rowOff>
    </xdr:from>
    <xdr:to>
      <xdr:col>6</xdr:col>
      <xdr:colOff>1254124</xdr:colOff>
      <xdr:row>427</xdr:row>
      <xdr:rowOff>28760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  <pageSetUpPr fitToPage="1"/>
  </sheetPr>
  <dimension ref="A1:BU92"/>
  <sheetViews>
    <sheetView view="pageBreakPreview" zoomScale="70" zoomScaleNormal="100" zoomScaleSheetLayoutView="70" workbookViewId="0">
      <selection activeCell="F69" sqref="F69"/>
    </sheetView>
  </sheetViews>
  <sheetFormatPr defaultRowHeight="14.5" x14ac:dyDescent="0.35"/>
  <cols>
    <col min="1" max="1" width="21.90625" bestFit="1" customWidth="1"/>
    <col min="2" max="5" width="5.453125" customWidth="1"/>
    <col min="6" max="7" width="5.453125" bestFit="1" customWidth="1"/>
    <col min="8" max="15" width="4.08984375" bestFit="1" customWidth="1"/>
    <col min="16" max="16" width="4.54296875" bestFit="1" customWidth="1"/>
    <col min="17" max="17" width="4.08984375" bestFit="1" customWidth="1"/>
    <col min="18" max="18" width="4.36328125" bestFit="1" customWidth="1"/>
    <col min="19" max="27" width="4.08984375" bestFit="1" customWidth="1"/>
    <col min="28" max="28" width="4.54296875" bestFit="1" customWidth="1"/>
    <col min="29" max="29" width="4.08984375" bestFit="1" customWidth="1"/>
    <col min="30" max="30" width="4.36328125" bestFit="1" customWidth="1"/>
    <col min="31" max="34" width="4.08984375" bestFit="1" customWidth="1"/>
    <col min="35" max="36" width="4.08984375" customWidth="1"/>
    <col min="37" max="37" width="4.08984375" bestFit="1" customWidth="1"/>
    <col min="38" max="39" width="4.453125" bestFit="1" customWidth="1"/>
    <col min="40" max="40" width="4.90625" bestFit="1" customWidth="1"/>
    <col min="41" max="41" width="4.453125" customWidth="1"/>
    <col min="42" max="42" width="4.54296875" bestFit="1" customWidth="1"/>
    <col min="43" max="44" width="4.453125" customWidth="1"/>
    <col min="45" max="46" width="4.453125" bestFit="1" customWidth="1"/>
    <col min="47" max="47" width="4.36328125" bestFit="1" customWidth="1"/>
    <col min="48" max="51" width="4.453125" bestFit="1" customWidth="1"/>
    <col min="52" max="52" width="4.90625" bestFit="1" customWidth="1"/>
    <col min="53" max="53" width="4.36328125" bestFit="1" customWidth="1"/>
    <col min="54" max="54" width="4.54296875" bestFit="1" customWidth="1"/>
    <col min="55" max="55" width="4" bestFit="1" customWidth="1"/>
    <col min="56" max="56" width="4.453125" bestFit="1" customWidth="1"/>
    <col min="57" max="57" width="3.54296875" customWidth="1"/>
    <col min="58" max="58" width="4.453125" bestFit="1" customWidth="1"/>
    <col min="59" max="59" width="4.36328125" bestFit="1" customWidth="1"/>
    <col min="60" max="60" width="3" bestFit="1" customWidth="1"/>
    <col min="61" max="61" width="4.36328125" bestFit="1" customWidth="1"/>
    <col min="62" max="62" width="3.90625" bestFit="1" customWidth="1"/>
    <col min="63" max="63" width="3.453125" bestFit="1" customWidth="1"/>
    <col min="64" max="64" width="4.90625" bestFit="1" customWidth="1"/>
    <col min="65" max="65" width="4.36328125" bestFit="1" customWidth="1"/>
    <col min="66" max="66" width="4.54296875" bestFit="1" customWidth="1"/>
    <col min="67" max="67" width="4.453125" bestFit="1" customWidth="1"/>
    <col min="68" max="68" width="3.08984375" bestFit="1" customWidth="1"/>
    <col min="69" max="69" width="3.453125" bestFit="1" customWidth="1"/>
    <col min="70" max="70" width="4.1796875" bestFit="1" customWidth="1"/>
    <col min="71" max="71" width="3.90625" bestFit="1" customWidth="1"/>
    <col min="72" max="72" width="3.36328125" bestFit="1" customWidth="1"/>
    <col min="73" max="73" width="3.90625" bestFit="1" customWidth="1"/>
  </cols>
  <sheetData>
    <row r="1" spans="1:73" x14ac:dyDescent="0.35">
      <c r="A1" s="155" t="s">
        <v>380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79"/>
      <c r="AA1" s="79"/>
      <c r="AB1" s="79"/>
      <c r="AC1" s="79"/>
      <c r="AD1" s="79"/>
      <c r="AE1" s="79"/>
      <c r="AF1" s="79"/>
      <c r="AG1" s="79"/>
    </row>
    <row r="2" spans="1:73" x14ac:dyDescent="0.35">
      <c r="A2" s="187" t="s">
        <v>1</v>
      </c>
      <c r="B2" s="187">
        <v>2018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>
        <v>2019</v>
      </c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90">
        <v>2020</v>
      </c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2"/>
      <c r="AL2" s="187">
        <v>2021</v>
      </c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5">
        <v>2022</v>
      </c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>
        <v>2023</v>
      </c>
      <c r="BK2" s="185"/>
      <c r="BL2" s="185"/>
      <c r="BM2" s="185"/>
      <c r="BN2" s="185"/>
      <c r="BO2" s="185"/>
      <c r="BP2" s="185"/>
      <c r="BQ2" s="185"/>
      <c r="BR2" s="185"/>
      <c r="BS2" s="185"/>
      <c r="BT2" s="185"/>
      <c r="BU2" s="185"/>
    </row>
    <row r="3" spans="1:73" x14ac:dyDescent="0.35">
      <c r="A3" s="187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13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2</v>
      </c>
      <c r="O3" s="4" t="s">
        <v>3</v>
      </c>
      <c r="P3" s="4" t="s">
        <v>4</v>
      </c>
      <c r="Q3" s="4" t="s">
        <v>5</v>
      </c>
      <c r="R3" s="4" t="s">
        <v>6</v>
      </c>
      <c r="S3" s="4" t="s">
        <v>7</v>
      </c>
      <c r="T3" s="4" t="s">
        <v>8</v>
      </c>
      <c r="U3" s="4" t="s">
        <v>13</v>
      </c>
      <c r="V3" s="4" t="s">
        <v>9</v>
      </c>
      <c r="W3" s="4" t="s">
        <v>10</v>
      </c>
      <c r="X3" s="4" t="s">
        <v>11</v>
      </c>
      <c r="Y3" s="4" t="s">
        <v>12</v>
      </c>
      <c r="Z3" s="102" t="s">
        <v>2</v>
      </c>
      <c r="AA3" s="102" t="s">
        <v>3</v>
      </c>
      <c r="AB3" s="102" t="s">
        <v>4</v>
      </c>
      <c r="AC3" s="102" t="s">
        <v>5</v>
      </c>
      <c r="AD3" s="102" t="s">
        <v>6</v>
      </c>
      <c r="AE3" s="102" t="s">
        <v>7</v>
      </c>
      <c r="AF3" s="102" t="s">
        <v>8</v>
      </c>
      <c r="AG3" s="102" t="s">
        <v>13</v>
      </c>
      <c r="AH3" s="102" t="s">
        <v>9</v>
      </c>
      <c r="AI3" s="102" t="s">
        <v>10</v>
      </c>
      <c r="AJ3" s="102" t="s">
        <v>11</v>
      </c>
      <c r="AK3" s="102" t="s">
        <v>12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13</v>
      </c>
      <c r="AT3" s="4" t="s">
        <v>9</v>
      </c>
      <c r="AU3" s="4" t="s">
        <v>10</v>
      </c>
      <c r="AV3" s="4" t="s">
        <v>11</v>
      </c>
      <c r="AW3" s="4" t="s">
        <v>12</v>
      </c>
      <c r="AX3" s="4" t="s">
        <v>2</v>
      </c>
      <c r="AY3" s="4" t="s">
        <v>3</v>
      </c>
      <c r="AZ3" s="4" t="s">
        <v>4</v>
      </c>
      <c r="BA3" s="4" t="s">
        <v>5</v>
      </c>
      <c r="BB3" s="4" t="s">
        <v>6</v>
      </c>
      <c r="BC3" s="4" t="s">
        <v>7</v>
      </c>
      <c r="BD3" s="4" t="s">
        <v>8</v>
      </c>
      <c r="BE3" s="4" t="s">
        <v>13</v>
      </c>
      <c r="BF3" s="4" t="s">
        <v>9</v>
      </c>
      <c r="BG3" s="4" t="s">
        <v>10</v>
      </c>
      <c r="BH3" s="4" t="s">
        <v>11</v>
      </c>
      <c r="BI3" s="4" t="s">
        <v>12</v>
      </c>
      <c r="BJ3" s="4" t="s">
        <v>2</v>
      </c>
      <c r="BK3" s="4" t="s">
        <v>3</v>
      </c>
      <c r="BL3" s="4" t="s">
        <v>4</v>
      </c>
      <c r="BM3" s="4" t="s">
        <v>5</v>
      </c>
      <c r="BN3" s="4" t="s">
        <v>6</v>
      </c>
      <c r="BO3" s="4" t="s">
        <v>7</v>
      </c>
      <c r="BP3" s="4" t="s">
        <v>8</v>
      </c>
      <c r="BQ3" s="4" t="s">
        <v>13</v>
      </c>
      <c r="BR3" s="4" t="s">
        <v>9</v>
      </c>
      <c r="BS3" s="4" t="s">
        <v>10</v>
      </c>
      <c r="BT3" s="4" t="s">
        <v>11</v>
      </c>
      <c r="BU3" s="4" t="s">
        <v>12</v>
      </c>
    </row>
    <row r="4" spans="1:73" x14ac:dyDescent="0.35">
      <c r="A4" s="2" t="s">
        <v>14</v>
      </c>
      <c r="B4" s="3">
        <v>114.63815789473701</v>
      </c>
      <c r="C4" s="3">
        <v>110.029646522235</v>
      </c>
      <c r="D4" s="3">
        <v>117.231884057971</v>
      </c>
      <c r="E4" s="3">
        <v>108.860124333925</v>
      </c>
      <c r="F4" s="3">
        <v>101.477184466019</v>
      </c>
      <c r="G4" s="3">
        <v>114.150610583446</v>
      </c>
      <c r="H4" s="3">
        <v>121.697962798937</v>
      </c>
      <c r="I4" s="3">
        <v>110.09308338720101</v>
      </c>
      <c r="J4" s="3">
        <v>108.87898089172</v>
      </c>
      <c r="K4" s="3">
        <v>116.264884568651</v>
      </c>
      <c r="L4" s="3">
        <v>123.37773722627701</v>
      </c>
      <c r="M4" s="3">
        <v>119.245</v>
      </c>
      <c r="N4" s="3">
        <v>125.243298969072</v>
      </c>
      <c r="O4" s="3">
        <v>139.08025247971099</v>
      </c>
      <c r="P4" s="3">
        <v>129.88409996378101</v>
      </c>
      <c r="Q4" s="3">
        <v>150.642756183746</v>
      </c>
      <c r="R4" s="3">
        <v>147.64219157659301</v>
      </c>
      <c r="S4" s="3">
        <v>145.40405293631099</v>
      </c>
      <c r="T4" s="3">
        <v>158.10485810485801</v>
      </c>
      <c r="U4" s="3">
        <v>175.772123893805</v>
      </c>
      <c r="V4" s="3">
        <v>174.05258506407401</v>
      </c>
      <c r="W4" s="3">
        <v>181.33531746031699</v>
      </c>
      <c r="X4" s="3">
        <v>149.53867531264501</v>
      </c>
      <c r="Y4" s="3">
        <v>158.87389380530999</v>
      </c>
      <c r="Z4" s="3">
        <v>150.67180417044401</v>
      </c>
      <c r="AA4" s="3">
        <v>155.178175092478</v>
      </c>
      <c r="AB4" s="3">
        <v>167.42069327731099</v>
      </c>
      <c r="AC4" s="3">
        <v>192.75568513119501</v>
      </c>
      <c r="AD4" s="3">
        <v>219.44254892122399</v>
      </c>
      <c r="AE4" s="3">
        <v>199.69368362213501</v>
      </c>
      <c r="AF4" s="3">
        <v>188.012800620636</v>
      </c>
      <c r="AG4" s="3">
        <v>197.10787671232899</v>
      </c>
      <c r="AH4" s="3">
        <v>187.92236524537401</v>
      </c>
      <c r="AI4" s="3">
        <v>190.064516129032</v>
      </c>
      <c r="AJ4" s="3">
        <v>180.390832328106</v>
      </c>
      <c r="AK4" s="3">
        <v>174.447088290545</v>
      </c>
      <c r="AL4" s="3">
        <v>203.859136212625</v>
      </c>
      <c r="AM4" s="3">
        <v>164.93272824345999</v>
      </c>
      <c r="AN4" s="3">
        <v>133.78349705304501</v>
      </c>
      <c r="AO4" s="3">
        <v>144.10481012658201</v>
      </c>
      <c r="AP4" s="3">
        <v>126.62656903765701</v>
      </c>
      <c r="AQ4" s="3">
        <v>120.428709365948</v>
      </c>
      <c r="AR4" s="3">
        <v>131.449374288965</v>
      </c>
      <c r="AS4" s="3">
        <v>105.311756473058</v>
      </c>
      <c r="AT4" s="3">
        <v>108.840254622613</v>
      </c>
      <c r="AU4" s="3">
        <v>119.558427375319</v>
      </c>
      <c r="AV4" s="3">
        <v>144.76792264087999</v>
      </c>
      <c r="AW4" s="3">
        <v>107.438434982739</v>
      </c>
      <c r="AX4" s="3">
        <v>81.524495677233404</v>
      </c>
      <c r="AY4" s="3">
        <v>109.002906976744</v>
      </c>
      <c r="AZ4" s="3">
        <v>128.812465526751</v>
      </c>
      <c r="BA4" s="3">
        <v>144.69654427645801</v>
      </c>
      <c r="BB4" s="3">
        <v>146.19903691813801</v>
      </c>
      <c r="BC4" s="3">
        <v>79.378169014084506</v>
      </c>
      <c r="BD4" s="3">
        <v>52.594366197183099</v>
      </c>
      <c r="BE4" s="3">
        <v>69.477307110438701</v>
      </c>
      <c r="BF4" s="3">
        <v>57.3348300192431</v>
      </c>
      <c r="BG4" s="3">
        <v>44.55</v>
      </c>
      <c r="BH4" s="3">
        <v>44.334577114427901</v>
      </c>
      <c r="BI4" s="3">
        <v>65.198318149965004</v>
      </c>
      <c r="BJ4" s="3">
        <v>52.267348036578802</v>
      </c>
      <c r="BK4" s="3">
        <v>88.263384615384595</v>
      </c>
      <c r="BL4" s="3">
        <v>115.611045828437</v>
      </c>
      <c r="BM4" s="3">
        <v>106.00092421441801</v>
      </c>
      <c r="BN4" s="3">
        <v>60.361628709454799</v>
      </c>
      <c r="BO4" s="3">
        <v>97.644756277695706</v>
      </c>
      <c r="BP4" s="3">
        <v>96.883597883597901</v>
      </c>
      <c r="BQ4" s="3">
        <v>60.335655478150699</v>
      </c>
      <c r="BR4" s="3">
        <v>57.377691882937597</v>
      </c>
      <c r="BS4" s="3">
        <v>50.708215297450401</v>
      </c>
      <c r="BT4" s="3">
        <v>64.269331016507394</v>
      </c>
      <c r="BU4" s="3">
        <v>55.725000000000001</v>
      </c>
    </row>
    <row r="5" spans="1:73" x14ac:dyDescent="0.35">
      <c r="A5" s="2" t="s">
        <v>15</v>
      </c>
      <c r="B5" s="3">
        <v>32.518741633199497</v>
      </c>
      <c r="C5" s="3">
        <v>46.463414634146297</v>
      </c>
      <c r="D5" s="3">
        <v>51.972210526315799</v>
      </c>
      <c r="E5" s="3">
        <v>37.477919528949997</v>
      </c>
      <c r="F5" s="3">
        <v>34.564965197215798</v>
      </c>
      <c r="G5" s="3">
        <v>30.4081726354454</v>
      </c>
      <c r="H5" s="3">
        <v>27.373354607100101</v>
      </c>
      <c r="I5" s="3">
        <v>21.5961295750947</v>
      </c>
      <c r="J5" s="3">
        <v>20.6525381961557</v>
      </c>
      <c r="K5" s="3">
        <v>19.2108521485798</v>
      </c>
      <c r="L5" s="3">
        <v>23.732280431433001</v>
      </c>
      <c r="M5" s="3">
        <v>25.217269217269202</v>
      </c>
      <c r="N5" s="3">
        <v>35.0788091068301</v>
      </c>
      <c r="O5" s="3">
        <v>31.942781979612</v>
      </c>
      <c r="P5" s="3">
        <v>31.515083168875101</v>
      </c>
      <c r="Q5" s="3">
        <v>30.2503465483782</v>
      </c>
      <c r="R5" s="3">
        <v>31.815000000000001</v>
      </c>
      <c r="S5" s="3">
        <v>29.459486833220801</v>
      </c>
      <c r="T5" s="3">
        <v>31.441966838193299</v>
      </c>
      <c r="U5" s="3">
        <v>28.543622308117101</v>
      </c>
      <c r="V5" s="3">
        <v>29.143185298621699</v>
      </c>
      <c r="W5" s="3">
        <v>34.323241061130297</v>
      </c>
      <c r="X5" s="3">
        <v>31.363497401406299</v>
      </c>
      <c r="Y5" s="3">
        <v>31.790624999999999</v>
      </c>
      <c r="Z5" s="3">
        <v>32.203365483275199</v>
      </c>
      <c r="AA5" s="3">
        <v>39.373573059360702</v>
      </c>
      <c r="AB5" s="3">
        <v>28.910259462032801</v>
      </c>
      <c r="AC5" s="3">
        <v>34.2022327179047</v>
      </c>
      <c r="AD5" s="3">
        <v>36.6635924462011</v>
      </c>
      <c r="AE5" s="3">
        <v>37.0864055299539</v>
      </c>
      <c r="AF5" s="3">
        <v>28.8034638554217</v>
      </c>
      <c r="AG5" s="3">
        <v>25.723909657320899</v>
      </c>
      <c r="AH5" s="3">
        <v>32.708600770218197</v>
      </c>
      <c r="AI5" s="3">
        <v>25.078467831907801</v>
      </c>
      <c r="AJ5" s="3">
        <v>26.247432605905001</v>
      </c>
      <c r="AK5" s="3">
        <v>28.5655571635311</v>
      </c>
      <c r="AL5" s="3">
        <v>31.454148471615699</v>
      </c>
      <c r="AM5" s="3">
        <v>22.7236801481939</v>
      </c>
      <c r="AN5" s="3">
        <v>24.602281988590001</v>
      </c>
      <c r="AO5" s="3">
        <v>23.2442520962943</v>
      </c>
      <c r="AP5" s="3">
        <v>21.796143250688701</v>
      </c>
      <c r="AQ5" s="3">
        <v>27.1800800355714</v>
      </c>
      <c r="AR5" s="3">
        <v>27.933238636363601</v>
      </c>
      <c r="AS5" s="3">
        <v>27.920082495488501</v>
      </c>
      <c r="AT5" s="3">
        <v>28.244891232696101</v>
      </c>
      <c r="AU5" s="3">
        <v>27.8763260748185</v>
      </c>
      <c r="AV5" s="3">
        <v>33.326196473551597</v>
      </c>
      <c r="AW5" s="3">
        <v>26.287478808428201</v>
      </c>
      <c r="AX5" s="3">
        <v>37.0874664879357</v>
      </c>
      <c r="AY5" s="3">
        <v>32.491682070240302</v>
      </c>
      <c r="AZ5" s="3">
        <v>31.644954928758398</v>
      </c>
      <c r="BA5" s="3">
        <v>27.010318142734299</v>
      </c>
      <c r="BB5" s="3">
        <v>20.670801033591701</v>
      </c>
      <c r="BC5" s="3">
        <v>27.649219929541999</v>
      </c>
      <c r="BD5" s="3">
        <v>22.013130029648501</v>
      </c>
      <c r="BE5" s="3">
        <v>19.957724425887299</v>
      </c>
      <c r="BF5" s="3">
        <v>20.746466809421801</v>
      </c>
      <c r="BG5" s="3">
        <v>20.578383641674801</v>
      </c>
      <c r="BH5" s="3">
        <v>18.977849375755099</v>
      </c>
      <c r="BI5" s="3">
        <v>20.681793625067499</v>
      </c>
      <c r="BJ5" s="3">
        <v>21.083850931676999</v>
      </c>
      <c r="BK5" s="3">
        <v>27.153640614562502</v>
      </c>
      <c r="BL5" s="3">
        <v>26.724340175953099</v>
      </c>
      <c r="BM5" s="3">
        <v>30.843155031731602</v>
      </c>
      <c r="BN5" s="3">
        <v>26.317683881064202</v>
      </c>
      <c r="BO5" s="3">
        <v>49.950183150183101</v>
      </c>
      <c r="BP5" s="3">
        <v>32.992659053833599</v>
      </c>
      <c r="BQ5" s="3">
        <v>27.865259740259699</v>
      </c>
      <c r="BR5" s="3">
        <v>30.1307692307692</v>
      </c>
      <c r="BS5" s="3">
        <v>35.901347708894903</v>
      </c>
      <c r="BT5" s="3">
        <v>24.346741753821401</v>
      </c>
      <c r="BU5" s="3">
        <v>22.959163346613501</v>
      </c>
    </row>
    <row r="6" spans="1:73" x14ac:dyDescent="0.35">
      <c r="A6" s="2" t="s">
        <v>16</v>
      </c>
      <c r="B6" s="3">
        <v>17.368836291913201</v>
      </c>
      <c r="C6" s="3">
        <v>10.9340909090909</v>
      </c>
      <c r="D6" s="3">
        <v>28.311320754716998</v>
      </c>
      <c r="E6" s="3">
        <v>17.5837742504409</v>
      </c>
      <c r="F6" s="3">
        <v>15.5394265232975</v>
      </c>
      <c r="G6" s="3">
        <v>15.937956204379599</v>
      </c>
      <c r="H6" s="3">
        <v>12.0536809815951</v>
      </c>
      <c r="I6" s="3">
        <v>30.3939720129171</v>
      </c>
      <c r="J6" s="3">
        <v>17.652744630071599</v>
      </c>
      <c r="K6" s="3">
        <v>17.193258426966299</v>
      </c>
      <c r="L6" s="3">
        <v>14.9493087557604</v>
      </c>
      <c r="M6" s="3">
        <v>25.192946058091302</v>
      </c>
      <c r="N6" s="3">
        <v>22.123131046613899</v>
      </c>
      <c r="O6" s="3">
        <v>26.2761904761905</v>
      </c>
      <c r="P6" s="3">
        <v>23.068997240110399</v>
      </c>
      <c r="Q6" s="3">
        <v>43.467213114754102</v>
      </c>
      <c r="R6" s="3">
        <v>30.105642256902801</v>
      </c>
      <c r="S6" s="3">
        <v>30.5079155672823</v>
      </c>
      <c r="T6" s="3">
        <v>24.243093922651902</v>
      </c>
      <c r="U6" s="3">
        <v>49.057171514543597</v>
      </c>
      <c r="V6" s="3">
        <v>35.353115727003001</v>
      </c>
      <c r="W6" s="3">
        <v>38.251057827926701</v>
      </c>
      <c r="X6" s="3">
        <v>64.956941351150704</v>
      </c>
      <c r="Y6" s="3">
        <v>35.773733047823001</v>
      </c>
      <c r="Z6" s="3">
        <v>34.660071942446002</v>
      </c>
      <c r="AA6" s="3">
        <v>30.904937361827599</v>
      </c>
      <c r="AB6" s="3">
        <v>31.557023643949901</v>
      </c>
      <c r="AC6" s="3">
        <v>36.292740046838396</v>
      </c>
      <c r="AD6" s="3">
        <v>30.904761904761902</v>
      </c>
      <c r="AE6" s="3">
        <v>38.522250209907597</v>
      </c>
      <c r="AF6" s="3">
        <v>40.780637254901997</v>
      </c>
      <c r="AG6" s="3">
        <v>62.871520342612399</v>
      </c>
      <c r="AH6" s="3">
        <v>43.688409703504</v>
      </c>
      <c r="AI6" s="3">
        <v>38.037833827893202</v>
      </c>
      <c r="AJ6" s="3">
        <v>32.316774193548397</v>
      </c>
      <c r="AK6" s="3">
        <v>32.408389882788398</v>
      </c>
      <c r="AL6" s="3">
        <v>32.558778625954197</v>
      </c>
      <c r="AM6" s="3">
        <v>32.237113402061901</v>
      </c>
      <c r="AN6" s="3">
        <v>58.616406249999997</v>
      </c>
      <c r="AO6" s="3">
        <v>34.127388535031798</v>
      </c>
      <c r="AP6" s="3">
        <v>30.4650170648464</v>
      </c>
      <c r="AQ6" s="3">
        <v>35.312026913372598</v>
      </c>
      <c r="AR6" s="3">
        <v>39.378268448576399</v>
      </c>
      <c r="AS6" s="3">
        <v>35.770024271844697</v>
      </c>
      <c r="AT6" s="3">
        <v>41.434322033898297</v>
      </c>
      <c r="AU6" s="3">
        <v>40.081632653061199</v>
      </c>
      <c r="AV6" s="3">
        <v>40.788181120491203</v>
      </c>
      <c r="AW6" s="3">
        <v>42.850909090909099</v>
      </c>
      <c r="AX6" s="3">
        <v>39.113475177304998</v>
      </c>
      <c r="AY6" s="3">
        <v>40.086450540315901</v>
      </c>
      <c r="AZ6" s="3">
        <v>31.946840521564699</v>
      </c>
      <c r="BA6" s="3">
        <v>37.647834274952899</v>
      </c>
      <c r="BB6" s="3">
        <v>27.549132947976901</v>
      </c>
      <c r="BC6" s="3">
        <v>27.248387096774199</v>
      </c>
      <c r="BD6" s="3">
        <v>31.433663366336599</v>
      </c>
      <c r="BE6" s="3">
        <v>45.726190476190503</v>
      </c>
      <c r="BF6" s="3">
        <v>33.0718132854578</v>
      </c>
      <c r="BG6" s="3">
        <v>32.557844690966697</v>
      </c>
      <c r="BH6" s="3">
        <v>24.441690962099099</v>
      </c>
      <c r="BI6" s="3">
        <v>23.658536585365798</v>
      </c>
      <c r="BJ6" s="3">
        <v>29.491620111731802</v>
      </c>
      <c r="BK6" s="3">
        <v>41.785594639865998</v>
      </c>
      <c r="BL6" s="3">
        <v>22.714723926380401</v>
      </c>
      <c r="BM6" s="3">
        <v>20.134020618556701</v>
      </c>
      <c r="BN6" s="3">
        <v>20.860813704496799</v>
      </c>
      <c r="BO6" s="3">
        <v>28.35</v>
      </c>
      <c r="BP6" s="3">
        <v>33.691624365482198</v>
      </c>
      <c r="BQ6" s="3">
        <v>29.482352941176501</v>
      </c>
      <c r="BR6" s="3">
        <v>29.427561837455801</v>
      </c>
      <c r="BS6" s="3">
        <v>28.221917808219199</v>
      </c>
      <c r="BT6" s="3">
        <v>26.835051546391799</v>
      </c>
      <c r="BU6" s="3">
        <v>27.496136012364801</v>
      </c>
    </row>
    <row r="7" spans="1:73" x14ac:dyDescent="0.35">
      <c r="A7" s="2" t="s">
        <v>17</v>
      </c>
      <c r="B7" s="3">
        <v>106.408695652174</v>
      </c>
      <c r="C7" s="3">
        <v>103.364802933089</v>
      </c>
      <c r="D7" s="3">
        <v>99.602061855670101</v>
      </c>
      <c r="E7" s="3">
        <v>86.170984455958504</v>
      </c>
      <c r="F7" s="3">
        <v>106.96643109540599</v>
      </c>
      <c r="G7" s="3">
        <v>99.932849364791295</v>
      </c>
      <c r="H7" s="3">
        <v>101.377491207503</v>
      </c>
      <c r="I7" s="3">
        <v>109.543661971831</v>
      </c>
      <c r="J7" s="3">
        <v>84.675306957708003</v>
      </c>
      <c r="K7" s="3">
        <v>88.030868628858599</v>
      </c>
      <c r="L7" s="3">
        <v>83.652108433734895</v>
      </c>
      <c r="M7" s="3">
        <v>96.085020242914993</v>
      </c>
      <c r="N7" s="3">
        <v>105.441947565543</v>
      </c>
      <c r="O7" s="3">
        <v>108.364833906071</v>
      </c>
      <c r="P7" s="3">
        <v>110.97499999999999</v>
      </c>
      <c r="Q7" s="3">
        <v>88.576421800947898</v>
      </c>
      <c r="R7" s="3">
        <v>92.064836003051099</v>
      </c>
      <c r="S7" s="3">
        <v>88.696694214876004</v>
      </c>
      <c r="T7" s="3">
        <v>91.592905405405403</v>
      </c>
      <c r="U7" s="3">
        <v>87.443548387096797</v>
      </c>
      <c r="V7" s="3">
        <v>90.540338983050802</v>
      </c>
      <c r="W7" s="3">
        <v>90.249134948096895</v>
      </c>
      <c r="X7" s="3">
        <v>96.110047846889998</v>
      </c>
      <c r="Y7" s="3">
        <v>100.56654676258999</v>
      </c>
      <c r="Z7" s="3">
        <v>102.374380750177</v>
      </c>
      <c r="AA7" s="3">
        <v>102.172828096118</v>
      </c>
      <c r="AB7" s="3">
        <v>99.608644168146796</v>
      </c>
      <c r="AC7" s="3">
        <v>72.886145404663907</v>
      </c>
      <c r="AD7" s="3">
        <v>67.618534482758605</v>
      </c>
      <c r="AE7" s="3">
        <v>62.510900473933603</v>
      </c>
      <c r="AF7" s="3">
        <v>62.604375569735602</v>
      </c>
      <c r="AG7" s="3">
        <v>55.451911935110097</v>
      </c>
      <c r="AH7" s="3">
        <v>54.110151187904997</v>
      </c>
      <c r="AI7" s="3">
        <v>61.380111524163603</v>
      </c>
      <c r="AJ7" s="3">
        <v>73.899075500770394</v>
      </c>
      <c r="AK7" s="3">
        <v>71.4894784995425</v>
      </c>
      <c r="AL7" s="3">
        <v>83.280417149478595</v>
      </c>
      <c r="AM7" s="3">
        <v>82.932818532818501</v>
      </c>
      <c r="AN7" s="3">
        <v>83.8434377081945</v>
      </c>
      <c r="AO7" s="3">
        <v>79.241379310344797</v>
      </c>
      <c r="AP7" s="3">
        <v>85.875348837209302</v>
      </c>
      <c r="AQ7" s="3">
        <v>94.940845070422498</v>
      </c>
      <c r="AR7" s="3">
        <v>108.506584723442</v>
      </c>
      <c r="AS7" s="3">
        <v>108.765151515152</v>
      </c>
      <c r="AT7" s="3">
        <v>112.65263157894699</v>
      </c>
      <c r="AU7" s="3">
        <v>118.225067385445</v>
      </c>
      <c r="AV7" s="3">
        <v>114.133111480865</v>
      </c>
      <c r="AW7" s="3">
        <v>114.907444668008</v>
      </c>
      <c r="AX7" s="3">
        <v>136.65969062784299</v>
      </c>
      <c r="AY7" s="3">
        <v>137.54949053857399</v>
      </c>
      <c r="AZ7" s="3">
        <v>143.051505546751</v>
      </c>
      <c r="BA7" s="3">
        <v>140.111699000588</v>
      </c>
      <c r="BB7" s="3">
        <v>146.41799881586701</v>
      </c>
      <c r="BC7" s="3">
        <v>135.68426395939099</v>
      </c>
      <c r="BD7" s="3">
        <v>109.927306616962</v>
      </c>
      <c r="BE7" s="3">
        <v>84.028500619578693</v>
      </c>
      <c r="BF7" s="3">
        <v>42.289525691699602</v>
      </c>
      <c r="BG7" s="3">
        <v>27.645502645502599</v>
      </c>
      <c r="BH7" s="3">
        <v>19.545261669024001</v>
      </c>
      <c r="BI7" s="3">
        <v>17.4828767123288</v>
      </c>
      <c r="BJ7" s="3">
        <v>19.503852080123298</v>
      </c>
      <c r="BK7" s="3">
        <v>39.910241657077101</v>
      </c>
      <c r="BL7" s="3">
        <v>25.6297262059974</v>
      </c>
      <c r="BM7" s="3">
        <v>56.225519287833798</v>
      </c>
      <c r="BN7" s="3">
        <v>39.096228868660603</v>
      </c>
      <c r="BO7" s="3">
        <v>110.361226180613</v>
      </c>
      <c r="BP7" s="3">
        <v>53.759780907668201</v>
      </c>
      <c r="BQ7" s="3">
        <v>54.947637292464897</v>
      </c>
      <c r="BR7" s="3">
        <v>43.767652383826203</v>
      </c>
      <c r="BS7" s="3">
        <v>34.5588405797101</v>
      </c>
      <c r="BT7" s="3">
        <v>25.906512605042</v>
      </c>
      <c r="BU7" s="3">
        <v>37.817124735729401</v>
      </c>
    </row>
    <row r="8" spans="1:73" x14ac:dyDescent="0.35">
      <c r="A8" s="2" t="s">
        <v>18</v>
      </c>
      <c r="B8" s="3">
        <v>29.8432185815015</v>
      </c>
      <c r="C8" s="3">
        <v>30.9476839237057</v>
      </c>
      <c r="D8" s="3">
        <v>29.710435383552198</v>
      </c>
      <c r="E8" s="3">
        <v>29.853179190751401</v>
      </c>
      <c r="F8" s="3">
        <v>30.6861130994989</v>
      </c>
      <c r="G8" s="3">
        <v>28.965290464011701</v>
      </c>
      <c r="H8" s="3">
        <v>29.381799163179899</v>
      </c>
      <c r="I8" s="3">
        <v>31.3169654455703</v>
      </c>
      <c r="J8" s="3">
        <v>32.891191709844598</v>
      </c>
      <c r="K8" s="3">
        <v>39.5370187561698</v>
      </c>
      <c r="L8" s="3">
        <v>49.447984071677503</v>
      </c>
      <c r="M8" s="3">
        <v>49.563872832369903</v>
      </c>
      <c r="N8" s="3">
        <v>58.350082958046897</v>
      </c>
      <c r="O8" s="3">
        <v>59.822972172883397</v>
      </c>
      <c r="P8" s="3">
        <v>58.716387766878199</v>
      </c>
      <c r="Q8" s="3">
        <v>72.298351299936598</v>
      </c>
      <c r="R8" s="3">
        <v>78.108233731739702</v>
      </c>
      <c r="S8" s="3">
        <v>84.0645416227608</v>
      </c>
      <c r="T8" s="3">
        <v>84.350178522383999</v>
      </c>
      <c r="U8" s="3">
        <v>88.241214506606696</v>
      </c>
      <c r="V8" s="3">
        <v>82.541677034088096</v>
      </c>
      <c r="W8" s="3">
        <v>74.1685517853183</v>
      </c>
      <c r="X8" s="3">
        <v>66.201125175808698</v>
      </c>
      <c r="Y8" s="3">
        <v>48.631358731556901</v>
      </c>
      <c r="Z8" s="3">
        <v>41.964785447761201</v>
      </c>
      <c r="AA8" s="3">
        <v>30.1260769672602</v>
      </c>
      <c r="AB8" s="3">
        <v>26.164607948442502</v>
      </c>
      <c r="AC8" s="3">
        <v>28.180809399477798</v>
      </c>
      <c r="AD8" s="3">
        <v>27.3156453269428</v>
      </c>
      <c r="AE8" s="3">
        <v>28.889143230869799</v>
      </c>
      <c r="AF8" s="3">
        <v>32.602470522178599</v>
      </c>
      <c r="AG8" s="3">
        <v>30.815647766867301</v>
      </c>
      <c r="AH8" s="3">
        <v>29.152470821951798</v>
      </c>
      <c r="AI8" s="3">
        <v>26.121126760563399</v>
      </c>
      <c r="AJ8" s="3">
        <v>28.3770854271357</v>
      </c>
      <c r="AK8" s="3">
        <v>30.6006944444444</v>
      </c>
      <c r="AL8" s="3">
        <v>36.323240165631503</v>
      </c>
      <c r="AM8" s="3">
        <v>33.277804997550199</v>
      </c>
      <c r="AN8" s="3">
        <v>34.540155728587301</v>
      </c>
      <c r="AO8" s="3">
        <v>38.4651729176814</v>
      </c>
      <c r="AP8" s="3">
        <v>42.984201839188898</v>
      </c>
      <c r="AQ8" s="3">
        <v>45.476052631578902</v>
      </c>
      <c r="AR8" s="3">
        <v>50.645734163310102</v>
      </c>
      <c r="AS8" s="3">
        <v>52.512972865914001</v>
      </c>
      <c r="AT8" s="3">
        <v>60.945030289432303</v>
      </c>
      <c r="AU8" s="3">
        <v>63.4791079812207</v>
      </c>
      <c r="AV8" s="3">
        <v>75.614099216710201</v>
      </c>
      <c r="AW8" s="3">
        <v>84.770260544119793</v>
      </c>
      <c r="AX8" s="3">
        <v>77.418272095332696</v>
      </c>
      <c r="AY8" s="3">
        <v>75.804924760601907</v>
      </c>
      <c r="AZ8" s="3">
        <v>76.780802292263601</v>
      </c>
      <c r="BA8" s="3">
        <v>81.722149065051397</v>
      </c>
      <c r="BB8" s="3">
        <v>78.589141216392605</v>
      </c>
      <c r="BC8" s="3">
        <v>70.008569545154899</v>
      </c>
      <c r="BD8" s="3">
        <v>73.860536138445894</v>
      </c>
      <c r="BE8" s="3">
        <v>49.185753640299097</v>
      </c>
      <c r="BF8" s="3">
        <v>45.0150943396226</v>
      </c>
      <c r="BG8" s="3">
        <v>61.1387770047602</v>
      </c>
      <c r="BH8" s="3">
        <v>56.887323943661997</v>
      </c>
      <c r="BI8" s="3">
        <v>54.093716719914802</v>
      </c>
      <c r="BJ8" s="3">
        <v>53.773281952472701</v>
      </c>
      <c r="BK8" s="3">
        <v>57.743959304790202</v>
      </c>
      <c r="BL8" s="3">
        <v>49.239336492890999</v>
      </c>
      <c r="BM8" s="3">
        <v>41.912011173184403</v>
      </c>
      <c r="BN8" s="3">
        <v>44.480248833592498</v>
      </c>
      <c r="BO8" s="3">
        <v>43.076552462526799</v>
      </c>
      <c r="BP8" s="3">
        <v>46.759498082955702</v>
      </c>
      <c r="BQ8" s="3">
        <v>52.305967450271197</v>
      </c>
      <c r="BR8" s="3">
        <v>51.33</v>
      </c>
      <c r="BS8" s="3">
        <v>56.295518207282903</v>
      </c>
      <c r="BT8" s="3">
        <v>60.592788240698198</v>
      </c>
      <c r="BU8" s="3">
        <v>58.010379500486501</v>
      </c>
    </row>
    <row r="9" spans="1:73" x14ac:dyDescent="0.35">
      <c r="A9" s="2" t="s">
        <v>19</v>
      </c>
      <c r="B9" s="3">
        <v>72.601518784972001</v>
      </c>
      <c r="C9" s="3">
        <v>52.329931972789097</v>
      </c>
      <c r="D9" s="3">
        <v>43.913650793650802</v>
      </c>
      <c r="E9" s="3">
        <v>56.162275449101799</v>
      </c>
      <c r="F9" s="3">
        <v>53.2139303482587</v>
      </c>
      <c r="G9" s="3">
        <v>52.032603406325997</v>
      </c>
      <c r="H9" s="3">
        <v>45.9431148109608</v>
      </c>
      <c r="I9" s="3">
        <v>38.372355944566003</v>
      </c>
      <c r="J9" s="3">
        <v>44.857385976854999</v>
      </c>
      <c r="K9" s="3">
        <v>39.297991730655603</v>
      </c>
      <c r="L9" s="3">
        <v>42.497594501718197</v>
      </c>
      <c r="M9" s="3">
        <v>39.072528883183601</v>
      </c>
      <c r="N9" s="3">
        <v>44.778781038374703</v>
      </c>
      <c r="O9" s="3">
        <v>47.928122545168897</v>
      </c>
      <c r="P9" s="3">
        <v>46.6319239593576</v>
      </c>
      <c r="Q9" s="3">
        <v>46.641724137931</v>
      </c>
      <c r="R9" s="3">
        <v>53.3058361391695</v>
      </c>
      <c r="S9" s="3">
        <v>49.371148967017</v>
      </c>
      <c r="T9" s="3">
        <v>42.547191266772799</v>
      </c>
      <c r="U9" s="3">
        <v>48.779708520179398</v>
      </c>
      <c r="V9" s="3">
        <v>47.821156558533097</v>
      </c>
      <c r="W9" s="3">
        <v>46.398955613577002</v>
      </c>
      <c r="X9" s="3">
        <v>44.389683959451403</v>
      </c>
      <c r="Y9" s="3">
        <v>44.190177982860902</v>
      </c>
      <c r="Z9" s="3">
        <v>49.797400937366902</v>
      </c>
      <c r="AA9" s="3">
        <v>42.8196300102775</v>
      </c>
      <c r="AB9" s="3">
        <v>36.578469520103802</v>
      </c>
      <c r="AC9" s="3">
        <v>42.322397053900197</v>
      </c>
      <c r="AD9" s="3">
        <v>41.468243681140599</v>
      </c>
      <c r="AE9" s="3">
        <v>38.244271988174397</v>
      </c>
      <c r="AF9" s="3">
        <v>28.832673623605601</v>
      </c>
      <c r="AG9" s="3">
        <v>29.665257494235199</v>
      </c>
      <c r="AH9" s="3">
        <v>28.462128181539398</v>
      </c>
      <c r="AI9" s="3">
        <v>24.169037199124698</v>
      </c>
      <c r="AJ9" s="3">
        <v>22.337053005325899</v>
      </c>
      <c r="AK9" s="3">
        <v>20.909463965119301</v>
      </c>
      <c r="AL9" s="3">
        <v>16.971242145964201</v>
      </c>
      <c r="AM9" s="3">
        <v>14.3705045999442</v>
      </c>
      <c r="AN9" s="3">
        <v>14.0514741420976</v>
      </c>
      <c r="AO9" s="3">
        <v>16.0508290296276</v>
      </c>
      <c r="AP9" s="3">
        <v>16.521350823332401</v>
      </c>
      <c r="AQ9" s="3">
        <v>19.7176123319121</v>
      </c>
      <c r="AR9" s="3">
        <v>24.236467236467199</v>
      </c>
      <c r="AS9" s="3">
        <v>27.084976206662098</v>
      </c>
      <c r="AT9" s="3">
        <v>29.479963776318801</v>
      </c>
      <c r="AU9" s="3">
        <v>33.718516302722101</v>
      </c>
      <c r="AV9" s="3">
        <v>38.460749999999997</v>
      </c>
      <c r="AW9" s="3">
        <v>37.7684691546078</v>
      </c>
      <c r="AX9" s="3">
        <v>47.5504027337076</v>
      </c>
      <c r="AY9" s="3">
        <v>43.006799163179899</v>
      </c>
      <c r="AZ9" s="3">
        <v>54.358770535241099</v>
      </c>
      <c r="BA9" s="3">
        <v>43.565334530758903</v>
      </c>
      <c r="BB9" s="3">
        <v>28.487749546279499</v>
      </c>
      <c r="BC9" s="3">
        <v>38.936069455406503</v>
      </c>
      <c r="BD9" s="3">
        <v>22.0726585468291</v>
      </c>
      <c r="BE9" s="3">
        <v>28.7014341590613</v>
      </c>
      <c r="BF9" s="3">
        <v>41.992467718794799</v>
      </c>
      <c r="BG9" s="3">
        <v>26.827317473338798</v>
      </c>
      <c r="BH9" s="3">
        <v>42.005198180636803</v>
      </c>
      <c r="BI9" s="3">
        <v>24.472591079332702</v>
      </c>
      <c r="BJ9" s="3">
        <v>18.336193447737902</v>
      </c>
      <c r="BK9" s="3">
        <v>16.230531996916</v>
      </c>
      <c r="BL9" s="3">
        <v>19.737320741518001</v>
      </c>
      <c r="BM9" s="3">
        <v>18.471045808124501</v>
      </c>
      <c r="BN9" s="3">
        <v>18.359260685406198</v>
      </c>
      <c r="BO9" s="3">
        <v>18.861281526925701</v>
      </c>
      <c r="BP9" s="3">
        <v>20.885703508110101</v>
      </c>
      <c r="BQ9" s="3">
        <v>25.948633519921</v>
      </c>
      <c r="BR9" s="3">
        <v>26.822795115332401</v>
      </c>
      <c r="BS9" s="3">
        <v>27.658380681818201</v>
      </c>
      <c r="BT9" s="3">
        <v>25.441158720579399</v>
      </c>
      <c r="BU9" s="3">
        <v>29.295429208472701</v>
      </c>
    </row>
    <row r="10" spans="1:73" x14ac:dyDescent="0.35">
      <c r="A10" s="2" t="s">
        <v>20</v>
      </c>
      <c r="B10" s="3">
        <v>54.964474807856497</v>
      </c>
      <c r="C10" s="3">
        <v>51.537920718025397</v>
      </c>
      <c r="D10" s="3">
        <v>49.171889461853802</v>
      </c>
      <c r="E10" s="3">
        <v>41.6658689004122</v>
      </c>
      <c r="F10" s="3">
        <v>28.392228390166501</v>
      </c>
      <c r="G10" s="3">
        <v>22.898210795369099</v>
      </c>
      <c r="H10" s="3">
        <v>28.907053692284599</v>
      </c>
      <c r="I10" s="3">
        <v>18.319681100515901</v>
      </c>
      <c r="J10" s="3">
        <v>23.6591755135806</v>
      </c>
      <c r="K10" s="3">
        <v>22.734397677793901</v>
      </c>
      <c r="L10" s="3">
        <v>23.103178425234798</v>
      </c>
      <c r="M10" s="3">
        <v>25.7766890903773</v>
      </c>
      <c r="N10" s="3">
        <v>29.6731827226969</v>
      </c>
      <c r="O10" s="3">
        <v>38.298450125844496</v>
      </c>
      <c r="P10" s="3">
        <v>34.579601406799497</v>
      </c>
      <c r="Q10" s="3">
        <v>41.475403332451698</v>
      </c>
      <c r="R10" s="3">
        <v>40.372126436781599</v>
      </c>
      <c r="S10" s="3">
        <v>35.3665970772443</v>
      </c>
      <c r="T10" s="3">
        <v>53.615166365746703</v>
      </c>
      <c r="U10" s="3">
        <v>48.158317276814401</v>
      </c>
      <c r="V10" s="3">
        <v>41.004315372055103</v>
      </c>
      <c r="W10" s="3">
        <v>80.854699071659496</v>
      </c>
      <c r="X10" s="3">
        <v>85.3869780282986</v>
      </c>
      <c r="Y10" s="3">
        <v>71.664191152728407</v>
      </c>
      <c r="Z10" s="3">
        <v>57.498053497425602</v>
      </c>
      <c r="AA10" s="3">
        <v>45.047929908950401</v>
      </c>
      <c r="AB10" s="3">
        <v>41.821691176470601</v>
      </c>
      <c r="AC10" s="3">
        <v>66.454819277108399</v>
      </c>
      <c r="AD10" s="3">
        <v>59.351119894598199</v>
      </c>
      <c r="AE10" s="3">
        <v>63.6279667721519</v>
      </c>
      <c r="AF10" s="3">
        <v>67.721965699208397</v>
      </c>
      <c r="AG10" s="3">
        <v>63.758605472197701</v>
      </c>
      <c r="AH10" s="3">
        <v>65.407060293658205</v>
      </c>
      <c r="AI10" s="3">
        <v>53.711045155819399</v>
      </c>
      <c r="AJ10" s="3">
        <v>46.2656211410225</v>
      </c>
      <c r="AK10" s="3">
        <v>40.880808550185897</v>
      </c>
      <c r="AL10" s="3">
        <v>72.568238753948407</v>
      </c>
      <c r="AM10" s="3">
        <v>104.233998445193</v>
      </c>
      <c r="AN10" s="3">
        <v>51.262598721323798</v>
      </c>
      <c r="AO10" s="3">
        <v>40.013120365088398</v>
      </c>
      <c r="AP10" s="3">
        <v>31.870683741138802</v>
      </c>
      <c r="AQ10" s="3">
        <v>32.1525723675894</v>
      </c>
      <c r="AR10" s="3">
        <v>29.378724702532299</v>
      </c>
      <c r="AS10" s="3">
        <v>31.524047754405899</v>
      </c>
      <c r="AT10" s="3">
        <v>33.527010560519898</v>
      </c>
      <c r="AU10" s="3">
        <v>48.642692146157103</v>
      </c>
      <c r="AV10" s="3">
        <v>40.113184079602</v>
      </c>
      <c r="AW10" s="3">
        <v>39.367422489588201</v>
      </c>
      <c r="AX10" s="3">
        <v>47.704725353801898</v>
      </c>
      <c r="AY10" s="3">
        <v>46.6736621196222</v>
      </c>
      <c r="AZ10" s="3">
        <v>37.102897205897499</v>
      </c>
      <c r="BA10" s="3">
        <v>40.997208755692697</v>
      </c>
      <c r="BB10" s="3">
        <v>32.278048780487801</v>
      </c>
      <c r="BC10" s="3">
        <v>29.3920986187435</v>
      </c>
      <c r="BD10" s="3">
        <v>28.279379896649399</v>
      </c>
      <c r="BE10" s="3">
        <v>31.606932285152801</v>
      </c>
      <c r="BF10" s="3">
        <v>32.864153396165101</v>
      </c>
      <c r="BG10" s="3">
        <v>32.4907419566645</v>
      </c>
      <c r="BH10" s="3">
        <v>36.380151495699103</v>
      </c>
      <c r="BI10" s="3">
        <v>40.130427966766</v>
      </c>
      <c r="BJ10" s="3">
        <v>33.329342088322399</v>
      </c>
      <c r="BK10" s="3">
        <v>30.297292889758602</v>
      </c>
      <c r="BL10" s="3">
        <v>28.2433600988264</v>
      </c>
      <c r="BM10" s="3">
        <v>35.024689312344698</v>
      </c>
      <c r="BN10" s="3">
        <v>37.018656716417901</v>
      </c>
      <c r="BO10" s="3">
        <v>35.993654651005798</v>
      </c>
      <c r="BP10" s="3">
        <v>28.7286199864038</v>
      </c>
      <c r="BQ10" s="3">
        <v>30.837224108658699</v>
      </c>
      <c r="BR10" s="3">
        <v>35.877690907143602</v>
      </c>
      <c r="BS10" s="3">
        <v>33.961828721426201</v>
      </c>
      <c r="BT10" s="3">
        <v>35.288113070789997</v>
      </c>
      <c r="BU10" s="3">
        <v>34.148977877345303</v>
      </c>
    </row>
    <row r="11" spans="1:73" x14ac:dyDescent="0.35">
      <c r="A11" s="2" t="s">
        <v>21</v>
      </c>
      <c r="B11" s="3">
        <v>54.669892473118303</v>
      </c>
      <c r="C11" s="3">
        <v>52.402964959568699</v>
      </c>
      <c r="D11" s="3">
        <v>40.394495412844002</v>
      </c>
      <c r="E11" s="3">
        <v>40.346551724137903</v>
      </c>
      <c r="F11" s="3">
        <v>30.608882521489999</v>
      </c>
      <c r="G11" s="3">
        <v>22.565410199556499</v>
      </c>
      <c r="H11" s="3">
        <v>27.739520958083801</v>
      </c>
      <c r="I11" s="3">
        <v>29.740064446831401</v>
      </c>
      <c r="J11" s="3">
        <v>32.6843971631206</v>
      </c>
      <c r="K11" s="3">
        <v>30.188436830835101</v>
      </c>
      <c r="L11" s="3">
        <v>31.658064516128999</v>
      </c>
      <c r="M11" s="3">
        <v>30.262626262626299</v>
      </c>
      <c r="N11" s="3">
        <v>31.4535479151426</v>
      </c>
      <c r="O11" s="3">
        <v>32.237270875763699</v>
      </c>
      <c r="P11" s="3">
        <v>38.971861471861502</v>
      </c>
      <c r="Q11" s="3">
        <v>49.314060446780601</v>
      </c>
      <c r="R11" s="3">
        <v>65.503198294243106</v>
      </c>
      <c r="S11" s="3">
        <v>76.919263456090704</v>
      </c>
      <c r="T11" s="3">
        <v>101.428078250863</v>
      </c>
      <c r="U11" s="3">
        <v>102.367892976589</v>
      </c>
      <c r="V11" s="3">
        <v>114.958893280632</v>
      </c>
      <c r="W11" s="3">
        <v>111.735907335907</v>
      </c>
      <c r="X11" s="3">
        <v>115.764102564103</v>
      </c>
      <c r="Y11" s="3">
        <v>114.451166810717</v>
      </c>
      <c r="Z11" s="3">
        <v>125.31654676258999</v>
      </c>
      <c r="AA11" s="3">
        <v>109.890721649485</v>
      </c>
      <c r="AB11" s="3">
        <v>104.004545454545</v>
      </c>
      <c r="AC11" s="3">
        <v>114.560767590618</v>
      </c>
      <c r="AD11" s="3">
        <v>118.56221719457</v>
      </c>
      <c r="AE11" s="3">
        <v>113.731707317073</v>
      </c>
      <c r="AF11" s="3">
        <v>87.781943381790398</v>
      </c>
      <c r="AG11" s="3">
        <v>75.136798905608799</v>
      </c>
      <c r="AH11" s="3">
        <v>58.506443298969103</v>
      </c>
      <c r="AI11" s="3">
        <v>61.025597269624598</v>
      </c>
      <c r="AJ11" s="3">
        <v>63.528436018957301</v>
      </c>
      <c r="AK11" s="3">
        <v>62.8670212765957</v>
      </c>
      <c r="AL11" s="3">
        <v>80.741000877963103</v>
      </c>
      <c r="AM11" s="3">
        <v>72.227992957746494</v>
      </c>
      <c r="AN11" s="3">
        <v>66.855734767025098</v>
      </c>
      <c r="AO11" s="3">
        <v>60.234060402684598</v>
      </c>
      <c r="AP11" s="3">
        <v>64.893636363636404</v>
      </c>
      <c r="AQ11" s="3">
        <v>65.8359621451104</v>
      </c>
      <c r="AR11" s="3">
        <v>67.342187499999994</v>
      </c>
      <c r="AS11" s="3">
        <v>64.438250428816502</v>
      </c>
      <c r="AT11" s="3">
        <v>72.044161676646695</v>
      </c>
      <c r="AU11" s="3">
        <v>77.761598857958603</v>
      </c>
      <c r="AV11" s="3">
        <v>71.425242718446597</v>
      </c>
      <c r="AW11" s="3">
        <v>67.381502890173394</v>
      </c>
      <c r="AX11" s="3">
        <v>73.184989429175502</v>
      </c>
      <c r="AY11" s="3">
        <v>75.275300171526595</v>
      </c>
      <c r="AZ11" s="3">
        <v>69.3823738450604</v>
      </c>
      <c r="BA11" s="3">
        <v>63.052702702702703</v>
      </c>
      <c r="BB11" s="3">
        <v>73.344506517690903</v>
      </c>
      <c r="BC11" s="3">
        <v>74.199669966996694</v>
      </c>
      <c r="BD11" s="3">
        <v>53.500682128240101</v>
      </c>
      <c r="BE11" s="3">
        <v>59.961379310344803</v>
      </c>
      <c r="BF11" s="3">
        <v>63.027027027027003</v>
      </c>
      <c r="BG11" s="3">
        <v>49.131172839506199</v>
      </c>
      <c r="BH11" s="3">
        <v>46.266106442576998</v>
      </c>
      <c r="BI11" s="3">
        <v>44.0976138828633</v>
      </c>
      <c r="BJ11" s="3">
        <v>50.412612612612598</v>
      </c>
      <c r="BK11" s="3">
        <v>52.558383233532901</v>
      </c>
      <c r="BL11" s="3">
        <v>42.974903474903499</v>
      </c>
      <c r="BM11" s="3">
        <v>57.654545454545499</v>
      </c>
      <c r="BN11" s="3">
        <v>56.148541114058403</v>
      </c>
      <c r="BO11" s="3">
        <v>59.703504043126699</v>
      </c>
      <c r="BP11" s="3">
        <v>52.553097345132699</v>
      </c>
      <c r="BQ11" s="3">
        <v>61.990675990676003</v>
      </c>
      <c r="BR11" s="3">
        <v>52.207964601769902</v>
      </c>
      <c r="BS11" s="3">
        <v>54.235795454545404</v>
      </c>
      <c r="BT11" s="3">
        <v>72.764932562620402</v>
      </c>
      <c r="BU11" s="3">
        <v>78.130198915009004</v>
      </c>
    </row>
    <row r="12" spans="1:73" x14ac:dyDescent="0.35">
      <c r="A12" s="2" t="s">
        <v>22</v>
      </c>
      <c r="B12" s="3">
        <v>29.3391304347826</v>
      </c>
      <c r="C12" s="3">
        <v>29.689839572192501</v>
      </c>
      <c r="D12" s="3">
        <v>38.785900783289797</v>
      </c>
      <c r="E12" s="3">
        <v>29.899721448468</v>
      </c>
      <c r="F12" s="3">
        <v>30.710247349823302</v>
      </c>
      <c r="G12" s="3">
        <v>22.449720670391098</v>
      </c>
      <c r="H12" s="3">
        <v>21.592050209204999</v>
      </c>
      <c r="I12" s="3">
        <v>25.7078891257996</v>
      </c>
      <c r="J12" s="3">
        <v>29.5542635658915</v>
      </c>
      <c r="K12" s="3">
        <v>29.267343485617602</v>
      </c>
      <c r="L12" s="3">
        <v>33.273853779429999</v>
      </c>
      <c r="M12" s="3">
        <v>33.835492227979302</v>
      </c>
      <c r="N12" s="3">
        <v>31.812138728323699</v>
      </c>
      <c r="O12" s="3">
        <v>29.451030927835099</v>
      </c>
      <c r="P12" s="3">
        <v>30.871306005719699</v>
      </c>
      <c r="Q12" s="3">
        <v>29.894814814814801</v>
      </c>
      <c r="R12" s="3">
        <v>43.024182076813702</v>
      </c>
      <c r="S12" s="3">
        <v>48.115637319316697</v>
      </c>
      <c r="T12" s="3">
        <v>58.581043956043999</v>
      </c>
      <c r="U12" s="3">
        <v>69.603709949409804</v>
      </c>
      <c r="V12" s="3">
        <v>71.095966620306001</v>
      </c>
      <c r="W12" s="3">
        <v>78.698738170346999</v>
      </c>
      <c r="X12" s="3">
        <v>88.690740740740694</v>
      </c>
      <c r="Y12" s="3">
        <v>91.7848101265823</v>
      </c>
      <c r="Z12" s="3">
        <v>99.506443298969103</v>
      </c>
      <c r="AA12" s="3">
        <v>94.683010262257696</v>
      </c>
      <c r="AB12" s="3">
        <v>94.489276139410194</v>
      </c>
      <c r="AC12" s="3">
        <v>81.988691437802899</v>
      </c>
      <c r="AD12" s="3">
        <v>103.539170506912</v>
      </c>
      <c r="AE12" s="3">
        <v>95.896142433234402</v>
      </c>
      <c r="AF12" s="3">
        <v>89.209813874788495</v>
      </c>
      <c r="AG12" s="3">
        <v>112.586402266289</v>
      </c>
      <c r="AH12" s="3">
        <v>62.805785123966899</v>
      </c>
      <c r="AI12" s="3">
        <v>47.111307420494697</v>
      </c>
      <c r="AJ12" s="3">
        <v>56.797979797979799</v>
      </c>
      <c r="AK12" s="3">
        <v>50.7962085308057</v>
      </c>
      <c r="AL12" s="3">
        <v>62.386996904024798</v>
      </c>
      <c r="AM12" s="3">
        <v>61.251264755480598</v>
      </c>
      <c r="AN12" s="3">
        <v>46.180799999999998</v>
      </c>
      <c r="AO12" s="3">
        <v>42.737467018469601</v>
      </c>
      <c r="AP12" s="3">
        <v>52.175654853620998</v>
      </c>
      <c r="AQ12" s="3">
        <v>45.344347826087002</v>
      </c>
      <c r="AR12" s="3">
        <v>42.088197146562898</v>
      </c>
      <c r="AS12" s="3">
        <v>47.133611691022999</v>
      </c>
      <c r="AT12" s="3">
        <v>58.921248142644899</v>
      </c>
      <c r="AU12" s="3">
        <v>50.940079893475399</v>
      </c>
      <c r="AV12" s="3">
        <v>53.346496815286599</v>
      </c>
      <c r="AW12" s="3">
        <v>55.567779960707298</v>
      </c>
      <c r="AX12" s="3">
        <v>54.927916120576697</v>
      </c>
      <c r="AY12" s="3">
        <v>60.057189542483698</v>
      </c>
      <c r="AZ12" s="3">
        <v>54.722701149425298</v>
      </c>
      <c r="BA12" s="3">
        <v>58.329305135951699</v>
      </c>
      <c r="BB12" s="3">
        <v>52.950413223140501</v>
      </c>
      <c r="BC12" s="3">
        <v>32.743386243386198</v>
      </c>
      <c r="BD12" s="3">
        <v>24.775956284153001</v>
      </c>
      <c r="BE12" s="3">
        <v>31.700348432055701</v>
      </c>
      <c r="BF12" s="3">
        <v>44.388471177944901</v>
      </c>
      <c r="BG12" s="3">
        <v>31.946666666666701</v>
      </c>
      <c r="BH12" s="3">
        <v>41.551111111111098</v>
      </c>
      <c r="BI12" s="3">
        <v>37.331719128329297</v>
      </c>
      <c r="BJ12" s="3">
        <v>32.150684931506802</v>
      </c>
      <c r="BK12" s="3">
        <v>32.235042735042697</v>
      </c>
      <c r="BL12" s="3">
        <v>33.830769230769199</v>
      </c>
      <c r="BM12" s="3">
        <v>46.764705882352899</v>
      </c>
      <c r="BN12" s="3">
        <v>37.393305439330497</v>
      </c>
      <c r="BO12" s="3">
        <v>53.466926070038902</v>
      </c>
      <c r="BP12" s="3">
        <v>54.674825174825202</v>
      </c>
      <c r="BQ12" s="3">
        <v>37.230303030302998</v>
      </c>
      <c r="BR12" s="3">
        <v>36.728070175438603</v>
      </c>
      <c r="BS12" s="3">
        <v>31.529577464788701</v>
      </c>
      <c r="BT12" s="3">
        <v>38.218181818181797</v>
      </c>
      <c r="BU12" s="3">
        <v>44.518950437317798</v>
      </c>
    </row>
    <row r="13" spans="1:73" x14ac:dyDescent="0.35">
      <c r="A13" s="2" t="s">
        <v>23</v>
      </c>
      <c r="B13" s="3">
        <v>17.845272206303701</v>
      </c>
      <c r="C13" s="3">
        <v>16.579999999999998</v>
      </c>
      <c r="D13" s="3">
        <v>15.0321637426901</v>
      </c>
      <c r="E13" s="3">
        <v>15.459459459459501</v>
      </c>
      <c r="F13" s="3">
        <v>10.8965517241379</v>
      </c>
      <c r="G13" s="3">
        <v>13.6534216335541</v>
      </c>
      <c r="H13" s="3">
        <v>15.064</v>
      </c>
      <c r="I13" s="3">
        <v>13.754789272030701</v>
      </c>
      <c r="J13" s="3">
        <v>14.890792291220601</v>
      </c>
      <c r="K13" s="3">
        <v>15.1135204081633</v>
      </c>
      <c r="L13" s="3">
        <v>14.7155361050328</v>
      </c>
      <c r="M13" s="3">
        <v>17.612759643916899</v>
      </c>
      <c r="N13" s="3">
        <v>14.430062630480201</v>
      </c>
      <c r="O13" s="3">
        <v>15.3168498168498</v>
      </c>
      <c r="P13" s="3">
        <v>16.906735751295301</v>
      </c>
      <c r="Q13" s="3">
        <v>13.4239436619718</v>
      </c>
      <c r="R13" s="3">
        <v>18.682208588957099</v>
      </c>
      <c r="S13" s="3">
        <v>17.506787330316701</v>
      </c>
      <c r="T13" s="3">
        <v>20.107765451664001</v>
      </c>
      <c r="U13" s="3">
        <v>26.825253664036101</v>
      </c>
      <c r="V13" s="3">
        <v>26.734126984126998</v>
      </c>
      <c r="W13" s="3">
        <v>25.396920444824602</v>
      </c>
      <c r="X13" s="3">
        <v>27.937562940584101</v>
      </c>
      <c r="Y13" s="3">
        <v>27.6886930983847</v>
      </c>
      <c r="Z13" s="3">
        <v>27.373134328358201</v>
      </c>
      <c r="AA13" s="3">
        <v>28.992467043314502</v>
      </c>
      <c r="AB13" s="3">
        <v>25.748470948012201</v>
      </c>
      <c r="AC13" s="3">
        <v>19.247607655502399</v>
      </c>
      <c r="AD13" s="3">
        <v>10.831111111111101</v>
      </c>
      <c r="AE13" s="3">
        <v>9.8929765886287608</v>
      </c>
      <c r="AF13" s="3">
        <v>11.8772770853308</v>
      </c>
      <c r="AG13" s="3">
        <v>11.079625292739999</v>
      </c>
      <c r="AH13" s="3">
        <v>12.3495327102804</v>
      </c>
      <c r="AI13" s="3">
        <v>14.7482876712329</v>
      </c>
      <c r="AJ13" s="3">
        <v>16.9502806736167</v>
      </c>
      <c r="AK13" s="3">
        <v>18.610381077529599</v>
      </c>
      <c r="AL13" s="3">
        <v>19.435937500000001</v>
      </c>
      <c r="AM13" s="3">
        <v>15.3678057553957</v>
      </c>
      <c r="AN13" s="3">
        <v>17.598604946100199</v>
      </c>
      <c r="AO13" s="3">
        <v>15.900306748466299</v>
      </c>
      <c r="AP13" s="3">
        <v>18.1012574454004</v>
      </c>
      <c r="AQ13" s="3">
        <v>17.3569965870307</v>
      </c>
      <c r="AR13" s="3">
        <v>20.0904547726137</v>
      </c>
      <c r="AS13" s="3">
        <v>26.420123203285399</v>
      </c>
      <c r="AT13" s="3">
        <v>26.7887649095806</v>
      </c>
      <c r="AU13" s="3">
        <v>27.706551410373098</v>
      </c>
      <c r="AV13" s="3">
        <v>32.959778085991701</v>
      </c>
      <c r="AW13" s="3">
        <v>35.243711340206197</v>
      </c>
      <c r="AX13" s="3">
        <v>52.519963702359298</v>
      </c>
      <c r="AY13" s="3">
        <v>53.461115807269699</v>
      </c>
      <c r="AZ13" s="3">
        <v>47.9722222222222</v>
      </c>
      <c r="BA13" s="3">
        <v>36.591801133885703</v>
      </c>
      <c r="BB13" s="3">
        <v>22.423176409725802</v>
      </c>
      <c r="BC13" s="3">
        <v>17.1347410759175</v>
      </c>
      <c r="BD13" s="3">
        <v>11.923888470233599</v>
      </c>
      <c r="BE13" s="3">
        <v>26.379247572815501</v>
      </c>
      <c r="BF13" s="3">
        <v>25.9667063020214</v>
      </c>
      <c r="BG13" s="3">
        <v>28.5222929936306</v>
      </c>
      <c r="BH13" s="3">
        <v>31.471905697446001</v>
      </c>
      <c r="BI13" s="3">
        <v>35.764649833253898</v>
      </c>
      <c r="BJ13" s="3">
        <v>43.0448102423411</v>
      </c>
      <c r="BK13" s="3">
        <v>41.2262026612078</v>
      </c>
      <c r="BL13" s="3">
        <v>37.756266205704399</v>
      </c>
      <c r="BM13" s="3">
        <v>30.634926906361098</v>
      </c>
      <c r="BN13" s="3">
        <v>31.822335025380699</v>
      </c>
      <c r="BO13" s="3">
        <v>30.198911429985198</v>
      </c>
      <c r="BP13" s="3">
        <v>31.075714285714302</v>
      </c>
      <c r="BQ13" s="3">
        <v>43.903198294243097</v>
      </c>
      <c r="BR13" s="3">
        <v>42.987874465049899</v>
      </c>
      <c r="BS13" s="3">
        <v>42.102026049203999</v>
      </c>
      <c r="BT13" s="3">
        <v>63.486342943854297</v>
      </c>
      <c r="BU13" s="3">
        <v>71.988134475939404</v>
      </c>
    </row>
    <row r="14" spans="1:73" x14ac:dyDescent="0.35">
      <c r="A14" s="2" t="s">
        <v>24</v>
      </c>
      <c r="B14" s="3">
        <v>137.30321135175501</v>
      </c>
      <c r="C14" s="3">
        <v>134.95805369127501</v>
      </c>
      <c r="D14" s="3">
        <v>136.122068550812</v>
      </c>
      <c r="E14" s="3">
        <v>139.20976491862601</v>
      </c>
      <c r="F14" s="3">
        <v>98.431457431457403</v>
      </c>
      <c r="G14" s="3">
        <v>76.819174757281601</v>
      </c>
      <c r="H14" s="3">
        <v>46.449223946784898</v>
      </c>
      <c r="I14" s="3">
        <v>38.130361173814897</v>
      </c>
      <c r="J14" s="3">
        <v>38.138495092693603</v>
      </c>
      <c r="K14" s="3">
        <v>40.587091757387199</v>
      </c>
      <c r="L14" s="3">
        <v>45.087286527514202</v>
      </c>
      <c r="M14" s="3">
        <v>50.599114608952299</v>
      </c>
      <c r="N14" s="3">
        <v>58.5607638888889</v>
      </c>
      <c r="O14" s="3">
        <v>71.070446735395194</v>
      </c>
      <c r="P14" s="3">
        <v>67.657004830917899</v>
      </c>
      <c r="Q14" s="3">
        <v>65.973773265651403</v>
      </c>
      <c r="R14" s="3">
        <v>67.410498858819693</v>
      </c>
      <c r="S14" s="3">
        <v>71.886777193691898</v>
      </c>
      <c r="T14" s="3">
        <v>68.895336787564801</v>
      </c>
      <c r="U14" s="3">
        <v>65.657998037291506</v>
      </c>
      <c r="V14" s="3">
        <v>68.386620926243594</v>
      </c>
      <c r="W14" s="3">
        <v>66.190181943014096</v>
      </c>
      <c r="X14" s="3">
        <v>65.989436619718305</v>
      </c>
      <c r="Y14" s="3">
        <v>59.764437689969597</v>
      </c>
      <c r="Z14" s="3">
        <v>74.681983621474103</v>
      </c>
      <c r="AA14" s="3">
        <v>76.367198177676499</v>
      </c>
      <c r="AB14" s="3">
        <v>80.248099891422399</v>
      </c>
      <c r="AC14" s="3">
        <v>90.556284153005507</v>
      </c>
      <c r="AD14" s="3">
        <v>102.167239404353</v>
      </c>
      <c r="AE14" s="3">
        <v>113.85126733620299</v>
      </c>
      <c r="AF14" s="3">
        <v>104.947232947233</v>
      </c>
      <c r="AG14" s="3">
        <v>102.463120567376</v>
      </c>
      <c r="AH14" s="3">
        <v>106.09165639128599</v>
      </c>
      <c r="AI14" s="3">
        <v>89.298378926038495</v>
      </c>
      <c r="AJ14" s="3">
        <v>85.494342906875502</v>
      </c>
      <c r="AK14" s="3">
        <v>76.807658058771096</v>
      </c>
      <c r="AL14" s="3">
        <v>83.444127436994805</v>
      </c>
      <c r="AM14" s="3">
        <v>84.527349228611499</v>
      </c>
      <c r="AN14" s="3">
        <v>86.3110070257611</v>
      </c>
      <c r="AO14" s="3">
        <v>91.254059717129394</v>
      </c>
      <c r="AP14" s="3">
        <v>87.627394080092898</v>
      </c>
      <c r="AQ14" s="3">
        <v>92.876752767527705</v>
      </c>
      <c r="AR14" s="3">
        <v>91.919788664745397</v>
      </c>
      <c r="AS14" s="3">
        <v>90.867096774193499</v>
      </c>
      <c r="AT14" s="3">
        <v>108.894953051643</v>
      </c>
      <c r="AU14" s="3">
        <v>110.683764705882</v>
      </c>
      <c r="AV14" s="3">
        <v>115.35384615384601</v>
      </c>
      <c r="AW14" s="3">
        <v>126.35246293639401</v>
      </c>
      <c r="AX14" s="3">
        <v>133.01817116061</v>
      </c>
      <c r="AY14" s="3">
        <v>147.050412465628</v>
      </c>
      <c r="AZ14" s="3">
        <v>157.21905274488699</v>
      </c>
      <c r="BA14" s="3">
        <v>154.78903189703399</v>
      </c>
      <c r="BB14" s="3">
        <v>152.52570694087399</v>
      </c>
      <c r="BC14" s="3">
        <v>150.41618497109801</v>
      </c>
      <c r="BD14" s="3">
        <v>110.135135135135</v>
      </c>
      <c r="BE14" s="3">
        <v>89.837037037037007</v>
      </c>
      <c r="BF14" s="3">
        <v>36.016156462585002</v>
      </c>
      <c r="BG14" s="3">
        <v>28.318610129564199</v>
      </c>
      <c r="BH14" s="3">
        <v>19.835382513661202</v>
      </c>
      <c r="BI14" s="3">
        <v>16.867601246105899</v>
      </c>
      <c r="BJ14" s="3">
        <v>24.203947368421002</v>
      </c>
      <c r="BK14" s="3">
        <v>25.1721384205856</v>
      </c>
      <c r="BL14" s="3">
        <v>27.010823812387201</v>
      </c>
      <c r="BM14" s="3">
        <v>31.160559626915401</v>
      </c>
      <c r="BN14" s="3">
        <v>37.530894308943097</v>
      </c>
      <c r="BO14" s="3">
        <v>43.710743801652903</v>
      </c>
      <c r="BP14" s="3">
        <v>37.301204819277103</v>
      </c>
      <c r="BQ14" s="3">
        <v>53.4415173867229</v>
      </c>
      <c r="BR14" s="3">
        <v>52.189623507805301</v>
      </c>
      <c r="BS14" s="3">
        <v>59.765365448505001</v>
      </c>
      <c r="BT14" s="3">
        <v>68.360966366650899</v>
      </c>
      <c r="BU14" s="3">
        <v>66.312264150943406</v>
      </c>
    </row>
    <row r="15" spans="1:73" x14ac:dyDescent="0.35">
      <c r="A15" s="2" t="s">
        <v>25</v>
      </c>
      <c r="B15" s="3">
        <v>68.086551884597498</v>
      </c>
      <c r="C15" s="3">
        <v>78.641573579407506</v>
      </c>
      <c r="D15" s="3">
        <v>89.041825095057007</v>
      </c>
      <c r="E15" s="3">
        <v>83.729670329670299</v>
      </c>
      <c r="F15" s="3">
        <v>85.789436117059196</v>
      </c>
      <c r="G15" s="3">
        <v>70.362194315928605</v>
      </c>
      <c r="H15" s="3">
        <v>79.710911136107995</v>
      </c>
      <c r="I15" s="3">
        <v>73.297705943691298</v>
      </c>
      <c r="J15" s="3">
        <v>85.731439046746104</v>
      </c>
      <c r="K15" s="3">
        <v>90.676134267797906</v>
      </c>
      <c r="L15" s="3">
        <v>97.702416278083902</v>
      </c>
      <c r="M15" s="3">
        <v>104.90966386554599</v>
      </c>
      <c r="N15" s="3">
        <v>109.845111047015</v>
      </c>
      <c r="O15" s="3">
        <v>117.96908698777899</v>
      </c>
      <c r="P15" s="3">
        <v>125.54706684856799</v>
      </c>
      <c r="Q15" s="3">
        <v>122.668863261944</v>
      </c>
      <c r="R15" s="3">
        <v>140.943099273608</v>
      </c>
      <c r="S15" s="3">
        <v>125.017122040073</v>
      </c>
      <c r="T15" s="3">
        <v>124.259082652134</v>
      </c>
      <c r="U15" s="3">
        <v>109.8581257414</v>
      </c>
      <c r="V15" s="3">
        <v>92.883165535003499</v>
      </c>
      <c r="W15" s="3">
        <v>78.476704786107604</v>
      </c>
      <c r="X15" s="3">
        <v>70.987119758838006</v>
      </c>
      <c r="Y15" s="3">
        <v>69.9771220159151</v>
      </c>
      <c r="Z15" s="3">
        <v>90.523796646836104</v>
      </c>
      <c r="AA15" s="3">
        <v>64.2722406321693</v>
      </c>
      <c r="AB15" s="3">
        <v>54.911764705882398</v>
      </c>
      <c r="AC15" s="3">
        <v>52.526924247033797</v>
      </c>
      <c r="AD15" s="3">
        <v>54.181294326241101</v>
      </c>
      <c r="AE15" s="3">
        <v>81.058453570107304</v>
      </c>
      <c r="AF15" s="3">
        <v>60.884005287508302</v>
      </c>
      <c r="AG15" s="3">
        <v>53.894246353322501</v>
      </c>
      <c r="AH15" s="3">
        <v>47.567669172932298</v>
      </c>
      <c r="AI15" s="3">
        <v>39.849952516619197</v>
      </c>
      <c r="AJ15" s="3">
        <v>37.7123050259965</v>
      </c>
      <c r="AK15" s="3">
        <v>38.938881664499299</v>
      </c>
      <c r="AL15" s="3">
        <v>44.1292952824694</v>
      </c>
      <c r="AM15" s="3">
        <v>44.664691943127998</v>
      </c>
      <c r="AN15" s="3">
        <v>44.372156013001103</v>
      </c>
      <c r="AO15" s="3">
        <v>43.9507418397626</v>
      </c>
      <c r="AP15" s="3">
        <v>52.619342672413801</v>
      </c>
      <c r="AQ15" s="3">
        <v>37.9851273002269</v>
      </c>
      <c r="AR15" s="3">
        <v>39.896596183599797</v>
      </c>
      <c r="AS15" s="3">
        <v>48.4346874239844</v>
      </c>
      <c r="AT15" s="3">
        <v>43.377879374010902</v>
      </c>
      <c r="AU15" s="3">
        <v>35.652497140678598</v>
      </c>
      <c r="AV15" s="3">
        <v>38.6672504378284</v>
      </c>
      <c r="AW15" s="3">
        <v>38.874488888888898</v>
      </c>
      <c r="AX15" s="3">
        <v>42.3110820244328</v>
      </c>
      <c r="AY15" s="3">
        <v>41.976555023923403</v>
      </c>
      <c r="AZ15" s="3">
        <v>36.8316400580552</v>
      </c>
      <c r="BA15" s="3">
        <v>60.958349402236799</v>
      </c>
      <c r="BB15" s="3">
        <v>34.825601374570397</v>
      </c>
      <c r="BC15" s="3">
        <v>35.052802599512603</v>
      </c>
      <c r="BD15" s="3">
        <v>30.008932038834999</v>
      </c>
      <c r="BE15" s="3">
        <v>33.497446373850899</v>
      </c>
      <c r="BF15" s="3">
        <v>37.791471215351798</v>
      </c>
      <c r="BG15" s="3">
        <v>42.508492569002101</v>
      </c>
      <c r="BH15" s="3">
        <v>46.233979625369699</v>
      </c>
      <c r="BI15" s="3">
        <v>40.901731927710799</v>
      </c>
      <c r="BJ15" s="3">
        <v>43.453528731199398</v>
      </c>
      <c r="BK15" s="3">
        <v>54.702752861119698</v>
      </c>
      <c r="BL15" s="3">
        <v>56.854275286757002</v>
      </c>
      <c r="BM15" s="3">
        <v>37.062776659959802</v>
      </c>
      <c r="BN15" s="3">
        <v>39.651021139376603</v>
      </c>
      <c r="BO15" s="3">
        <v>37.875238458603597</v>
      </c>
      <c r="BP15" s="3">
        <v>39.376281613123702</v>
      </c>
      <c r="BQ15" s="3">
        <v>50.108352144469499</v>
      </c>
      <c r="BR15" s="3">
        <v>56.491451558833397</v>
      </c>
      <c r="BS15" s="3">
        <v>61.659693165969301</v>
      </c>
      <c r="BT15" s="3">
        <v>58.971883786316802</v>
      </c>
      <c r="BU15" s="3">
        <v>63.825874388868002</v>
      </c>
    </row>
    <row r="16" spans="1:73" x14ac:dyDescent="0.35">
      <c r="A16" s="2" t="s">
        <v>26</v>
      </c>
      <c r="B16" s="3">
        <v>35.632124352331601</v>
      </c>
      <c r="C16" s="3">
        <v>45.349397590361399</v>
      </c>
      <c r="D16" s="3">
        <v>30.357771260997101</v>
      </c>
      <c r="E16" s="3">
        <v>35.798045602605903</v>
      </c>
      <c r="F16" s="3">
        <v>48.920353982300902</v>
      </c>
      <c r="G16" s="3">
        <v>45.112280701754401</v>
      </c>
      <c r="H16" s="3">
        <v>54.093167701863401</v>
      </c>
      <c r="I16" s="3">
        <v>56.563968668407298</v>
      </c>
      <c r="J16" s="3">
        <v>55.64</v>
      </c>
      <c r="K16" s="3">
        <v>45.2546125461255</v>
      </c>
      <c r="L16" s="3">
        <v>45.208920187793403</v>
      </c>
      <c r="M16" s="3">
        <v>45.089588377723999</v>
      </c>
      <c r="N16" s="3">
        <v>52.023668639053298</v>
      </c>
      <c r="O16" s="3">
        <v>62.983146067415703</v>
      </c>
      <c r="P16" s="3">
        <v>57.405684754521999</v>
      </c>
      <c r="Q16" s="3">
        <v>29.384493670886101</v>
      </c>
      <c r="R16" s="3">
        <v>29.789007092198599</v>
      </c>
      <c r="S16" s="3">
        <v>29.454094292804001</v>
      </c>
      <c r="T16" s="3">
        <v>37.4866310160428</v>
      </c>
      <c r="U16" s="3">
        <v>45.2173913043478</v>
      </c>
      <c r="V16" s="3">
        <v>62.217506631299699</v>
      </c>
      <c r="W16" s="3">
        <v>64.257318952234201</v>
      </c>
      <c r="X16" s="3">
        <v>66.138492871690403</v>
      </c>
      <c r="Y16" s="3">
        <v>69.3472222222222</v>
      </c>
      <c r="Z16" s="3">
        <v>84.373626373626394</v>
      </c>
      <c r="AA16" s="3">
        <v>89.181141439206002</v>
      </c>
      <c r="AB16" s="3">
        <v>87.744444444444397</v>
      </c>
      <c r="AC16" s="3">
        <v>80.047381546134702</v>
      </c>
      <c r="AD16" s="3">
        <v>103.215725806452</v>
      </c>
      <c r="AE16" s="3">
        <v>103.309565217391</v>
      </c>
      <c r="AF16" s="3">
        <v>95.24</v>
      </c>
      <c r="AG16" s="3">
        <v>100.98538011695901</v>
      </c>
      <c r="AH16" s="3">
        <v>81.319402985074603</v>
      </c>
      <c r="AI16" s="3">
        <v>79.314207650273204</v>
      </c>
      <c r="AJ16" s="3">
        <v>61.519187358916497</v>
      </c>
      <c r="AK16" s="3">
        <v>89.769968051118198</v>
      </c>
      <c r="AL16" s="3">
        <v>76.387254901960802</v>
      </c>
      <c r="AM16" s="3">
        <v>70.313787638668799</v>
      </c>
      <c r="AN16" s="3">
        <v>56.047451669595802</v>
      </c>
      <c r="AO16" s="3">
        <v>51.322820037105799</v>
      </c>
      <c r="AP16" s="3">
        <v>52.603139013452903</v>
      </c>
      <c r="AQ16" s="3">
        <v>48.905775075987798</v>
      </c>
      <c r="AR16" s="3">
        <v>55.225710014947701</v>
      </c>
      <c r="AS16" s="3">
        <v>51.906451612903197</v>
      </c>
      <c r="AT16" s="3">
        <v>55.105747126436803</v>
      </c>
      <c r="AU16" s="3">
        <v>63.733564013840798</v>
      </c>
      <c r="AV16" s="3">
        <v>91.688473520249204</v>
      </c>
      <c r="AW16" s="3">
        <v>79.8972746331237</v>
      </c>
      <c r="AX16" s="3">
        <v>79.016977928692697</v>
      </c>
      <c r="AY16" s="3">
        <v>88.6784565916399</v>
      </c>
      <c r="AZ16" s="3">
        <v>83.375576036866406</v>
      </c>
      <c r="BA16" s="3">
        <v>81.127753303964795</v>
      </c>
      <c r="BB16" s="3">
        <v>80.913705583756297</v>
      </c>
      <c r="BC16" s="3">
        <v>54.740310077519403</v>
      </c>
      <c r="BD16" s="3">
        <v>28.548022598869998</v>
      </c>
      <c r="BE16" s="3">
        <v>41.429090909090903</v>
      </c>
      <c r="BF16" s="3">
        <v>25.8787878787879</v>
      </c>
      <c r="BG16" s="3">
        <v>29.2716417910448</v>
      </c>
      <c r="BH16" s="3">
        <v>30.658666666666701</v>
      </c>
      <c r="BI16" s="3">
        <v>32.042944785276099</v>
      </c>
      <c r="BJ16" s="3">
        <v>29.075409836065599</v>
      </c>
      <c r="BK16" s="3">
        <v>28.577464788732399</v>
      </c>
      <c r="BL16" s="3">
        <v>37.766447368421098</v>
      </c>
      <c r="BM16" s="3">
        <v>29.882591093117401</v>
      </c>
      <c r="BN16" s="3">
        <v>35.754143646408799</v>
      </c>
      <c r="BO16" s="3">
        <v>45.264615384615396</v>
      </c>
      <c r="BP16" s="3">
        <v>31.708185053380799</v>
      </c>
      <c r="BQ16" s="3">
        <v>62</v>
      </c>
      <c r="BR16" s="3">
        <v>62.707052441229699</v>
      </c>
      <c r="BS16" s="3">
        <v>39.794473229706398</v>
      </c>
      <c r="BT16" s="3">
        <v>36.863787375415299</v>
      </c>
      <c r="BU16" s="3">
        <v>33.85</v>
      </c>
    </row>
    <row r="17" spans="1:73" x14ac:dyDescent="0.35">
      <c r="A17" s="2" t="s">
        <v>27</v>
      </c>
      <c r="B17" s="3">
        <v>35.348314606741603</v>
      </c>
      <c r="C17" s="3">
        <v>50.3762376237624</v>
      </c>
      <c r="D17" s="3">
        <v>48.359743040685203</v>
      </c>
      <c r="E17" s="3">
        <v>46.442879499217497</v>
      </c>
      <c r="F17" s="3">
        <v>32.253623188405797</v>
      </c>
      <c r="G17" s="3">
        <v>21.475789473684198</v>
      </c>
      <c r="H17" s="3">
        <v>33.092757306226197</v>
      </c>
      <c r="I17" s="3">
        <v>30.421245421245398</v>
      </c>
      <c r="J17" s="3">
        <v>43.7781155015198</v>
      </c>
      <c r="K17" s="3">
        <v>34.815950920245399</v>
      </c>
      <c r="L17" s="3">
        <v>37.372148859543799</v>
      </c>
      <c r="M17" s="3">
        <v>40</v>
      </c>
      <c r="N17" s="3">
        <v>49.819875776397502</v>
      </c>
      <c r="O17" s="3">
        <v>45.239067055393598</v>
      </c>
      <c r="P17" s="3">
        <v>37.805656934306597</v>
      </c>
      <c r="Q17" s="3">
        <v>28.962462462462501</v>
      </c>
      <c r="R17" s="3">
        <v>42.784492588369403</v>
      </c>
      <c r="S17" s="3">
        <v>38.4908485856905</v>
      </c>
      <c r="T17" s="3">
        <v>50.412148922272998</v>
      </c>
      <c r="U17" s="3">
        <v>44.8950233281493</v>
      </c>
      <c r="V17" s="3">
        <v>42.376387487386502</v>
      </c>
      <c r="W17" s="3">
        <v>48.656320968962902</v>
      </c>
      <c r="X17" s="3">
        <v>41.92</v>
      </c>
      <c r="Y17" s="3">
        <v>50.623342175066298</v>
      </c>
      <c r="Z17" s="3">
        <v>79.516465863453803</v>
      </c>
      <c r="AA17" s="3">
        <v>68.032825322391602</v>
      </c>
      <c r="AB17" s="3">
        <v>59.986910994764401</v>
      </c>
      <c r="AC17" s="3">
        <v>49.3306878306878</v>
      </c>
      <c r="AD17" s="3">
        <v>57.236923076923098</v>
      </c>
      <c r="AE17" s="3">
        <v>82.165876777251199</v>
      </c>
      <c r="AF17" s="3">
        <v>69.753937007874001</v>
      </c>
      <c r="AG17" s="3">
        <v>116.339438339438</v>
      </c>
      <c r="AH17" s="3">
        <v>51.822894168466497</v>
      </c>
      <c r="AI17" s="3">
        <v>163.57039055404201</v>
      </c>
      <c r="AJ17" s="3">
        <v>109.412204234122</v>
      </c>
      <c r="AK17" s="3">
        <v>145.006653992395</v>
      </c>
      <c r="AL17" s="3">
        <v>81.972162740899407</v>
      </c>
      <c r="AM17" s="3">
        <v>44.498680738786298</v>
      </c>
      <c r="AN17" s="3">
        <v>56.580385852089996</v>
      </c>
      <c r="AO17" s="3">
        <v>82.981159420289799</v>
      </c>
      <c r="AP17" s="3">
        <v>45.781818181818203</v>
      </c>
      <c r="AQ17" s="3">
        <v>41.344537815126003</v>
      </c>
      <c r="AR17" s="3">
        <v>44.783333333333303</v>
      </c>
      <c r="AS17" s="3">
        <v>46.667221297836903</v>
      </c>
      <c r="AT17" s="3">
        <v>46.174242424242401</v>
      </c>
      <c r="AU17" s="3">
        <v>37.299026425591101</v>
      </c>
      <c r="AV17" s="3">
        <v>47.395151515151497</v>
      </c>
      <c r="AW17" s="3">
        <v>37.643717728055101</v>
      </c>
      <c r="AX17" s="3">
        <v>42.858333333333299</v>
      </c>
      <c r="AY17" s="3">
        <v>77.335164835164804</v>
      </c>
      <c r="AZ17" s="3">
        <v>109.413123844732</v>
      </c>
      <c r="BA17" s="3">
        <v>36.846938775510203</v>
      </c>
      <c r="BB17" s="3">
        <v>39.933940774487503</v>
      </c>
      <c r="BC17" s="3">
        <v>42.740853658536601</v>
      </c>
      <c r="BD17" s="3">
        <v>36.940446650124102</v>
      </c>
      <c r="BE17" s="3">
        <v>32.689265536723198</v>
      </c>
      <c r="BF17" s="3">
        <v>43.453287197231802</v>
      </c>
      <c r="BG17" s="3">
        <v>27.164420485175199</v>
      </c>
      <c r="BH17" s="3">
        <v>37.365853658536601</v>
      </c>
      <c r="BI17" s="3">
        <v>36.807228915662698</v>
      </c>
      <c r="BJ17" s="3">
        <v>30.7180327868852</v>
      </c>
      <c r="BK17" s="3">
        <v>23.140983606557398</v>
      </c>
      <c r="BL17" s="3">
        <v>160.70476190476199</v>
      </c>
      <c r="BM17" s="3">
        <v>638.18275862069004</v>
      </c>
      <c r="BN17" s="3">
        <v>48.628019323671502</v>
      </c>
      <c r="BO17" s="3">
        <v>58.273972602739697</v>
      </c>
      <c r="BP17" s="3">
        <v>48.857142857142897</v>
      </c>
      <c r="BQ17" s="3">
        <v>40.155405405405403</v>
      </c>
      <c r="BR17" s="3">
        <v>50.631999999999998</v>
      </c>
      <c r="BS17" s="3">
        <v>71.504587155963307</v>
      </c>
      <c r="BT17" s="3">
        <v>43.875862068965503</v>
      </c>
      <c r="BU17" s="3">
        <v>47.011363636363598</v>
      </c>
    </row>
    <row r="18" spans="1:73" x14ac:dyDescent="0.35">
      <c r="A18" s="2" t="s">
        <v>28</v>
      </c>
      <c r="B18" s="3">
        <v>112.574358974359</v>
      </c>
      <c r="C18" s="3">
        <v>103.12623869022001</v>
      </c>
      <c r="D18" s="3">
        <v>112.925326519023</v>
      </c>
      <c r="E18" s="3">
        <v>108.61353053957799</v>
      </c>
      <c r="F18" s="3">
        <v>132.326673751328</v>
      </c>
      <c r="G18" s="3">
        <v>114.34709587123901</v>
      </c>
      <c r="H18" s="3">
        <v>71.247906698564606</v>
      </c>
      <c r="I18" s="3">
        <v>68.301908396946601</v>
      </c>
      <c r="J18" s="3">
        <v>49.384476534295999</v>
      </c>
      <c r="K18" s="3">
        <v>45.188715953307401</v>
      </c>
      <c r="L18" s="3">
        <v>50.572036905606801</v>
      </c>
      <c r="M18" s="3">
        <v>47.768303440164701</v>
      </c>
      <c r="N18" s="3">
        <v>48.3882840850181</v>
      </c>
      <c r="O18" s="3">
        <v>48.653579676674397</v>
      </c>
      <c r="P18" s="3">
        <v>39.289629781141301</v>
      </c>
      <c r="Q18" s="3">
        <v>36.575166297117498</v>
      </c>
      <c r="R18" s="3">
        <v>40.193674176776398</v>
      </c>
      <c r="S18" s="3">
        <v>36.132521974306997</v>
      </c>
      <c r="T18" s="3">
        <v>45.016775396085698</v>
      </c>
      <c r="U18" s="3">
        <v>42.156917885264299</v>
      </c>
      <c r="V18" s="3">
        <v>50.582905645479698</v>
      </c>
      <c r="W18" s="3">
        <v>50.741657207718497</v>
      </c>
      <c r="X18" s="3">
        <v>58.630890765459</v>
      </c>
      <c r="Y18" s="3">
        <v>56.788967727168703</v>
      </c>
      <c r="Z18" s="3">
        <v>68.014146037029306</v>
      </c>
      <c r="AA18" s="3">
        <v>66.212792127921304</v>
      </c>
      <c r="AB18" s="3">
        <v>65.125624676891306</v>
      </c>
      <c r="AC18" s="3">
        <v>56.065613191343203</v>
      </c>
      <c r="AD18" s="3">
        <v>73.033072625698296</v>
      </c>
      <c r="AE18" s="3">
        <v>72.091542663401796</v>
      </c>
      <c r="AF18" s="3">
        <v>70.511080009330499</v>
      </c>
      <c r="AG18" s="3">
        <v>60.496100779843999</v>
      </c>
      <c r="AH18" s="3">
        <v>66.909471365638794</v>
      </c>
      <c r="AI18" s="3">
        <v>67.815854158131899</v>
      </c>
      <c r="AJ18" s="3">
        <v>67.280535415504701</v>
      </c>
      <c r="AK18" s="3">
        <v>61.196918531025702</v>
      </c>
      <c r="AL18" s="3">
        <v>61.430414551607399</v>
      </c>
      <c r="AM18" s="3">
        <v>62.009154228855699</v>
      </c>
      <c r="AN18" s="3">
        <v>59.020255215718002</v>
      </c>
      <c r="AO18" s="3">
        <v>66.502878194796196</v>
      </c>
      <c r="AP18" s="3">
        <v>67.181605429440694</v>
      </c>
      <c r="AQ18" s="3">
        <v>74.139416983523404</v>
      </c>
      <c r="AR18" s="3">
        <v>80.998059329082295</v>
      </c>
      <c r="AS18" s="3">
        <v>75.659863945578195</v>
      </c>
      <c r="AT18" s="3">
        <v>71.759906116250207</v>
      </c>
      <c r="AU18" s="3">
        <v>92.4616852613036</v>
      </c>
      <c r="AV18" s="3">
        <v>80.5148192056906</v>
      </c>
      <c r="AW18" s="3">
        <v>72.220749999999995</v>
      </c>
      <c r="AX18" s="3">
        <v>92.343805572021296</v>
      </c>
      <c r="AY18" s="3">
        <v>94.050082101806197</v>
      </c>
      <c r="AZ18" s="3">
        <v>99.996317829457396</v>
      </c>
      <c r="BA18" s="3">
        <v>123.494927923118</v>
      </c>
      <c r="BB18" s="3">
        <v>122.31943479268</v>
      </c>
      <c r="BC18" s="3">
        <v>141.12315394242799</v>
      </c>
      <c r="BD18" s="3">
        <v>122.66939970717399</v>
      </c>
      <c r="BE18" s="3">
        <v>95.437699680511201</v>
      </c>
      <c r="BF18" s="3">
        <v>87.621239744758398</v>
      </c>
      <c r="BG18" s="3">
        <v>56.4995107632094</v>
      </c>
      <c r="BH18" s="3">
        <v>69.585820895522403</v>
      </c>
      <c r="BI18" s="3">
        <v>55.805369127516798</v>
      </c>
      <c r="BJ18" s="3">
        <v>36.779871323529399</v>
      </c>
      <c r="BK18" s="3">
        <v>37.544918330308498</v>
      </c>
      <c r="BL18" s="3">
        <v>27.298824846110801</v>
      </c>
      <c r="BM18" s="3">
        <v>30.6650390625</v>
      </c>
      <c r="BN18" s="3">
        <v>34.730509515039898</v>
      </c>
      <c r="BO18" s="3">
        <v>35.865695792880203</v>
      </c>
      <c r="BP18" s="3">
        <v>37.677750906892399</v>
      </c>
      <c r="BQ18" s="3">
        <v>45.391126976032602</v>
      </c>
      <c r="BR18" s="3">
        <v>52.325301204819297</v>
      </c>
      <c r="BS18" s="3">
        <v>55.756850502948303</v>
      </c>
      <c r="BT18" s="3">
        <v>62.323275862069003</v>
      </c>
      <c r="BU18" s="3">
        <v>62.601609657947698</v>
      </c>
    </row>
    <row r="19" spans="1:73" x14ac:dyDescent="0.35">
      <c r="A19" s="2" t="s">
        <v>29</v>
      </c>
      <c r="B19" s="3">
        <v>96.145103645461006</v>
      </c>
      <c r="C19" s="3">
        <v>90.11</v>
      </c>
      <c r="D19" s="3">
        <v>97.268392370572201</v>
      </c>
      <c r="E19" s="3">
        <v>104.1</v>
      </c>
      <c r="F19" s="3">
        <v>89.998504113687403</v>
      </c>
      <c r="G19" s="3">
        <v>68.015374331550802</v>
      </c>
      <c r="H19" s="3">
        <v>60.230769230769198</v>
      </c>
      <c r="I19" s="3">
        <v>49.1203966005666</v>
      </c>
      <c r="J19" s="3">
        <v>61.918173168411002</v>
      </c>
      <c r="K19" s="3">
        <v>73.173160173160198</v>
      </c>
      <c r="L19" s="3">
        <v>64.483971044467395</v>
      </c>
      <c r="M19" s="3">
        <v>59.307206068268002</v>
      </c>
      <c r="N19" s="3">
        <v>68.076477404403207</v>
      </c>
      <c r="O19" s="3">
        <v>61.144051130776802</v>
      </c>
      <c r="P19" s="3">
        <v>52.896103896103902</v>
      </c>
      <c r="Q19" s="3">
        <v>45.233155080213898</v>
      </c>
      <c r="R19" s="3">
        <v>57.377166156982703</v>
      </c>
      <c r="S19" s="3">
        <v>53.827677977378599</v>
      </c>
      <c r="T19" s="3">
        <v>56.006567425569202</v>
      </c>
      <c r="U19" s="3">
        <v>59.711496746203899</v>
      </c>
      <c r="V19" s="3">
        <v>58.0490533562823</v>
      </c>
      <c r="W19" s="3">
        <v>67.035867446393794</v>
      </c>
      <c r="X19" s="3">
        <v>65.487892838742894</v>
      </c>
      <c r="Y19" s="3">
        <v>73.200097847358094</v>
      </c>
      <c r="Z19" s="3">
        <v>72.3984992101106</v>
      </c>
      <c r="AA19" s="3">
        <v>78.0148448043185</v>
      </c>
      <c r="AB19" s="3">
        <v>60.670515347789397</v>
      </c>
      <c r="AC19" s="3">
        <v>66.291290057518495</v>
      </c>
      <c r="AD19" s="3">
        <v>56.113275243464898</v>
      </c>
      <c r="AE19" s="3">
        <v>63.544025157232703</v>
      </c>
      <c r="AF19" s="3">
        <v>48.2990876636255</v>
      </c>
      <c r="AG19" s="3">
        <v>47.952655150351902</v>
      </c>
      <c r="AH19" s="3">
        <v>46.5501560410165</v>
      </c>
      <c r="AI19" s="3">
        <v>47.5155115511551</v>
      </c>
      <c r="AJ19" s="3">
        <v>37.026728892660202</v>
      </c>
      <c r="AK19" s="3">
        <v>38.564006427423699</v>
      </c>
      <c r="AL19" s="3">
        <v>38.372589890568001</v>
      </c>
      <c r="AM19" s="3">
        <v>36.421073717948701</v>
      </c>
      <c r="AN19" s="3">
        <v>35.861797752808997</v>
      </c>
      <c r="AO19" s="3">
        <v>50.144668858619099</v>
      </c>
      <c r="AP19" s="3">
        <v>54.174518201284798</v>
      </c>
      <c r="AQ19" s="3">
        <v>89.065686274509801</v>
      </c>
      <c r="AR19" s="3">
        <v>85.710912052117294</v>
      </c>
      <c r="AS19" s="3">
        <v>102.166118421053</v>
      </c>
      <c r="AT19" s="3">
        <v>110.776097560976</v>
      </c>
      <c r="AU19" s="3">
        <v>118.213773314204</v>
      </c>
      <c r="AV19" s="3">
        <v>126.072392638037</v>
      </c>
      <c r="AW19" s="3">
        <v>145.98876404494399</v>
      </c>
      <c r="AX19" s="3">
        <v>107.204453920872</v>
      </c>
      <c r="AY19" s="3">
        <v>106.850213980029</v>
      </c>
      <c r="AZ19" s="3">
        <v>101.370872908186</v>
      </c>
      <c r="BA19" s="3">
        <v>67.394867549668902</v>
      </c>
      <c r="BB19" s="3">
        <v>96.310279187817201</v>
      </c>
      <c r="BC19" s="3">
        <v>77.902439024390304</v>
      </c>
      <c r="BD19" s="3">
        <v>54.774291497975703</v>
      </c>
      <c r="BE19" s="3">
        <v>43.375108038029403</v>
      </c>
      <c r="BF19" s="3">
        <v>46.143974960876399</v>
      </c>
      <c r="BG19" s="3">
        <v>35.607110300820402</v>
      </c>
      <c r="BH19" s="3">
        <v>38.806238185255197</v>
      </c>
      <c r="BI19" s="3">
        <v>32.759086188992697</v>
      </c>
      <c r="BJ19" s="3">
        <v>38.913816689466501</v>
      </c>
      <c r="BK19" s="3">
        <v>36.687079407806202</v>
      </c>
      <c r="BL19" s="3">
        <v>44.731578947368398</v>
      </c>
      <c r="BM19" s="3">
        <v>36.026634382566598</v>
      </c>
      <c r="BN19" s="3">
        <v>44.3443543356207</v>
      </c>
      <c r="BO19" s="3">
        <v>34.396341463414601</v>
      </c>
      <c r="BP19" s="3">
        <v>41.485272459499299</v>
      </c>
      <c r="BQ19" s="3">
        <v>27.204451772464999</v>
      </c>
      <c r="BR19" s="3">
        <v>28.762390670553899</v>
      </c>
      <c r="BS19" s="3">
        <v>46.520047875523602</v>
      </c>
      <c r="BT19" s="3">
        <v>28.876300578034702</v>
      </c>
      <c r="BU19" s="3">
        <v>30.9302030456853</v>
      </c>
    </row>
    <row r="20" spans="1:73" x14ac:dyDescent="0.35">
      <c r="A20" s="5" t="s">
        <v>0</v>
      </c>
      <c r="B20" s="6">
        <v>66.133833367119394</v>
      </c>
      <c r="C20" s="6">
        <v>65.201990142285894</v>
      </c>
      <c r="D20" s="6">
        <v>66.616674670311397</v>
      </c>
      <c r="E20" s="6">
        <v>63.237254477180798</v>
      </c>
      <c r="F20" s="6">
        <v>58.407474825716498</v>
      </c>
      <c r="G20" s="6">
        <v>48.327701893122502</v>
      </c>
      <c r="H20" s="6">
        <v>43.0795495955105</v>
      </c>
      <c r="I20" s="6">
        <v>38.2792007461616</v>
      </c>
      <c r="J20" s="6">
        <v>41.4182121855319</v>
      </c>
      <c r="K20" s="6">
        <v>42.824755510144499</v>
      </c>
      <c r="L20" s="6">
        <v>44.471383401502599</v>
      </c>
      <c r="M20" s="6">
        <v>44.149078673289502</v>
      </c>
      <c r="N20" s="6">
        <v>51.5454786739921</v>
      </c>
      <c r="O20" s="6">
        <v>55.850844926293703</v>
      </c>
      <c r="P20" s="6">
        <v>53.986371338064501</v>
      </c>
      <c r="Q20" s="6">
        <v>56.4654667109047</v>
      </c>
      <c r="R20" s="6">
        <v>60.347675004641999</v>
      </c>
      <c r="S20" s="6">
        <v>59.338898557564697</v>
      </c>
      <c r="T20" s="6">
        <v>62.064777327935197</v>
      </c>
      <c r="U20" s="6">
        <v>62.449479430804601</v>
      </c>
      <c r="V20" s="6">
        <v>59.9803723723724</v>
      </c>
      <c r="W20" s="6">
        <v>65.205342656703493</v>
      </c>
      <c r="X20" s="6">
        <v>62.872782073122799</v>
      </c>
      <c r="Y20" s="6">
        <v>58.445883983791902</v>
      </c>
      <c r="Z20" s="6">
        <v>66.295896948673203</v>
      </c>
      <c r="AA20" s="6">
        <v>61.088793393564401</v>
      </c>
      <c r="AB20" s="6">
        <v>57.305345722215499</v>
      </c>
      <c r="AC20" s="6">
        <v>63.9308057488457</v>
      </c>
      <c r="AD20" s="6">
        <v>68.1708503345846</v>
      </c>
      <c r="AE20" s="6">
        <v>69.720969064916801</v>
      </c>
      <c r="AF20" s="6">
        <v>66.231515584629804</v>
      </c>
      <c r="AG20" s="6">
        <v>62.570350273053002</v>
      </c>
      <c r="AH20" s="6">
        <v>60.825281182695598</v>
      </c>
      <c r="AI20" s="6">
        <v>57.837195911904402</v>
      </c>
      <c r="AJ20" s="6">
        <v>53.249154615439998</v>
      </c>
      <c r="AK20" s="6">
        <v>49.696414362442802</v>
      </c>
      <c r="AL20" s="6">
        <v>57.792227616235401</v>
      </c>
      <c r="AM20" s="6">
        <v>60.928749427859401</v>
      </c>
      <c r="AN20" s="6">
        <v>50.284320301174802</v>
      </c>
      <c r="AO20" s="6">
        <v>49.250133242889703</v>
      </c>
      <c r="AP20" s="6">
        <v>46.9113794566004</v>
      </c>
      <c r="AQ20" s="6">
        <v>51.547541340295901</v>
      </c>
      <c r="AR20" s="6">
        <v>49.2403148669367</v>
      </c>
      <c r="AS20" s="6">
        <v>53.819204535388401</v>
      </c>
      <c r="AT20" s="6">
        <v>56.248847376788603</v>
      </c>
      <c r="AU20" s="6">
        <v>63.656830396978599</v>
      </c>
      <c r="AV20" s="6">
        <v>62.941397885816002</v>
      </c>
      <c r="AW20" s="6">
        <v>58.317593014112497</v>
      </c>
      <c r="AX20" s="6">
        <v>67.137249999999995</v>
      </c>
      <c r="AY20" s="6">
        <v>67.40043</v>
      </c>
      <c r="AZ20" s="6">
        <v>67.552509999999998</v>
      </c>
      <c r="BA20" s="6">
        <v>74.849220000000003</v>
      </c>
      <c r="BB20" s="6">
        <v>72.740710000000007</v>
      </c>
      <c r="BC20" s="6">
        <v>63.461309999999997</v>
      </c>
      <c r="BD20" s="6">
        <v>53.124879999999997</v>
      </c>
      <c r="BE20" s="6">
        <v>46.286000000000001</v>
      </c>
      <c r="BF20" s="6">
        <v>41.755119999999998</v>
      </c>
      <c r="BG20" s="6">
        <v>36.892899999999997</v>
      </c>
      <c r="BH20" s="6">
        <v>39.641509999999997</v>
      </c>
      <c r="BI20" s="6">
        <v>38.494190000000003</v>
      </c>
      <c r="BJ20" s="6">
        <v>36.434932332380598</v>
      </c>
      <c r="BK20" s="6">
        <v>40.012339802270198</v>
      </c>
      <c r="BL20" s="6">
        <v>40.998632923210302</v>
      </c>
      <c r="BM20" s="6">
        <v>44.033514888880099</v>
      </c>
      <c r="BN20" s="6">
        <v>37.318552105748502</v>
      </c>
      <c r="BO20" s="6">
        <v>42.284140729736599</v>
      </c>
      <c r="BP20" s="6">
        <v>38.454772168584597</v>
      </c>
      <c r="BQ20" s="6">
        <v>39.9142978362325</v>
      </c>
      <c r="BR20" s="6">
        <v>42.494987255734898</v>
      </c>
      <c r="BS20" s="6">
        <v>44.441535730372799</v>
      </c>
      <c r="BT20" s="6">
        <v>45.787367316711901</v>
      </c>
      <c r="BU20" s="6">
        <v>47.661741892590697</v>
      </c>
    </row>
    <row r="24" spans="1:73" x14ac:dyDescent="0.35">
      <c r="A24" s="188">
        <v>2018</v>
      </c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>
        <v>2019</v>
      </c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7">
        <v>2020</v>
      </c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>
        <v>2021</v>
      </c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9">
        <v>2022</v>
      </c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>
        <v>2023</v>
      </c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</row>
    <row r="25" spans="1:73" x14ac:dyDescent="0.35">
      <c r="A25" s="163" t="s">
        <v>2</v>
      </c>
      <c r="B25" s="163" t="s">
        <v>3</v>
      </c>
      <c r="C25" s="163" t="s">
        <v>4</v>
      </c>
      <c r="D25" s="163" t="s">
        <v>5</v>
      </c>
      <c r="E25" s="163" t="s">
        <v>6</v>
      </c>
      <c r="F25" s="163" t="s">
        <v>7</v>
      </c>
      <c r="G25" s="163" t="s">
        <v>8</v>
      </c>
      <c r="H25" s="163" t="s">
        <v>13</v>
      </c>
      <c r="I25" s="163" t="s">
        <v>9</v>
      </c>
      <c r="J25" s="163" t="s">
        <v>10</v>
      </c>
      <c r="K25" s="163" t="s">
        <v>11</v>
      </c>
      <c r="L25" s="163" t="s">
        <v>12</v>
      </c>
      <c r="M25" s="163" t="s">
        <v>2</v>
      </c>
      <c r="N25" s="163" t="s">
        <v>3</v>
      </c>
      <c r="O25" s="163" t="s">
        <v>4</v>
      </c>
      <c r="P25" s="163" t="s">
        <v>5</v>
      </c>
      <c r="Q25" s="163" t="s">
        <v>6</v>
      </c>
      <c r="R25" s="163" t="s">
        <v>7</v>
      </c>
      <c r="S25" s="163" t="s">
        <v>8</v>
      </c>
      <c r="T25" s="163" t="s">
        <v>13</v>
      </c>
      <c r="U25" s="163" t="s">
        <v>9</v>
      </c>
      <c r="V25" s="163" t="s">
        <v>10</v>
      </c>
      <c r="W25" s="163" t="s">
        <v>11</v>
      </c>
      <c r="X25" s="163" t="s">
        <v>12</v>
      </c>
      <c r="Y25" s="163" t="s">
        <v>2</v>
      </c>
      <c r="Z25" s="163" t="s">
        <v>3</v>
      </c>
      <c r="AA25" s="163" t="s">
        <v>4</v>
      </c>
      <c r="AB25" s="163" t="s">
        <v>5</v>
      </c>
      <c r="AC25" s="163" t="s">
        <v>6</v>
      </c>
      <c r="AD25" s="163" t="s">
        <v>7</v>
      </c>
      <c r="AE25" s="163" t="s">
        <v>8</v>
      </c>
      <c r="AF25" s="163" t="s">
        <v>13</v>
      </c>
      <c r="AG25" s="163" t="s">
        <v>9</v>
      </c>
      <c r="AH25" s="163" t="s">
        <v>10</v>
      </c>
      <c r="AI25" s="163" t="s">
        <v>11</v>
      </c>
      <c r="AJ25" s="163" t="s">
        <v>12</v>
      </c>
      <c r="AK25" s="4" t="s">
        <v>2</v>
      </c>
      <c r="AL25" s="4" t="s">
        <v>3</v>
      </c>
      <c r="AM25" s="4" t="s">
        <v>4</v>
      </c>
      <c r="AN25" s="4" t="s">
        <v>5</v>
      </c>
      <c r="AO25" s="4" t="s">
        <v>6</v>
      </c>
      <c r="AP25" s="4" t="s">
        <v>7</v>
      </c>
      <c r="AQ25" s="4" t="s">
        <v>8</v>
      </c>
      <c r="AR25" s="4" t="s">
        <v>13</v>
      </c>
      <c r="AS25" s="4" t="s">
        <v>9</v>
      </c>
      <c r="AT25" s="4" t="s">
        <v>10</v>
      </c>
      <c r="AU25" s="4" t="s">
        <v>11</v>
      </c>
      <c r="AV25" s="4" t="s">
        <v>12</v>
      </c>
      <c r="AW25" s="4" t="s">
        <v>2</v>
      </c>
      <c r="AX25" s="4" t="s">
        <v>3</v>
      </c>
      <c r="AY25" s="4" t="s">
        <v>4</v>
      </c>
      <c r="AZ25" s="4" t="s">
        <v>5</v>
      </c>
      <c r="BA25" t="s">
        <v>6</v>
      </c>
      <c r="BB25" s="4" t="s">
        <v>7</v>
      </c>
      <c r="BC25" s="4" t="s">
        <v>8</v>
      </c>
      <c r="BD25" s="4" t="s">
        <v>13</v>
      </c>
      <c r="BE25" s="4" t="s">
        <v>9</v>
      </c>
      <c r="BF25" s="4" t="s">
        <v>10</v>
      </c>
      <c r="BG25" s="4" t="s">
        <v>11</v>
      </c>
      <c r="BH25" s="4" t="s">
        <v>12</v>
      </c>
      <c r="BI25" s="174" t="s">
        <v>2</v>
      </c>
      <c r="BJ25" s="174" t="s">
        <v>3</v>
      </c>
      <c r="BK25" s="174" t="s">
        <v>4</v>
      </c>
      <c r="BL25" t="s">
        <v>5</v>
      </c>
      <c r="BM25" t="s">
        <v>6</v>
      </c>
      <c r="BN25" t="s">
        <v>7</v>
      </c>
      <c r="BO25" t="s">
        <v>8</v>
      </c>
      <c r="BP25" t="s">
        <v>13</v>
      </c>
      <c r="BQ25" t="s">
        <v>9</v>
      </c>
      <c r="BR25" t="s">
        <v>10</v>
      </c>
      <c r="BS25" t="s">
        <v>11</v>
      </c>
      <c r="BT25" t="s">
        <v>12</v>
      </c>
    </row>
    <row r="26" spans="1:73" x14ac:dyDescent="0.35">
      <c r="A26" s="3">
        <f t="shared" ref="A26:AN26" si="0">B20</f>
        <v>66.133833367119394</v>
      </c>
      <c r="B26" s="3">
        <f t="shared" si="0"/>
        <v>65.201990142285894</v>
      </c>
      <c r="C26" s="3">
        <f t="shared" si="0"/>
        <v>66.616674670311397</v>
      </c>
      <c r="D26" s="3">
        <f t="shared" si="0"/>
        <v>63.237254477180798</v>
      </c>
      <c r="E26" s="3">
        <f t="shared" si="0"/>
        <v>58.407474825716498</v>
      </c>
      <c r="F26" s="3">
        <f t="shared" si="0"/>
        <v>48.327701893122502</v>
      </c>
      <c r="G26" s="3">
        <f t="shared" si="0"/>
        <v>43.0795495955105</v>
      </c>
      <c r="H26" s="3">
        <f t="shared" si="0"/>
        <v>38.2792007461616</v>
      </c>
      <c r="I26" s="3">
        <f t="shared" si="0"/>
        <v>41.4182121855319</v>
      </c>
      <c r="J26" s="3">
        <f t="shared" si="0"/>
        <v>42.824755510144499</v>
      </c>
      <c r="K26" s="3">
        <f t="shared" si="0"/>
        <v>44.471383401502599</v>
      </c>
      <c r="L26" s="3">
        <f t="shared" si="0"/>
        <v>44.149078673289502</v>
      </c>
      <c r="M26" s="3">
        <f t="shared" si="0"/>
        <v>51.5454786739921</v>
      </c>
      <c r="N26" s="3">
        <f t="shared" si="0"/>
        <v>55.850844926293703</v>
      </c>
      <c r="O26" s="3">
        <f t="shared" si="0"/>
        <v>53.986371338064501</v>
      </c>
      <c r="P26" s="3">
        <f t="shared" si="0"/>
        <v>56.4654667109047</v>
      </c>
      <c r="Q26" s="3">
        <f t="shared" si="0"/>
        <v>60.347675004641999</v>
      </c>
      <c r="R26" s="3">
        <f t="shared" si="0"/>
        <v>59.338898557564697</v>
      </c>
      <c r="S26" s="3">
        <f t="shared" si="0"/>
        <v>62.064777327935197</v>
      </c>
      <c r="T26" s="3">
        <f t="shared" si="0"/>
        <v>62.449479430804601</v>
      </c>
      <c r="U26" s="3">
        <f t="shared" si="0"/>
        <v>59.9803723723724</v>
      </c>
      <c r="V26" s="3">
        <f t="shared" si="0"/>
        <v>65.205342656703493</v>
      </c>
      <c r="W26" s="3">
        <f t="shared" si="0"/>
        <v>62.872782073122799</v>
      </c>
      <c r="X26" s="3">
        <f t="shared" si="0"/>
        <v>58.445883983791902</v>
      </c>
      <c r="Y26" s="3">
        <f t="shared" si="0"/>
        <v>66.295896948673203</v>
      </c>
      <c r="Z26" s="3">
        <f t="shared" si="0"/>
        <v>61.088793393564401</v>
      </c>
      <c r="AA26" s="3">
        <f t="shared" si="0"/>
        <v>57.305345722215499</v>
      </c>
      <c r="AB26" s="3">
        <f t="shared" si="0"/>
        <v>63.9308057488457</v>
      </c>
      <c r="AC26" s="3">
        <f t="shared" si="0"/>
        <v>68.1708503345846</v>
      </c>
      <c r="AD26" s="3">
        <f t="shared" si="0"/>
        <v>69.720969064916801</v>
      </c>
      <c r="AE26" s="3">
        <f t="shared" si="0"/>
        <v>66.231515584629804</v>
      </c>
      <c r="AF26" s="3">
        <f t="shared" si="0"/>
        <v>62.570350273053002</v>
      </c>
      <c r="AG26" s="3">
        <f t="shared" si="0"/>
        <v>60.825281182695598</v>
      </c>
      <c r="AH26" s="3">
        <f t="shared" si="0"/>
        <v>57.837195911904402</v>
      </c>
      <c r="AI26" s="3">
        <f t="shared" si="0"/>
        <v>53.249154615439998</v>
      </c>
      <c r="AJ26" s="3">
        <f t="shared" si="0"/>
        <v>49.696414362442802</v>
      </c>
      <c r="AK26" s="3">
        <f t="shared" si="0"/>
        <v>57.792227616235401</v>
      </c>
      <c r="AL26" s="3">
        <f t="shared" si="0"/>
        <v>60.928749427859401</v>
      </c>
      <c r="AM26" s="3">
        <f t="shared" si="0"/>
        <v>50.284320301174802</v>
      </c>
      <c r="AN26" s="3">
        <f t="shared" si="0"/>
        <v>49.250133242889703</v>
      </c>
      <c r="AO26" s="3">
        <f>AP20</f>
        <v>46.9113794566004</v>
      </c>
      <c r="AP26" s="3">
        <f>AQ20</f>
        <v>51.547541340295901</v>
      </c>
      <c r="AQ26" s="3">
        <f t="shared" ref="AQ26:AS26" si="1">AR20</f>
        <v>49.2403148669367</v>
      </c>
      <c r="AR26" s="3">
        <f t="shared" si="1"/>
        <v>53.819204535388401</v>
      </c>
      <c r="AS26" s="3">
        <f t="shared" si="1"/>
        <v>56.248847376788603</v>
      </c>
      <c r="AT26" s="3">
        <f>AU20</f>
        <v>63.656830396978599</v>
      </c>
      <c r="AU26" s="3">
        <f>AV20</f>
        <v>62.941397885816002</v>
      </c>
      <c r="AV26" s="3">
        <f t="shared" ref="AV26" si="2">AW20</f>
        <v>58.317593014112497</v>
      </c>
      <c r="AW26" s="3">
        <f>AX20</f>
        <v>67.137249999999995</v>
      </c>
      <c r="AX26" s="3">
        <f t="shared" ref="AX26:AZ26" si="3">AY20</f>
        <v>67.40043</v>
      </c>
      <c r="AY26" s="3">
        <f t="shared" si="3"/>
        <v>67.552509999999998</v>
      </c>
      <c r="AZ26" s="3">
        <f t="shared" si="3"/>
        <v>74.849220000000003</v>
      </c>
      <c r="BA26" s="167">
        <f>BB20</f>
        <v>72.740710000000007</v>
      </c>
      <c r="BB26" s="167">
        <f>BC20</f>
        <v>63.461309999999997</v>
      </c>
      <c r="BC26" s="167">
        <f t="shared" ref="BC26:BD26" si="4">BD20</f>
        <v>53.124879999999997</v>
      </c>
      <c r="BD26" s="167">
        <f t="shared" si="4"/>
        <v>46.286000000000001</v>
      </c>
      <c r="BE26" s="1">
        <f>BF20</f>
        <v>41.755119999999998</v>
      </c>
      <c r="BF26" s="1">
        <f>BG20</f>
        <v>36.892899999999997</v>
      </c>
      <c r="BG26" s="1">
        <f t="shared" ref="BG26:BN26" si="5">BH20</f>
        <v>39.641509999999997</v>
      </c>
      <c r="BH26" s="1">
        <f t="shared" si="5"/>
        <v>38.494190000000003</v>
      </c>
      <c r="BI26" s="1">
        <f t="shared" si="5"/>
        <v>36.434932332380598</v>
      </c>
      <c r="BJ26" s="1">
        <f t="shared" si="5"/>
        <v>40.012339802270198</v>
      </c>
      <c r="BK26" s="1">
        <f t="shared" si="5"/>
        <v>40.998632923210302</v>
      </c>
      <c r="BL26" s="1">
        <f t="shared" si="5"/>
        <v>44.033514888880099</v>
      </c>
      <c r="BM26" s="1">
        <f t="shared" si="5"/>
        <v>37.318552105748502</v>
      </c>
      <c r="BN26" s="1">
        <f t="shared" si="5"/>
        <v>42.284140729736599</v>
      </c>
      <c r="BO26" s="1">
        <f t="shared" ref="BO26" si="6">BP20</f>
        <v>38.454772168584597</v>
      </c>
      <c r="BP26" s="1">
        <f t="shared" ref="BP26" si="7">BQ20</f>
        <v>39.9142978362325</v>
      </c>
      <c r="BQ26" s="1">
        <f t="shared" ref="BQ26" si="8">BR20</f>
        <v>42.494987255734898</v>
      </c>
      <c r="BR26" s="1">
        <f t="shared" ref="BR26" si="9">BS20</f>
        <v>44.441535730372799</v>
      </c>
      <c r="BS26" s="1">
        <f t="shared" ref="BS26" si="10">BT20</f>
        <v>45.787367316711901</v>
      </c>
      <c r="BT26" s="1">
        <f t="shared" ref="BT26" si="11">BU20</f>
        <v>47.661741892590697</v>
      </c>
    </row>
    <row r="74" spans="1:7" x14ac:dyDescent="0.35">
      <c r="A74" s="79" t="s">
        <v>403</v>
      </c>
    </row>
    <row r="75" spans="1:7" x14ac:dyDescent="0.35">
      <c r="A75" s="4" t="s">
        <v>402</v>
      </c>
      <c r="B75" s="4">
        <v>2018</v>
      </c>
      <c r="C75" s="4">
        <v>2019</v>
      </c>
      <c r="D75" s="4">
        <v>2020</v>
      </c>
      <c r="E75" s="4">
        <v>2021</v>
      </c>
      <c r="F75" s="4">
        <v>2022</v>
      </c>
      <c r="G75" s="4">
        <v>2023</v>
      </c>
    </row>
    <row r="76" spans="1:7" x14ac:dyDescent="0.35">
      <c r="A76" s="2" t="s">
        <v>14</v>
      </c>
      <c r="B76" s="3">
        <v>113.52518162183399</v>
      </c>
      <c r="C76" s="3">
        <v>151.91591779323301</v>
      </c>
      <c r="D76" s="3">
        <v>183.80404633708599</v>
      </c>
      <c r="E76" s="3">
        <v>131.31409625824301</v>
      </c>
      <c r="F76" s="3">
        <v>85.6797924297924</v>
      </c>
      <c r="G76" s="3">
        <v>75.561512546468407</v>
      </c>
    </row>
    <row r="77" spans="1:7" x14ac:dyDescent="0.35">
      <c r="A77" s="2" t="s">
        <v>15</v>
      </c>
      <c r="B77" s="3">
        <v>30.3334752376898</v>
      </c>
      <c r="C77" s="3">
        <v>31.379279700654799</v>
      </c>
      <c r="D77" s="3">
        <v>31.384514847344199</v>
      </c>
      <c r="E77" s="3">
        <v>26.8594753168057</v>
      </c>
      <c r="F77" s="3">
        <v>25.647494162026199</v>
      </c>
      <c r="G77" s="3">
        <v>29.838772057046199</v>
      </c>
    </row>
    <row r="78" spans="1:7" x14ac:dyDescent="0.35">
      <c r="A78" s="2" t="s">
        <v>16</v>
      </c>
      <c r="B78" s="3">
        <v>19.457956015523902</v>
      </c>
      <c r="C78" s="3">
        <v>35.792091287498202</v>
      </c>
      <c r="D78" s="3">
        <v>38.0064056939502</v>
      </c>
      <c r="E78" s="3">
        <v>38.774645390070901</v>
      </c>
      <c r="F78" s="3">
        <v>34.2808926390585</v>
      </c>
      <c r="G78" s="3">
        <v>28.516811788345599</v>
      </c>
    </row>
    <row r="79" spans="1:7" x14ac:dyDescent="0.35">
      <c r="A79" s="2" t="s">
        <v>17</v>
      </c>
      <c r="B79" s="3">
        <v>95.984410522896994</v>
      </c>
      <c r="C79" s="3">
        <v>96.095881199215498</v>
      </c>
      <c r="D79" s="3">
        <v>75.780304528376504</v>
      </c>
      <c r="E79" s="3">
        <v>99.975331822596303</v>
      </c>
      <c r="F79" s="3">
        <v>101.651973963492</v>
      </c>
      <c r="G79" s="3">
        <v>46.889479108855902</v>
      </c>
    </row>
    <row r="80" spans="1:7" x14ac:dyDescent="0.35">
      <c r="A80" s="2" t="s">
        <v>18</v>
      </c>
      <c r="B80" s="3">
        <v>35.285931755514703</v>
      </c>
      <c r="C80" s="3">
        <v>70.709200544641106</v>
      </c>
      <c r="D80" s="3">
        <v>30.152094347295598</v>
      </c>
      <c r="E80" s="3">
        <v>53.245159635850797</v>
      </c>
      <c r="F80" s="3">
        <v>68.7905936189145</v>
      </c>
      <c r="G80" s="3">
        <v>51.913833513285702</v>
      </c>
    </row>
    <row r="81" spans="1:7" x14ac:dyDescent="0.35">
      <c r="A81" s="2" t="s">
        <v>19</v>
      </c>
      <c r="B81" s="3">
        <v>47.2419810022026</v>
      </c>
      <c r="C81" s="3">
        <v>46.809049408560099</v>
      </c>
      <c r="D81" s="3">
        <v>34.027635396518399</v>
      </c>
      <c r="E81" s="3">
        <v>24.109978457370001</v>
      </c>
      <c r="F81" s="3">
        <v>38.317612699881401</v>
      </c>
      <c r="G81" s="3">
        <v>22.679224001804599</v>
      </c>
    </row>
    <row r="82" spans="1:7" x14ac:dyDescent="0.35">
      <c r="A82" s="2" t="s">
        <v>20</v>
      </c>
      <c r="B82" s="3">
        <v>32.348113681490901</v>
      </c>
      <c r="C82" s="3">
        <v>50.427473286906597</v>
      </c>
      <c r="D82" s="3">
        <v>54.715387856127201</v>
      </c>
      <c r="E82" s="3">
        <v>45.484351328711199</v>
      </c>
      <c r="F82" s="3">
        <v>36.918694735370501</v>
      </c>
      <c r="G82" s="3">
        <v>33.290713531585403</v>
      </c>
    </row>
    <row r="83" spans="1:7" x14ac:dyDescent="0.35">
      <c r="A83" s="2" t="s">
        <v>21</v>
      </c>
      <c r="B83" s="3">
        <v>35.1645504284092</v>
      </c>
      <c r="C83" s="3">
        <v>80.695039551746902</v>
      </c>
      <c r="D83" s="3">
        <v>97.398609108642205</v>
      </c>
      <c r="E83" s="3">
        <v>69.4346991037132</v>
      </c>
      <c r="F83" s="3">
        <v>63.696545085035801</v>
      </c>
      <c r="G83" s="3">
        <v>57.922027290448298</v>
      </c>
    </row>
    <row r="84" spans="1:7" x14ac:dyDescent="0.35">
      <c r="A84" s="2" t="s">
        <v>22</v>
      </c>
      <c r="B84" s="3">
        <v>29.8892812996645</v>
      </c>
      <c r="C84" s="3">
        <v>53.028677047160301</v>
      </c>
      <c r="D84" s="3">
        <v>83.261854804867795</v>
      </c>
      <c r="E84" s="3">
        <v>51.567824101886302</v>
      </c>
      <c r="F84" s="3">
        <v>46.142963792459902</v>
      </c>
      <c r="G84" s="3">
        <v>39.554327311943901</v>
      </c>
    </row>
    <row r="85" spans="1:7" x14ac:dyDescent="0.35">
      <c r="A85" s="2" t="s">
        <v>23</v>
      </c>
      <c r="B85" s="3">
        <v>15.1268011527378</v>
      </c>
      <c r="C85" s="3">
        <v>22.147731716855699</v>
      </c>
      <c r="D85" s="3">
        <v>17.590859289403699</v>
      </c>
      <c r="E85" s="3">
        <v>24.243226098776599</v>
      </c>
      <c r="F85" s="3">
        <v>34.506444426764297</v>
      </c>
      <c r="G85" s="3">
        <v>41.268279389569003</v>
      </c>
    </row>
    <row r="86" spans="1:7" x14ac:dyDescent="0.35">
      <c r="A86" s="2" t="s">
        <v>24</v>
      </c>
      <c r="B86" s="3">
        <v>76.615063141637094</v>
      </c>
      <c r="C86" s="3">
        <v>66.538162756181507</v>
      </c>
      <c r="D86" s="3">
        <v>91.657965357404194</v>
      </c>
      <c r="E86" s="3">
        <v>98.060168417240106</v>
      </c>
      <c r="F86" s="3">
        <v>104.876178469634</v>
      </c>
      <c r="G86" s="3">
        <v>47.255378486055797</v>
      </c>
    </row>
    <row r="87" spans="1:7" x14ac:dyDescent="0.35">
      <c r="A87" s="2" t="s">
        <v>25</v>
      </c>
      <c r="B87" s="3">
        <v>84.492450388265695</v>
      </c>
      <c r="C87" s="3">
        <v>105.67444855132899</v>
      </c>
      <c r="D87" s="3">
        <v>56.945243168883003</v>
      </c>
      <c r="E87" s="3">
        <v>42.340612835612298</v>
      </c>
      <c r="F87" s="3">
        <v>40.579895751597398</v>
      </c>
      <c r="G87" s="3">
        <v>51.000725345236397</v>
      </c>
    </row>
    <row r="88" spans="1:7" x14ac:dyDescent="0.35">
      <c r="A88" s="2" t="s">
        <v>26</v>
      </c>
      <c r="B88" s="3">
        <v>45.601835273052799</v>
      </c>
      <c r="C88" s="3">
        <v>51.238780297107098</v>
      </c>
      <c r="D88" s="3">
        <v>88.378802557643894</v>
      </c>
      <c r="E88" s="3">
        <v>62.255024893970102</v>
      </c>
      <c r="F88" s="3">
        <v>58.409307875895003</v>
      </c>
      <c r="G88" s="3">
        <v>41.479095270733403</v>
      </c>
    </row>
    <row r="89" spans="1:7" x14ac:dyDescent="0.35">
      <c r="A89" s="2" t="s">
        <v>27</v>
      </c>
      <c r="B89" s="3">
        <v>37.351244416081698</v>
      </c>
      <c r="C89" s="3">
        <v>44.241148000339599</v>
      </c>
      <c r="D89" s="3">
        <v>97.330814153212003</v>
      </c>
      <c r="E89" s="3">
        <v>51.203479252816201</v>
      </c>
      <c r="F89" s="3">
        <v>58.614157915208096</v>
      </c>
      <c r="G89" s="3">
        <v>107.64541213063799</v>
      </c>
    </row>
    <row r="90" spans="1:7" x14ac:dyDescent="0.35">
      <c r="A90" s="2" t="s">
        <v>28</v>
      </c>
      <c r="B90" s="3">
        <v>83.433684738955805</v>
      </c>
      <c r="C90" s="3">
        <v>45.917588495575203</v>
      </c>
      <c r="D90" s="3">
        <v>66.698444247691697</v>
      </c>
      <c r="E90" s="3">
        <v>72.408353957270606</v>
      </c>
      <c r="F90" s="3">
        <v>102.37443228736601</v>
      </c>
      <c r="G90" s="3">
        <v>44.720136518771298</v>
      </c>
    </row>
    <row r="91" spans="1:7" x14ac:dyDescent="0.35">
      <c r="A91" s="2" t="s">
        <v>29</v>
      </c>
      <c r="B91" s="3">
        <v>75.9246891883096</v>
      </c>
      <c r="C91" s="3">
        <v>59.867783829074199</v>
      </c>
      <c r="D91" s="3">
        <v>55.664300922640201</v>
      </c>
      <c r="E91" s="3">
        <v>76.678579548038002</v>
      </c>
      <c r="F91" s="3">
        <v>79.848708860759501</v>
      </c>
      <c r="G91" s="3">
        <v>36.8417917704978</v>
      </c>
    </row>
    <row r="92" spans="1:7" x14ac:dyDescent="0.35">
      <c r="A92" s="4" t="s">
        <v>32</v>
      </c>
      <c r="B92" s="4">
        <v>54</v>
      </c>
      <c r="C92" s="4">
        <v>63</v>
      </c>
      <c r="D92" s="4">
        <v>61</v>
      </c>
      <c r="E92" s="118">
        <v>55</v>
      </c>
      <c r="F92" s="118">
        <v>57</v>
      </c>
      <c r="G92" s="118">
        <v>42</v>
      </c>
    </row>
  </sheetData>
  <mergeCells count="13">
    <mergeCell ref="BJ2:BU2"/>
    <mergeCell ref="BI24:BT24"/>
    <mergeCell ref="AL2:AW2"/>
    <mergeCell ref="AK24:AV24"/>
    <mergeCell ref="A24:L24"/>
    <mergeCell ref="M24:X24"/>
    <mergeCell ref="AX2:BI2"/>
    <mergeCell ref="AW24:BH24"/>
    <mergeCell ref="A2:A3"/>
    <mergeCell ref="N2:Y2"/>
    <mergeCell ref="B2:M2"/>
    <mergeCell ref="Z2:AK2"/>
    <mergeCell ref="Y24:AJ24"/>
  </mergeCells>
  <phoneticPr fontId="6" type="noConversion"/>
  <conditionalFormatting sqref="B4:BU19">
    <cfRule type="cellIs" dxfId="0" priority="1" operator="greaterThan">
      <formula>60</formula>
    </cfRule>
  </conditionalFormatting>
  <pageMargins left="0.25" right="0.25" top="0.75" bottom="0.75" header="0.3" footer="0.3"/>
  <pageSetup paperSize="9" scale="43" fitToHeight="0" orientation="landscape" r:id="rId1"/>
  <rowBreaks count="1" manualBreakCount="1">
    <brk id="62" max="72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  <pageSetUpPr fitToPage="1"/>
  </sheetPr>
  <dimension ref="A1:L15"/>
  <sheetViews>
    <sheetView workbookViewId="0">
      <selection activeCell="G3" sqref="G3:G14"/>
    </sheetView>
  </sheetViews>
  <sheetFormatPr defaultRowHeight="14.5" x14ac:dyDescent="0.35"/>
  <cols>
    <col min="1" max="1" width="19.6328125" customWidth="1"/>
    <col min="2" max="3" width="9.6328125" customWidth="1"/>
  </cols>
  <sheetData>
    <row r="1" spans="1:12" x14ac:dyDescent="0.35">
      <c r="A1" t="s">
        <v>649</v>
      </c>
    </row>
    <row r="2" spans="1:12" x14ac:dyDescent="0.35">
      <c r="A2" s="4" t="s">
        <v>479</v>
      </c>
      <c r="B2" s="4">
        <v>2018</v>
      </c>
      <c r="C2" s="4">
        <v>2019</v>
      </c>
      <c r="D2" s="4">
        <v>2020</v>
      </c>
      <c r="E2" s="4">
        <v>2021</v>
      </c>
      <c r="F2" s="4">
        <v>2022</v>
      </c>
      <c r="G2" s="4">
        <v>2023</v>
      </c>
    </row>
    <row r="3" spans="1:12" x14ac:dyDescent="0.35">
      <c r="A3" s="2" t="s">
        <v>2</v>
      </c>
      <c r="B3" s="15">
        <v>60129</v>
      </c>
      <c r="C3" s="15">
        <v>141966</v>
      </c>
      <c r="D3" s="15">
        <v>151151</v>
      </c>
      <c r="E3" s="15">
        <v>143559</v>
      </c>
      <c r="F3" s="15">
        <v>145625</v>
      </c>
      <c r="G3" s="15">
        <v>44528</v>
      </c>
    </row>
    <row r="4" spans="1:12" x14ac:dyDescent="0.35">
      <c r="A4" s="2" t="s">
        <v>3</v>
      </c>
      <c r="B4" s="15">
        <v>112902</v>
      </c>
      <c r="C4" s="15">
        <v>148784</v>
      </c>
      <c r="D4" s="15">
        <v>157827</v>
      </c>
      <c r="E4" s="15">
        <v>163851</v>
      </c>
      <c r="F4" s="15">
        <v>223574</v>
      </c>
      <c r="G4" s="15">
        <v>41548</v>
      </c>
    </row>
    <row r="5" spans="1:12" x14ac:dyDescent="0.35">
      <c r="A5" s="2" t="s">
        <v>4</v>
      </c>
      <c r="B5" s="15">
        <v>146311</v>
      </c>
      <c r="C5" s="15">
        <v>141849</v>
      </c>
      <c r="D5" s="15">
        <v>101301</v>
      </c>
      <c r="E5" s="15">
        <v>183186</v>
      </c>
      <c r="F5" s="15">
        <v>156570</v>
      </c>
      <c r="G5" s="15">
        <v>48135</v>
      </c>
    </row>
    <row r="6" spans="1:12" x14ac:dyDescent="0.35">
      <c r="A6" s="2" t="s">
        <v>5</v>
      </c>
      <c r="B6" s="15">
        <v>149525</v>
      </c>
      <c r="C6" s="15">
        <v>146173</v>
      </c>
      <c r="D6" s="15">
        <v>45159</v>
      </c>
      <c r="E6" s="15">
        <v>159790</v>
      </c>
      <c r="F6" s="15">
        <v>73877</v>
      </c>
      <c r="G6" s="15">
        <v>40422</v>
      </c>
    </row>
    <row r="7" spans="1:12" x14ac:dyDescent="0.35">
      <c r="A7" s="2" t="s">
        <v>6</v>
      </c>
      <c r="B7" s="15">
        <v>143638</v>
      </c>
      <c r="C7" s="15">
        <v>147385</v>
      </c>
      <c r="D7" s="15">
        <v>69452</v>
      </c>
      <c r="E7" s="15">
        <v>166243</v>
      </c>
      <c r="F7" s="15">
        <v>67497</v>
      </c>
      <c r="G7" s="15">
        <v>47528</v>
      </c>
    </row>
    <row r="8" spans="1:12" x14ac:dyDescent="0.35">
      <c r="A8" s="2" t="s">
        <v>7</v>
      </c>
      <c r="B8" s="15">
        <v>150096</v>
      </c>
      <c r="C8" s="15">
        <v>129502</v>
      </c>
      <c r="D8" s="15">
        <v>124045</v>
      </c>
      <c r="E8" s="15">
        <v>181493</v>
      </c>
      <c r="F8" s="15">
        <v>66370</v>
      </c>
      <c r="G8" s="15">
        <v>46845</v>
      </c>
      <c r="L8" s="153"/>
    </row>
    <row r="9" spans="1:12" x14ac:dyDescent="0.35">
      <c r="A9" s="2" t="s">
        <v>8</v>
      </c>
      <c r="B9" s="15">
        <v>147216</v>
      </c>
      <c r="C9" s="15">
        <v>156158</v>
      </c>
      <c r="D9" s="15">
        <v>160644</v>
      </c>
      <c r="E9" s="15">
        <v>167730</v>
      </c>
      <c r="F9" s="15">
        <v>62445</v>
      </c>
      <c r="G9" s="15">
        <v>45664</v>
      </c>
    </row>
    <row r="10" spans="1:12" x14ac:dyDescent="0.35">
      <c r="A10" s="2" t="s">
        <v>13</v>
      </c>
      <c r="B10" s="15">
        <v>148505</v>
      </c>
      <c r="C10" s="15">
        <v>133673</v>
      </c>
      <c r="D10" s="15">
        <v>139596</v>
      </c>
      <c r="E10" s="15">
        <v>171469</v>
      </c>
      <c r="F10" s="15">
        <v>53488</v>
      </c>
      <c r="G10" s="15">
        <v>44609</v>
      </c>
    </row>
    <row r="11" spans="1:12" x14ac:dyDescent="0.35">
      <c r="A11" s="2" t="s">
        <v>9</v>
      </c>
      <c r="B11" s="15">
        <v>136349</v>
      </c>
      <c r="C11" s="15">
        <v>143918</v>
      </c>
      <c r="D11" s="15">
        <v>177894</v>
      </c>
      <c r="E11" s="15">
        <v>186577</v>
      </c>
      <c r="F11" s="15">
        <v>51034</v>
      </c>
      <c r="G11" s="15">
        <v>39176</v>
      </c>
    </row>
    <row r="12" spans="1:12" x14ac:dyDescent="0.35">
      <c r="A12" s="2" t="s">
        <v>10</v>
      </c>
      <c r="B12" s="15">
        <v>163741</v>
      </c>
      <c r="C12" s="15">
        <v>153488</v>
      </c>
      <c r="D12" s="15">
        <v>169795</v>
      </c>
      <c r="E12" s="15">
        <v>163172</v>
      </c>
      <c r="F12" s="15">
        <v>48265</v>
      </c>
      <c r="G12" s="15">
        <v>38338</v>
      </c>
    </row>
    <row r="13" spans="1:12" x14ac:dyDescent="0.35">
      <c r="A13" s="2" t="s">
        <v>11</v>
      </c>
      <c r="B13" s="15">
        <v>130122</v>
      </c>
      <c r="C13" s="15">
        <v>118655</v>
      </c>
      <c r="D13" s="15">
        <v>128851</v>
      </c>
      <c r="E13" s="15">
        <v>146438</v>
      </c>
      <c r="F13" s="15">
        <v>47140</v>
      </c>
      <c r="G13" s="15">
        <v>37317</v>
      </c>
    </row>
    <row r="14" spans="1:12" x14ac:dyDescent="0.35">
      <c r="A14" s="2" t="s">
        <v>12</v>
      </c>
      <c r="B14" s="15">
        <v>106038</v>
      </c>
      <c r="C14" s="15">
        <v>110790</v>
      </c>
      <c r="D14" s="15">
        <v>132208</v>
      </c>
      <c r="E14" s="15">
        <v>146378</v>
      </c>
      <c r="F14" s="15">
        <v>42431</v>
      </c>
      <c r="G14" s="15">
        <v>32444</v>
      </c>
    </row>
    <row r="15" spans="1:12" x14ac:dyDescent="0.35">
      <c r="A15" s="105" t="s">
        <v>30</v>
      </c>
      <c r="B15" s="103">
        <v>1594572</v>
      </c>
      <c r="C15" s="103">
        <v>1672341</v>
      </c>
      <c r="D15" s="103">
        <v>1557923</v>
      </c>
      <c r="E15" s="103">
        <v>1979886</v>
      </c>
      <c r="F15" s="103">
        <f>SUM(F3:F14)</f>
        <v>1038316</v>
      </c>
      <c r="G15" s="103">
        <f>SUM(G3:G14)</f>
        <v>506554</v>
      </c>
    </row>
  </sheetData>
  <phoneticPr fontId="6" type="noConversion"/>
  <pageMargins left="0.25" right="0.25" top="0.75" bottom="0.75" header="0.3" footer="0.3"/>
  <pageSetup paperSize="9" scale="7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</sheetPr>
  <dimension ref="A1:I80"/>
  <sheetViews>
    <sheetView topLeftCell="A58" workbookViewId="0">
      <selection activeCell="F68" sqref="F68:H71"/>
    </sheetView>
  </sheetViews>
  <sheetFormatPr defaultColWidth="9.36328125" defaultRowHeight="14.5" x14ac:dyDescent="0.35"/>
  <cols>
    <col min="1" max="1" width="18.36328125" customWidth="1"/>
    <col min="2" max="3" width="21.453125" customWidth="1"/>
    <col min="4" max="4" width="9.36328125" customWidth="1"/>
  </cols>
  <sheetData>
    <row r="1" spans="1:4" x14ac:dyDescent="0.35">
      <c r="A1" t="s">
        <v>734</v>
      </c>
    </row>
    <row r="2" spans="1:4" ht="43.5" x14ac:dyDescent="0.35">
      <c r="A2" s="106" t="s">
        <v>510</v>
      </c>
      <c r="B2" s="106" t="s">
        <v>382</v>
      </c>
      <c r="C2" s="106" t="s">
        <v>511</v>
      </c>
      <c r="D2" s="106" t="s">
        <v>475</v>
      </c>
    </row>
    <row r="3" spans="1:4" x14ac:dyDescent="0.35">
      <c r="A3" s="166" t="s">
        <v>650</v>
      </c>
      <c r="B3" s="15">
        <v>60129</v>
      </c>
      <c r="C3" s="15">
        <v>18988</v>
      </c>
      <c r="D3" s="116">
        <f t="shared" ref="D3:D66" si="0">C3/B3</f>
        <v>0.31578772306208319</v>
      </c>
    </row>
    <row r="4" spans="1:4" x14ac:dyDescent="0.35">
      <c r="A4" s="166" t="s">
        <v>651</v>
      </c>
      <c r="B4" s="15">
        <v>112902</v>
      </c>
      <c r="C4" s="15">
        <v>42065</v>
      </c>
      <c r="D4" s="116">
        <f t="shared" si="0"/>
        <v>0.37257975943738819</v>
      </c>
    </row>
    <row r="5" spans="1:4" x14ac:dyDescent="0.35">
      <c r="A5" s="166" t="s">
        <v>652</v>
      </c>
      <c r="B5" s="15">
        <v>146311</v>
      </c>
      <c r="C5" s="15">
        <v>59322</v>
      </c>
      <c r="D5" s="116">
        <f t="shared" si="0"/>
        <v>0.40545140146673864</v>
      </c>
    </row>
    <row r="6" spans="1:4" x14ac:dyDescent="0.35">
      <c r="A6" s="166" t="s">
        <v>653</v>
      </c>
      <c r="B6" s="15">
        <v>149525</v>
      </c>
      <c r="C6" s="15">
        <v>61271</v>
      </c>
      <c r="D6" s="116">
        <f t="shared" si="0"/>
        <v>0.40977094131416153</v>
      </c>
    </row>
    <row r="7" spans="1:4" x14ac:dyDescent="0.35">
      <c r="A7" s="166" t="s">
        <v>654</v>
      </c>
      <c r="B7" s="15">
        <v>143638</v>
      </c>
      <c r="C7" s="15">
        <v>55129</v>
      </c>
      <c r="D7" s="116">
        <f t="shared" si="0"/>
        <v>0.38380512120747989</v>
      </c>
    </row>
    <row r="8" spans="1:4" x14ac:dyDescent="0.35">
      <c r="A8" s="166" t="s">
        <v>655</v>
      </c>
      <c r="B8" s="15">
        <v>150096</v>
      </c>
      <c r="C8" s="15">
        <v>54659</v>
      </c>
      <c r="D8" s="116">
        <f t="shared" si="0"/>
        <v>0.36416027076004692</v>
      </c>
    </row>
    <row r="9" spans="1:4" x14ac:dyDescent="0.35">
      <c r="A9" s="166" t="s">
        <v>656</v>
      </c>
      <c r="B9" s="15">
        <v>147216</v>
      </c>
      <c r="C9" s="15">
        <v>52923</v>
      </c>
      <c r="D9" s="116">
        <f t="shared" si="0"/>
        <v>0.35949217476361267</v>
      </c>
    </row>
    <row r="10" spans="1:4" x14ac:dyDescent="0.35">
      <c r="A10" s="166" t="s">
        <v>657</v>
      </c>
      <c r="B10" s="15">
        <v>148505</v>
      </c>
      <c r="C10" s="15">
        <v>56291</v>
      </c>
      <c r="D10" s="116">
        <f t="shared" si="0"/>
        <v>0.37905121039695633</v>
      </c>
    </row>
    <row r="11" spans="1:4" x14ac:dyDescent="0.35">
      <c r="A11" s="166" t="s">
        <v>658</v>
      </c>
      <c r="B11" s="15">
        <v>136349</v>
      </c>
      <c r="C11" s="15">
        <v>49461</v>
      </c>
      <c r="D11" s="116">
        <f t="shared" si="0"/>
        <v>0.3627529354817417</v>
      </c>
    </row>
    <row r="12" spans="1:4" x14ac:dyDescent="0.35">
      <c r="A12" s="166" t="s">
        <v>659</v>
      </c>
      <c r="B12" s="15">
        <v>163741</v>
      </c>
      <c r="C12" s="15">
        <v>53850</v>
      </c>
      <c r="D12" s="116">
        <f t="shared" si="0"/>
        <v>0.32887303729670636</v>
      </c>
    </row>
    <row r="13" spans="1:4" x14ac:dyDescent="0.35">
      <c r="A13" s="166" t="s">
        <v>660</v>
      </c>
      <c r="B13" s="15">
        <v>130122</v>
      </c>
      <c r="C13" s="15">
        <v>42651</v>
      </c>
      <c r="D13" s="116">
        <f t="shared" si="0"/>
        <v>0.32777700926822523</v>
      </c>
    </row>
    <row r="14" spans="1:4" x14ac:dyDescent="0.35">
      <c r="A14" s="166" t="s">
        <v>661</v>
      </c>
      <c r="B14" s="15">
        <v>106038</v>
      </c>
      <c r="C14" s="15">
        <v>40806</v>
      </c>
      <c r="D14" s="116">
        <f t="shared" si="0"/>
        <v>0.38482430826684771</v>
      </c>
    </row>
    <row r="15" spans="1:4" x14ac:dyDescent="0.35">
      <c r="A15" s="166" t="s">
        <v>662</v>
      </c>
      <c r="B15" s="15">
        <v>141966</v>
      </c>
      <c r="C15" s="15">
        <v>56477</v>
      </c>
      <c r="D15" s="116">
        <f t="shared" si="0"/>
        <v>0.39782060493357563</v>
      </c>
    </row>
    <row r="16" spans="1:4" x14ac:dyDescent="0.35">
      <c r="A16" s="166" t="s">
        <v>663</v>
      </c>
      <c r="B16" s="15">
        <v>148784</v>
      </c>
      <c r="C16" s="15">
        <v>57521</v>
      </c>
      <c r="D16" s="116">
        <f t="shared" si="0"/>
        <v>0.38660743090654909</v>
      </c>
    </row>
    <row r="17" spans="1:4" x14ac:dyDescent="0.35">
      <c r="A17" s="166" t="s">
        <v>664</v>
      </c>
      <c r="B17" s="15">
        <v>141849</v>
      </c>
      <c r="C17" s="15">
        <v>52961</v>
      </c>
      <c r="D17" s="116">
        <f t="shared" si="0"/>
        <v>0.37336181432368221</v>
      </c>
    </row>
    <row r="18" spans="1:4" x14ac:dyDescent="0.35">
      <c r="A18" s="166" t="s">
        <v>665</v>
      </c>
      <c r="B18" s="15">
        <v>146173</v>
      </c>
      <c r="C18" s="15">
        <v>55517</v>
      </c>
      <c r="D18" s="116">
        <f t="shared" si="0"/>
        <v>0.37980338366182537</v>
      </c>
    </row>
    <row r="19" spans="1:4" x14ac:dyDescent="0.35">
      <c r="A19" s="166" t="s">
        <v>666</v>
      </c>
      <c r="B19" s="15">
        <v>147385</v>
      </c>
      <c r="C19" s="15">
        <v>53906</v>
      </c>
      <c r="D19" s="116">
        <f t="shared" si="0"/>
        <v>0.36574956745937509</v>
      </c>
    </row>
    <row r="20" spans="1:4" x14ac:dyDescent="0.35">
      <c r="A20" s="166" t="s">
        <v>667</v>
      </c>
      <c r="B20" s="15">
        <v>129502</v>
      </c>
      <c r="C20" s="15">
        <v>45384</v>
      </c>
      <c r="D20" s="116">
        <f t="shared" si="0"/>
        <v>0.350450186097512</v>
      </c>
    </row>
    <row r="21" spans="1:4" x14ac:dyDescent="0.35">
      <c r="A21" s="166" t="s">
        <v>668</v>
      </c>
      <c r="B21" s="15">
        <v>156158</v>
      </c>
      <c r="C21" s="15">
        <v>54393</v>
      </c>
      <c r="D21" s="116">
        <f t="shared" si="0"/>
        <v>0.34832029098733336</v>
      </c>
    </row>
    <row r="22" spans="1:4" x14ac:dyDescent="0.35">
      <c r="A22" s="166" t="s">
        <v>669</v>
      </c>
      <c r="B22" s="15">
        <v>133673</v>
      </c>
      <c r="C22" s="15">
        <v>50770</v>
      </c>
      <c r="D22" s="116">
        <f t="shared" si="0"/>
        <v>0.37980744054521109</v>
      </c>
    </row>
    <row r="23" spans="1:4" x14ac:dyDescent="0.35">
      <c r="A23" s="166" t="s">
        <v>670</v>
      </c>
      <c r="B23" s="15">
        <v>143918</v>
      </c>
      <c r="C23" s="15">
        <v>52615</v>
      </c>
      <c r="D23" s="116">
        <f t="shared" si="0"/>
        <v>0.36559012771161353</v>
      </c>
    </row>
    <row r="24" spans="1:4" x14ac:dyDescent="0.35">
      <c r="A24" s="166" t="s">
        <v>671</v>
      </c>
      <c r="B24" s="15">
        <v>153488</v>
      </c>
      <c r="C24" s="15">
        <v>53159</v>
      </c>
      <c r="D24" s="116">
        <f t="shared" si="0"/>
        <v>0.34633977900552487</v>
      </c>
    </row>
    <row r="25" spans="1:4" x14ac:dyDescent="0.35">
      <c r="A25" s="166" t="s">
        <v>672</v>
      </c>
      <c r="B25" s="15">
        <v>118655</v>
      </c>
      <c r="C25" s="15">
        <v>41251</v>
      </c>
      <c r="D25" s="116">
        <f t="shared" si="0"/>
        <v>0.34765496607812568</v>
      </c>
    </row>
    <row r="26" spans="1:4" x14ac:dyDescent="0.35">
      <c r="A26" s="166" t="s">
        <v>673</v>
      </c>
      <c r="B26" s="15">
        <v>110790</v>
      </c>
      <c r="C26" s="15">
        <v>45242</v>
      </c>
      <c r="D26" s="116">
        <f t="shared" si="0"/>
        <v>0.40835815506814693</v>
      </c>
    </row>
    <row r="27" spans="1:4" x14ac:dyDescent="0.35">
      <c r="A27" s="166" t="s">
        <v>480</v>
      </c>
      <c r="B27" s="15">
        <v>151151</v>
      </c>
      <c r="C27" s="15">
        <v>58766</v>
      </c>
      <c r="D27" s="116">
        <f t="shared" si="0"/>
        <v>0.38879001792909079</v>
      </c>
    </row>
    <row r="28" spans="1:4" x14ac:dyDescent="0.35">
      <c r="A28" s="166" t="s">
        <v>481</v>
      </c>
      <c r="B28" s="15">
        <v>157827</v>
      </c>
      <c r="C28" s="15">
        <v>58756</v>
      </c>
      <c r="D28" s="116">
        <f t="shared" si="0"/>
        <v>0.37228104190030858</v>
      </c>
    </row>
    <row r="29" spans="1:4" x14ac:dyDescent="0.35">
      <c r="A29" s="166" t="s">
        <v>482</v>
      </c>
      <c r="B29" s="15">
        <v>101301</v>
      </c>
      <c r="C29" s="15">
        <v>46734</v>
      </c>
      <c r="D29" s="116">
        <f t="shared" si="0"/>
        <v>0.46133799271478071</v>
      </c>
    </row>
    <row r="30" spans="1:4" x14ac:dyDescent="0.35">
      <c r="A30" s="166" t="s">
        <v>483</v>
      </c>
      <c r="B30" s="15">
        <v>45159</v>
      </c>
      <c r="C30" s="15">
        <v>14661</v>
      </c>
      <c r="D30" s="116">
        <f t="shared" si="0"/>
        <v>0.32465289311100776</v>
      </c>
    </row>
    <row r="31" spans="1:4" x14ac:dyDescent="0.35">
      <c r="A31" s="166" t="s">
        <v>484</v>
      </c>
      <c r="B31" s="15">
        <v>69452</v>
      </c>
      <c r="C31" s="15">
        <v>33632</v>
      </c>
      <c r="D31" s="116">
        <f t="shared" si="0"/>
        <v>0.48424811380521798</v>
      </c>
    </row>
    <row r="32" spans="1:4" x14ac:dyDescent="0.35">
      <c r="A32" s="166" t="s">
        <v>485</v>
      </c>
      <c r="B32" s="15">
        <v>124045</v>
      </c>
      <c r="C32" s="15">
        <v>67317</v>
      </c>
      <c r="D32" s="116">
        <f t="shared" si="0"/>
        <v>0.54268209117658917</v>
      </c>
    </row>
    <row r="33" spans="1:8" x14ac:dyDescent="0.35">
      <c r="A33" s="166" t="s">
        <v>486</v>
      </c>
      <c r="B33" s="15">
        <v>160644</v>
      </c>
      <c r="C33" s="15">
        <v>83941</v>
      </c>
      <c r="D33" s="116">
        <f t="shared" si="0"/>
        <v>0.52252807450013694</v>
      </c>
    </row>
    <row r="34" spans="1:8" x14ac:dyDescent="0.35">
      <c r="A34" s="166" t="s">
        <v>487</v>
      </c>
      <c r="B34" s="15">
        <v>139596</v>
      </c>
      <c r="C34" s="15">
        <v>71590</v>
      </c>
      <c r="D34" s="116">
        <f t="shared" si="0"/>
        <v>0.51283704404137653</v>
      </c>
    </row>
    <row r="35" spans="1:8" x14ac:dyDescent="0.35">
      <c r="A35" s="166" t="s">
        <v>488</v>
      </c>
      <c r="B35" s="15">
        <v>177894</v>
      </c>
      <c r="C35" s="15">
        <v>92484</v>
      </c>
      <c r="D35" s="116">
        <f t="shared" si="0"/>
        <v>0.51988262673277341</v>
      </c>
    </row>
    <row r="36" spans="1:8" x14ac:dyDescent="0.35">
      <c r="A36" s="166" t="s">
        <v>489</v>
      </c>
      <c r="B36" s="15">
        <v>169795</v>
      </c>
      <c r="C36" s="15">
        <v>83397</v>
      </c>
      <c r="D36" s="116">
        <f t="shared" si="0"/>
        <v>0.49116287287611532</v>
      </c>
    </row>
    <row r="37" spans="1:8" x14ac:dyDescent="0.35">
      <c r="A37" s="166" t="s">
        <v>490</v>
      </c>
      <c r="B37" s="15">
        <v>128851</v>
      </c>
      <c r="C37" s="15">
        <v>61525</v>
      </c>
      <c r="D37" s="116">
        <f t="shared" si="0"/>
        <v>0.47748950337987289</v>
      </c>
    </row>
    <row r="38" spans="1:8" x14ac:dyDescent="0.35">
      <c r="A38" s="166" t="s">
        <v>491</v>
      </c>
      <c r="B38" s="15">
        <v>132208</v>
      </c>
      <c r="C38" s="15">
        <v>69078</v>
      </c>
      <c r="D38" s="116">
        <f t="shared" si="0"/>
        <v>0.52249485658961636</v>
      </c>
    </row>
    <row r="39" spans="1:8" x14ac:dyDescent="0.35">
      <c r="A39" s="166" t="s">
        <v>502</v>
      </c>
      <c r="B39" s="15">
        <v>143559</v>
      </c>
      <c r="C39" s="15">
        <v>81737</v>
      </c>
      <c r="D39" s="116">
        <f t="shared" si="0"/>
        <v>0.56936172584094347</v>
      </c>
    </row>
    <row r="40" spans="1:8" x14ac:dyDescent="0.35">
      <c r="A40" s="166" t="s">
        <v>503</v>
      </c>
      <c r="B40" s="15">
        <v>163851</v>
      </c>
      <c r="C40" s="15">
        <v>92820</v>
      </c>
      <c r="D40" s="116">
        <f t="shared" si="0"/>
        <v>0.56649028690700698</v>
      </c>
    </row>
    <row r="41" spans="1:8" x14ac:dyDescent="0.35">
      <c r="A41" s="166" t="s">
        <v>504</v>
      </c>
      <c r="B41" s="15">
        <v>183186</v>
      </c>
      <c r="C41" s="15">
        <v>96327</v>
      </c>
      <c r="D41" s="116">
        <f t="shared" si="0"/>
        <v>0.52584258622383806</v>
      </c>
    </row>
    <row r="42" spans="1:8" x14ac:dyDescent="0.35">
      <c r="A42" s="166" t="s">
        <v>505</v>
      </c>
      <c r="B42" s="15">
        <v>159790</v>
      </c>
      <c r="C42" s="15">
        <v>79843</v>
      </c>
      <c r="D42" s="116">
        <f t="shared" si="0"/>
        <v>0.49967457287690092</v>
      </c>
    </row>
    <row r="43" spans="1:8" x14ac:dyDescent="0.35">
      <c r="A43" s="166" t="s">
        <v>507</v>
      </c>
      <c r="B43" s="15">
        <v>166243</v>
      </c>
      <c r="C43" s="15">
        <v>82335</v>
      </c>
      <c r="D43" s="116">
        <f t="shared" si="0"/>
        <v>0.49526897373122475</v>
      </c>
    </row>
    <row r="44" spans="1:8" x14ac:dyDescent="0.35">
      <c r="A44" s="166" t="s">
        <v>509</v>
      </c>
      <c r="B44" s="15">
        <v>181493</v>
      </c>
      <c r="C44" s="15">
        <v>93356</v>
      </c>
      <c r="D44" s="116">
        <f t="shared" si="0"/>
        <v>0.51437796499038535</v>
      </c>
    </row>
    <row r="45" spans="1:8" x14ac:dyDescent="0.35">
      <c r="A45" s="166" t="s">
        <v>512</v>
      </c>
      <c r="B45" s="15">
        <v>167730</v>
      </c>
      <c r="C45" s="15">
        <v>85345</v>
      </c>
      <c r="D45" s="116">
        <f t="shared" si="0"/>
        <v>0.50882370476360816</v>
      </c>
    </row>
    <row r="46" spans="1:8" x14ac:dyDescent="0.35">
      <c r="A46" s="166" t="s">
        <v>513</v>
      </c>
      <c r="B46" s="15">
        <v>171469</v>
      </c>
      <c r="C46" s="15">
        <v>86070</v>
      </c>
      <c r="D46" s="116">
        <f t="shared" si="0"/>
        <v>0.50195662189666934</v>
      </c>
      <c r="H46" s="153"/>
    </row>
    <row r="47" spans="1:8" x14ac:dyDescent="0.35">
      <c r="A47" s="166" t="s">
        <v>514</v>
      </c>
      <c r="B47" s="15">
        <v>186577</v>
      </c>
      <c r="C47" s="15">
        <v>89804</v>
      </c>
      <c r="D47" s="116">
        <f t="shared" si="0"/>
        <v>0.48132406459531452</v>
      </c>
    </row>
    <row r="48" spans="1:8" x14ac:dyDescent="0.35">
      <c r="A48" s="166" t="s">
        <v>518</v>
      </c>
      <c r="B48" s="15">
        <v>163172</v>
      </c>
      <c r="C48" s="15">
        <v>71717</v>
      </c>
      <c r="D48" s="116">
        <f t="shared" si="0"/>
        <v>0.43951780942808816</v>
      </c>
    </row>
    <row r="49" spans="1:4" x14ac:dyDescent="0.35">
      <c r="A49" s="166" t="s">
        <v>519</v>
      </c>
      <c r="B49" s="15">
        <v>146438</v>
      </c>
      <c r="C49" s="15">
        <v>59992</v>
      </c>
      <c r="D49" s="116">
        <f t="shared" si="0"/>
        <v>0.409675084336033</v>
      </c>
    </row>
    <row r="50" spans="1:4" x14ac:dyDescent="0.35">
      <c r="A50" s="166" t="s">
        <v>674</v>
      </c>
      <c r="B50" s="15">
        <v>146378</v>
      </c>
      <c r="C50" s="15">
        <v>63054</v>
      </c>
      <c r="D50" s="116">
        <f t="shared" si="0"/>
        <v>0.43076145322384513</v>
      </c>
    </row>
    <row r="51" spans="1:4" x14ac:dyDescent="0.35">
      <c r="A51" s="166" t="s">
        <v>678</v>
      </c>
      <c r="B51" s="15">
        <v>145625</v>
      </c>
      <c r="C51" s="15">
        <v>66948</v>
      </c>
      <c r="D51" s="116">
        <f t="shared" si="0"/>
        <v>0.45972875536480684</v>
      </c>
    </row>
    <row r="52" spans="1:4" x14ac:dyDescent="0.35">
      <c r="A52" s="166" t="s">
        <v>679</v>
      </c>
      <c r="B52" s="15">
        <v>223574</v>
      </c>
      <c r="C52" s="15">
        <v>99548</v>
      </c>
      <c r="D52" s="116">
        <f t="shared" si="0"/>
        <v>0.44525749863579844</v>
      </c>
    </row>
    <row r="53" spans="1:4" x14ac:dyDescent="0.35">
      <c r="A53" s="166" t="s">
        <v>680</v>
      </c>
      <c r="B53" s="15">
        <v>156570</v>
      </c>
      <c r="C53" s="15">
        <v>57011</v>
      </c>
      <c r="D53" s="116">
        <f t="shared" si="0"/>
        <v>0.36412467267037107</v>
      </c>
    </row>
    <row r="54" spans="1:4" x14ac:dyDescent="0.35">
      <c r="A54" s="166" t="s">
        <v>682</v>
      </c>
      <c r="B54" s="15">
        <v>73877</v>
      </c>
      <c r="C54" s="15">
        <v>23367</v>
      </c>
      <c r="D54" s="116">
        <f t="shared" si="0"/>
        <v>0.3162960055226931</v>
      </c>
    </row>
    <row r="55" spans="1:4" x14ac:dyDescent="0.35">
      <c r="A55" s="166" t="s">
        <v>694</v>
      </c>
      <c r="B55" s="15">
        <v>67497</v>
      </c>
      <c r="C55" s="15">
        <v>21704</v>
      </c>
      <c r="D55" s="116">
        <f t="shared" si="0"/>
        <v>0.32155503207549962</v>
      </c>
    </row>
    <row r="56" spans="1:4" x14ac:dyDescent="0.35">
      <c r="A56" s="166" t="s">
        <v>695</v>
      </c>
      <c r="B56" s="15">
        <v>66370</v>
      </c>
      <c r="C56" s="15">
        <v>23342</v>
      </c>
      <c r="D56" s="116">
        <f t="shared" si="0"/>
        <v>0.35169504294108783</v>
      </c>
    </row>
    <row r="57" spans="1:4" x14ac:dyDescent="0.35">
      <c r="A57" s="166" t="s">
        <v>697</v>
      </c>
      <c r="B57" s="15">
        <v>62445</v>
      </c>
      <c r="C57" s="15">
        <v>22483</v>
      </c>
      <c r="D57" s="116">
        <f t="shared" si="0"/>
        <v>0.36004483945872368</v>
      </c>
    </row>
    <row r="58" spans="1:4" x14ac:dyDescent="0.35">
      <c r="A58" s="166" t="s">
        <v>698</v>
      </c>
      <c r="B58" s="15">
        <v>53488</v>
      </c>
      <c r="C58" s="15">
        <v>20005</v>
      </c>
      <c r="D58" s="116">
        <f t="shared" si="0"/>
        <v>0.37400912354172899</v>
      </c>
    </row>
    <row r="59" spans="1:4" x14ac:dyDescent="0.35">
      <c r="A59" s="166" t="s">
        <v>699</v>
      </c>
      <c r="B59" s="15">
        <v>51034</v>
      </c>
      <c r="C59" s="15">
        <v>18112</v>
      </c>
      <c r="D59" s="116">
        <f t="shared" si="0"/>
        <v>0.35490065446565033</v>
      </c>
    </row>
    <row r="60" spans="1:4" x14ac:dyDescent="0.35">
      <c r="A60" s="166" t="s">
        <v>700</v>
      </c>
      <c r="B60" s="15">
        <v>48265</v>
      </c>
      <c r="C60" s="15">
        <v>16849</v>
      </c>
      <c r="D60" s="116">
        <f t="shared" si="0"/>
        <v>0.34909354604786075</v>
      </c>
    </row>
    <row r="61" spans="1:4" x14ac:dyDescent="0.35">
      <c r="A61" s="166" t="s">
        <v>702</v>
      </c>
      <c r="B61" s="15">
        <v>47140</v>
      </c>
      <c r="C61" s="15">
        <v>16991</v>
      </c>
      <c r="D61" s="116">
        <f t="shared" si="0"/>
        <v>0.36043699618158676</v>
      </c>
    </row>
    <row r="62" spans="1:4" x14ac:dyDescent="0.35">
      <c r="A62" s="166" t="s">
        <v>703</v>
      </c>
      <c r="B62" s="15">
        <v>42431</v>
      </c>
      <c r="C62" s="15">
        <v>14851</v>
      </c>
      <c r="D62" s="116">
        <f t="shared" si="0"/>
        <v>0.35000353515118665</v>
      </c>
    </row>
    <row r="63" spans="1:4" x14ac:dyDescent="0.35">
      <c r="A63" s="166" t="s">
        <v>708</v>
      </c>
      <c r="B63" s="15">
        <v>44528</v>
      </c>
      <c r="C63" s="15">
        <v>15540</v>
      </c>
      <c r="D63" s="116">
        <f t="shared" si="0"/>
        <v>0.34899389148401005</v>
      </c>
    </row>
    <row r="64" spans="1:4" x14ac:dyDescent="0.35">
      <c r="A64" s="166" t="s">
        <v>709</v>
      </c>
      <c r="B64" s="15">
        <v>41548</v>
      </c>
      <c r="C64" s="15">
        <v>14802</v>
      </c>
      <c r="D64" s="116">
        <f t="shared" si="0"/>
        <v>0.3562626359872918</v>
      </c>
    </row>
    <row r="65" spans="1:9" x14ac:dyDescent="0.35">
      <c r="A65" s="166" t="s">
        <v>710</v>
      </c>
      <c r="B65" s="15">
        <v>48135</v>
      </c>
      <c r="C65" s="15">
        <v>16127</v>
      </c>
      <c r="D65" s="116">
        <f t="shared" si="0"/>
        <v>0.33503687545445104</v>
      </c>
    </row>
    <row r="66" spans="1:9" x14ac:dyDescent="0.35">
      <c r="A66" s="166" t="s">
        <v>714</v>
      </c>
      <c r="B66" s="15">
        <v>40422</v>
      </c>
      <c r="C66" s="15">
        <v>14662</v>
      </c>
      <c r="D66" s="116">
        <f t="shared" si="0"/>
        <v>0.36272326950670425</v>
      </c>
    </row>
    <row r="67" spans="1:9" x14ac:dyDescent="0.35">
      <c r="A67" s="166" t="s">
        <v>715</v>
      </c>
      <c r="B67" s="15">
        <v>47528</v>
      </c>
      <c r="C67" s="15">
        <v>17004</v>
      </c>
      <c r="D67" s="116">
        <f t="shared" ref="D67:D74" si="1">C67/B67</f>
        <v>0.35776805251641136</v>
      </c>
    </row>
    <row r="68" spans="1:9" x14ac:dyDescent="0.35">
      <c r="A68" s="166" t="s">
        <v>717</v>
      </c>
      <c r="B68" s="15">
        <v>46845</v>
      </c>
      <c r="C68" s="15">
        <v>17296</v>
      </c>
      <c r="D68" s="116">
        <f t="shared" si="1"/>
        <v>0.369217632618209</v>
      </c>
    </row>
    <row r="69" spans="1:9" x14ac:dyDescent="0.35">
      <c r="A69" s="166" t="s">
        <v>728</v>
      </c>
      <c r="B69" s="15">
        <v>45664</v>
      </c>
      <c r="C69" s="15">
        <v>16437</v>
      </c>
      <c r="D69" s="116">
        <f t="shared" si="1"/>
        <v>0.35995532585844431</v>
      </c>
    </row>
    <row r="70" spans="1:9" x14ac:dyDescent="0.35">
      <c r="A70" s="166" t="s">
        <v>729</v>
      </c>
      <c r="B70" s="15">
        <v>44609</v>
      </c>
      <c r="C70" s="15">
        <v>16792</v>
      </c>
      <c r="D70" s="116">
        <f t="shared" si="1"/>
        <v>0.37642628169203524</v>
      </c>
      <c r="H70" s="153"/>
    </row>
    <row r="71" spans="1:9" x14ac:dyDescent="0.35">
      <c r="A71" s="166" t="s">
        <v>730</v>
      </c>
      <c r="B71" s="15">
        <v>39176</v>
      </c>
      <c r="C71" s="15">
        <v>13849</v>
      </c>
      <c r="D71" s="116">
        <f t="shared" si="1"/>
        <v>0.35350724933632838</v>
      </c>
    </row>
    <row r="72" spans="1:9" x14ac:dyDescent="0.35">
      <c r="A72" s="166" t="s">
        <v>731</v>
      </c>
      <c r="B72" s="15">
        <v>38338</v>
      </c>
      <c r="C72" s="15">
        <v>11946</v>
      </c>
      <c r="D72" s="116">
        <f t="shared" si="1"/>
        <v>0.31159684907924251</v>
      </c>
    </row>
    <row r="73" spans="1:9" x14ac:dyDescent="0.35">
      <c r="A73" s="166" t="s">
        <v>732</v>
      </c>
      <c r="B73" s="15">
        <v>37317</v>
      </c>
      <c r="C73" s="15">
        <v>11170</v>
      </c>
      <c r="D73" s="116">
        <f t="shared" si="1"/>
        <v>0.29932738430206074</v>
      </c>
    </row>
    <row r="74" spans="1:9" x14ac:dyDescent="0.35">
      <c r="A74" s="166" t="s">
        <v>733</v>
      </c>
      <c r="B74" s="15">
        <v>32444</v>
      </c>
      <c r="C74" s="15">
        <v>8026</v>
      </c>
      <c r="D74" s="116">
        <f t="shared" si="1"/>
        <v>0.24738010109727532</v>
      </c>
    </row>
    <row r="75" spans="1:9" x14ac:dyDescent="0.35">
      <c r="A75" s="5" t="s">
        <v>32</v>
      </c>
      <c r="B75" s="5">
        <f>SUM(B3:B74)</f>
        <v>8349592</v>
      </c>
      <c r="C75" s="5">
        <f>SUM(C3:C74)</f>
        <v>3505755</v>
      </c>
      <c r="D75" s="148">
        <f t="shared" ref="D75" si="2">C75/B75</f>
        <v>0.41987141407628059</v>
      </c>
    </row>
    <row r="80" spans="1:9" x14ac:dyDescent="0.35">
      <c r="I80" s="153"/>
    </row>
  </sheetData>
  <phoneticPr fontId="6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33070-756C-4E53-9F0B-46CC1F8FC013}">
  <sheetPr>
    <tabColor theme="5" tint="0.39997558519241921"/>
  </sheetPr>
  <dimension ref="A1:H19"/>
  <sheetViews>
    <sheetView workbookViewId="0">
      <selection activeCell="K10" sqref="K10"/>
    </sheetView>
  </sheetViews>
  <sheetFormatPr defaultRowHeight="14.5" x14ac:dyDescent="0.35"/>
  <cols>
    <col min="1" max="1" width="23.54296875" customWidth="1"/>
    <col min="2" max="8" width="14.6328125" customWidth="1"/>
  </cols>
  <sheetData>
    <row r="1" spans="1:8" x14ac:dyDescent="0.35">
      <c r="A1" t="s">
        <v>735</v>
      </c>
    </row>
    <row r="2" spans="1:8" x14ac:dyDescent="0.35">
      <c r="A2" s="4" t="s">
        <v>404</v>
      </c>
      <c r="B2" s="4" t="s">
        <v>406</v>
      </c>
      <c r="C2" s="4" t="s">
        <v>407</v>
      </c>
      <c r="D2" s="4" t="s">
        <v>408</v>
      </c>
      <c r="E2" s="4" t="s">
        <v>409</v>
      </c>
      <c r="F2" s="4" t="s">
        <v>410</v>
      </c>
      <c r="G2" s="4" t="s">
        <v>411</v>
      </c>
      <c r="H2" s="4" t="s">
        <v>0</v>
      </c>
    </row>
    <row r="3" spans="1:8" x14ac:dyDescent="0.35">
      <c r="A3" s="2" t="s">
        <v>14</v>
      </c>
      <c r="B3" s="15">
        <v>610</v>
      </c>
      <c r="C3" s="15">
        <v>12440</v>
      </c>
      <c r="D3" s="15">
        <v>8590</v>
      </c>
      <c r="E3" s="15">
        <v>2000</v>
      </c>
      <c r="F3" s="15">
        <v>473</v>
      </c>
      <c r="G3" s="15">
        <v>36221</v>
      </c>
      <c r="H3" s="15">
        <v>60334</v>
      </c>
    </row>
    <row r="4" spans="1:8" x14ac:dyDescent="0.35">
      <c r="A4" s="2" t="s">
        <v>15</v>
      </c>
      <c r="B4" s="15">
        <v>212</v>
      </c>
      <c r="C4" s="15">
        <v>6686</v>
      </c>
      <c r="D4" s="15">
        <v>3377</v>
      </c>
      <c r="E4" s="15">
        <v>2061</v>
      </c>
      <c r="F4" s="15">
        <v>140</v>
      </c>
      <c r="G4" s="15">
        <v>12316</v>
      </c>
      <c r="H4" s="15">
        <v>24792</v>
      </c>
    </row>
    <row r="5" spans="1:8" x14ac:dyDescent="0.35">
      <c r="A5" s="2" t="s">
        <v>16</v>
      </c>
      <c r="B5" s="15">
        <v>167</v>
      </c>
      <c r="C5" s="15">
        <v>14838</v>
      </c>
      <c r="D5" s="15">
        <v>1123</v>
      </c>
      <c r="E5" s="15">
        <v>765</v>
      </c>
      <c r="F5" s="15">
        <v>169</v>
      </c>
      <c r="G5" s="15">
        <v>10079</v>
      </c>
      <c r="H5" s="15">
        <v>27141</v>
      </c>
    </row>
    <row r="6" spans="1:8" x14ac:dyDescent="0.35">
      <c r="A6" s="2" t="s">
        <v>17</v>
      </c>
      <c r="B6" s="15">
        <v>127</v>
      </c>
      <c r="C6" s="15">
        <v>4458</v>
      </c>
      <c r="D6" s="15">
        <v>5206</v>
      </c>
      <c r="E6" s="15">
        <v>2024</v>
      </c>
      <c r="F6" s="15">
        <v>153</v>
      </c>
      <c r="G6" s="15">
        <v>20739</v>
      </c>
      <c r="H6" s="15">
        <v>32707</v>
      </c>
    </row>
    <row r="7" spans="1:8" x14ac:dyDescent="0.35">
      <c r="A7" s="2" t="s">
        <v>18</v>
      </c>
      <c r="B7" s="15">
        <v>631</v>
      </c>
      <c r="C7" s="15">
        <v>23068</v>
      </c>
      <c r="D7" s="15">
        <v>10808</v>
      </c>
      <c r="E7" s="15">
        <v>4277</v>
      </c>
      <c r="F7" s="15">
        <v>374</v>
      </c>
      <c r="G7" s="15">
        <v>26138</v>
      </c>
      <c r="H7" s="15">
        <v>65296</v>
      </c>
    </row>
    <row r="8" spans="1:8" x14ac:dyDescent="0.35">
      <c r="A8" s="2" t="s">
        <v>19</v>
      </c>
      <c r="B8" s="15">
        <v>372</v>
      </c>
      <c r="C8" s="15">
        <v>8670</v>
      </c>
      <c r="D8" s="15">
        <v>6247</v>
      </c>
      <c r="E8" s="15">
        <v>2620</v>
      </c>
      <c r="F8" s="15">
        <v>382</v>
      </c>
      <c r="G8" s="15">
        <v>20802</v>
      </c>
      <c r="H8" s="15">
        <v>39093</v>
      </c>
    </row>
    <row r="9" spans="1:8" x14ac:dyDescent="0.35">
      <c r="A9" s="2" t="s">
        <v>20</v>
      </c>
      <c r="B9" s="15">
        <v>1593</v>
      </c>
      <c r="C9" s="15">
        <v>64450</v>
      </c>
      <c r="D9" s="15">
        <v>14993</v>
      </c>
      <c r="E9" s="15">
        <v>12420</v>
      </c>
      <c r="F9" s="15">
        <v>1644</v>
      </c>
      <c r="G9" s="15">
        <v>63001</v>
      </c>
      <c r="H9" s="15">
        <v>158101</v>
      </c>
    </row>
    <row r="10" spans="1:8" x14ac:dyDescent="0.35">
      <c r="A10" s="2" t="s">
        <v>21</v>
      </c>
      <c r="B10" s="15">
        <v>211</v>
      </c>
      <c r="C10" s="15">
        <v>7095</v>
      </c>
      <c r="D10" s="15">
        <v>5740</v>
      </c>
      <c r="E10" s="15">
        <v>2773</v>
      </c>
      <c r="F10" s="15">
        <v>118</v>
      </c>
      <c r="G10" s="15">
        <v>13928</v>
      </c>
      <c r="H10" s="15">
        <v>29865</v>
      </c>
    </row>
    <row r="11" spans="1:8" x14ac:dyDescent="0.35">
      <c r="A11" s="2" t="s">
        <v>22</v>
      </c>
      <c r="B11" s="15">
        <v>27</v>
      </c>
      <c r="C11" s="15">
        <v>987</v>
      </c>
      <c r="D11" s="15">
        <v>1023</v>
      </c>
      <c r="E11" s="15">
        <v>214</v>
      </c>
      <c r="F11" s="15">
        <v>33</v>
      </c>
      <c r="G11" s="15">
        <v>5487</v>
      </c>
      <c r="H11" s="15">
        <v>7771</v>
      </c>
    </row>
    <row r="12" spans="1:8" x14ac:dyDescent="0.35">
      <c r="A12" s="2" t="s">
        <v>23</v>
      </c>
      <c r="B12" s="15">
        <v>40</v>
      </c>
      <c r="C12" s="15">
        <v>14047</v>
      </c>
      <c r="D12" s="15">
        <v>1550</v>
      </c>
      <c r="E12" s="15">
        <v>508</v>
      </c>
      <c r="F12" s="15">
        <v>175</v>
      </c>
      <c r="G12" s="15">
        <v>3878</v>
      </c>
      <c r="H12" s="15">
        <v>20198</v>
      </c>
    </row>
    <row r="13" spans="1:8" x14ac:dyDescent="0.35">
      <c r="A13" s="2" t="s">
        <v>24</v>
      </c>
      <c r="B13" s="15">
        <v>457</v>
      </c>
      <c r="C13" s="15">
        <v>19043</v>
      </c>
      <c r="D13" s="15">
        <v>7781</v>
      </c>
      <c r="E13" s="15">
        <v>5432</v>
      </c>
      <c r="F13" s="15">
        <v>696</v>
      </c>
      <c r="G13" s="15">
        <v>31438</v>
      </c>
      <c r="H13" s="15">
        <v>64847</v>
      </c>
    </row>
    <row r="14" spans="1:8" x14ac:dyDescent="0.35">
      <c r="A14" s="2" t="s">
        <v>25</v>
      </c>
      <c r="B14" s="15">
        <v>535</v>
      </c>
      <c r="C14" s="15">
        <v>12903</v>
      </c>
      <c r="D14" s="15">
        <v>10391</v>
      </c>
      <c r="E14" s="15">
        <v>3596</v>
      </c>
      <c r="F14" s="15">
        <v>366</v>
      </c>
      <c r="G14" s="15">
        <v>36934</v>
      </c>
      <c r="H14" s="15">
        <v>64725</v>
      </c>
    </row>
    <row r="15" spans="1:8" x14ac:dyDescent="0.35">
      <c r="A15" s="2" t="s">
        <v>26</v>
      </c>
      <c r="B15" s="15">
        <v>47</v>
      </c>
      <c r="C15" s="15">
        <v>990</v>
      </c>
      <c r="D15" s="15">
        <v>1036</v>
      </c>
      <c r="E15" s="15">
        <v>475</v>
      </c>
      <c r="F15" s="15">
        <v>25</v>
      </c>
      <c r="G15" s="15">
        <v>3729</v>
      </c>
      <c r="H15" s="15">
        <v>6302</v>
      </c>
    </row>
    <row r="16" spans="1:8" x14ac:dyDescent="0.35">
      <c r="A16" s="2" t="s">
        <v>27</v>
      </c>
      <c r="B16" s="15">
        <v>133</v>
      </c>
      <c r="C16" s="15">
        <v>2829</v>
      </c>
      <c r="D16" s="15">
        <v>2790</v>
      </c>
      <c r="E16" s="15">
        <v>970</v>
      </c>
      <c r="F16" s="15">
        <v>138</v>
      </c>
      <c r="G16" s="15">
        <v>3593</v>
      </c>
      <c r="H16" s="15">
        <v>10453</v>
      </c>
    </row>
    <row r="17" spans="1:8" x14ac:dyDescent="0.35">
      <c r="A17" s="2" t="s">
        <v>28</v>
      </c>
      <c r="B17" s="15">
        <v>326</v>
      </c>
      <c r="C17" s="15">
        <v>16992</v>
      </c>
      <c r="D17" s="15">
        <v>15945</v>
      </c>
      <c r="E17" s="15">
        <v>6071</v>
      </c>
      <c r="F17" s="15">
        <v>793</v>
      </c>
      <c r="G17" s="15">
        <v>46725</v>
      </c>
      <c r="H17" s="15">
        <v>86852</v>
      </c>
    </row>
    <row r="18" spans="1:8" x14ac:dyDescent="0.35">
      <c r="A18" s="2" t="s">
        <v>29</v>
      </c>
      <c r="B18" s="15">
        <v>205</v>
      </c>
      <c r="C18" s="15">
        <v>4704</v>
      </c>
      <c r="D18" s="15">
        <v>6118</v>
      </c>
      <c r="E18" s="15">
        <v>1892</v>
      </c>
      <c r="F18" s="15">
        <v>246</v>
      </c>
      <c r="G18" s="15">
        <v>18119</v>
      </c>
      <c r="H18" s="15">
        <v>31284</v>
      </c>
    </row>
    <row r="19" spans="1:8" x14ac:dyDescent="0.35">
      <c r="A19" s="105" t="s">
        <v>0</v>
      </c>
      <c r="B19" s="103">
        <v>5693</v>
      </c>
      <c r="C19" s="103">
        <v>214200</v>
      </c>
      <c r="D19" s="103">
        <v>102718</v>
      </c>
      <c r="E19" s="103">
        <v>48098</v>
      </c>
      <c r="F19" s="103">
        <v>5925</v>
      </c>
      <c r="G19" s="103">
        <v>353127</v>
      </c>
      <c r="H19" s="103">
        <v>729761</v>
      </c>
    </row>
  </sheetData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0.39997558519241921"/>
    <pageSetUpPr fitToPage="1"/>
  </sheetPr>
  <dimension ref="B6:C36"/>
  <sheetViews>
    <sheetView zoomScale="85" zoomScaleNormal="85" workbookViewId="0">
      <selection activeCell="R33" sqref="R33"/>
    </sheetView>
  </sheetViews>
  <sheetFormatPr defaultRowHeight="14.5" x14ac:dyDescent="0.35"/>
  <cols>
    <col min="1" max="1" width="32.453125" bestFit="1" customWidth="1"/>
    <col min="2" max="2" width="24" bestFit="1" customWidth="1"/>
  </cols>
  <sheetData>
    <row r="6" spans="2:3" x14ac:dyDescent="0.35">
      <c r="B6" t="str">
        <f>'aktualne oświadczenia'!A3</f>
        <v>dolnośląskie</v>
      </c>
      <c r="C6">
        <v>60334</v>
      </c>
    </row>
    <row r="7" spans="2:3" x14ac:dyDescent="0.35">
      <c r="B7" t="str">
        <f>'aktualne oświadczenia'!A4</f>
        <v>kujawsko-pomorskie</v>
      </c>
      <c r="C7">
        <v>24792</v>
      </c>
    </row>
    <row r="8" spans="2:3" x14ac:dyDescent="0.35">
      <c r="B8" t="str">
        <f>'aktualne oświadczenia'!A5</f>
        <v>lubelskie</v>
      </c>
      <c r="C8">
        <v>27141</v>
      </c>
    </row>
    <row r="9" spans="2:3" x14ac:dyDescent="0.35">
      <c r="B9" t="str">
        <f>'aktualne oświadczenia'!A6</f>
        <v>lubuskie</v>
      </c>
      <c r="C9">
        <v>32707</v>
      </c>
    </row>
    <row r="10" spans="2:3" x14ac:dyDescent="0.35">
      <c r="B10" t="str">
        <f>'aktualne oświadczenia'!A7</f>
        <v>łódzkie</v>
      </c>
      <c r="C10">
        <v>65296</v>
      </c>
    </row>
    <row r="11" spans="2:3" x14ac:dyDescent="0.35">
      <c r="B11" t="str">
        <f>'aktualne oświadczenia'!A8</f>
        <v>małopolskie</v>
      </c>
      <c r="C11">
        <v>39093</v>
      </c>
    </row>
    <row r="12" spans="2:3" x14ac:dyDescent="0.35">
      <c r="B12" t="str">
        <f>'aktualne oświadczenia'!A9</f>
        <v>mazowieckie</v>
      </c>
      <c r="C12">
        <v>158101</v>
      </c>
    </row>
    <row r="13" spans="2:3" x14ac:dyDescent="0.35">
      <c r="B13" t="str">
        <f>'aktualne oświadczenia'!A10</f>
        <v>opolskie</v>
      </c>
      <c r="C13">
        <v>29865</v>
      </c>
    </row>
    <row r="14" spans="2:3" x14ac:dyDescent="0.35">
      <c r="B14" t="str">
        <f>'aktualne oświadczenia'!A11</f>
        <v>podkarpackie</v>
      </c>
      <c r="C14">
        <v>7771</v>
      </c>
    </row>
    <row r="15" spans="2:3" x14ac:dyDescent="0.35">
      <c r="B15" t="str">
        <f>'aktualne oświadczenia'!A12</f>
        <v>podlaskie</v>
      </c>
      <c r="C15">
        <v>20198</v>
      </c>
    </row>
    <row r="16" spans="2:3" x14ac:dyDescent="0.35">
      <c r="B16" t="str">
        <f>'aktualne oświadczenia'!A13</f>
        <v>pomorskie</v>
      </c>
      <c r="C16">
        <v>64847</v>
      </c>
    </row>
    <row r="17" spans="2:3" x14ac:dyDescent="0.35">
      <c r="B17" t="str">
        <f>'aktualne oświadczenia'!A14</f>
        <v>śląskie</v>
      </c>
      <c r="C17">
        <v>64725</v>
      </c>
    </row>
    <row r="18" spans="2:3" x14ac:dyDescent="0.35">
      <c r="B18" t="str">
        <f>'aktualne oświadczenia'!A15</f>
        <v>świętokrzyskie</v>
      </c>
      <c r="C18">
        <v>6302</v>
      </c>
    </row>
    <row r="19" spans="2:3" x14ac:dyDescent="0.35">
      <c r="B19" t="str">
        <f>'aktualne oświadczenia'!A16</f>
        <v>warmińsko-mazurskie</v>
      </c>
      <c r="C19">
        <v>10453</v>
      </c>
    </row>
    <row r="20" spans="2:3" x14ac:dyDescent="0.35">
      <c r="B20" t="str">
        <f>'aktualne oświadczenia'!A17</f>
        <v>wielkopolskie</v>
      </c>
      <c r="C20">
        <v>86852</v>
      </c>
    </row>
    <row r="21" spans="2:3" x14ac:dyDescent="0.35">
      <c r="B21" t="str">
        <f>'aktualne oświadczenia'!A18</f>
        <v>zachodniopomorskie</v>
      </c>
      <c r="C21">
        <v>31284</v>
      </c>
    </row>
    <row r="31" spans="2:3" x14ac:dyDescent="0.35">
      <c r="B31" s="4" t="str">
        <f>'aktualne oświadczenia'!B2</f>
        <v>Armenia</v>
      </c>
      <c r="C31" s="103">
        <v>5693</v>
      </c>
    </row>
    <row r="32" spans="2:3" x14ac:dyDescent="0.35">
      <c r="B32" s="4" t="str">
        <f>'aktualne oświadczenia'!C2</f>
        <v>Białoruś</v>
      </c>
      <c r="C32" s="103">
        <v>214200</v>
      </c>
    </row>
    <row r="33" spans="2:3" x14ac:dyDescent="0.35">
      <c r="B33" s="4" t="str">
        <f>'aktualne oświadczenia'!D2</f>
        <v>Gruzja</v>
      </c>
      <c r="C33" s="103">
        <v>102718</v>
      </c>
    </row>
    <row r="34" spans="2:3" x14ac:dyDescent="0.35">
      <c r="B34" s="4" t="str">
        <f>'aktualne oświadczenia'!E2</f>
        <v>Mołdawia</v>
      </c>
      <c r="C34" s="103">
        <v>48098</v>
      </c>
    </row>
    <row r="35" spans="2:3" x14ac:dyDescent="0.35">
      <c r="B35" s="4" t="str">
        <f>'aktualne oświadczenia'!F2</f>
        <v>Rosja</v>
      </c>
      <c r="C35" s="103">
        <v>5925</v>
      </c>
    </row>
    <row r="36" spans="2:3" x14ac:dyDescent="0.35">
      <c r="B36" s="4" t="str">
        <f>'aktualne oświadczenia'!G2</f>
        <v>Ukraina</v>
      </c>
      <c r="C36" s="103">
        <v>353127</v>
      </c>
    </row>
  </sheetData>
  <sortState xmlns:xlrd2="http://schemas.microsoft.com/office/spreadsheetml/2017/richdata2" ref="B6:C21">
    <sortCondition ref="C6:C21"/>
  </sortState>
  <pageMargins left="0.7" right="0.7" top="0.75" bottom="0.75" header="0.3" footer="0.3"/>
  <pageSetup paperSize="9" scale="52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79998168889431442"/>
  </sheetPr>
  <dimension ref="A1:S140"/>
  <sheetViews>
    <sheetView view="pageBreakPreview" topLeftCell="A103" zoomScale="85" zoomScaleNormal="100" zoomScaleSheetLayoutView="85" workbookViewId="0">
      <selection activeCell="Z25" sqref="Z25"/>
    </sheetView>
  </sheetViews>
  <sheetFormatPr defaultRowHeight="14.5" x14ac:dyDescent="0.35"/>
  <cols>
    <col min="1" max="1" width="21.90625" customWidth="1"/>
    <col min="2" max="19" width="8.54296875" customWidth="1"/>
  </cols>
  <sheetData>
    <row r="1" spans="1:19" x14ac:dyDescent="0.35">
      <c r="A1" s="214" t="s">
        <v>500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</row>
    <row r="2" spans="1:19" x14ac:dyDescent="0.3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</row>
    <row r="3" spans="1:19" x14ac:dyDescent="0.35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</row>
    <row r="4" spans="1:19" x14ac:dyDescent="0.35">
      <c r="A4" t="s">
        <v>423</v>
      </c>
    </row>
    <row r="5" spans="1:19" x14ac:dyDescent="0.35">
      <c r="A5" s="107" t="s">
        <v>404</v>
      </c>
      <c r="B5" s="108" t="s">
        <v>31</v>
      </c>
    </row>
    <row r="6" spans="1:19" x14ac:dyDescent="0.35">
      <c r="A6" s="2" t="s">
        <v>422</v>
      </c>
      <c r="B6" s="15">
        <v>5523</v>
      </c>
    </row>
    <row r="7" spans="1:19" x14ac:dyDescent="0.35">
      <c r="A7" s="2" t="s">
        <v>14</v>
      </c>
      <c r="B7" s="15">
        <v>104906</v>
      </c>
    </row>
    <row r="8" spans="1:19" x14ac:dyDescent="0.35">
      <c r="A8" s="2" t="s">
        <v>15</v>
      </c>
      <c r="B8" s="15">
        <v>30499</v>
      </c>
    </row>
    <row r="9" spans="1:19" x14ac:dyDescent="0.35">
      <c r="A9" s="2" t="s">
        <v>16</v>
      </c>
      <c r="B9" s="15">
        <v>15003</v>
      </c>
    </row>
    <row r="10" spans="1:19" x14ac:dyDescent="0.35">
      <c r="A10" s="2" t="s">
        <v>17</v>
      </c>
      <c r="B10" s="15">
        <v>36653</v>
      </c>
    </row>
    <row r="11" spans="1:19" x14ac:dyDescent="0.35">
      <c r="A11" s="2" t="s">
        <v>18</v>
      </c>
      <c r="B11" s="15">
        <v>69485</v>
      </c>
    </row>
    <row r="12" spans="1:19" x14ac:dyDescent="0.35">
      <c r="A12" s="2" t="s">
        <v>19</v>
      </c>
      <c r="B12" s="15">
        <v>31336</v>
      </c>
    </row>
    <row r="13" spans="1:19" x14ac:dyDescent="0.35">
      <c r="A13" s="2" t="s">
        <v>20</v>
      </c>
      <c r="B13" s="15">
        <v>139570</v>
      </c>
    </row>
    <row r="14" spans="1:19" x14ac:dyDescent="0.35">
      <c r="A14" s="2" t="s">
        <v>21</v>
      </c>
      <c r="B14" s="15">
        <v>17963</v>
      </c>
    </row>
    <row r="15" spans="1:19" x14ac:dyDescent="0.35">
      <c r="A15" s="2" t="s">
        <v>22</v>
      </c>
      <c r="B15" s="15">
        <v>8509</v>
      </c>
    </row>
    <row r="16" spans="1:19" x14ac:dyDescent="0.35">
      <c r="A16" s="2" t="s">
        <v>23</v>
      </c>
      <c r="B16" s="15">
        <v>16458</v>
      </c>
    </row>
    <row r="17" spans="1:2" x14ac:dyDescent="0.35">
      <c r="A17" s="2" t="s">
        <v>24</v>
      </c>
      <c r="B17" s="15">
        <v>53504</v>
      </c>
    </row>
    <row r="18" spans="1:2" x14ac:dyDescent="0.35">
      <c r="A18" s="2" t="s">
        <v>25</v>
      </c>
      <c r="B18" s="15">
        <v>69260</v>
      </c>
    </row>
    <row r="19" spans="1:2" x14ac:dyDescent="0.35">
      <c r="A19" s="2" t="s">
        <v>26</v>
      </c>
      <c r="B19" s="15">
        <v>5697</v>
      </c>
    </row>
    <row r="20" spans="1:2" x14ac:dyDescent="0.35">
      <c r="A20" s="2" t="s">
        <v>27</v>
      </c>
      <c r="B20" s="15">
        <v>16477</v>
      </c>
    </row>
    <row r="21" spans="1:2" x14ac:dyDescent="0.35">
      <c r="A21" s="2" t="s">
        <v>28</v>
      </c>
      <c r="B21" s="15">
        <v>85368</v>
      </c>
    </row>
    <row r="22" spans="1:2" x14ac:dyDescent="0.35">
      <c r="A22" s="2" t="s">
        <v>29</v>
      </c>
      <c r="B22" s="15">
        <v>33665</v>
      </c>
    </row>
    <row r="23" spans="1:2" x14ac:dyDescent="0.35">
      <c r="A23" s="105" t="s">
        <v>30</v>
      </c>
      <c r="B23" s="103">
        <v>739876</v>
      </c>
    </row>
    <row r="24" spans="1:2" ht="15" customHeight="1" x14ac:dyDescent="0.35">
      <c r="A24" s="225" t="s">
        <v>476</v>
      </c>
      <c r="B24" s="225"/>
    </row>
    <row r="25" spans="1:2" x14ac:dyDescent="0.35">
      <c r="A25" s="226"/>
      <c r="B25" s="226"/>
    </row>
    <row r="26" spans="1:2" x14ac:dyDescent="0.35">
      <c r="A26" s="80" t="s">
        <v>499</v>
      </c>
    </row>
    <row r="32" spans="1:2" x14ac:dyDescent="0.35">
      <c r="A32" t="s">
        <v>424</v>
      </c>
    </row>
    <row r="34" spans="1:19" ht="107.5" x14ac:dyDescent="0.35">
      <c r="A34" s="4" t="s">
        <v>405</v>
      </c>
      <c r="B34" s="109" t="s">
        <v>422</v>
      </c>
      <c r="C34" s="109" t="s">
        <v>14</v>
      </c>
      <c r="D34" s="109" t="s">
        <v>15</v>
      </c>
      <c r="E34" s="109" t="s">
        <v>16</v>
      </c>
      <c r="F34" s="109" t="s">
        <v>17</v>
      </c>
      <c r="G34" s="109" t="s">
        <v>18</v>
      </c>
      <c r="H34" s="109" t="s">
        <v>19</v>
      </c>
      <c r="I34" s="109" t="s">
        <v>20</v>
      </c>
      <c r="J34" s="109" t="s">
        <v>21</v>
      </c>
      <c r="K34" s="109" t="s">
        <v>22</v>
      </c>
      <c r="L34" s="109" t="s">
        <v>23</v>
      </c>
      <c r="M34" s="109" t="s">
        <v>24</v>
      </c>
      <c r="N34" s="109" t="s">
        <v>25</v>
      </c>
      <c r="O34" s="109" t="s">
        <v>26</v>
      </c>
      <c r="P34" s="109" t="s">
        <v>27</v>
      </c>
      <c r="Q34" s="109" t="s">
        <v>28</v>
      </c>
      <c r="R34" s="109" t="s">
        <v>29</v>
      </c>
      <c r="S34" s="106" t="s">
        <v>30</v>
      </c>
    </row>
    <row r="35" spans="1:19" x14ac:dyDescent="0.35">
      <c r="A35" s="2" t="s">
        <v>406</v>
      </c>
      <c r="B35" s="15">
        <v>19</v>
      </c>
      <c r="C35" s="15">
        <v>169</v>
      </c>
      <c r="D35" s="15">
        <v>84</v>
      </c>
      <c r="E35" s="15">
        <v>55</v>
      </c>
      <c r="F35" s="15">
        <v>63</v>
      </c>
      <c r="G35" s="15">
        <v>116</v>
      </c>
      <c r="H35" s="15">
        <v>70</v>
      </c>
      <c r="I35" s="15">
        <v>384</v>
      </c>
      <c r="J35" s="15">
        <v>12</v>
      </c>
      <c r="K35" s="15">
        <v>5</v>
      </c>
      <c r="L35" s="15">
        <v>23</v>
      </c>
      <c r="M35" s="15">
        <v>131</v>
      </c>
      <c r="N35" s="15">
        <v>161</v>
      </c>
      <c r="O35" s="15">
        <v>9</v>
      </c>
      <c r="P35" s="15">
        <v>28</v>
      </c>
      <c r="Q35" s="15">
        <v>140</v>
      </c>
      <c r="R35" s="15">
        <v>54</v>
      </c>
      <c r="S35" s="15">
        <v>1523</v>
      </c>
    </row>
    <row r="36" spans="1:19" x14ac:dyDescent="0.35">
      <c r="A36" s="2" t="s">
        <v>407</v>
      </c>
      <c r="B36" s="15">
        <v>497</v>
      </c>
      <c r="C36" s="15">
        <v>4600</v>
      </c>
      <c r="D36" s="15">
        <v>1869</v>
      </c>
      <c r="E36" s="15">
        <v>2140</v>
      </c>
      <c r="F36" s="15">
        <v>2226</v>
      </c>
      <c r="G36" s="15">
        <v>4035</v>
      </c>
      <c r="H36" s="15">
        <v>1431</v>
      </c>
      <c r="I36" s="15">
        <v>11462</v>
      </c>
      <c r="J36" s="15">
        <v>546</v>
      </c>
      <c r="K36" s="15">
        <v>216</v>
      </c>
      <c r="L36" s="15">
        <v>5057</v>
      </c>
      <c r="M36" s="15">
        <v>4168</v>
      </c>
      <c r="N36" s="15">
        <v>2378</v>
      </c>
      <c r="O36" s="15">
        <v>300</v>
      </c>
      <c r="P36" s="15">
        <v>1171</v>
      </c>
      <c r="Q36" s="15">
        <v>5121</v>
      </c>
      <c r="R36" s="15">
        <v>1870</v>
      </c>
      <c r="S36" s="15">
        <v>49087</v>
      </c>
    </row>
    <row r="37" spans="1:19" x14ac:dyDescent="0.35">
      <c r="A37" s="2" t="s">
        <v>408</v>
      </c>
      <c r="B37" s="15">
        <v>265</v>
      </c>
      <c r="C37" s="15">
        <v>1602</v>
      </c>
      <c r="D37" s="15">
        <v>760</v>
      </c>
      <c r="E37" s="15">
        <v>269</v>
      </c>
      <c r="F37" s="15">
        <v>1200</v>
      </c>
      <c r="G37" s="15">
        <v>2032</v>
      </c>
      <c r="H37" s="15">
        <v>1045</v>
      </c>
      <c r="I37" s="15">
        <v>2802</v>
      </c>
      <c r="J37" s="15">
        <v>446</v>
      </c>
      <c r="K37" s="15">
        <v>100</v>
      </c>
      <c r="L37" s="15">
        <v>382</v>
      </c>
      <c r="M37" s="15">
        <v>1120</v>
      </c>
      <c r="N37" s="15">
        <v>2205</v>
      </c>
      <c r="O37" s="15">
        <v>214</v>
      </c>
      <c r="P37" s="15">
        <v>669</v>
      </c>
      <c r="Q37" s="15">
        <v>3960</v>
      </c>
      <c r="R37" s="15">
        <v>1163</v>
      </c>
      <c r="S37" s="15">
        <v>20234</v>
      </c>
    </row>
    <row r="38" spans="1:19" x14ac:dyDescent="0.35">
      <c r="A38" s="2" t="s">
        <v>409</v>
      </c>
      <c r="B38" s="15">
        <v>43</v>
      </c>
      <c r="C38" s="15">
        <v>1096</v>
      </c>
      <c r="D38" s="15">
        <v>843</v>
      </c>
      <c r="E38" s="15">
        <v>1507</v>
      </c>
      <c r="F38" s="15">
        <v>1147</v>
      </c>
      <c r="G38" s="15">
        <v>1512</v>
      </c>
      <c r="H38" s="15">
        <v>302</v>
      </c>
      <c r="I38" s="15">
        <v>2404</v>
      </c>
      <c r="J38" s="15">
        <v>528</v>
      </c>
      <c r="K38" s="15">
        <v>157</v>
      </c>
      <c r="L38" s="15">
        <v>131</v>
      </c>
      <c r="M38" s="15">
        <v>3557</v>
      </c>
      <c r="N38" s="15">
        <v>1415</v>
      </c>
      <c r="O38" s="15">
        <v>335</v>
      </c>
      <c r="P38" s="15">
        <v>672</v>
      </c>
      <c r="Q38" s="15">
        <v>2584</v>
      </c>
      <c r="R38" s="15">
        <v>922</v>
      </c>
      <c r="S38" s="15">
        <v>19155</v>
      </c>
    </row>
    <row r="39" spans="1:19" x14ac:dyDescent="0.35">
      <c r="A39" s="2" t="s">
        <v>410</v>
      </c>
      <c r="B39" s="15">
        <v>126</v>
      </c>
      <c r="C39" s="15">
        <v>1568</v>
      </c>
      <c r="D39" s="15">
        <v>704</v>
      </c>
      <c r="E39" s="15">
        <v>175</v>
      </c>
      <c r="F39" s="15">
        <v>847</v>
      </c>
      <c r="G39" s="15">
        <v>851</v>
      </c>
      <c r="H39" s="15">
        <v>629</v>
      </c>
      <c r="I39" s="15">
        <v>3096</v>
      </c>
      <c r="J39" s="15">
        <v>172</v>
      </c>
      <c r="K39" s="15">
        <v>86</v>
      </c>
      <c r="L39" s="15">
        <v>524</v>
      </c>
      <c r="M39" s="15">
        <v>1563</v>
      </c>
      <c r="N39" s="15">
        <v>989</v>
      </c>
      <c r="O39" s="15">
        <v>38</v>
      </c>
      <c r="P39" s="15">
        <v>298</v>
      </c>
      <c r="Q39" s="15">
        <v>1728</v>
      </c>
      <c r="R39" s="15">
        <v>592</v>
      </c>
      <c r="S39" s="15">
        <v>13986</v>
      </c>
    </row>
    <row r="40" spans="1:19" x14ac:dyDescent="0.35">
      <c r="A40" s="2" t="s">
        <v>411</v>
      </c>
      <c r="B40" s="15">
        <v>4573</v>
      </c>
      <c r="C40" s="15">
        <v>95871</v>
      </c>
      <c r="D40" s="15">
        <v>26239</v>
      </c>
      <c r="E40" s="15">
        <v>10857</v>
      </c>
      <c r="F40" s="15">
        <v>31170</v>
      </c>
      <c r="G40" s="15">
        <v>60939</v>
      </c>
      <c r="H40" s="15">
        <v>27859</v>
      </c>
      <c r="I40" s="15">
        <v>119422</v>
      </c>
      <c r="J40" s="15">
        <v>16259</v>
      </c>
      <c r="K40" s="15">
        <v>7945</v>
      </c>
      <c r="L40" s="15">
        <v>10341</v>
      </c>
      <c r="M40" s="15">
        <v>42965</v>
      </c>
      <c r="N40" s="15">
        <v>62112</v>
      </c>
      <c r="O40" s="15">
        <v>4801</v>
      </c>
      <c r="P40" s="15">
        <v>13639</v>
      </c>
      <c r="Q40" s="15">
        <v>71835</v>
      </c>
      <c r="R40" s="15">
        <v>29064</v>
      </c>
      <c r="S40" s="15">
        <v>635891</v>
      </c>
    </row>
    <row r="41" spans="1:19" x14ac:dyDescent="0.35">
      <c r="A41" s="105" t="s">
        <v>30</v>
      </c>
      <c r="B41" s="103">
        <v>5523</v>
      </c>
      <c r="C41" s="103">
        <v>104906</v>
      </c>
      <c r="D41" s="103">
        <v>30499</v>
      </c>
      <c r="E41" s="103">
        <v>15003</v>
      </c>
      <c r="F41" s="103">
        <v>36653</v>
      </c>
      <c r="G41" s="103">
        <v>69485</v>
      </c>
      <c r="H41" s="103">
        <v>31336</v>
      </c>
      <c r="I41" s="103">
        <v>139570</v>
      </c>
      <c r="J41" s="103">
        <v>17963</v>
      </c>
      <c r="K41" s="103">
        <v>8509</v>
      </c>
      <c r="L41" s="103">
        <v>16458</v>
      </c>
      <c r="M41" s="103">
        <v>53504</v>
      </c>
      <c r="N41" s="103">
        <v>69260</v>
      </c>
      <c r="O41" s="103">
        <v>5697</v>
      </c>
      <c r="P41" s="103">
        <v>16477</v>
      </c>
      <c r="Q41" s="103">
        <v>85368</v>
      </c>
      <c r="R41" s="103">
        <v>33665</v>
      </c>
      <c r="S41" s="103">
        <v>739876</v>
      </c>
    </row>
    <row r="45" spans="1:19" x14ac:dyDescent="0.35">
      <c r="D45" t="s">
        <v>411</v>
      </c>
      <c r="E45">
        <v>635891</v>
      </c>
    </row>
    <row r="46" spans="1:19" x14ac:dyDescent="0.35">
      <c r="D46" t="s">
        <v>407</v>
      </c>
      <c r="E46">
        <v>49087</v>
      </c>
    </row>
    <row r="47" spans="1:19" x14ac:dyDescent="0.35">
      <c r="D47" t="s">
        <v>408</v>
      </c>
      <c r="E47">
        <v>20234</v>
      </c>
    </row>
    <row r="48" spans="1:19" x14ac:dyDescent="0.35">
      <c r="D48" t="s">
        <v>409</v>
      </c>
      <c r="E48">
        <v>19155</v>
      </c>
    </row>
    <row r="49" spans="1:5" x14ac:dyDescent="0.35">
      <c r="D49" t="s">
        <v>410</v>
      </c>
      <c r="E49">
        <v>13986</v>
      </c>
    </row>
    <row r="50" spans="1:5" x14ac:dyDescent="0.35">
      <c r="D50" t="s">
        <v>406</v>
      </c>
      <c r="E50">
        <v>1523</v>
      </c>
    </row>
    <row r="64" spans="1:5" x14ac:dyDescent="0.35">
      <c r="A64" t="s">
        <v>446</v>
      </c>
    </row>
    <row r="65" spans="1:4" ht="32.25" customHeight="1" x14ac:dyDescent="0.35">
      <c r="A65" s="218" t="s">
        <v>425</v>
      </c>
      <c r="B65" s="219"/>
      <c r="C65" s="220"/>
      <c r="D65" s="106" t="s">
        <v>31</v>
      </c>
    </row>
    <row r="66" spans="1:4" ht="32.25" customHeight="1" x14ac:dyDescent="0.35">
      <c r="A66" s="215" t="s">
        <v>426</v>
      </c>
      <c r="B66" s="216"/>
      <c r="C66" s="217"/>
      <c r="D66" s="110">
        <v>289772</v>
      </c>
    </row>
    <row r="67" spans="1:4" ht="32.25" customHeight="1" x14ac:dyDescent="0.35">
      <c r="A67" s="215" t="s">
        <v>427</v>
      </c>
      <c r="B67" s="216"/>
      <c r="C67" s="217"/>
      <c r="D67" s="110">
        <v>131174</v>
      </c>
    </row>
    <row r="68" spans="1:4" ht="32.25" customHeight="1" x14ac:dyDescent="0.35">
      <c r="A68" s="215" t="s">
        <v>428</v>
      </c>
      <c r="B68" s="216"/>
      <c r="C68" s="217"/>
      <c r="D68" s="110">
        <v>125299</v>
      </c>
    </row>
    <row r="69" spans="1:4" ht="32.25" customHeight="1" x14ac:dyDescent="0.35">
      <c r="A69" s="215" t="s">
        <v>429</v>
      </c>
      <c r="B69" s="216"/>
      <c r="C69" s="217"/>
      <c r="D69" s="110">
        <v>105836</v>
      </c>
    </row>
    <row r="70" spans="1:4" ht="32.25" customHeight="1" x14ac:dyDescent="0.35">
      <c r="A70" s="215" t="s">
        <v>430</v>
      </c>
      <c r="B70" s="216"/>
      <c r="C70" s="217"/>
      <c r="D70" s="110">
        <v>30700</v>
      </c>
    </row>
    <row r="71" spans="1:4" ht="32.25" customHeight="1" x14ac:dyDescent="0.35">
      <c r="A71" s="215" t="s">
        <v>431</v>
      </c>
      <c r="B71" s="216"/>
      <c r="C71" s="217"/>
      <c r="D71" s="110">
        <v>14006</v>
      </c>
    </row>
    <row r="72" spans="1:4" ht="32.25" customHeight="1" x14ac:dyDescent="0.35">
      <c r="A72" s="215" t="s">
        <v>432</v>
      </c>
      <c r="B72" s="216"/>
      <c r="C72" s="217"/>
      <c r="D72" s="110">
        <v>10502</v>
      </c>
    </row>
    <row r="73" spans="1:4" ht="32.25" customHeight="1" x14ac:dyDescent="0.35">
      <c r="A73" s="215" t="s">
        <v>433</v>
      </c>
      <c r="B73" s="216"/>
      <c r="C73" s="217"/>
      <c r="D73" s="110">
        <v>7491</v>
      </c>
    </row>
    <row r="74" spans="1:4" ht="32.25" customHeight="1" x14ac:dyDescent="0.35">
      <c r="A74" s="215" t="s">
        <v>434</v>
      </c>
      <c r="B74" s="216"/>
      <c r="C74" s="217"/>
      <c r="D74" s="110">
        <v>6732</v>
      </c>
    </row>
    <row r="75" spans="1:4" ht="32.25" customHeight="1" x14ac:dyDescent="0.35">
      <c r="A75" s="215" t="s">
        <v>435</v>
      </c>
      <c r="B75" s="216"/>
      <c r="C75" s="217"/>
      <c r="D75" s="110">
        <v>5980</v>
      </c>
    </row>
    <row r="76" spans="1:4" ht="32.25" customHeight="1" x14ac:dyDescent="0.35">
      <c r="A76" s="215" t="s">
        <v>436</v>
      </c>
      <c r="B76" s="216"/>
      <c r="C76" s="217"/>
      <c r="D76" s="110">
        <v>4665</v>
      </c>
    </row>
    <row r="77" spans="1:4" ht="32.25" customHeight="1" x14ac:dyDescent="0.35">
      <c r="A77" s="215" t="s">
        <v>437</v>
      </c>
      <c r="B77" s="216"/>
      <c r="C77" s="217"/>
      <c r="D77" s="110">
        <v>3025</v>
      </c>
    </row>
    <row r="78" spans="1:4" ht="32.25" customHeight="1" x14ac:dyDescent="0.35">
      <c r="A78" s="215" t="s">
        <v>438</v>
      </c>
      <c r="B78" s="216"/>
      <c r="C78" s="217"/>
      <c r="D78" s="110">
        <v>1793</v>
      </c>
    </row>
    <row r="79" spans="1:4" ht="32.25" customHeight="1" x14ac:dyDescent="0.35">
      <c r="A79" s="215" t="s">
        <v>439</v>
      </c>
      <c r="B79" s="216"/>
      <c r="C79" s="217"/>
      <c r="D79" s="110">
        <v>965</v>
      </c>
    </row>
    <row r="80" spans="1:4" ht="32.25" customHeight="1" x14ac:dyDescent="0.35">
      <c r="A80" s="215" t="s">
        <v>440</v>
      </c>
      <c r="B80" s="216"/>
      <c r="C80" s="217"/>
      <c r="D80" s="110">
        <v>676</v>
      </c>
    </row>
    <row r="81" spans="1:4" ht="32.25" customHeight="1" x14ac:dyDescent="0.35">
      <c r="A81" s="215" t="s">
        <v>441</v>
      </c>
      <c r="B81" s="216"/>
      <c r="C81" s="217"/>
      <c r="D81" s="110">
        <v>537</v>
      </c>
    </row>
    <row r="82" spans="1:4" ht="32.25" customHeight="1" x14ac:dyDescent="0.35">
      <c r="A82" s="215" t="s">
        <v>442</v>
      </c>
      <c r="B82" s="216"/>
      <c r="C82" s="217"/>
      <c r="D82" s="110">
        <v>354</v>
      </c>
    </row>
    <row r="83" spans="1:4" ht="32.25" customHeight="1" x14ac:dyDescent="0.35">
      <c r="A83" s="215" t="s">
        <v>443</v>
      </c>
      <c r="B83" s="216"/>
      <c r="C83" s="217"/>
      <c r="D83" s="110">
        <v>270</v>
      </c>
    </row>
    <row r="84" spans="1:4" ht="32.25" customHeight="1" x14ac:dyDescent="0.35">
      <c r="A84" s="215" t="s">
        <v>444</v>
      </c>
      <c r="B84" s="216"/>
      <c r="C84" s="217"/>
      <c r="D84" s="110">
        <v>81</v>
      </c>
    </row>
    <row r="85" spans="1:4" ht="32.25" customHeight="1" x14ac:dyDescent="0.35">
      <c r="A85" s="215" t="s">
        <v>445</v>
      </c>
      <c r="B85" s="216"/>
      <c r="C85" s="217"/>
      <c r="D85" s="110">
        <v>18</v>
      </c>
    </row>
    <row r="86" spans="1:4" ht="32.25" customHeight="1" x14ac:dyDescent="0.35">
      <c r="A86" s="218" t="s">
        <v>30</v>
      </c>
      <c r="B86" s="219"/>
      <c r="C86" s="220"/>
      <c r="D86" s="106">
        <v>739876</v>
      </c>
    </row>
    <row r="87" spans="1:4" ht="45" customHeight="1" x14ac:dyDescent="0.35"/>
    <row r="89" spans="1:4" x14ac:dyDescent="0.35">
      <c r="B89" s="103" t="s">
        <v>447</v>
      </c>
      <c r="C89" s="4" t="s">
        <v>31</v>
      </c>
    </row>
    <row r="90" spans="1:4" x14ac:dyDescent="0.35">
      <c r="B90" s="2" t="s">
        <v>451</v>
      </c>
      <c r="C90" s="15">
        <v>543651</v>
      </c>
    </row>
    <row r="91" spans="1:4" x14ac:dyDescent="0.35">
      <c r="B91" s="2" t="s">
        <v>450</v>
      </c>
      <c r="C91" s="15">
        <v>185900</v>
      </c>
    </row>
    <row r="92" spans="1:4" x14ac:dyDescent="0.35">
      <c r="B92" s="2" t="s">
        <v>449</v>
      </c>
      <c r="C92" s="15">
        <v>8457</v>
      </c>
    </row>
    <row r="93" spans="1:4" x14ac:dyDescent="0.35">
      <c r="B93" s="2" t="s">
        <v>448</v>
      </c>
      <c r="C93" s="15">
        <v>1868</v>
      </c>
    </row>
    <row r="94" spans="1:4" x14ac:dyDescent="0.35">
      <c r="B94" s="2"/>
      <c r="C94" s="15"/>
    </row>
    <row r="95" spans="1:4" x14ac:dyDescent="0.35">
      <c r="B95" s="105" t="s">
        <v>30</v>
      </c>
      <c r="C95" s="103">
        <v>739876</v>
      </c>
    </row>
    <row r="106" spans="1:4" ht="24" x14ac:dyDescent="0.35">
      <c r="A106" s="111" t="s">
        <v>452</v>
      </c>
      <c r="B106" s="111" t="s">
        <v>412</v>
      </c>
      <c r="C106" s="111" t="s">
        <v>413</v>
      </c>
      <c r="D106" s="111" t="s">
        <v>30</v>
      </c>
    </row>
    <row r="107" spans="1:4" x14ac:dyDescent="0.35">
      <c r="A107" s="112" t="s">
        <v>414</v>
      </c>
      <c r="B107" s="113">
        <v>57805</v>
      </c>
      <c r="C107" s="113">
        <v>94563</v>
      </c>
      <c r="D107" s="113">
        <v>152368</v>
      </c>
    </row>
    <row r="108" spans="1:4" x14ac:dyDescent="0.35">
      <c r="A108" s="112" t="s">
        <v>415</v>
      </c>
      <c r="B108" s="113">
        <v>63480</v>
      </c>
      <c r="C108" s="113">
        <v>152161</v>
      </c>
      <c r="D108" s="113">
        <v>215641</v>
      </c>
    </row>
    <row r="109" spans="1:4" x14ac:dyDescent="0.35">
      <c r="A109" s="112" t="s">
        <v>416</v>
      </c>
      <c r="B109" s="113">
        <v>72932</v>
      </c>
      <c r="C109" s="113">
        <v>118291</v>
      </c>
      <c r="D109" s="113">
        <v>191223</v>
      </c>
    </row>
    <row r="110" spans="1:4" x14ac:dyDescent="0.35">
      <c r="A110" s="112" t="s">
        <v>417</v>
      </c>
      <c r="B110" s="113">
        <v>65868</v>
      </c>
      <c r="C110" s="113">
        <v>74004</v>
      </c>
      <c r="D110" s="113">
        <v>139872</v>
      </c>
    </row>
    <row r="111" spans="1:4" x14ac:dyDescent="0.35">
      <c r="A111" s="112" t="s">
        <v>418</v>
      </c>
      <c r="B111" s="113">
        <v>15352</v>
      </c>
      <c r="C111" s="113">
        <v>13909</v>
      </c>
      <c r="D111" s="113">
        <v>29261</v>
      </c>
    </row>
    <row r="112" spans="1:4" x14ac:dyDescent="0.35">
      <c r="A112" s="112" t="s">
        <v>419</v>
      </c>
      <c r="B112" s="113">
        <v>5496</v>
      </c>
      <c r="C112" s="113">
        <v>3871</v>
      </c>
      <c r="D112" s="113">
        <v>9367</v>
      </c>
    </row>
    <row r="113" spans="1:10" x14ac:dyDescent="0.35">
      <c r="A113" s="112" t="s">
        <v>420</v>
      </c>
      <c r="B113" s="113">
        <v>1465</v>
      </c>
      <c r="C113" s="113">
        <v>679</v>
      </c>
      <c r="D113" s="113">
        <v>2144</v>
      </c>
    </row>
    <row r="114" spans="1:10" x14ac:dyDescent="0.35">
      <c r="A114" s="114" t="s">
        <v>30</v>
      </c>
      <c r="B114" s="115">
        <v>282398</v>
      </c>
      <c r="C114" s="115">
        <v>457478</v>
      </c>
      <c r="D114" s="115">
        <v>739876</v>
      </c>
    </row>
    <row r="118" spans="1:10" x14ac:dyDescent="0.35">
      <c r="A118" s="221" t="s">
        <v>453</v>
      </c>
      <c r="B118" s="222"/>
      <c r="C118" s="222"/>
      <c r="D118" s="222"/>
      <c r="E118" s="222"/>
      <c r="F118" s="222"/>
      <c r="G118" s="222"/>
      <c r="H118" s="223"/>
      <c r="I118" s="4" t="s">
        <v>31</v>
      </c>
      <c r="J118" s="4" t="s">
        <v>475</v>
      </c>
    </row>
    <row r="119" spans="1:10" x14ac:dyDescent="0.35">
      <c r="A119" s="224" t="s">
        <v>454</v>
      </c>
      <c r="B119" s="224"/>
      <c r="C119" s="224"/>
      <c r="D119" s="224"/>
      <c r="E119" s="224"/>
      <c r="F119" s="224"/>
      <c r="G119" s="224"/>
      <c r="H119" s="224"/>
      <c r="I119" s="15">
        <v>115657</v>
      </c>
      <c r="J119" s="116">
        <f>I119/$I$140</f>
        <v>0.156319437311117</v>
      </c>
    </row>
    <row r="120" spans="1:10" x14ac:dyDescent="0.35">
      <c r="A120" s="224" t="s">
        <v>455</v>
      </c>
      <c r="B120" s="224"/>
      <c r="C120" s="224"/>
      <c r="D120" s="224"/>
      <c r="E120" s="224"/>
      <c r="F120" s="224"/>
      <c r="G120" s="224"/>
      <c r="H120" s="224"/>
      <c r="I120" s="15">
        <v>58791</v>
      </c>
      <c r="J120" s="116">
        <f t="shared" ref="J120:J140" si="0">I120/$I$140</f>
        <v>7.9460612318820997E-2</v>
      </c>
    </row>
    <row r="121" spans="1:10" x14ac:dyDescent="0.35">
      <c r="A121" s="224" t="s">
        <v>456</v>
      </c>
      <c r="B121" s="224"/>
      <c r="C121" s="224"/>
      <c r="D121" s="224"/>
      <c r="E121" s="224"/>
      <c r="F121" s="224"/>
      <c r="G121" s="224"/>
      <c r="H121" s="224"/>
      <c r="I121" s="15">
        <v>50026</v>
      </c>
      <c r="J121" s="116">
        <f t="shared" si="0"/>
        <v>6.7614032621682557E-2</v>
      </c>
    </row>
    <row r="122" spans="1:10" x14ac:dyDescent="0.35">
      <c r="A122" s="224" t="s">
        <v>457</v>
      </c>
      <c r="B122" s="224"/>
      <c r="C122" s="224"/>
      <c r="D122" s="224"/>
      <c r="E122" s="224"/>
      <c r="F122" s="224"/>
      <c r="G122" s="224"/>
      <c r="H122" s="224"/>
      <c r="I122" s="15">
        <v>47341</v>
      </c>
      <c r="J122" s="116">
        <f t="shared" si="0"/>
        <v>6.398504614286718E-2</v>
      </c>
    </row>
    <row r="123" spans="1:10" x14ac:dyDescent="0.35">
      <c r="A123" s="224" t="s">
        <v>458</v>
      </c>
      <c r="B123" s="224"/>
      <c r="C123" s="224"/>
      <c r="D123" s="224"/>
      <c r="E123" s="224"/>
      <c r="F123" s="224"/>
      <c r="G123" s="224"/>
      <c r="H123" s="224"/>
      <c r="I123" s="15">
        <v>37612</v>
      </c>
      <c r="J123" s="116">
        <f t="shared" si="0"/>
        <v>5.083554541571831E-2</v>
      </c>
    </row>
    <row r="124" spans="1:10" x14ac:dyDescent="0.35">
      <c r="A124" s="224" t="s">
        <v>459</v>
      </c>
      <c r="B124" s="224"/>
      <c r="C124" s="224"/>
      <c r="D124" s="224"/>
      <c r="E124" s="224"/>
      <c r="F124" s="224"/>
      <c r="G124" s="224"/>
      <c r="H124" s="224"/>
      <c r="I124" s="15">
        <v>34587</v>
      </c>
      <c r="J124" s="116">
        <f t="shared" si="0"/>
        <v>4.6747022474036191E-2</v>
      </c>
    </row>
    <row r="125" spans="1:10" x14ac:dyDescent="0.35">
      <c r="A125" s="224" t="s">
        <v>460</v>
      </c>
      <c r="B125" s="224"/>
      <c r="C125" s="224"/>
      <c r="D125" s="224"/>
      <c r="E125" s="224"/>
      <c r="F125" s="224"/>
      <c r="G125" s="224"/>
      <c r="H125" s="224"/>
      <c r="I125" s="15">
        <v>30070</v>
      </c>
      <c r="J125" s="116">
        <f t="shared" si="0"/>
        <v>4.0641945407068211E-2</v>
      </c>
    </row>
    <row r="126" spans="1:10" x14ac:dyDescent="0.35">
      <c r="A126" s="224" t="s">
        <v>461</v>
      </c>
      <c r="B126" s="224"/>
      <c r="C126" s="224"/>
      <c r="D126" s="224"/>
      <c r="E126" s="224"/>
      <c r="F126" s="224"/>
      <c r="G126" s="224"/>
      <c r="H126" s="224"/>
      <c r="I126" s="15">
        <v>22894</v>
      </c>
      <c r="J126" s="116">
        <f t="shared" si="0"/>
        <v>3.094302288491585E-2</v>
      </c>
    </row>
    <row r="127" spans="1:10" x14ac:dyDescent="0.35">
      <c r="A127" s="224" t="s">
        <v>462</v>
      </c>
      <c r="B127" s="224"/>
      <c r="C127" s="224"/>
      <c r="D127" s="224"/>
      <c r="E127" s="224"/>
      <c r="F127" s="224"/>
      <c r="G127" s="224"/>
      <c r="H127" s="224"/>
      <c r="I127" s="15">
        <v>21202</v>
      </c>
      <c r="J127" s="116">
        <f t="shared" si="0"/>
        <v>2.8656153193237787E-2</v>
      </c>
    </row>
    <row r="128" spans="1:10" x14ac:dyDescent="0.35">
      <c r="A128" s="224" t="s">
        <v>463</v>
      </c>
      <c r="B128" s="224"/>
      <c r="C128" s="224"/>
      <c r="D128" s="224"/>
      <c r="E128" s="224"/>
      <c r="F128" s="224"/>
      <c r="G128" s="224"/>
      <c r="H128" s="224"/>
      <c r="I128" s="15">
        <v>17469</v>
      </c>
      <c r="J128" s="116">
        <f t="shared" si="0"/>
        <v>2.3610713146527258E-2</v>
      </c>
    </row>
    <row r="129" spans="1:10" x14ac:dyDescent="0.35">
      <c r="A129" s="224" t="s">
        <v>464</v>
      </c>
      <c r="B129" s="224"/>
      <c r="C129" s="224"/>
      <c r="D129" s="224"/>
      <c r="E129" s="224"/>
      <c r="F129" s="224"/>
      <c r="G129" s="224"/>
      <c r="H129" s="224"/>
      <c r="I129" s="15">
        <v>17462</v>
      </c>
      <c r="J129" s="116">
        <f t="shared" si="0"/>
        <v>2.3601252101703527E-2</v>
      </c>
    </row>
    <row r="130" spans="1:10" x14ac:dyDescent="0.35">
      <c r="A130" s="224" t="s">
        <v>465</v>
      </c>
      <c r="B130" s="224"/>
      <c r="C130" s="224"/>
      <c r="D130" s="224"/>
      <c r="E130" s="224"/>
      <c r="F130" s="224"/>
      <c r="G130" s="224"/>
      <c r="H130" s="224"/>
      <c r="I130" s="15">
        <v>12975</v>
      </c>
      <c r="J130" s="116">
        <f t="shared" si="0"/>
        <v>1.753672236969438E-2</v>
      </c>
    </row>
    <row r="131" spans="1:10" x14ac:dyDescent="0.35">
      <c r="A131" s="224" t="s">
        <v>466</v>
      </c>
      <c r="B131" s="224"/>
      <c r="C131" s="224"/>
      <c r="D131" s="224"/>
      <c r="E131" s="224"/>
      <c r="F131" s="224"/>
      <c r="G131" s="224"/>
      <c r="H131" s="224"/>
      <c r="I131" s="15">
        <v>12468</v>
      </c>
      <c r="J131" s="116">
        <f t="shared" si="0"/>
        <v>1.685147240889014E-2</v>
      </c>
    </row>
    <row r="132" spans="1:10" x14ac:dyDescent="0.35">
      <c r="A132" s="224" t="s">
        <v>467</v>
      </c>
      <c r="B132" s="224"/>
      <c r="C132" s="224"/>
      <c r="D132" s="224"/>
      <c r="E132" s="224"/>
      <c r="F132" s="224"/>
      <c r="G132" s="224"/>
      <c r="H132" s="224"/>
      <c r="I132" s="15">
        <v>12012</v>
      </c>
      <c r="J132" s="116">
        <f t="shared" si="0"/>
        <v>1.623515291751591E-2</v>
      </c>
    </row>
    <row r="133" spans="1:10" x14ac:dyDescent="0.35">
      <c r="A133" s="224" t="s">
        <v>468</v>
      </c>
      <c r="B133" s="224"/>
      <c r="C133" s="224"/>
      <c r="D133" s="224"/>
      <c r="E133" s="224"/>
      <c r="F133" s="224"/>
      <c r="G133" s="224"/>
      <c r="H133" s="224"/>
      <c r="I133" s="15">
        <v>10123</v>
      </c>
      <c r="J133" s="116">
        <f t="shared" si="0"/>
        <v>1.368202239294152E-2</v>
      </c>
    </row>
    <row r="134" spans="1:10" x14ac:dyDescent="0.35">
      <c r="A134" s="224" t="s">
        <v>469</v>
      </c>
      <c r="B134" s="224"/>
      <c r="C134" s="224"/>
      <c r="D134" s="224"/>
      <c r="E134" s="224"/>
      <c r="F134" s="224"/>
      <c r="G134" s="224"/>
      <c r="H134" s="224"/>
      <c r="I134" s="15">
        <v>9563</v>
      </c>
      <c r="J134" s="116">
        <f t="shared" si="0"/>
        <v>1.2925138807043343E-2</v>
      </c>
    </row>
    <row r="135" spans="1:10" x14ac:dyDescent="0.35">
      <c r="A135" s="224" t="s">
        <v>470</v>
      </c>
      <c r="B135" s="224"/>
      <c r="C135" s="224"/>
      <c r="D135" s="224"/>
      <c r="E135" s="224"/>
      <c r="F135" s="224"/>
      <c r="G135" s="224"/>
      <c r="H135" s="224"/>
      <c r="I135" s="15">
        <v>7864</v>
      </c>
      <c r="J135" s="116">
        <f t="shared" si="0"/>
        <v>1.062880807054155E-2</v>
      </c>
    </row>
    <row r="136" spans="1:10" x14ac:dyDescent="0.35">
      <c r="A136" s="224" t="s">
        <v>471</v>
      </c>
      <c r="B136" s="224"/>
      <c r="C136" s="224"/>
      <c r="D136" s="224"/>
      <c r="E136" s="224"/>
      <c r="F136" s="224"/>
      <c r="G136" s="224"/>
      <c r="H136" s="224"/>
      <c r="I136" s="15">
        <v>7672</v>
      </c>
      <c r="J136" s="116">
        <f t="shared" si="0"/>
        <v>1.0369305126805032E-2</v>
      </c>
    </row>
    <row r="137" spans="1:10" x14ac:dyDescent="0.35">
      <c r="A137" s="224" t="s">
        <v>472</v>
      </c>
      <c r="B137" s="224"/>
      <c r="C137" s="224"/>
      <c r="D137" s="224"/>
      <c r="E137" s="224"/>
      <c r="F137" s="224"/>
      <c r="G137" s="224"/>
      <c r="H137" s="224"/>
      <c r="I137" s="15">
        <v>7394</v>
      </c>
      <c r="J137" s="116">
        <f t="shared" si="0"/>
        <v>9.9935664895198662E-3</v>
      </c>
    </row>
    <row r="138" spans="1:10" x14ac:dyDescent="0.35">
      <c r="A138" s="224" t="s">
        <v>473</v>
      </c>
      <c r="B138" s="224"/>
      <c r="C138" s="224"/>
      <c r="D138" s="224"/>
      <c r="E138" s="224"/>
      <c r="F138" s="224"/>
      <c r="G138" s="224"/>
      <c r="H138" s="224"/>
      <c r="I138" s="15">
        <v>7370</v>
      </c>
      <c r="J138" s="116">
        <f t="shared" si="0"/>
        <v>9.9611286215528002E-3</v>
      </c>
    </row>
    <row r="139" spans="1:10" x14ac:dyDescent="0.35">
      <c r="A139" s="224" t="s">
        <v>474</v>
      </c>
      <c r="B139" s="224"/>
      <c r="C139" s="224"/>
      <c r="D139" s="224"/>
      <c r="E139" s="224"/>
      <c r="F139" s="224"/>
      <c r="G139" s="224"/>
      <c r="H139" s="224" t="s">
        <v>474</v>
      </c>
      <c r="I139" s="15">
        <v>199324</v>
      </c>
      <c r="J139" s="116">
        <f t="shared" si="0"/>
        <v>0.2694018997778006</v>
      </c>
    </row>
    <row r="140" spans="1:10" x14ac:dyDescent="0.35">
      <c r="A140" s="221" t="s">
        <v>32</v>
      </c>
      <c r="B140" s="222"/>
      <c r="C140" s="222"/>
      <c r="D140" s="222"/>
      <c r="E140" s="222"/>
      <c r="F140" s="222"/>
      <c r="G140" s="222"/>
      <c r="H140" s="223"/>
      <c r="I140" s="4">
        <f>SUM(I119:I139)</f>
        <v>739876</v>
      </c>
      <c r="J140" s="117">
        <f t="shared" si="0"/>
        <v>1</v>
      </c>
    </row>
  </sheetData>
  <sortState xmlns:xlrd2="http://schemas.microsoft.com/office/spreadsheetml/2017/richdata2" ref="I87:J90">
    <sortCondition descending="1" ref="J87:J90"/>
  </sortState>
  <mergeCells count="47">
    <mergeCell ref="A137:H137"/>
    <mergeCell ref="A138:H138"/>
    <mergeCell ref="A139:H139"/>
    <mergeCell ref="A140:H140"/>
    <mergeCell ref="A24:B25"/>
    <mergeCell ref="A131:H131"/>
    <mergeCell ref="A132:H132"/>
    <mergeCell ref="A133:H133"/>
    <mergeCell ref="A134:H134"/>
    <mergeCell ref="A135:H135"/>
    <mergeCell ref="A136:H136"/>
    <mergeCell ref="A125:H125"/>
    <mergeCell ref="A126:H126"/>
    <mergeCell ref="A127:H127"/>
    <mergeCell ref="A128:H128"/>
    <mergeCell ref="A129:H129"/>
    <mergeCell ref="A130:H130"/>
    <mergeCell ref="A119:H119"/>
    <mergeCell ref="A120:H120"/>
    <mergeCell ref="A121:H121"/>
    <mergeCell ref="A122:H122"/>
    <mergeCell ref="A123:H123"/>
    <mergeCell ref="A124:H124"/>
    <mergeCell ref="A84:C84"/>
    <mergeCell ref="A85:C85"/>
    <mergeCell ref="A86:C86"/>
    <mergeCell ref="A65:C65"/>
    <mergeCell ref="A118:H118"/>
    <mergeCell ref="A78:C78"/>
    <mergeCell ref="A79:C79"/>
    <mergeCell ref="A80:C80"/>
    <mergeCell ref="A81:C81"/>
    <mergeCell ref="A82:C82"/>
    <mergeCell ref="A83:C83"/>
    <mergeCell ref="A72:C72"/>
    <mergeCell ref="A73:C73"/>
    <mergeCell ref="A74:C74"/>
    <mergeCell ref="A75:C75"/>
    <mergeCell ref="A76:C76"/>
    <mergeCell ref="A1:S3"/>
    <mergeCell ref="A77:C77"/>
    <mergeCell ref="A66:C66"/>
    <mergeCell ref="A67:C67"/>
    <mergeCell ref="A68:C68"/>
    <mergeCell ref="A69:C69"/>
    <mergeCell ref="A70:C70"/>
    <mergeCell ref="A71:C71"/>
  </mergeCells>
  <pageMargins left="0.7" right="0.7" top="0.75" bottom="0.75" header="0.3" footer="0.3"/>
  <pageSetup paperSize="9" scale="4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-0.249977111117893"/>
    <pageSetUpPr fitToPage="1"/>
  </sheetPr>
  <dimension ref="A1:N663"/>
  <sheetViews>
    <sheetView view="pageBreakPreview" zoomScale="85" zoomScaleNormal="100" zoomScaleSheetLayoutView="85" workbookViewId="0">
      <selection activeCell="AL1" sqref="AL1"/>
    </sheetView>
  </sheetViews>
  <sheetFormatPr defaultRowHeight="14.5" x14ac:dyDescent="0.35"/>
  <cols>
    <col min="1" max="1" width="46" customWidth="1"/>
    <col min="2" max="14" width="14.453125" style="16" customWidth="1"/>
  </cols>
  <sheetData>
    <row r="1" spans="1:14" ht="15" thickBot="1" x14ac:dyDescent="0.4">
      <c r="A1" t="s">
        <v>477</v>
      </c>
    </row>
    <row r="2" spans="1:14" ht="15" thickBot="1" x14ac:dyDescent="0.4">
      <c r="A2" s="227" t="s">
        <v>33</v>
      </c>
      <c r="B2" s="229">
        <v>2018</v>
      </c>
      <c r="C2" s="230"/>
      <c r="D2" s="230"/>
      <c r="E2" s="229">
        <v>2019</v>
      </c>
      <c r="F2" s="230"/>
      <c r="G2" s="231"/>
      <c r="H2" s="230">
        <v>2020</v>
      </c>
      <c r="I2" s="230"/>
      <c r="J2" s="230"/>
      <c r="K2" s="230"/>
      <c r="L2" s="230"/>
      <c r="M2" s="230"/>
      <c r="N2" s="230"/>
    </row>
    <row r="3" spans="1:14" ht="131" thickBot="1" x14ac:dyDescent="0.4">
      <c r="A3" s="228"/>
      <c r="B3" s="51" t="s">
        <v>399</v>
      </c>
      <c r="C3" s="51" t="s">
        <v>401</v>
      </c>
      <c r="D3" s="52" t="s">
        <v>400</v>
      </c>
      <c r="E3" s="53" t="s">
        <v>399</v>
      </c>
      <c r="F3" s="51" t="s">
        <v>401</v>
      </c>
      <c r="G3" s="54" t="s">
        <v>400</v>
      </c>
      <c r="H3" s="51" t="s">
        <v>399</v>
      </c>
      <c r="I3" s="51" t="s">
        <v>401</v>
      </c>
      <c r="J3" s="51" t="s">
        <v>398</v>
      </c>
      <c r="K3" s="90" t="s">
        <v>396</v>
      </c>
      <c r="L3" s="90" t="s">
        <v>397</v>
      </c>
      <c r="M3" s="85" t="s">
        <v>395</v>
      </c>
      <c r="N3" s="52" t="s">
        <v>394</v>
      </c>
    </row>
    <row r="4" spans="1:14" x14ac:dyDescent="0.35">
      <c r="A4" s="55" t="s">
        <v>35</v>
      </c>
      <c r="B4" s="62">
        <v>242</v>
      </c>
      <c r="C4" s="86">
        <v>208</v>
      </c>
      <c r="D4" s="67">
        <v>8.2395833333333339</v>
      </c>
      <c r="E4" s="71">
        <v>416</v>
      </c>
      <c r="F4" s="86">
        <v>233</v>
      </c>
      <c r="G4" s="72">
        <v>11.117808219178082</v>
      </c>
      <c r="H4" s="62">
        <v>511</v>
      </c>
      <c r="I4" s="62">
        <v>285</v>
      </c>
      <c r="J4" s="98">
        <v>10.793577981651399</v>
      </c>
      <c r="K4" s="95">
        <v>11.848203939745099</v>
      </c>
      <c r="L4" s="95">
        <v>129.969696969697</v>
      </c>
      <c r="M4" s="92">
        <v>18.926470588235301</v>
      </c>
      <c r="N4" s="67">
        <v>36.207317073170699</v>
      </c>
    </row>
    <row r="5" spans="1:14" x14ac:dyDescent="0.35">
      <c r="A5" s="22" t="s">
        <v>36</v>
      </c>
      <c r="B5" s="63">
        <v>121</v>
      </c>
      <c r="C5" s="87">
        <v>104</v>
      </c>
      <c r="D5" s="68">
        <v>4.024096385542169</v>
      </c>
      <c r="E5" s="73">
        <v>311</v>
      </c>
      <c r="F5" s="87">
        <v>241</v>
      </c>
      <c r="G5" s="74">
        <v>2.2514619883040936</v>
      </c>
      <c r="H5" s="63">
        <v>1868</v>
      </c>
      <c r="I5" s="63">
        <v>411</v>
      </c>
      <c r="J5" s="99">
        <v>4.7257383966244699</v>
      </c>
      <c r="K5" s="96">
        <v>4.3839590443686003</v>
      </c>
      <c r="L5" s="96">
        <v>61.383233532934099</v>
      </c>
      <c r="M5" s="93">
        <v>11.411764705882399</v>
      </c>
      <c r="N5" s="68">
        <v>5.15</v>
      </c>
    </row>
    <row r="6" spans="1:14" x14ac:dyDescent="0.35">
      <c r="A6" s="22" t="s">
        <v>37</v>
      </c>
      <c r="B6" s="63">
        <v>37</v>
      </c>
      <c r="C6" s="87">
        <v>11</v>
      </c>
      <c r="D6" s="68">
        <v>7.53125</v>
      </c>
      <c r="E6" s="73">
        <v>76</v>
      </c>
      <c r="F6" s="87">
        <v>26</v>
      </c>
      <c r="G6" s="74">
        <v>5.8888888888888893</v>
      </c>
      <c r="H6" s="63">
        <v>28</v>
      </c>
      <c r="I6" s="63">
        <v>15</v>
      </c>
      <c r="J6" s="99">
        <v>3.4</v>
      </c>
      <c r="K6" s="96">
        <v>3.0384615384615401</v>
      </c>
      <c r="L6" s="96">
        <v>41</v>
      </c>
      <c r="M6" s="93">
        <v>25.3</v>
      </c>
      <c r="N6" s="68">
        <v>2.9</v>
      </c>
    </row>
    <row r="7" spans="1:14" x14ac:dyDescent="0.35">
      <c r="A7" s="22" t="s">
        <v>38</v>
      </c>
      <c r="B7" s="63">
        <v>36</v>
      </c>
      <c r="C7" s="87">
        <v>21</v>
      </c>
      <c r="D7" s="68">
        <v>11.583333333333334</v>
      </c>
      <c r="E7" s="73">
        <v>71</v>
      </c>
      <c r="F7" s="87">
        <v>40</v>
      </c>
      <c r="G7" s="74">
        <v>7.5882352941176467</v>
      </c>
      <c r="H7" s="63">
        <v>36</v>
      </c>
      <c r="I7" s="63">
        <v>19</v>
      </c>
      <c r="J7" s="99">
        <v>9.8000000000000007</v>
      </c>
      <c r="K7" s="96">
        <v>11.7</v>
      </c>
      <c r="L7" s="96">
        <v>17.428571428571399</v>
      </c>
      <c r="M7" s="93">
        <v>69.846153846153797</v>
      </c>
      <c r="N7" s="68">
        <v>5.4285714285714297</v>
      </c>
    </row>
    <row r="8" spans="1:14" x14ac:dyDescent="0.35">
      <c r="A8" s="22" t="s">
        <v>39</v>
      </c>
      <c r="B8" s="63">
        <v>605</v>
      </c>
      <c r="C8" s="87">
        <v>466</v>
      </c>
      <c r="D8" s="68">
        <v>6.3647058823529408</v>
      </c>
      <c r="E8" s="73">
        <v>185</v>
      </c>
      <c r="F8" s="87">
        <v>90</v>
      </c>
      <c r="G8" s="74">
        <v>5.7411764705882353</v>
      </c>
      <c r="H8" s="63">
        <v>748</v>
      </c>
      <c r="I8" s="63">
        <v>423</v>
      </c>
      <c r="J8" s="99">
        <v>13.5294117647059</v>
      </c>
      <c r="K8" s="96">
        <v>10.167676767676801</v>
      </c>
      <c r="L8" s="96">
        <v>50.101604278074902</v>
      </c>
      <c r="M8" s="93">
        <v>7.45026178010471</v>
      </c>
      <c r="N8" s="68">
        <v>7.7213114754098404</v>
      </c>
    </row>
    <row r="9" spans="1:14" x14ac:dyDescent="0.35">
      <c r="A9" s="22" t="s">
        <v>40</v>
      </c>
      <c r="B9" s="63">
        <v>7</v>
      </c>
      <c r="C9" s="87">
        <v>6</v>
      </c>
      <c r="D9" s="68">
        <v>10.25</v>
      </c>
      <c r="E9" s="73">
        <v>31</v>
      </c>
      <c r="F9" s="87">
        <v>22</v>
      </c>
      <c r="G9" s="74">
        <v>10.733333333333333</v>
      </c>
      <c r="H9" s="63">
        <v>31</v>
      </c>
      <c r="I9" s="63">
        <v>6</v>
      </c>
      <c r="J9" s="99">
        <v>10.3333333333333</v>
      </c>
      <c r="K9" s="96">
        <v>9.25</v>
      </c>
      <c r="L9" s="96">
        <v>29.6666666666667</v>
      </c>
      <c r="M9" s="93">
        <v>60.3333333333333</v>
      </c>
      <c r="N9" s="68">
        <v>6</v>
      </c>
    </row>
    <row r="10" spans="1:14" x14ac:dyDescent="0.35">
      <c r="A10" s="22" t="s">
        <v>41</v>
      </c>
      <c r="B10" s="63">
        <v>5</v>
      </c>
      <c r="C10" s="87">
        <v>0</v>
      </c>
      <c r="D10" s="68">
        <v>42</v>
      </c>
      <c r="E10" s="73">
        <v>2</v>
      </c>
      <c r="F10" s="87">
        <v>0</v>
      </c>
      <c r="G10" s="74">
        <v>37</v>
      </c>
      <c r="H10" s="63">
        <v>28</v>
      </c>
      <c r="I10" s="63">
        <v>0</v>
      </c>
      <c r="J10" s="99" t="s">
        <v>375</v>
      </c>
      <c r="K10" s="96">
        <v>23.2</v>
      </c>
      <c r="L10" s="96" t="s">
        <v>375</v>
      </c>
      <c r="M10" s="93">
        <v>6.5</v>
      </c>
      <c r="N10" s="68"/>
    </row>
    <row r="11" spans="1:14" x14ac:dyDescent="0.35">
      <c r="A11" s="22" t="s">
        <v>42</v>
      </c>
      <c r="B11" s="63">
        <v>2</v>
      </c>
      <c r="C11" s="87">
        <v>1</v>
      </c>
      <c r="D11" s="68">
        <v>9</v>
      </c>
      <c r="E11" s="73">
        <v>1</v>
      </c>
      <c r="F11" s="87">
        <v>1</v>
      </c>
      <c r="G11" s="74" t="s">
        <v>375</v>
      </c>
      <c r="H11" s="63">
        <v>7</v>
      </c>
      <c r="I11" s="63">
        <v>6</v>
      </c>
      <c r="J11" s="99" t="s">
        <v>375</v>
      </c>
      <c r="K11" s="96">
        <v>6.8666666666666698</v>
      </c>
      <c r="L11" s="96">
        <v>9</v>
      </c>
      <c r="M11" s="93">
        <v>21.153846153846199</v>
      </c>
      <c r="N11" s="68">
        <v>5</v>
      </c>
    </row>
    <row r="12" spans="1:14" x14ac:dyDescent="0.35">
      <c r="A12" s="22" t="s">
        <v>43</v>
      </c>
      <c r="B12" s="63">
        <v>44</v>
      </c>
      <c r="C12" s="87">
        <v>37</v>
      </c>
      <c r="D12" s="68">
        <v>11.675000000000001</v>
      </c>
      <c r="E12" s="73">
        <v>85</v>
      </c>
      <c r="F12" s="87">
        <v>51</v>
      </c>
      <c r="G12" s="74">
        <v>9.085106382978724</v>
      </c>
      <c r="H12" s="63">
        <v>61</v>
      </c>
      <c r="I12" s="63">
        <v>42</v>
      </c>
      <c r="J12" s="99">
        <v>8.5882352941176503</v>
      </c>
      <c r="K12" s="96">
        <v>9.3043478260869605</v>
      </c>
      <c r="L12" s="96">
        <v>87.56</v>
      </c>
      <c r="M12" s="93">
        <v>14.248663101604301</v>
      </c>
      <c r="N12" s="68">
        <v>5.4615384615384599</v>
      </c>
    </row>
    <row r="13" spans="1:14" x14ac:dyDescent="0.35">
      <c r="A13" s="22" t="s">
        <v>44</v>
      </c>
      <c r="B13" s="63">
        <v>419</v>
      </c>
      <c r="C13" s="87">
        <v>342</v>
      </c>
      <c r="D13" s="68">
        <v>2.306896551724138</v>
      </c>
      <c r="E13" s="73">
        <v>479</v>
      </c>
      <c r="F13" s="87">
        <v>390</v>
      </c>
      <c r="G13" s="74">
        <v>1.5805555555555555</v>
      </c>
      <c r="H13" s="63">
        <v>932</v>
      </c>
      <c r="I13" s="63">
        <v>579</v>
      </c>
      <c r="J13" s="99">
        <v>7.50202429149798</v>
      </c>
      <c r="K13" s="96">
        <v>4.3578088578088598</v>
      </c>
      <c r="L13" s="96">
        <v>58.297297297297298</v>
      </c>
      <c r="M13" s="93">
        <v>19.961538461538499</v>
      </c>
      <c r="N13" s="68">
        <v>3.1504178272980501</v>
      </c>
    </row>
    <row r="14" spans="1:14" x14ac:dyDescent="0.35">
      <c r="A14" s="22" t="s">
        <v>45</v>
      </c>
      <c r="B14" s="63">
        <v>1</v>
      </c>
      <c r="C14" s="87">
        <v>1</v>
      </c>
      <c r="D14" s="68">
        <v>3</v>
      </c>
      <c r="E14" s="73">
        <v>2</v>
      </c>
      <c r="F14" s="87">
        <v>1</v>
      </c>
      <c r="G14" s="74">
        <v>8</v>
      </c>
      <c r="H14" s="63">
        <v>5</v>
      </c>
      <c r="I14" s="63">
        <v>0</v>
      </c>
      <c r="J14" s="99" t="s">
        <v>375</v>
      </c>
      <c r="K14" s="96">
        <v>5</v>
      </c>
      <c r="L14" s="96" t="s">
        <v>375</v>
      </c>
      <c r="M14" s="93">
        <v>4.7272727272727302</v>
      </c>
      <c r="N14" s="68"/>
    </row>
    <row r="15" spans="1:14" x14ac:dyDescent="0.35">
      <c r="A15" s="22" t="s">
        <v>46</v>
      </c>
      <c r="B15" s="63">
        <v>140</v>
      </c>
      <c r="C15" s="87">
        <v>76</v>
      </c>
      <c r="D15" s="68">
        <v>5.3482142857142856</v>
      </c>
      <c r="E15" s="73">
        <v>159</v>
      </c>
      <c r="F15" s="87">
        <v>105</v>
      </c>
      <c r="G15" s="74">
        <v>6.5384615384615383</v>
      </c>
      <c r="H15" s="63">
        <v>321</v>
      </c>
      <c r="I15" s="63">
        <v>103</v>
      </c>
      <c r="J15" s="99">
        <v>8.1636363636363605</v>
      </c>
      <c r="K15" s="96">
        <v>7.7526132404181203</v>
      </c>
      <c r="L15" s="96">
        <v>85.461538461538495</v>
      </c>
      <c r="M15" s="93">
        <v>41.5</v>
      </c>
      <c r="N15" s="68">
        <v>17.771428571428601</v>
      </c>
    </row>
    <row r="16" spans="1:14" x14ac:dyDescent="0.35">
      <c r="A16" s="22" t="s">
        <v>47</v>
      </c>
      <c r="B16" s="63">
        <v>69</v>
      </c>
      <c r="C16" s="87">
        <v>47</v>
      </c>
      <c r="D16" s="68">
        <v>10.724137931034482</v>
      </c>
      <c r="E16" s="73">
        <v>77</v>
      </c>
      <c r="F16" s="87">
        <v>45</v>
      </c>
      <c r="G16" s="74">
        <v>6.9861111111111107</v>
      </c>
      <c r="H16" s="63">
        <v>140</v>
      </c>
      <c r="I16" s="63">
        <v>68</v>
      </c>
      <c r="J16" s="99">
        <v>7</v>
      </c>
      <c r="K16" s="96">
        <v>7.1311475409836103</v>
      </c>
      <c r="L16" s="96">
        <v>85.393939393939405</v>
      </c>
      <c r="M16" s="93">
        <v>7.25</v>
      </c>
      <c r="N16" s="68">
        <v>3.3636363636363602</v>
      </c>
    </row>
    <row r="17" spans="1:14" x14ac:dyDescent="0.35">
      <c r="A17" s="22" t="s">
        <v>48</v>
      </c>
      <c r="B17" s="63">
        <v>2</v>
      </c>
      <c r="C17" s="87">
        <v>2</v>
      </c>
      <c r="D17" s="68">
        <v>5.333333333333333</v>
      </c>
      <c r="E17" s="73">
        <v>5</v>
      </c>
      <c r="F17" s="87">
        <v>5</v>
      </c>
      <c r="G17" s="74">
        <v>2</v>
      </c>
      <c r="H17" s="63">
        <v>20</v>
      </c>
      <c r="I17" s="63">
        <v>12</v>
      </c>
      <c r="J17" s="99">
        <v>2.375</v>
      </c>
      <c r="K17" s="96">
        <v>2.4</v>
      </c>
      <c r="L17" s="96">
        <v>69.25</v>
      </c>
      <c r="M17" s="93">
        <v>52.170212765957402</v>
      </c>
      <c r="N17" s="68">
        <v>2.75</v>
      </c>
    </row>
    <row r="18" spans="1:14" x14ac:dyDescent="0.35">
      <c r="A18" s="22" t="s">
        <v>49</v>
      </c>
      <c r="B18" s="63">
        <v>0</v>
      </c>
      <c r="C18" s="87">
        <v>0</v>
      </c>
      <c r="D18" s="68" t="s">
        <v>375</v>
      </c>
      <c r="E18" s="73">
        <v>11</v>
      </c>
      <c r="F18" s="87">
        <v>11</v>
      </c>
      <c r="G18" s="74">
        <v>7.166666666666667</v>
      </c>
      <c r="H18" s="63">
        <v>4</v>
      </c>
      <c r="I18" s="63">
        <v>4</v>
      </c>
      <c r="J18" s="99" t="s">
        <v>375</v>
      </c>
      <c r="K18" s="96">
        <v>4.2</v>
      </c>
      <c r="L18" s="96">
        <v>69.5</v>
      </c>
      <c r="M18" s="93">
        <v>21.826086956521699</v>
      </c>
      <c r="N18" s="68">
        <v>1</v>
      </c>
    </row>
    <row r="19" spans="1:14" x14ac:dyDescent="0.35">
      <c r="A19" s="22" t="s">
        <v>50</v>
      </c>
      <c r="B19" s="63">
        <v>356</v>
      </c>
      <c r="C19" s="87">
        <v>220</v>
      </c>
      <c r="D19" s="68">
        <v>8.8507462686567155</v>
      </c>
      <c r="E19" s="73">
        <v>290</v>
      </c>
      <c r="F19" s="87">
        <v>218</v>
      </c>
      <c r="G19" s="74">
        <v>5.4561403508771926</v>
      </c>
      <c r="H19" s="63">
        <v>417</v>
      </c>
      <c r="I19" s="63">
        <v>225</v>
      </c>
      <c r="J19" s="99">
        <v>2.4421052631578899</v>
      </c>
      <c r="K19" s="96">
        <v>2.86322188449848</v>
      </c>
      <c r="L19" s="96">
        <v>41.464285714285701</v>
      </c>
      <c r="M19" s="93">
        <v>2.5889967637540999E-2</v>
      </c>
      <c r="N19" s="68">
        <v>2.10958904109589</v>
      </c>
    </row>
    <row r="20" spans="1:14" x14ac:dyDescent="0.35">
      <c r="A20" s="22" t="s">
        <v>51</v>
      </c>
      <c r="B20" s="63">
        <v>115</v>
      </c>
      <c r="C20" s="87">
        <v>114</v>
      </c>
      <c r="D20" s="68">
        <v>7.2966101694915251</v>
      </c>
      <c r="E20" s="73">
        <v>286</v>
      </c>
      <c r="F20" s="87">
        <v>286</v>
      </c>
      <c r="G20" s="74">
        <v>7.802197802197802</v>
      </c>
      <c r="H20" s="63">
        <v>135</v>
      </c>
      <c r="I20" s="63">
        <v>135</v>
      </c>
      <c r="J20" s="99">
        <v>7.48484848484848</v>
      </c>
      <c r="K20" s="96">
        <v>9.2387543252595208</v>
      </c>
      <c r="L20" s="96">
        <v>67.925373134328396</v>
      </c>
      <c r="M20" s="93">
        <v>15.8624938393297</v>
      </c>
      <c r="N20" s="68">
        <v>6.8985507246376798</v>
      </c>
    </row>
    <row r="21" spans="1:14" x14ac:dyDescent="0.35">
      <c r="A21" s="22" t="s">
        <v>52</v>
      </c>
      <c r="B21" s="63">
        <v>537</v>
      </c>
      <c r="C21" s="87">
        <v>418</v>
      </c>
      <c r="D21" s="68">
        <v>9.8098290598290596</v>
      </c>
      <c r="E21" s="73">
        <v>886</v>
      </c>
      <c r="F21" s="87">
        <v>457</v>
      </c>
      <c r="G21" s="74">
        <v>5.2416107382550337</v>
      </c>
      <c r="H21" s="63">
        <v>722</v>
      </c>
      <c r="I21" s="63">
        <v>373</v>
      </c>
      <c r="J21" s="99">
        <v>7.0769230769230802</v>
      </c>
      <c r="K21" s="96">
        <v>5.6401944894651503</v>
      </c>
      <c r="L21" s="96">
        <v>33.7651006711409</v>
      </c>
      <c r="M21" s="93">
        <v>12.1027397260274</v>
      </c>
      <c r="N21" s="68">
        <v>13.305732484076399</v>
      </c>
    </row>
    <row r="22" spans="1:14" x14ac:dyDescent="0.35">
      <c r="A22" s="22" t="s">
        <v>53</v>
      </c>
      <c r="B22" s="63">
        <v>6169</v>
      </c>
      <c r="C22" s="87">
        <v>4069</v>
      </c>
      <c r="D22" s="68">
        <v>10.155006031363088</v>
      </c>
      <c r="E22" s="73">
        <v>7480</v>
      </c>
      <c r="F22" s="87">
        <v>4129</v>
      </c>
      <c r="G22" s="74">
        <v>4.5977603583426649</v>
      </c>
      <c r="H22" s="63">
        <v>9254</v>
      </c>
      <c r="I22" s="63">
        <v>3828</v>
      </c>
      <c r="J22" s="99">
        <v>11.8690026954178</v>
      </c>
      <c r="K22" s="96">
        <v>4.7403211614606198</v>
      </c>
      <c r="L22" s="96">
        <v>48.115058324496303</v>
      </c>
      <c r="M22" s="93">
        <v>7.2539682539682504</v>
      </c>
      <c r="N22" s="68">
        <v>16.4264188849824</v>
      </c>
    </row>
    <row r="23" spans="1:14" x14ac:dyDescent="0.35">
      <c r="A23" s="22" t="s">
        <v>54</v>
      </c>
      <c r="B23" s="63">
        <v>1592</v>
      </c>
      <c r="C23" s="87">
        <v>1346</v>
      </c>
      <c r="D23" s="68">
        <v>10.884615384615385</v>
      </c>
      <c r="E23" s="73">
        <v>1362</v>
      </c>
      <c r="F23" s="87">
        <v>1003</v>
      </c>
      <c r="G23" s="74">
        <v>2.5576158940397349</v>
      </c>
      <c r="H23" s="63">
        <v>507</v>
      </c>
      <c r="I23" s="63">
        <v>285</v>
      </c>
      <c r="J23" s="99">
        <v>18.338028169014098</v>
      </c>
      <c r="K23" s="96">
        <v>3.4710982658959502</v>
      </c>
      <c r="L23" s="96">
        <v>49.0416666666667</v>
      </c>
      <c r="M23" s="93">
        <v>3.85</v>
      </c>
      <c r="N23" s="68">
        <v>1.7168141592920401</v>
      </c>
    </row>
    <row r="24" spans="1:14" x14ac:dyDescent="0.35">
      <c r="A24" s="22" t="s">
        <v>55</v>
      </c>
      <c r="B24" s="63">
        <v>16</v>
      </c>
      <c r="C24" s="87">
        <v>13</v>
      </c>
      <c r="D24" s="68">
        <v>7</v>
      </c>
      <c r="E24" s="73">
        <v>26</v>
      </c>
      <c r="F24" s="87">
        <v>16</v>
      </c>
      <c r="G24" s="74">
        <v>6.25</v>
      </c>
      <c r="H24" s="63">
        <v>89</v>
      </c>
      <c r="I24" s="63">
        <v>52</v>
      </c>
      <c r="J24" s="99">
        <v>33</v>
      </c>
      <c r="K24" s="96">
        <v>6.6</v>
      </c>
      <c r="L24" s="96">
        <v>37.809523809523803</v>
      </c>
      <c r="M24" s="93">
        <v>14</v>
      </c>
      <c r="N24" s="68">
        <v>4.5238095238095202</v>
      </c>
    </row>
    <row r="25" spans="1:14" x14ac:dyDescent="0.35">
      <c r="A25" s="22" t="s">
        <v>56</v>
      </c>
      <c r="B25" s="63">
        <v>7</v>
      </c>
      <c r="C25" s="87">
        <v>7</v>
      </c>
      <c r="D25" s="68">
        <v>5</v>
      </c>
      <c r="E25" s="73">
        <v>10</v>
      </c>
      <c r="F25" s="87">
        <v>6</v>
      </c>
      <c r="G25" s="74">
        <v>4.5714285714285712</v>
      </c>
      <c r="H25" s="63">
        <v>26</v>
      </c>
      <c r="I25" s="63">
        <v>21</v>
      </c>
      <c r="J25" s="99">
        <v>3</v>
      </c>
      <c r="K25" s="96">
        <v>3.0625</v>
      </c>
      <c r="L25" s="96">
        <v>17.600000000000001</v>
      </c>
      <c r="M25" s="93">
        <v>7.3200212992545302</v>
      </c>
      <c r="N25" s="68">
        <v>4.0999999999999996</v>
      </c>
    </row>
    <row r="26" spans="1:14" x14ac:dyDescent="0.35">
      <c r="A26" s="22" t="s">
        <v>57</v>
      </c>
      <c r="B26" s="63">
        <v>208</v>
      </c>
      <c r="C26" s="87">
        <v>184</v>
      </c>
      <c r="D26" s="68">
        <v>9.8899082568807337</v>
      </c>
      <c r="E26" s="73">
        <v>206</v>
      </c>
      <c r="F26" s="87">
        <v>177</v>
      </c>
      <c r="G26" s="74">
        <v>6.1367521367521372</v>
      </c>
      <c r="H26" s="63">
        <v>241</v>
      </c>
      <c r="I26" s="63">
        <v>153</v>
      </c>
      <c r="J26" s="99">
        <v>9.9074074074074101</v>
      </c>
      <c r="K26" s="96">
        <v>5.7764705882352896</v>
      </c>
      <c r="L26" s="96">
        <v>73.183333333333294</v>
      </c>
      <c r="M26" s="93">
        <v>5.7272727272727302</v>
      </c>
      <c r="N26" s="68">
        <v>5.25</v>
      </c>
    </row>
    <row r="27" spans="1:14" x14ac:dyDescent="0.35">
      <c r="A27" s="22" t="s">
        <v>58</v>
      </c>
      <c r="B27" s="63">
        <v>2697</v>
      </c>
      <c r="C27" s="87">
        <v>2244</v>
      </c>
      <c r="D27" s="68">
        <v>10.196687370600413</v>
      </c>
      <c r="E27" s="73">
        <v>4089</v>
      </c>
      <c r="F27" s="87">
        <v>3343</v>
      </c>
      <c r="G27" s="74">
        <v>2.7387900355871886</v>
      </c>
      <c r="H27" s="63">
        <v>4707</v>
      </c>
      <c r="I27" s="63">
        <v>2674</v>
      </c>
      <c r="J27" s="99">
        <v>10.2820945945946</v>
      </c>
      <c r="K27" s="96">
        <v>6.1533896370691599</v>
      </c>
      <c r="L27" s="96">
        <v>50.957041870581797</v>
      </c>
      <c r="M27" s="93">
        <v>32.480712166172097</v>
      </c>
      <c r="N27" s="68">
        <v>14.3829113924051</v>
      </c>
    </row>
    <row r="28" spans="1:14" x14ac:dyDescent="0.35">
      <c r="A28" s="22" t="s">
        <v>59</v>
      </c>
      <c r="B28" s="63">
        <v>39</v>
      </c>
      <c r="C28" s="87">
        <v>35</v>
      </c>
      <c r="D28" s="68">
        <v>6.7826086956521738</v>
      </c>
      <c r="E28" s="73">
        <v>76</v>
      </c>
      <c r="F28" s="87">
        <v>64</v>
      </c>
      <c r="G28" s="74">
        <v>5.032258064516129</v>
      </c>
      <c r="H28" s="63">
        <v>65</v>
      </c>
      <c r="I28" s="63">
        <v>48</v>
      </c>
      <c r="J28" s="99">
        <v>6.4285714285714297</v>
      </c>
      <c r="K28" s="96">
        <v>6.4814814814814801</v>
      </c>
      <c r="L28" s="96">
        <v>75.909090909090907</v>
      </c>
      <c r="M28" s="93">
        <v>22.4</v>
      </c>
      <c r="N28" s="68">
        <v>5</v>
      </c>
    </row>
    <row r="29" spans="1:14" x14ac:dyDescent="0.35">
      <c r="A29" s="22" t="s">
        <v>60</v>
      </c>
      <c r="B29" s="63">
        <v>783</v>
      </c>
      <c r="C29" s="87">
        <v>558</v>
      </c>
      <c r="D29" s="68">
        <v>7.4820512820512821</v>
      </c>
      <c r="E29" s="73">
        <v>876</v>
      </c>
      <c r="F29" s="87">
        <v>623</v>
      </c>
      <c r="G29" s="74">
        <v>5.0201207243460768</v>
      </c>
      <c r="H29" s="63">
        <v>837</v>
      </c>
      <c r="I29" s="63">
        <v>468</v>
      </c>
      <c r="J29" s="99">
        <v>6.8873239436619702</v>
      </c>
      <c r="K29" s="96">
        <v>4.1422535211267597</v>
      </c>
      <c r="L29" s="96">
        <v>100.275362318841</v>
      </c>
      <c r="M29" s="93">
        <v>5.4054054054054097</v>
      </c>
      <c r="N29" s="68">
        <v>26.264534883720899</v>
      </c>
    </row>
    <row r="30" spans="1:14" x14ac:dyDescent="0.35">
      <c r="A30" s="22" t="s">
        <v>61</v>
      </c>
      <c r="B30" s="63">
        <v>31</v>
      </c>
      <c r="C30" s="87">
        <v>26</v>
      </c>
      <c r="D30" s="68">
        <v>12.428571428571429</v>
      </c>
      <c r="E30" s="73">
        <v>65</v>
      </c>
      <c r="F30" s="87">
        <v>47</v>
      </c>
      <c r="G30" s="74">
        <v>7.75</v>
      </c>
      <c r="H30" s="63">
        <v>34</v>
      </c>
      <c r="I30" s="63">
        <v>18</v>
      </c>
      <c r="J30" s="99">
        <v>16.5</v>
      </c>
      <c r="K30" s="96">
        <v>4</v>
      </c>
      <c r="L30" s="96">
        <v>161</v>
      </c>
      <c r="M30" s="93">
        <v>22.454545454545499</v>
      </c>
      <c r="N30" s="68">
        <v>4.8333333333333304</v>
      </c>
    </row>
    <row r="31" spans="1:14" x14ac:dyDescent="0.35">
      <c r="A31" s="22" t="s">
        <v>62</v>
      </c>
      <c r="B31" s="63">
        <v>42</v>
      </c>
      <c r="C31" s="87">
        <v>36</v>
      </c>
      <c r="D31" s="68">
        <v>8.1904761904761898</v>
      </c>
      <c r="E31" s="73">
        <v>72</v>
      </c>
      <c r="F31" s="87">
        <v>70</v>
      </c>
      <c r="G31" s="74">
        <v>6.9523809523809526</v>
      </c>
      <c r="H31" s="63">
        <v>60</v>
      </c>
      <c r="I31" s="63">
        <v>43</v>
      </c>
      <c r="J31" s="99">
        <v>8.1666666666666696</v>
      </c>
      <c r="K31" s="96">
        <v>9.2799999999999994</v>
      </c>
      <c r="L31" s="96">
        <v>58.324324324324301</v>
      </c>
      <c r="M31" s="93">
        <v>5.4</v>
      </c>
      <c r="N31" s="68">
        <v>8.8108108108108105</v>
      </c>
    </row>
    <row r="32" spans="1:14" x14ac:dyDescent="0.35">
      <c r="A32" s="22" t="s">
        <v>63</v>
      </c>
      <c r="B32" s="63">
        <v>65</v>
      </c>
      <c r="C32" s="87">
        <v>65</v>
      </c>
      <c r="D32" s="68">
        <v>13.073170731707316</v>
      </c>
      <c r="E32" s="73">
        <v>43</v>
      </c>
      <c r="F32" s="87">
        <v>43</v>
      </c>
      <c r="G32" s="74">
        <v>9.617647058823529</v>
      </c>
      <c r="H32" s="63">
        <v>40</v>
      </c>
      <c r="I32" s="63">
        <v>40</v>
      </c>
      <c r="J32" s="99">
        <v>6.0555555555555598</v>
      </c>
      <c r="K32" s="96">
        <v>7.9302325581395303</v>
      </c>
      <c r="L32" s="96">
        <v>63.368421052631597</v>
      </c>
      <c r="M32" s="93">
        <v>11.878205128205099</v>
      </c>
      <c r="N32" s="68">
        <v>7.8181818181818201</v>
      </c>
    </row>
    <row r="33" spans="1:14" x14ac:dyDescent="0.35">
      <c r="A33" s="22" t="s">
        <v>64</v>
      </c>
      <c r="B33" s="63">
        <v>34</v>
      </c>
      <c r="C33" s="87">
        <v>28</v>
      </c>
      <c r="D33" s="68">
        <v>12.846153846153847</v>
      </c>
      <c r="E33" s="73">
        <v>14</v>
      </c>
      <c r="F33" s="87">
        <v>13</v>
      </c>
      <c r="G33" s="74">
        <v>2.875</v>
      </c>
      <c r="H33" s="63">
        <v>9</v>
      </c>
      <c r="I33" s="63">
        <v>7</v>
      </c>
      <c r="J33" s="99">
        <v>2</v>
      </c>
      <c r="K33" s="96">
        <v>4.4444444444444402</v>
      </c>
      <c r="L33" s="96">
        <v>114.2</v>
      </c>
      <c r="M33" s="93">
        <v>5.12747035573123</v>
      </c>
      <c r="N33" s="68">
        <v>1.4</v>
      </c>
    </row>
    <row r="34" spans="1:14" x14ac:dyDescent="0.35">
      <c r="A34" s="22" t="s">
        <v>65</v>
      </c>
      <c r="B34" s="63">
        <v>223</v>
      </c>
      <c r="C34" s="87">
        <v>169</v>
      </c>
      <c r="D34" s="68">
        <v>9.5130434782608688</v>
      </c>
      <c r="E34" s="73">
        <v>316</v>
      </c>
      <c r="F34" s="87">
        <v>240</v>
      </c>
      <c r="G34" s="74">
        <v>6.7834394904458595</v>
      </c>
      <c r="H34" s="63">
        <v>433</v>
      </c>
      <c r="I34" s="63">
        <v>262</v>
      </c>
      <c r="J34" s="99">
        <v>5.2962962962963003</v>
      </c>
      <c r="K34" s="96">
        <v>4.0751445086705198</v>
      </c>
      <c r="L34" s="96">
        <v>60.902597402597401</v>
      </c>
      <c r="M34" s="93">
        <v>17.568181818181799</v>
      </c>
      <c r="N34" s="68">
        <v>4.4230769230769198</v>
      </c>
    </row>
    <row r="35" spans="1:14" x14ac:dyDescent="0.35">
      <c r="A35" s="22" t="s">
        <v>66</v>
      </c>
      <c r="B35" s="63">
        <v>1</v>
      </c>
      <c r="C35" s="87">
        <v>1</v>
      </c>
      <c r="D35" s="68">
        <v>7</v>
      </c>
      <c r="E35" s="73">
        <v>0</v>
      </c>
      <c r="F35" s="87">
        <v>0</v>
      </c>
      <c r="G35" s="74" t="s">
        <v>375</v>
      </c>
      <c r="H35" s="63">
        <v>0</v>
      </c>
      <c r="I35" s="63">
        <v>0</v>
      </c>
      <c r="J35" s="99" t="s">
        <v>375</v>
      </c>
      <c r="K35" s="96"/>
      <c r="L35" s="96" t="s">
        <v>375</v>
      </c>
      <c r="M35" s="93">
        <v>11.75</v>
      </c>
      <c r="N35" s="68"/>
    </row>
    <row r="36" spans="1:14" x14ac:dyDescent="0.35">
      <c r="A36" s="22" t="s">
        <v>67</v>
      </c>
      <c r="B36" s="63">
        <v>4639</v>
      </c>
      <c r="C36" s="87">
        <v>2764</v>
      </c>
      <c r="D36" s="68">
        <v>4.4670602858918587</v>
      </c>
      <c r="E36" s="73">
        <v>5388</v>
      </c>
      <c r="F36" s="87">
        <v>2864</v>
      </c>
      <c r="G36" s="74">
        <v>6.0131775980832582</v>
      </c>
      <c r="H36" s="63">
        <v>4923</v>
      </c>
      <c r="I36" s="63">
        <v>2526</v>
      </c>
      <c r="J36" s="99">
        <v>6.8687910028116201</v>
      </c>
      <c r="K36" s="96">
        <v>5.8312722699643702</v>
      </c>
      <c r="L36" s="96">
        <v>45.704071499503499</v>
      </c>
      <c r="M36" s="93">
        <v>18.8333333333333</v>
      </c>
      <c r="N36" s="68">
        <v>7.1917418130042696</v>
      </c>
    </row>
    <row r="37" spans="1:14" x14ac:dyDescent="0.35">
      <c r="A37" s="22" t="s">
        <v>68</v>
      </c>
      <c r="B37" s="63">
        <v>292</v>
      </c>
      <c r="C37" s="87">
        <v>185</v>
      </c>
      <c r="D37" s="68">
        <v>18.047872340425531</v>
      </c>
      <c r="E37" s="73">
        <v>274</v>
      </c>
      <c r="F37" s="87">
        <v>141</v>
      </c>
      <c r="G37" s="74">
        <v>12.815899581589958</v>
      </c>
      <c r="H37" s="63">
        <v>656</v>
      </c>
      <c r="I37" s="63">
        <v>181</v>
      </c>
      <c r="J37" s="99">
        <v>66.117647058823493</v>
      </c>
      <c r="K37" s="96">
        <v>13.607196401799101</v>
      </c>
      <c r="L37" s="96">
        <v>46.033898305084698</v>
      </c>
      <c r="M37" s="93">
        <v>5.6666666666666696</v>
      </c>
      <c r="N37" s="68">
        <v>9.1931818181818201</v>
      </c>
    </row>
    <row r="38" spans="1:14" x14ac:dyDescent="0.35">
      <c r="A38" s="22" t="s">
        <v>69</v>
      </c>
      <c r="B38" s="63">
        <v>262</v>
      </c>
      <c r="C38" s="87">
        <v>117</v>
      </c>
      <c r="D38" s="68">
        <v>7.2074159907300119</v>
      </c>
      <c r="E38" s="73">
        <v>1100</v>
      </c>
      <c r="F38" s="87">
        <v>130</v>
      </c>
      <c r="G38" s="74">
        <v>7.2752293577981648</v>
      </c>
      <c r="H38" s="63">
        <v>413</v>
      </c>
      <c r="I38" s="63">
        <v>81</v>
      </c>
      <c r="J38" s="99">
        <v>6.3243243243243201</v>
      </c>
      <c r="K38" s="96">
        <v>6.3704918032786901</v>
      </c>
      <c r="L38" s="96">
        <v>117.5</v>
      </c>
      <c r="M38" s="93">
        <v>21.415094339622598</v>
      </c>
      <c r="N38" s="68">
        <v>4.75</v>
      </c>
    </row>
    <row r="39" spans="1:14" x14ac:dyDescent="0.35">
      <c r="A39" s="22" t="s">
        <v>70</v>
      </c>
      <c r="B39" s="63">
        <v>44</v>
      </c>
      <c r="C39" s="87">
        <v>32</v>
      </c>
      <c r="D39" s="68">
        <v>9.6969696969696972</v>
      </c>
      <c r="E39" s="73">
        <v>17</v>
      </c>
      <c r="F39" s="87">
        <v>7</v>
      </c>
      <c r="G39" s="74">
        <v>5</v>
      </c>
      <c r="H39" s="63">
        <v>24</v>
      </c>
      <c r="I39" s="63">
        <v>10</v>
      </c>
      <c r="J39" s="99">
        <v>5.75</v>
      </c>
      <c r="K39" s="96">
        <v>4.25</v>
      </c>
      <c r="L39" s="96">
        <v>132.666666666667</v>
      </c>
      <c r="M39" s="93">
        <v>39.565217391304301</v>
      </c>
      <c r="N39" s="68">
        <v>4</v>
      </c>
    </row>
    <row r="40" spans="1:14" x14ac:dyDescent="0.35">
      <c r="A40" s="22" t="s">
        <v>71</v>
      </c>
      <c r="B40" s="63">
        <v>1</v>
      </c>
      <c r="C40" s="87">
        <v>1</v>
      </c>
      <c r="D40" s="68">
        <v>27</v>
      </c>
      <c r="E40" s="73">
        <v>0</v>
      </c>
      <c r="F40" s="87">
        <v>0</v>
      </c>
      <c r="G40" s="74">
        <v>3</v>
      </c>
      <c r="H40" s="63">
        <v>3</v>
      </c>
      <c r="I40" s="63">
        <v>1</v>
      </c>
      <c r="J40" s="99" t="s">
        <v>375</v>
      </c>
      <c r="K40" s="96">
        <v>3.9411764705882399</v>
      </c>
      <c r="L40" s="96">
        <v>30.150943396226399</v>
      </c>
      <c r="M40" s="93">
        <v>7.5</v>
      </c>
      <c r="N40" s="68">
        <v>1</v>
      </c>
    </row>
    <row r="41" spans="1:14" x14ac:dyDescent="0.35">
      <c r="A41" s="22" t="s">
        <v>72</v>
      </c>
      <c r="B41" s="63">
        <v>189</v>
      </c>
      <c r="C41" s="87">
        <v>186</v>
      </c>
      <c r="D41" s="68">
        <v>9.2527472527472536</v>
      </c>
      <c r="E41" s="73">
        <v>211</v>
      </c>
      <c r="F41" s="87">
        <v>98</v>
      </c>
      <c r="G41" s="74">
        <v>4.5121951219512191</v>
      </c>
      <c r="H41" s="63">
        <v>249</v>
      </c>
      <c r="I41" s="63">
        <v>154</v>
      </c>
      <c r="J41" s="99">
        <v>8.9827586206896601</v>
      </c>
      <c r="K41" s="96">
        <v>5.18965517241379</v>
      </c>
      <c r="L41" s="96">
        <v>36.8686868686869</v>
      </c>
      <c r="M41" s="93">
        <v>6.2750000000000004</v>
      </c>
      <c r="N41" s="68">
        <v>5.9607843137254903</v>
      </c>
    </row>
    <row r="42" spans="1:14" x14ac:dyDescent="0.35">
      <c r="A42" s="22" t="s">
        <v>73</v>
      </c>
      <c r="B42" s="63">
        <v>108</v>
      </c>
      <c r="C42" s="87">
        <v>104</v>
      </c>
      <c r="D42" s="68">
        <v>5.8</v>
      </c>
      <c r="E42" s="73">
        <v>64</v>
      </c>
      <c r="F42" s="87">
        <v>61</v>
      </c>
      <c r="G42" s="74">
        <v>2</v>
      </c>
      <c r="H42" s="63">
        <v>202</v>
      </c>
      <c r="I42" s="63">
        <v>98</v>
      </c>
      <c r="J42" s="99">
        <v>2.5961538461538498</v>
      </c>
      <c r="K42" s="96">
        <v>2.7371794871794899</v>
      </c>
      <c r="L42" s="96">
        <v>20.945945945945901</v>
      </c>
      <c r="M42" s="93">
        <v>13.9411764705882</v>
      </c>
      <c r="N42" s="68">
        <v>2.47826086956522</v>
      </c>
    </row>
    <row r="43" spans="1:14" x14ac:dyDescent="0.35">
      <c r="A43" s="22" t="s">
        <v>74</v>
      </c>
      <c r="B43" s="63">
        <v>198</v>
      </c>
      <c r="C43" s="87">
        <v>138</v>
      </c>
      <c r="D43" s="68">
        <v>21.534883720930232</v>
      </c>
      <c r="E43" s="73">
        <v>162</v>
      </c>
      <c r="F43" s="87">
        <v>82</v>
      </c>
      <c r="G43" s="74">
        <v>7.7133333333333329</v>
      </c>
      <c r="H43" s="63">
        <v>196</v>
      </c>
      <c r="I43" s="63">
        <v>88</v>
      </c>
      <c r="J43" s="99">
        <v>12.48</v>
      </c>
      <c r="K43" s="96">
        <v>6.1306818181818201</v>
      </c>
      <c r="L43" s="96">
        <v>59.132352941176499</v>
      </c>
      <c r="M43" s="93">
        <v>63.545454545454497</v>
      </c>
      <c r="N43" s="68">
        <v>5.0281690140845097</v>
      </c>
    </row>
    <row r="44" spans="1:14" x14ac:dyDescent="0.35">
      <c r="A44" s="22" t="s">
        <v>75</v>
      </c>
      <c r="B44" s="63">
        <v>0</v>
      </c>
      <c r="C44" s="87">
        <v>0</v>
      </c>
      <c r="D44" s="68">
        <v>0</v>
      </c>
      <c r="E44" s="73">
        <v>0</v>
      </c>
      <c r="F44" s="87">
        <v>0</v>
      </c>
      <c r="G44" s="74">
        <v>0</v>
      </c>
      <c r="H44" s="63">
        <v>2</v>
      </c>
      <c r="I44" s="63">
        <v>2</v>
      </c>
      <c r="J44" s="99">
        <v>3</v>
      </c>
      <c r="K44" s="96"/>
      <c r="L44" s="96" t="s">
        <v>375</v>
      </c>
      <c r="M44" s="93">
        <v>10.164999999999999</v>
      </c>
      <c r="N44" s="68"/>
    </row>
    <row r="45" spans="1:14" x14ac:dyDescent="0.35">
      <c r="A45" s="22" t="s">
        <v>76</v>
      </c>
      <c r="B45" s="63">
        <v>106</v>
      </c>
      <c r="C45" s="87">
        <v>86</v>
      </c>
      <c r="D45" s="68">
        <v>3.8947368421052633</v>
      </c>
      <c r="E45" s="73">
        <v>143</v>
      </c>
      <c r="F45" s="87">
        <v>124</v>
      </c>
      <c r="G45" s="74">
        <v>2.0792079207920793</v>
      </c>
      <c r="H45" s="63">
        <v>170</v>
      </c>
      <c r="I45" s="63">
        <v>115</v>
      </c>
      <c r="J45" s="99">
        <v>4.0555555555555598</v>
      </c>
      <c r="K45" s="96">
        <v>1.9155844155844199</v>
      </c>
      <c r="L45" s="96">
        <v>76.037499999999994</v>
      </c>
      <c r="M45" s="93">
        <v>18.491803278688501</v>
      </c>
      <c r="N45" s="68">
        <v>1.9</v>
      </c>
    </row>
    <row r="46" spans="1:14" x14ac:dyDescent="0.35">
      <c r="A46" s="22" t="s">
        <v>78</v>
      </c>
      <c r="B46" s="63">
        <v>379</v>
      </c>
      <c r="C46" s="87">
        <v>196</v>
      </c>
      <c r="D46" s="68">
        <v>6.992565055762082</v>
      </c>
      <c r="E46" s="73">
        <v>683</v>
      </c>
      <c r="F46" s="87">
        <v>242</v>
      </c>
      <c r="G46" s="74">
        <v>6.2569930069930066</v>
      </c>
      <c r="H46" s="63">
        <v>755</v>
      </c>
      <c r="I46" s="63">
        <v>283</v>
      </c>
      <c r="J46" s="99">
        <v>6.3916666666666702</v>
      </c>
      <c r="K46" s="96">
        <v>5.5695067264573996</v>
      </c>
      <c r="L46" s="96">
        <v>57.491620111731798</v>
      </c>
      <c r="M46" s="93">
        <v>9.8333333333333304</v>
      </c>
      <c r="N46" s="68">
        <v>5.4101123595505598</v>
      </c>
    </row>
    <row r="47" spans="1:14" x14ac:dyDescent="0.35">
      <c r="A47" s="22" t="s">
        <v>79</v>
      </c>
      <c r="B47" s="63">
        <v>13</v>
      </c>
      <c r="C47" s="87">
        <v>10</v>
      </c>
      <c r="D47" s="68">
        <v>8.4</v>
      </c>
      <c r="E47" s="73">
        <v>32</v>
      </c>
      <c r="F47" s="87">
        <v>27</v>
      </c>
      <c r="G47" s="74">
        <v>3.7058823529411766</v>
      </c>
      <c r="H47" s="63">
        <v>24</v>
      </c>
      <c r="I47" s="63">
        <v>15</v>
      </c>
      <c r="J47" s="99">
        <v>2</v>
      </c>
      <c r="K47" s="96">
        <v>3.1578947368421102</v>
      </c>
      <c r="L47" s="96">
        <v>77.636363636363598</v>
      </c>
      <c r="M47" s="93">
        <v>17.6666666666667</v>
      </c>
      <c r="N47" s="68">
        <v>5.6363636363636402</v>
      </c>
    </row>
    <row r="48" spans="1:14" x14ac:dyDescent="0.35">
      <c r="A48" s="22" t="s">
        <v>80</v>
      </c>
      <c r="B48" s="63">
        <v>221</v>
      </c>
      <c r="C48" s="87">
        <v>178</v>
      </c>
      <c r="D48" s="68">
        <v>5.4966442953020138</v>
      </c>
      <c r="E48" s="73">
        <v>566</v>
      </c>
      <c r="F48" s="87">
        <v>384</v>
      </c>
      <c r="G48" s="74">
        <v>3.1993670886075951</v>
      </c>
      <c r="H48" s="63">
        <v>460</v>
      </c>
      <c r="I48" s="63">
        <v>311</v>
      </c>
      <c r="J48" s="99">
        <v>18.925438596491201</v>
      </c>
      <c r="K48" s="96">
        <v>3.4927536231884102</v>
      </c>
      <c r="L48" s="96">
        <v>75.144999999999996</v>
      </c>
      <c r="M48" s="93">
        <v>6.5</v>
      </c>
      <c r="N48" s="68">
        <v>2.1749999999999998</v>
      </c>
    </row>
    <row r="49" spans="1:14" x14ac:dyDescent="0.35">
      <c r="A49" s="22" t="s">
        <v>81</v>
      </c>
      <c r="B49" s="63">
        <v>72</v>
      </c>
      <c r="C49" s="87">
        <v>54</v>
      </c>
      <c r="D49" s="68">
        <v>8.6981132075471699</v>
      </c>
      <c r="E49" s="73">
        <v>130</v>
      </c>
      <c r="F49" s="87">
        <v>93</v>
      </c>
      <c r="G49" s="74">
        <v>5.6086956521739131</v>
      </c>
      <c r="H49" s="63">
        <v>191</v>
      </c>
      <c r="I49" s="63">
        <v>92</v>
      </c>
      <c r="J49" s="99">
        <v>4.8571428571428603</v>
      </c>
      <c r="K49" s="96">
        <v>6.9509202453987697</v>
      </c>
      <c r="L49" s="96">
        <v>89.385964912280699</v>
      </c>
      <c r="M49" s="93">
        <v>39.6666666666667</v>
      </c>
      <c r="N49" s="68">
        <v>20.491803278688501</v>
      </c>
    </row>
    <row r="50" spans="1:14" x14ac:dyDescent="0.35">
      <c r="A50" s="22" t="s">
        <v>82</v>
      </c>
      <c r="B50" s="63">
        <v>129</v>
      </c>
      <c r="C50" s="87">
        <v>98</v>
      </c>
      <c r="D50" s="68">
        <v>4.7857142857142856</v>
      </c>
      <c r="E50" s="73">
        <v>139</v>
      </c>
      <c r="F50" s="87">
        <v>86</v>
      </c>
      <c r="G50" s="74">
        <v>2.9690721649484537</v>
      </c>
      <c r="H50" s="63">
        <v>136</v>
      </c>
      <c r="I50" s="63">
        <v>88</v>
      </c>
      <c r="J50" s="99">
        <v>9.3684210526315805</v>
      </c>
      <c r="K50" s="96">
        <v>2.0689655172413799</v>
      </c>
      <c r="L50" s="96">
        <v>130.416666666667</v>
      </c>
      <c r="M50" s="93">
        <v>24</v>
      </c>
      <c r="N50" s="68">
        <v>2.2222222222222201</v>
      </c>
    </row>
    <row r="51" spans="1:14" x14ac:dyDescent="0.35">
      <c r="A51" s="22" t="s">
        <v>83</v>
      </c>
      <c r="B51" s="63">
        <v>30</v>
      </c>
      <c r="C51" s="87">
        <v>26</v>
      </c>
      <c r="D51" s="68">
        <v>5.0769230769230766</v>
      </c>
      <c r="E51" s="73">
        <v>28</v>
      </c>
      <c r="F51" s="87">
        <v>24</v>
      </c>
      <c r="G51" s="74">
        <v>8.375</v>
      </c>
      <c r="H51" s="63">
        <v>13</v>
      </c>
      <c r="I51" s="63">
        <v>7</v>
      </c>
      <c r="J51" s="99">
        <v>11.4</v>
      </c>
      <c r="K51" s="96">
        <v>9</v>
      </c>
      <c r="L51" s="96">
        <v>384.66666666666703</v>
      </c>
      <c r="M51" s="93">
        <v>53.3333333333333</v>
      </c>
      <c r="N51" s="68">
        <v>147.666666666667</v>
      </c>
    </row>
    <row r="52" spans="1:14" x14ac:dyDescent="0.35">
      <c r="A52" s="22" t="s">
        <v>84</v>
      </c>
      <c r="B52" s="63">
        <v>66</v>
      </c>
      <c r="C52" s="87">
        <v>66</v>
      </c>
      <c r="D52" s="68">
        <v>10.129032258064516</v>
      </c>
      <c r="E52" s="73">
        <v>112</v>
      </c>
      <c r="F52" s="87">
        <v>112</v>
      </c>
      <c r="G52" s="74">
        <v>5.1818181818181817</v>
      </c>
      <c r="H52" s="63">
        <v>25</v>
      </c>
      <c r="I52" s="63">
        <v>25</v>
      </c>
      <c r="J52" s="99">
        <v>8.8461538461538503</v>
      </c>
      <c r="K52" s="96">
        <v>5.2391304347826102</v>
      </c>
      <c r="L52" s="96">
        <v>74.5</v>
      </c>
      <c r="M52" s="93">
        <v>17.657142857142901</v>
      </c>
      <c r="N52" s="68">
        <v>9.4166666666666696</v>
      </c>
    </row>
    <row r="53" spans="1:14" x14ac:dyDescent="0.35">
      <c r="A53" s="22" t="s">
        <v>85</v>
      </c>
      <c r="B53" s="63">
        <v>54</v>
      </c>
      <c r="C53" s="87">
        <v>37</v>
      </c>
      <c r="D53" s="68">
        <v>11.387096774193548</v>
      </c>
      <c r="E53" s="73">
        <v>62</v>
      </c>
      <c r="F53" s="87">
        <v>47</v>
      </c>
      <c r="G53" s="74">
        <v>3.6363636363636362</v>
      </c>
      <c r="H53" s="63">
        <v>89</v>
      </c>
      <c r="I53" s="63">
        <v>43</v>
      </c>
      <c r="J53" s="99">
        <v>2.4</v>
      </c>
      <c r="K53" s="96">
        <v>5.18803418803419</v>
      </c>
      <c r="L53" s="96">
        <v>29.935483870967701</v>
      </c>
      <c r="M53" s="93">
        <v>21.052631578947398</v>
      </c>
      <c r="N53" s="68">
        <v>3.51515151515152</v>
      </c>
    </row>
    <row r="54" spans="1:14" x14ac:dyDescent="0.35">
      <c r="A54" s="22" t="s">
        <v>86</v>
      </c>
      <c r="B54" s="63">
        <v>27</v>
      </c>
      <c r="C54" s="87">
        <v>10</v>
      </c>
      <c r="D54" s="68">
        <v>12.384615384615385</v>
      </c>
      <c r="E54" s="73">
        <v>66</v>
      </c>
      <c r="F54" s="87">
        <v>37</v>
      </c>
      <c r="G54" s="74">
        <v>9.0298507462686572</v>
      </c>
      <c r="H54" s="63">
        <v>116</v>
      </c>
      <c r="I54" s="63">
        <v>43</v>
      </c>
      <c r="J54" s="99">
        <v>9</v>
      </c>
      <c r="K54" s="96">
        <v>9.8956521739130405</v>
      </c>
      <c r="L54" s="96">
        <v>92</v>
      </c>
      <c r="M54" s="93">
        <v>6.7419354838709697</v>
      </c>
      <c r="N54" s="68">
        <v>2.8378378378378399</v>
      </c>
    </row>
    <row r="55" spans="1:14" x14ac:dyDescent="0.35">
      <c r="A55" s="22" t="s">
        <v>87</v>
      </c>
      <c r="B55" s="63">
        <v>7</v>
      </c>
      <c r="C55" s="87">
        <v>7</v>
      </c>
      <c r="D55" s="68">
        <v>12</v>
      </c>
      <c r="E55" s="73">
        <v>5</v>
      </c>
      <c r="F55" s="87">
        <v>1</v>
      </c>
      <c r="G55" s="74">
        <v>6.7142857142857144</v>
      </c>
      <c r="H55" s="63">
        <v>7</v>
      </c>
      <c r="I55" s="63">
        <v>3</v>
      </c>
      <c r="J55" s="99" t="s">
        <v>375</v>
      </c>
      <c r="K55" s="96">
        <v>3.5</v>
      </c>
      <c r="L55" s="96">
        <v>60</v>
      </c>
      <c r="M55" s="93">
        <v>13.0265151515152</v>
      </c>
      <c r="N55" s="68">
        <v>6</v>
      </c>
    </row>
    <row r="56" spans="1:14" x14ac:dyDescent="0.35">
      <c r="A56" s="22" t="s">
        <v>88</v>
      </c>
      <c r="B56" s="63">
        <v>16</v>
      </c>
      <c r="C56" s="87">
        <v>10</v>
      </c>
      <c r="D56" s="68">
        <v>17.068965517241381</v>
      </c>
      <c r="E56" s="73">
        <v>30</v>
      </c>
      <c r="F56" s="87">
        <v>16</v>
      </c>
      <c r="G56" s="74">
        <v>8.695652173913043</v>
      </c>
      <c r="H56" s="63">
        <v>217</v>
      </c>
      <c r="I56" s="63">
        <v>163</v>
      </c>
      <c r="J56" s="99">
        <v>8.9690721649484502</v>
      </c>
      <c r="K56" s="96">
        <v>6.8317757009345801</v>
      </c>
      <c r="L56" s="96">
        <v>23.865671641791</v>
      </c>
      <c r="M56" s="93">
        <v>17.5555555555556</v>
      </c>
      <c r="N56" s="68">
        <v>7.7887323943661997</v>
      </c>
    </row>
    <row r="57" spans="1:14" x14ac:dyDescent="0.35">
      <c r="A57" s="22" t="s">
        <v>89</v>
      </c>
      <c r="B57" s="63">
        <v>62</v>
      </c>
      <c r="C57" s="87">
        <v>48</v>
      </c>
      <c r="D57" s="68">
        <v>7.8529411764705879</v>
      </c>
      <c r="E57" s="73">
        <v>58</v>
      </c>
      <c r="F57" s="87">
        <v>49</v>
      </c>
      <c r="G57" s="74">
        <v>5.3684210526315788</v>
      </c>
      <c r="H57" s="63">
        <v>96</v>
      </c>
      <c r="I57" s="63">
        <v>66</v>
      </c>
      <c r="J57" s="99">
        <v>9.7878787878787907</v>
      </c>
      <c r="K57" s="96">
        <v>3.2198581560283701</v>
      </c>
      <c r="L57" s="96">
        <v>69.054054054054106</v>
      </c>
      <c r="M57" s="93">
        <v>8.6363636363636402</v>
      </c>
      <c r="N57" s="68">
        <v>4.7179487179487198</v>
      </c>
    </row>
    <row r="58" spans="1:14" x14ac:dyDescent="0.35">
      <c r="A58" s="22" t="s">
        <v>90</v>
      </c>
      <c r="B58" s="63">
        <v>13</v>
      </c>
      <c r="C58" s="87">
        <v>13</v>
      </c>
      <c r="D58" s="68">
        <v>5.5</v>
      </c>
      <c r="E58" s="73">
        <v>71</v>
      </c>
      <c r="F58" s="87">
        <v>47</v>
      </c>
      <c r="G58" s="74">
        <v>8</v>
      </c>
      <c r="H58" s="63">
        <v>141</v>
      </c>
      <c r="I58" s="63">
        <v>101</v>
      </c>
      <c r="J58" s="99">
        <v>9.7115384615384599</v>
      </c>
      <c r="K58" s="96">
        <v>6.7326732673267298</v>
      </c>
      <c r="L58" s="96">
        <v>41.338709677419402</v>
      </c>
      <c r="M58" s="93">
        <v>11.380952380952399</v>
      </c>
      <c r="N58" s="68">
        <v>6.7586206896551699</v>
      </c>
    </row>
    <row r="59" spans="1:14" x14ac:dyDescent="0.35">
      <c r="A59" s="22" t="s">
        <v>91</v>
      </c>
      <c r="B59" s="63">
        <v>585</v>
      </c>
      <c r="C59" s="87">
        <v>291</v>
      </c>
      <c r="D59" s="68">
        <v>7.1508704061895552</v>
      </c>
      <c r="E59" s="73">
        <v>743</v>
      </c>
      <c r="F59" s="87">
        <v>290</v>
      </c>
      <c r="G59" s="74">
        <v>6.3673469387755102</v>
      </c>
      <c r="H59" s="63">
        <v>704</v>
      </c>
      <c r="I59" s="63">
        <v>453</v>
      </c>
      <c r="J59" s="99">
        <v>7.09424083769634</v>
      </c>
      <c r="K59" s="96">
        <v>5.8357558139534902</v>
      </c>
      <c r="L59" s="96">
        <v>58.321839080459803</v>
      </c>
      <c r="M59" s="93">
        <v>27.375</v>
      </c>
      <c r="N59" s="68">
        <v>5.71747211895911</v>
      </c>
    </row>
    <row r="60" spans="1:14" x14ac:dyDescent="0.35">
      <c r="A60" s="22" t="s">
        <v>92</v>
      </c>
      <c r="B60" s="63">
        <v>21</v>
      </c>
      <c r="C60" s="87">
        <v>20</v>
      </c>
      <c r="D60" s="68">
        <v>15.777777777777779</v>
      </c>
      <c r="E60" s="73">
        <v>369</v>
      </c>
      <c r="F60" s="87">
        <v>133</v>
      </c>
      <c r="G60" s="74">
        <v>6.4867924528301888</v>
      </c>
      <c r="H60" s="63">
        <v>112</v>
      </c>
      <c r="I60" s="63">
        <v>53</v>
      </c>
      <c r="J60" s="99">
        <v>19.40625</v>
      </c>
      <c r="K60" s="96">
        <v>10.3855421686747</v>
      </c>
      <c r="L60" s="96">
        <v>106</v>
      </c>
      <c r="M60" s="93">
        <v>50.714285714285701</v>
      </c>
      <c r="N60" s="68">
        <v>3.74074074074074</v>
      </c>
    </row>
    <row r="61" spans="1:14" x14ac:dyDescent="0.35">
      <c r="A61" s="22" t="s">
        <v>93</v>
      </c>
      <c r="B61" s="63">
        <v>27</v>
      </c>
      <c r="C61" s="87">
        <v>25</v>
      </c>
      <c r="D61" s="68">
        <v>2.1363636363636362</v>
      </c>
      <c r="E61" s="73">
        <v>25</v>
      </c>
      <c r="F61" s="87">
        <v>20</v>
      </c>
      <c r="G61" s="74">
        <v>3.3703703703703702</v>
      </c>
      <c r="H61" s="63">
        <v>19</v>
      </c>
      <c r="I61" s="63">
        <v>11</v>
      </c>
      <c r="J61" s="99">
        <v>10</v>
      </c>
      <c r="K61" s="96">
        <v>3.6666666666666701</v>
      </c>
      <c r="L61" s="96">
        <v>58.909090909090899</v>
      </c>
      <c r="M61" s="93">
        <v>14.094444444444401</v>
      </c>
      <c r="N61" s="68">
        <v>1.8</v>
      </c>
    </row>
    <row r="62" spans="1:14" x14ac:dyDescent="0.35">
      <c r="A62" s="22" t="s">
        <v>94</v>
      </c>
      <c r="B62" s="63">
        <v>260</v>
      </c>
      <c r="C62" s="87">
        <v>216</v>
      </c>
      <c r="D62" s="68">
        <v>7.833333333333333</v>
      </c>
      <c r="E62" s="73">
        <v>106</v>
      </c>
      <c r="F62" s="87">
        <v>85</v>
      </c>
      <c r="G62" s="74">
        <v>7</v>
      </c>
      <c r="H62" s="63">
        <v>101</v>
      </c>
      <c r="I62" s="63">
        <v>67</v>
      </c>
      <c r="J62" s="99">
        <v>11.818181818181801</v>
      </c>
      <c r="K62" s="96">
        <v>5.0789473684210504</v>
      </c>
      <c r="L62" s="96">
        <v>235</v>
      </c>
      <c r="M62" s="93">
        <v>9.88995215311005</v>
      </c>
      <c r="N62" s="68">
        <v>84.842105263157904</v>
      </c>
    </row>
    <row r="63" spans="1:14" x14ac:dyDescent="0.35">
      <c r="A63" s="22" t="s">
        <v>95</v>
      </c>
      <c r="B63" s="63">
        <v>17</v>
      </c>
      <c r="C63" s="87">
        <v>13</v>
      </c>
      <c r="D63" s="68">
        <v>7.5</v>
      </c>
      <c r="E63" s="73">
        <v>12</v>
      </c>
      <c r="F63" s="87">
        <v>12</v>
      </c>
      <c r="G63" s="74">
        <v>6.1428571428571432</v>
      </c>
      <c r="H63" s="63">
        <v>10</v>
      </c>
      <c r="I63" s="63">
        <v>10</v>
      </c>
      <c r="J63" s="99">
        <v>4.3333333333333304</v>
      </c>
      <c r="K63" s="96">
        <v>3.4166666666666701</v>
      </c>
      <c r="L63" s="96">
        <v>58</v>
      </c>
      <c r="M63" s="93">
        <v>61.823529411764703</v>
      </c>
      <c r="N63" s="68">
        <v>3.4285714285714302</v>
      </c>
    </row>
    <row r="64" spans="1:14" x14ac:dyDescent="0.35">
      <c r="A64" s="22" t="s">
        <v>96</v>
      </c>
      <c r="B64" s="63">
        <v>27</v>
      </c>
      <c r="C64" s="87">
        <v>12</v>
      </c>
      <c r="D64" s="68">
        <v>21</v>
      </c>
      <c r="E64" s="73">
        <v>32</v>
      </c>
      <c r="F64" s="87">
        <v>28</v>
      </c>
      <c r="G64" s="74">
        <v>11</v>
      </c>
      <c r="H64" s="63">
        <v>58</v>
      </c>
      <c r="I64" s="63">
        <v>33</v>
      </c>
      <c r="J64" s="99">
        <v>12.1666666666667</v>
      </c>
      <c r="K64" s="96">
        <v>8.7962962962962994</v>
      </c>
      <c r="L64" s="96">
        <v>12</v>
      </c>
      <c r="M64" s="93">
        <v>10.727891156462601</v>
      </c>
      <c r="N64" s="68">
        <v>7</v>
      </c>
    </row>
    <row r="65" spans="1:14" x14ac:dyDescent="0.35">
      <c r="A65" s="22" t="s">
        <v>97</v>
      </c>
      <c r="B65" s="63">
        <v>564</v>
      </c>
      <c r="C65" s="87">
        <v>560</v>
      </c>
      <c r="D65" s="68">
        <v>10.354761904761904</v>
      </c>
      <c r="E65" s="73">
        <v>737</v>
      </c>
      <c r="F65" s="87">
        <v>456</v>
      </c>
      <c r="G65" s="74">
        <v>9.4972677595628419</v>
      </c>
      <c r="H65" s="63">
        <v>559</v>
      </c>
      <c r="I65" s="63">
        <v>341</v>
      </c>
      <c r="J65" s="99">
        <v>7.6918604651162799</v>
      </c>
      <c r="K65" s="96">
        <v>4.6255605381165896</v>
      </c>
      <c r="L65" s="96">
        <v>63.779661016949198</v>
      </c>
      <c r="M65" s="93">
        <v>7.2714819427148196</v>
      </c>
      <c r="N65" s="68">
        <v>6.9615384615384599</v>
      </c>
    </row>
    <row r="66" spans="1:14" x14ac:dyDescent="0.35">
      <c r="A66" s="22" t="s">
        <v>98</v>
      </c>
      <c r="B66" s="63">
        <v>1185</v>
      </c>
      <c r="C66" s="87">
        <v>1006</v>
      </c>
      <c r="D66" s="68">
        <v>7.0898587933247752</v>
      </c>
      <c r="E66" s="73">
        <v>1890</v>
      </c>
      <c r="F66" s="87">
        <v>798</v>
      </c>
      <c r="G66" s="74">
        <v>7.6096579476861166</v>
      </c>
      <c r="H66" s="63">
        <v>921</v>
      </c>
      <c r="I66" s="63">
        <v>330</v>
      </c>
      <c r="J66" s="99">
        <v>15.410071942446001</v>
      </c>
      <c r="K66" s="96">
        <v>7.6661016949152501</v>
      </c>
      <c r="L66" s="96">
        <v>80.443478260869597</v>
      </c>
      <c r="M66" s="93">
        <v>34.297619047619001</v>
      </c>
      <c r="N66" s="68">
        <v>6.4230769230769198</v>
      </c>
    </row>
    <row r="67" spans="1:14" x14ac:dyDescent="0.35">
      <c r="A67" s="22" t="s">
        <v>99</v>
      </c>
      <c r="B67" s="63">
        <v>32</v>
      </c>
      <c r="C67" s="87">
        <v>22</v>
      </c>
      <c r="D67" s="68">
        <v>5.7619047619047619</v>
      </c>
      <c r="E67" s="73">
        <v>30</v>
      </c>
      <c r="F67" s="87">
        <v>20</v>
      </c>
      <c r="G67" s="74">
        <v>7.4666666666666668</v>
      </c>
      <c r="H67" s="63">
        <v>17</v>
      </c>
      <c r="I67" s="63">
        <v>14</v>
      </c>
      <c r="J67" s="99">
        <v>16</v>
      </c>
      <c r="K67" s="96">
        <v>7.5454545454545503</v>
      </c>
      <c r="L67" s="96">
        <v>45.727272727272698</v>
      </c>
      <c r="M67" s="93">
        <v>33.4745762711864</v>
      </c>
      <c r="N67" s="68">
        <v>3.6666666666666701</v>
      </c>
    </row>
    <row r="68" spans="1:14" x14ac:dyDescent="0.35">
      <c r="A68" s="22" t="s">
        <v>102</v>
      </c>
      <c r="B68" s="63">
        <v>639</v>
      </c>
      <c r="C68" s="87">
        <v>368</v>
      </c>
      <c r="D68" s="68">
        <v>13.292993630573248</v>
      </c>
      <c r="E68" s="73">
        <v>775</v>
      </c>
      <c r="F68" s="87">
        <v>448</v>
      </c>
      <c r="G68" s="74">
        <v>9.5082304526748977</v>
      </c>
      <c r="H68" s="63">
        <v>689</v>
      </c>
      <c r="I68" s="63">
        <v>416</v>
      </c>
      <c r="J68" s="99">
        <v>2.6360000000000001</v>
      </c>
      <c r="K68" s="96">
        <v>3.7832618025751099</v>
      </c>
      <c r="L68" s="96">
        <v>41.507042253521099</v>
      </c>
      <c r="M68" s="93">
        <v>8</v>
      </c>
      <c r="N68" s="68">
        <v>2.07784431137725</v>
      </c>
    </row>
    <row r="69" spans="1:14" x14ac:dyDescent="0.35">
      <c r="A69" s="22" t="s">
        <v>103</v>
      </c>
      <c r="B69" s="63">
        <v>2026</v>
      </c>
      <c r="C69" s="87">
        <v>1179</v>
      </c>
      <c r="D69" s="68">
        <v>8.4497878359264504</v>
      </c>
      <c r="E69" s="73">
        <v>3070</v>
      </c>
      <c r="F69" s="87">
        <v>1390</v>
      </c>
      <c r="G69" s="74">
        <v>4.5270788912579958</v>
      </c>
      <c r="H69" s="63">
        <v>3101</v>
      </c>
      <c r="I69" s="63">
        <v>1207</v>
      </c>
      <c r="J69" s="99">
        <v>5.0214285714285696</v>
      </c>
      <c r="K69" s="96">
        <v>4.2386889918061996</v>
      </c>
      <c r="L69" s="96">
        <v>67.393258426966298</v>
      </c>
      <c r="M69" s="93">
        <v>23.966666666666701</v>
      </c>
      <c r="N69" s="68">
        <v>6.5357590966123</v>
      </c>
    </row>
    <row r="70" spans="1:14" x14ac:dyDescent="0.35">
      <c r="A70" s="22" t="s">
        <v>104</v>
      </c>
      <c r="B70" s="63">
        <v>211</v>
      </c>
      <c r="C70" s="87">
        <v>115</v>
      </c>
      <c r="D70" s="68">
        <v>9.6951219512195124</v>
      </c>
      <c r="E70" s="73">
        <v>183</v>
      </c>
      <c r="F70" s="87">
        <v>84</v>
      </c>
      <c r="G70" s="74">
        <v>7.5294117647058822</v>
      </c>
      <c r="H70" s="63">
        <v>276</v>
      </c>
      <c r="I70" s="63">
        <v>141</v>
      </c>
      <c r="J70" s="99">
        <v>12.8305084745763</v>
      </c>
      <c r="K70" s="96">
        <v>4.3163265306122396</v>
      </c>
      <c r="L70" s="96">
        <v>80.231707317073202</v>
      </c>
      <c r="M70" s="93">
        <v>15.8648648648649</v>
      </c>
      <c r="N70" s="68">
        <v>25.097560975609799</v>
      </c>
    </row>
    <row r="71" spans="1:14" x14ac:dyDescent="0.35">
      <c r="A71" s="22" t="s">
        <v>105</v>
      </c>
      <c r="B71" s="63">
        <v>821</v>
      </c>
      <c r="C71" s="87">
        <v>662</v>
      </c>
      <c r="D71" s="68">
        <v>8.7773195876288668</v>
      </c>
      <c r="E71" s="73">
        <v>792</v>
      </c>
      <c r="F71" s="87">
        <v>581</v>
      </c>
      <c r="G71" s="74">
        <v>4.3728155339805825</v>
      </c>
      <c r="H71" s="63">
        <v>1132</v>
      </c>
      <c r="I71" s="63">
        <v>503</v>
      </c>
      <c r="J71" s="99">
        <v>7.8163934426229504</v>
      </c>
      <c r="K71" s="96">
        <v>3.23841807909605</v>
      </c>
      <c r="L71" s="96">
        <v>54.766233766233803</v>
      </c>
      <c r="M71" s="93">
        <v>18.269857155854801</v>
      </c>
      <c r="N71" s="68">
        <v>2.9224137931034502</v>
      </c>
    </row>
    <row r="72" spans="1:14" x14ac:dyDescent="0.35">
      <c r="A72" s="22" t="s">
        <v>106</v>
      </c>
      <c r="B72" s="63">
        <v>3</v>
      </c>
      <c r="C72" s="87">
        <v>3</v>
      </c>
      <c r="D72" s="68">
        <v>6</v>
      </c>
      <c r="E72" s="73">
        <v>7</v>
      </c>
      <c r="F72" s="87">
        <v>7</v>
      </c>
      <c r="G72" s="74">
        <v>10.428571428571429</v>
      </c>
      <c r="H72" s="63">
        <v>8</v>
      </c>
      <c r="I72" s="63">
        <v>6</v>
      </c>
      <c r="J72" s="99">
        <v>5</v>
      </c>
      <c r="K72" s="96">
        <v>5.4166666666666696</v>
      </c>
      <c r="L72" s="96">
        <v>117</v>
      </c>
      <c r="M72" s="93">
        <v>35.958847736625501</v>
      </c>
      <c r="N72" s="68">
        <v>8</v>
      </c>
    </row>
    <row r="73" spans="1:14" x14ac:dyDescent="0.35">
      <c r="A73" s="22" t="s">
        <v>107</v>
      </c>
      <c r="B73" s="63">
        <v>121</v>
      </c>
      <c r="C73" s="87">
        <v>83</v>
      </c>
      <c r="D73" s="68">
        <v>8.3186813186813193</v>
      </c>
      <c r="E73" s="73">
        <v>138</v>
      </c>
      <c r="F73" s="87">
        <v>110</v>
      </c>
      <c r="G73" s="74">
        <v>6.1851851851851851</v>
      </c>
      <c r="H73" s="63">
        <v>178</v>
      </c>
      <c r="I73" s="63">
        <v>110</v>
      </c>
      <c r="J73" s="99">
        <v>5.2631578947368398</v>
      </c>
      <c r="K73" s="96">
        <v>8.8238636363636402</v>
      </c>
      <c r="L73" s="96">
        <v>73.404494382022506</v>
      </c>
      <c r="M73" s="93">
        <v>34.56</v>
      </c>
      <c r="N73" s="68">
        <v>3.28571428571429</v>
      </c>
    </row>
    <row r="74" spans="1:14" x14ac:dyDescent="0.35">
      <c r="A74" s="22" t="s">
        <v>108</v>
      </c>
      <c r="B74" s="63">
        <v>229</v>
      </c>
      <c r="C74" s="87">
        <v>195</v>
      </c>
      <c r="D74" s="68">
        <v>5.8095238095238093</v>
      </c>
      <c r="E74" s="73">
        <v>187</v>
      </c>
      <c r="F74" s="87">
        <v>114</v>
      </c>
      <c r="G74" s="74">
        <v>5.2265625</v>
      </c>
      <c r="H74" s="63">
        <v>167</v>
      </c>
      <c r="I74" s="63">
        <v>88</v>
      </c>
      <c r="J74" s="99">
        <v>5.5882352941176503</v>
      </c>
      <c r="K74" s="96">
        <v>4.6917293233082704</v>
      </c>
      <c r="L74" s="96">
        <v>185.027027027027</v>
      </c>
      <c r="M74" s="93">
        <v>5.6991404011461304</v>
      </c>
      <c r="N74" s="68">
        <v>26.457627118644101</v>
      </c>
    </row>
    <row r="75" spans="1:14" x14ac:dyDescent="0.35">
      <c r="A75" s="22" t="s">
        <v>109</v>
      </c>
      <c r="B75" s="63">
        <v>45663</v>
      </c>
      <c r="C75" s="87">
        <v>28091</v>
      </c>
      <c r="D75" s="68">
        <v>7.107665478808098</v>
      </c>
      <c r="E75" s="73">
        <v>52734</v>
      </c>
      <c r="F75" s="87">
        <v>20634</v>
      </c>
      <c r="G75" s="74">
        <v>2.9655114116652577</v>
      </c>
      <c r="H75" s="63">
        <v>73899</v>
      </c>
      <c r="I75" s="63">
        <v>26898</v>
      </c>
      <c r="J75" s="99">
        <v>7.5924288477479998</v>
      </c>
      <c r="K75" s="96">
        <v>5.3404205607476598</v>
      </c>
      <c r="L75" s="96">
        <v>41.801881303335897</v>
      </c>
      <c r="M75" s="93">
        <v>20.469387755102002</v>
      </c>
      <c r="N75" s="68">
        <v>7.7021006738010298</v>
      </c>
    </row>
    <row r="76" spans="1:14" x14ac:dyDescent="0.35">
      <c r="A76" s="22" t="s">
        <v>110</v>
      </c>
      <c r="B76" s="63">
        <v>42</v>
      </c>
      <c r="C76" s="87">
        <v>41</v>
      </c>
      <c r="D76" s="68">
        <v>14.461538461538462</v>
      </c>
      <c r="E76" s="73">
        <v>27</v>
      </c>
      <c r="F76" s="87">
        <v>27</v>
      </c>
      <c r="G76" s="74">
        <v>9.6875</v>
      </c>
      <c r="H76" s="63">
        <v>20</v>
      </c>
      <c r="I76" s="63">
        <v>8</v>
      </c>
      <c r="J76" s="99">
        <v>6.5</v>
      </c>
      <c r="K76" s="96">
        <v>7.5384615384615401</v>
      </c>
      <c r="L76" s="96" t="s">
        <v>375</v>
      </c>
      <c r="M76" s="93">
        <v>13.090909090909101</v>
      </c>
      <c r="N76" s="68">
        <v>4</v>
      </c>
    </row>
    <row r="77" spans="1:14" x14ac:dyDescent="0.35">
      <c r="A77" s="22" t="s">
        <v>111</v>
      </c>
      <c r="B77" s="63">
        <v>881</v>
      </c>
      <c r="C77" s="87">
        <v>704</v>
      </c>
      <c r="D77" s="68">
        <v>6.0118577075098818</v>
      </c>
      <c r="E77" s="73">
        <v>1276</v>
      </c>
      <c r="F77" s="87">
        <v>735</v>
      </c>
      <c r="G77" s="74">
        <v>6.7219003476245653</v>
      </c>
      <c r="H77" s="63">
        <v>1092</v>
      </c>
      <c r="I77" s="63">
        <v>514</v>
      </c>
      <c r="J77" s="99">
        <v>16.244736842105301</v>
      </c>
      <c r="K77" s="96">
        <v>6.9222082810539503</v>
      </c>
      <c r="L77" s="96">
        <v>65.884297520661207</v>
      </c>
      <c r="M77" s="93">
        <v>29.306930693069301</v>
      </c>
      <c r="N77" s="68">
        <v>15.0506912442396</v>
      </c>
    </row>
    <row r="78" spans="1:14" x14ac:dyDescent="0.35">
      <c r="A78" s="22" t="s">
        <v>112</v>
      </c>
      <c r="B78" s="63">
        <v>118</v>
      </c>
      <c r="C78" s="87">
        <v>117</v>
      </c>
      <c r="D78" s="68">
        <v>10.772727272727273</v>
      </c>
      <c r="E78" s="73">
        <v>135</v>
      </c>
      <c r="F78" s="87">
        <v>111</v>
      </c>
      <c r="G78" s="74">
        <v>5.7407407407407405</v>
      </c>
      <c r="H78" s="63">
        <v>123</v>
      </c>
      <c r="I78" s="63">
        <v>75</v>
      </c>
      <c r="J78" s="99">
        <v>8.3125</v>
      </c>
      <c r="K78" s="96">
        <v>4.0588235294117601</v>
      </c>
      <c r="L78" s="96">
        <v>75.209302325581405</v>
      </c>
      <c r="M78" s="93">
        <v>20.85</v>
      </c>
      <c r="N78" s="68">
        <v>2.1777777777777798</v>
      </c>
    </row>
    <row r="79" spans="1:14" x14ac:dyDescent="0.35">
      <c r="A79" s="22" t="s">
        <v>113</v>
      </c>
      <c r="B79" s="63">
        <v>5</v>
      </c>
      <c r="C79" s="87">
        <v>5</v>
      </c>
      <c r="D79" s="68">
        <v>7.5</v>
      </c>
      <c r="E79" s="73">
        <v>9</v>
      </c>
      <c r="F79" s="87">
        <v>7</v>
      </c>
      <c r="G79" s="74">
        <v>4.4285714285714288</v>
      </c>
      <c r="H79" s="63">
        <v>4</v>
      </c>
      <c r="I79" s="63">
        <v>1</v>
      </c>
      <c r="J79" s="99">
        <v>7</v>
      </c>
      <c r="K79" s="96">
        <v>6</v>
      </c>
      <c r="L79" s="96" t="s">
        <v>375</v>
      </c>
      <c r="M79" s="93">
        <v>95.25</v>
      </c>
      <c r="N79" s="68"/>
    </row>
    <row r="80" spans="1:14" x14ac:dyDescent="0.35">
      <c r="A80" s="22" t="s">
        <v>114</v>
      </c>
      <c r="B80" s="63">
        <v>703</v>
      </c>
      <c r="C80" s="87">
        <v>549</v>
      </c>
      <c r="D80" s="68">
        <v>5.8338983050847455</v>
      </c>
      <c r="E80" s="73">
        <v>768</v>
      </c>
      <c r="F80" s="87">
        <v>625</v>
      </c>
      <c r="G80" s="74">
        <v>5</v>
      </c>
      <c r="H80" s="63">
        <v>844</v>
      </c>
      <c r="I80" s="63">
        <v>522</v>
      </c>
      <c r="J80" s="99">
        <v>5.9728260869565197</v>
      </c>
      <c r="K80" s="96">
        <v>3.4461118690313799</v>
      </c>
      <c r="L80" s="96">
        <v>35.569364161849698</v>
      </c>
      <c r="M80" s="93">
        <v>4</v>
      </c>
      <c r="N80" s="68">
        <v>2.60057471264368</v>
      </c>
    </row>
    <row r="81" spans="1:14" x14ac:dyDescent="0.35">
      <c r="A81" s="22" t="s">
        <v>115</v>
      </c>
      <c r="B81" s="63">
        <v>48</v>
      </c>
      <c r="C81" s="87">
        <v>43</v>
      </c>
      <c r="D81" s="68">
        <v>6.6</v>
      </c>
      <c r="E81" s="73">
        <v>92</v>
      </c>
      <c r="F81" s="87">
        <v>61</v>
      </c>
      <c r="G81" s="74">
        <v>2.6379310344827585</v>
      </c>
      <c r="H81" s="63">
        <v>169</v>
      </c>
      <c r="I81" s="63">
        <v>70</v>
      </c>
      <c r="J81" s="99">
        <v>2.38095238095238</v>
      </c>
      <c r="K81" s="96">
        <v>2.7124999999999999</v>
      </c>
      <c r="L81" s="96">
        <v>74.851063829787194</v>
      </c>
      <c r="M81" s="93">
        <v>2.75</v>
      </c>
      <c r="N81" s="68">
        <v>2.12244897959184</v>
      </c>
    </row>
    <row r="82" spans="1:14" x14ac:dyDescent="0.35">
      <c r="A82" s="22" t="s">
        <v>116</v>
      </c>
      <c r="B82" s="63">
        <v>636</v>
      </c>
      <c r="C82" s="87">
        <v>495</v>
      </c>
      <c r="D82" s="68">
        <v>5.6674473067915692</v>
      </c>
      <c r="E82" s="73">
        <v>914</v>
      </c>
      <c r="F82" s="87">
        <v>572</v>
      </c>
      <c r="G82" s="74">
        <v>4.1769911504424782</v>
      </c>
      <c r="H82" s="63">
        <v>708</v>
      </c>
      <c r="I82" s="63">
        <v>680</v>
      </c>
      <c r="J82" s="99">
        <v>16.538793103448299</v>
      </c>
      <c r="K82" s="96">
        <v>5.8826923076923103</v>
      </c>
      <c r="L82" s="96">
        <v>56.379629629629598</v>
      </c>
      <c r="M82" s="93">
        <v>22.0625</v>
      </c>
      <c r="N82" s="68">
        <v>15.685512367491199</v>
      </c>
    </row>
    <row r="83" spans="1:14" x14ac:dyDescent="0.35">
      <c r="A83" s="22" t="s">
        <v>117</v>
      </c>
      <c r="B83" s="63">
        <v>501</v>
      </c>
      <c r="C83" s="87">
        <v>367</v>
      </c>
      <c r="D83" s="68">
        <v>8.8128205128205135</v>
      </c>
      <c r="E83" s="73">
        <v>500</v>
      </c>
      <c r="F83" s="87">
        <v>442</v>
      </c>
      <c r="G83" s="74">
        <v>3.1979166666666665</v>
      </c>
      <c r="H83" s="63">
        <v>167</v>
      </c>
      <c r="I83" s="63">
        <v>148</v>
      </c>
      <c r="J83" s="99">
        <v>3.5882352941176499</v>
      </c>
      <c r="K83" s="96">
        <v>4.5970873786407802</v>
      </c>
      <c r="L83" s="96">
        <v>47.059523809523803</v>
      </c>
      <c r="M83" s="93">
        <v>10.842105263157899</v>
      </c>
      <c r="N83" s="68">
        <v>3.5816326530612201</v>
      </c>
    </row>
    <row r="84" spans="1:14" x14ac:dyDescent="0.35">
      <c r="A84" s="22" t="s">
        <v>118</v>
      </c>
      <c r="B84" s="63">
        <v>20</v>
      </c>
      <c r="C84" s="87">
        <v>17</v>
      </c>
      <c r="D84" s="68">
        <v>1.4285714285714286</v>
      </c>
      <c r="E84" s="73">
        <v>24</v>
      </c>
      <c r="F84" s="87">
        <v>11</v>
      </c>
      <c r="G84" s="74">
        <v>3.8</v>
      </c>
      <c r="H84" s="63">
        <v>4</v>
      </c>
      <c r="I84" s="63">
        <v>2</v>
      </c>
      <c r="J84" s="99">
        <v>3</v>
      </c>
      <c r="K84" s="96">
        <v>1</v>
      </c>
      <c r="L84" s="96" t="s">
        <v>375</v>
      </c>
      <c r="M84" s="93">
        <v>14.680224403927101</v>
      </c>
      <c r="N84" s="68"/>
    </row>
    <row r="85" spans="1:14" x14ac:dyDescent="0.35">
      <c r="A85" s="22" t="s">
        <v>119</v>
      </c>
      <c r="B85" s="63">
        <v>78</v>
      </c>
      <c r="C85" s="87">
        <v>63</v>
      </c>
      <c r="D85" s="68">
        <v>12.244897959183673</v>
      </c>
      <c r="E85" s="73">
        <v>99</v>
      </c>
      <c r="F85" s="87">
        <v>56</v>
      </c>
      <c r="G85" s="74">
        <v>2.9275362318840581</v>
      </c>
      <c r="H85" s="63">
        <v>156</v>
      </c>
      <c r="I85" s="63">
        <v>65</v>
      </c>
      <c r="J85" s="99">
        <v>12.1428571428571</v>
      </c>
      <c r="K85" s="96">
        <v>6.1181102362204696</v>
      </c>
      <c r="L85" s="96">
        <v>27.1388888888889</v>
      </c>
      <c r="M85" s="93">
        <v>20.529411764705898</v>
      </c>
      <c r="N85" s="68">
        <v>4.5</v>
      </c>
    </row>
    <row r="86" spans="1:14" x14ac:dyDescent="0.35">
      <c r="A86" s="22" t="s">
        <v>120</v>
      </c>
      <c r="B86" s="63">
        <v>2</v>
      </c>
      <c r="C86" s="87">
        <v>2</v>
      </c>
      <c r="D86" s="68" t="s">
        <v>375</v>
      </c>
      <c r="E86" s="73">
        <v>6</v>
      </c>
      <c r="F86" s="87">
        <v>5</v>
      </c>
      <c r="G86" s="74">
        <v>6.833333333333333</v>
      </c>
      <c r="H86" s="63">
        <v>11</v>
      </c>
      <c r="I86" s="63">
        <v>9</v>
      </c>
      <c r="J86" s="99">
        <v>11</v>
      </c>
      <c r="K86" s="96">
        <v>7.8888888888888902</v>
      </c>
      <c r="L86" s="96">
        <v>52</v>
      </c>
      <c r="M86" s="93">
        <v>2</v>
      </c>
      <c r="N86" s="68">
        <v>7.3333333333333304</v>
      </c>
    </row>
    <row r="87" spans="1:14" x14ac:dyDescent="0.35">
      <c r="A87" s="22" t="s">
        <v>121</v>
      </c>
      <c r="B87" s="63">
        <v>0</v>
      </c>
      <c r="C87" s="87">
        <v>0</v>
      </c>
      <c r="D87" s="68" t="s">
        <v>375</v>
      </c>
      <c r="E87" s="73">
        <v>0</v>
      </c>
      <c r="F87" s="87">
        <v>0</v>
      </c>
      <c r="G87" s="74" t="s">
        <v>375</v>
      </c>
      <c r="H87" s="63">
        <v>12</v>
      </c>
      <c r="I87" s="63">
        <v>11</v>
      </c>
      <c r="J87" s="99">
        <v>7.3333333333333304</v>
      </c>
      <c r="K87" s="96">
        <v>5.8888888888888902</v>
      </c>
      <c r="L87" s="96">
        <v>10.5</v>
      </c>
      <c r="M87" s="93">
        <v>19.357446808510598</v>
      </c>
      <c r="N87" s="68">
        <v>4.75</v>
      </c>
    </row>
    <row r="88" spans="1:14" x14ac:dyDescent="0.35">
      <c r="A88" s="22" t="s">
        <v>122</v>
      </c>
      <c r="B88" s="63">
        <v>11</v>
      </c>
      <c r="C88" s="87">
        <v>2</v>
      </c>
      <c r="D88" s="68">
        <v>5.25</v>
      </c>
      <c r="E88" s="73">
        <v>13</v>
      </c>
      <c r="F88" s="87">
        <v>7</v>
      </c>
      <c r="G88" s="74">
        <v>4.4285714285714288</v>
      </c>
      <c r="H88" s="63">
        <v>12</v>
      </c>
      <c r="I88" s="63">
        <v>4</v>
      </c>
      <c r="J88" s="99">
        <v>4</v>
      </c>
      <c r="K88" s="96">
        <v>5.5</v>
      </c>
      <c r="L88" s="96">
        <v>90.75</v>
      </c>
      <c r="M88" s="93">
        <v>8.1818181818181799</v>
      </c>
      <c r="N88" s="68">
        <v>2</v>
      </c>
    </row>
    <row r="89" spans="1:14" x14ac:dyDescent="0.35">
      <c r="A89" s="22" t="s">
        <v>123</v>
      </c>
      <c r="B89" s="63">
        <v>0</v>
      </c>
      <c r="C89" s="87">
        <v>0</v>
      </c>
      <c r="D89" s="68">
        <v>0</v>
      </c>
      <c r="E89" s="73">
        <v>0</v>
      </c>
      <c r="F89" s="87">
        <v>0</v>
      </c>
      <c r="G89" s="74">
        <v>0</v>
      </c>
      <c r="H89" s="63">
        <v>1</v>
      </c>
      <c r="I89" s="63">
        <v>0</v>
      </c>
      <c r="J89" s="99" t="s">
        <v>375</v>
      </c>
      <c r="K89" s="96">
        <v>8</v>
      </c>
      <c r="L89" s="96" t="s">
        <v>375</v>
      </c>
      <c r="M89" s="93">
        <v>9.4615384615384599</v>
      </c>
      <c r="N89" s="68"/>
    </row>
    <row r="90" spans="1:14" x14ac:dyDescent="0.35">
      <c r="A90" s="22" t="s">
        <v>124</v>
      </c>
      <c r="B90" s="63">
        <v>42</v>
      </c>
      <c r="C90" s="87">
        <v>28</v>
      </c>
      <c r="D90" s="68">
        <v>19.795454545454547</v>
      </c>
      <c r="E90" s="73">
        <v>95</v>
      </c>
      <c r="F90" s="87">
        <v>87</v>
      </c>
      <c r="G90" s="74">
        <v>12.597222222222221</v>
      </c>
      <c r="H90" s="63">
        <v>116</v>
      </c>
      <c r="I90" s="63">
        <v>66</v>
      </c>
      <c r="J90" s="99">
        <v>24.054054054054099</v>
      </c>
      <c r="K90" s="96">
        <v>12.9150943396226</v>
      </c>
      <c r="L90" s="96">
        <v>93.8125</v>
      </c>
      <c r="M90" s="93">
        <v>22.2631578947368</v>
      </c>
      <c r="N90" s="68">
        <v>16.974358974358999</v>
      </c>
    </row>
    <row r="91" spans="1:14" x14ac:dyDescent="0.35">
      <c r="A91" s="22" t="s">
        <v>125</v>
      </c>
      <c r="B91" s="63">
        <v>43</v>
      </c>
      <c r="C91" s="87">
        <v>41</v>
      </c>
      <c r="D91" s="68">
        <v>7.4</v>
      </c>
      <c r="E91" s="73">
        <v>40</v>
      </c>
      <c r="F91" s="87">
        <v>39</v>
      </c>
      <c r="G91" s="74">
        <v>6.4</v>
      </c>
      <c r="H91" s="63">
        <v>62</v>
      </c>
      <c r="I91" s="63">
        <v>50</v>
      </c>
      <c r="J91" s="99">
        <v>6.7</v>
      </c>
      <c r="K91" s="96">
        <v>4.5999999999999996</v>
      </c>
      <c r="L91" s="96">
        <v>70.2777777777778</v>
      </c>
      <c r="M91" s="93">
        <v>3.75</v>
      </c>
      <c r="N91" s="68">
        <v>6.9523809523809499</v>
      </c>
    </row>
    <row r="92" spans="1:14" x14ac:dyDescent="0.35">
      <c r="A92" s="22" t="s">
        <v>126</v>
      </c>
      <c r="B92" s="63">
        <v>2698</v>
      </c>
      <c r="C92" s="87">
        <v>1875</v>
      </c>
      <c r="D92" s="68">
        <v>16.626123013130616</v>
      </c>
      <c r="E92" s="73">
        <v>1970</v>
      </c>
      <c r="F92" s="87">
        <v>1091</v>
      </c>
      <c r="G92" s="74">
        <v>6.3140060240963853</v>
      </c>
      <c r="H92" s="63">
        <v>2530</v>
      </c>
      <c r="I92" s="63">
        <v>1489</v>
      </c>
      <c r="J92" s="99">
        <v>17.1174334140436</v>
      </c>
      <c r="K92" s="96">
        <v>13.097120756338599</v>
      </c>
      <c r="L92" s="96">
        <v>53.257925072046099</v>
      </c>
      <c r="M92" s="93">
        <v>24.231274638633401</v>
      </c>
      <c r="N92" s="68">
        <v>9.5671852899575693</v>
      </c>
    </row>
    <row r="93" spans="1:14" x14ac:dyDescent="0.35">
      <c r="A93" s="22" t="s">
        <v>127</v>
      </c>
      <c r="B93" s="63">
        <v>149</v>
      </c>
      <c r="C93" s="87">
        <v>136</v>
      </c>
      <c r="D93" s="68">
        <v>7.3636363636363633</v>
      </c>
      <c r="E93" s="73">
        <v>292</v>
      </c>
      <c r="F93" s="87">
        <v>229</v>
      </c>
      <c r="G93" s="74">
        <v>7.311827956989247</v>
      </c>
      <c r="H93" s="63">
        <v>343</v>
      </c>
      <c r="I93" s="63">
        <v>205</v>
      </c>
      <c r="J93" s="99">
        <v>12.1882352941176</v>
      </c>
      <c r="K93" s="96">
        <v>7.3231292517006796</v>
      </c>
      <c r="L93" s="96">
        <v>104.05325443787</v>
      </c>
      <c r="M93" s="93">
        <v>15.3333333333333</v>
      </c>
      <c r="N93" s="68">
        <v>7.6870229007633597</v>
      </c>
    </row>
    <row r="94" spans="1:14" x14ac:dyDescent="0.35">
      <c r="A94" s="22" t="s">
        <v>128</v>
      </c>
      <c r="B94" s="63">
        <v>13</v>
      </c>
      <c r="C94" s="87">
        <v>13</v>
      </c>
      <c r="D94" s="68">
        <v>7</v>
      </c>
      <c r="E94" s="73">
        <v>11</v>
      </c>
      <c r="F94" s="87">
        <v>8</v>
      </c>
      <c r="G94" s="74">
        <v>5</v>
      </c>
      <c r="H94" s="63">
        <v>7</v>
      </c>
      <c r="I94" s="63">
        <v>3</v>
      </c>
      <c r="J94" s="99">
        <v>6</v>
      </c>
      <c r="K94" s="96">
        <v>6</v>
      </c>
      <c r="L94" s="96">
        <v>13</v>
      </c>
      <c r="M94" s="93">
        <v>7.7272727272727302</v>
      </c>
      <c r="N94" s="68">
        <v>2</v>
      </c>
    </row>
    <row r="95" spans="1:14" x14ac:dyDescent="0.35">
      <c r="A95" s="22" t="s">
        <v>129</v>
      </c>
      <c r="B95" s="63">
        <v>459</v>
      </c>
      <c r="C95" s="87">
        <v>277</v>
      </c>
      <c r="D95" s="68">
        <v>12.694610778443113</v>
      </c>
      <c r="E95" s="73">
        <v>515</v>
      </c>
      <c r="F95" s="87">
        <v>371</v>
      </c>
      <c r="G95" s="74">
        <v>8.1545138888888893</v>
      </c>
      <c r="H95" s="63">
        <v>1848</v>
      </c>
      <c r="I95" s="63">
        <v>437</v>
      </c>
      <c r="J95" s="99">
        <v>10.445255474452599</v>
      </c>
      <c r="K95" s="96">
        <v>11.473810957254701</v>
      </c>
      <c r="L95" s="96">
        <v>111.209090909091</v>
      </c>
      <c r="M95" s="93">
        <v>51.428571428571402</v>
      </c>
      <c r="N95" s="68">
        <v>25.545741324921099</v>
      </c>
    </row>
    <row r="96" spans="1:14" x14ac:dyDescent="0.35">
      <c r="A96" s="22" t="s">
        <v>130</v>
      </c>
      <c r="B96" s="63">
        <v>4</v>
      </c>
      <c r="C96" s="87">
        <v>3</v>
      </c>
      <c r="D96" s="68">
        <v>6.5</v>
      </c>
      <c r="E96" s="73">
        <v>12</v>
      </c>
      <c r="F96" s="87">
        <v>10</v>
      </c>
      <c r="G96" s="74">
        <v>6.8181818181818183</v>
      </c>
      <c r="H96" s="63">
        <v>106</v>
      </c>
      <c r="I96" s="63">
        <v>15</v>
      </c>
      <c r="J96" s="99">
        <v>12.75</v>
      </c>
      <c r="K96" s="96">
        <v>8.0960000000000001</v>
      </c>
      <c r="L96" s="96">
        <v>88.545454545454504</v>
      </c>
      <c r="M96" s="93">
        <v>4.6153846153846203</v>
      </c>
      <c r="N96" s="68">
        <v>4.75</v>
      </c>
    </row>
    <row r="97" spans="1:14" x14ac:dyDescent="0.35">
      <c r="A97" s="22" t="s">
        <v>131</v>
      </c>
      <c r="B97" s="63">
        <v>280</v>
      </c>
      <c r="C97" s="87">
        <v>219</v>
      </c>
      <c r="D97" s="68">
        <v>4.1621621621621623</v>
      </c>
      <c r="E97" s="73">
        <v>305</v>
      </c>
      <c r="F97" s="87">
        <v>218</v>
      </c>
      <c r="G97" s="74">
        <v>3.1111111111111112</v>
      </c>
      <c r="H97" s="63">
        <v>337</v>
      </c>
      <c r="I97" s="63">
        <v>227</v>
      </c>
      <c r="J97" s="99">
        <v>6.6287878787878798</v>
      </c>
      <c r="K97" s="96">
        <v>3.0962962962963001</v>
      </c>
      <c r="L97" s="96">
        <v>43.975806451612897</v>
      </c>
      <c r="M97" s="93">
        <v>7.9692307692307702</v>
      </c>
      <c r="N97" s="68">
        <v>3.3603603603603598</v>
      </c>
    </row>
    <row r="98" spans="1:14" x14ac:dyDescent="0.35">
      <c r="A98" s="22" t="s">
        <v>132</v>
      </c>
      <c r="B98" s="63">
        <v>26</v>
      </c>
      <c r="C98" s="87">
        <v>21</v>
      </c>
      <c r="D98" s="68">
        <v>7.4545454545454541</v>
      </c>
      <c r="E98" s="73">
        <v>50</v>
      </c>
      <c r="F98" s="87">
        <v>36</v>
      </c>
      <c r="G98" s="74">
        <v>5.0999999999999996</v>
      </c>
      <c r="H98" s="63">
        <v>55</v>
      </c>
      <c r="I98" s="63">
        <v>43</v>
      </c>
      <c r="J98" s="99">
        <v>9.6785714285714306</v>
      </c>
      <c r="K98" s="96">
        <v>6.1914893617021303</v>
      </c>
      <c r="L98" s="96">
        <v>98.368421052631604</v>
      </c>
      <c r="M98" s="93">
        <v>32.466666666666697</v>
      </c>
      <c r="N98" s="68">
        <v>5.1333333333333302</v>
      </c>
    </row>
    <row r="99" spans="1:14" x14ac:dyDescent="0.35">
      <c r="A99" s="22" t="s">
        <v>133</v>
      </c>
      <c r="B99" s="63">
        <v>24</v>
      </c>
      <c r="C99" s="87">
        <v>20</v>
      </c>
      <c r="D99" s="68">
        <v>6.2857142857142856</v>
      </c>
      <c r="E99" s="73">
        <v>9</v>
      </c>
      <c r="F99" s="87">
        <v>6</v>
      </c>
      <c r="G99" s="74">
        <v>7.333333333333333</v>
      </c>
      <c r="H99" s="63">
        <v>19</v>
      </c>
      <c r="I99" s="63">
        <v>19</v>
      </c>
      <c r="J99" s="99">
        <v>16.933333333333302</v>
      </c>
      <c r="K99" s="96">
        <v>10.6</v>
      </c>
      <c r="L99" s="96">
        <v>34.75</v>
      </c>
      <c r="M99" s="93">
        <v>19.739999999999998</v>
      </c>
      <c r="N99" s="68">
        <v>3.5</v>
      </c>
    </row>
    <row r="100" spans="1:14" x14ac:dyDescent="0.35">
      <c r="A100" s="22" t="s">
        <v>134</v>
      </c>
      <c r="B100" s="63">
        <v>11</v>
      </c>
      <c r="C100" s="87">
        <v>9</v>
      </c>
      <c r="D100" s="68">
        <v>2</v>
      </c>
      <c r="E100" s="73">
        <v>3</v>
      </c>
      <c r="F100" s="87">
        <v>3</v>
      </c>
      <c r="G100" s="74" t="s">
        <v>375</v>
      </c>
      <c r="H100" s="63">
        <v>3</v>
      </c>
      <c r="I100" s="63">
        <v>3</v>
      </c>
      <c r="J100" s="99">
        <v>5.6666666666666696</v>
      </c>
      <c r="K100" s="96"/>
      <c r="L100" s="96" t="s">
        <v>375</v>
      </c>
      <c r="M100" s="93">
        <v>10.603896103896099</v>
      </c>
      <c r="N100" s="68"/>
    </row>
    <row r="101" spans="1:14" x14ac:dyDescent="0.35">
      <c r="A101" s="22" t="s">
        <v>135</v>
      </c>
      <c r="B101" s="63">
        <v>1559</v>
      </c>
      <c r="C101" s="87">
        <v>1558</v>
      </c>
      <c r="D101" s="68">
        <v>2.3030303030303032</v>
      </c>
      <c r="E101" s="73">
        <v>1974</v>
      </c>
      <c r="F101" s="87">
        <v>1968</v>
      </c>
      <c r="G101" s="74">
        <v>1.0262361251261352</v>
      </c>
      <c r="H101" s="63">
        <v>1531</v>
      </c>
      <c r="I101" s="63">
        <v>1530</v>
      </c>
      <c r="J101" s="99">
        <v>1.6137566137566099</v>
      </c>
      <c r="K101" s="96">
        <v>4.47533039647577</v>
      </c>
      <c r="L101" s="96">
        <v>152.45855115757999</v>
      </c>
      <c r="M101" s="93">
        <v>7.8241758241758204</v>
      </c>
      <c r="N101" s="68">
        <v>44.1207124010554</v>
      </c>
    </row>
    <row r="102" spans="1:14" x14ac:dyDescent="0.35">
      <c r="A102" s="22" t="s">
        <v>136</v>
      </c>
      <c r="B102" s="63">
        <v>17</v>
      </c>
      <c r="C102" s="87">
        <v>17</v>
      </c>
      <c r="D102" s="68">
        <v>9</v>
      </c>
      <c r="E102" s="73">
        <v>9</v>
      </c>
      <c r="F102" s="87">
        <v>9</v>
      </c>
      <c r="G102" s="74">
        <v>10.666666666666666</v>
      </c>
      <c r="H102" s="63">
        <v>3</v>
      </c>
      <c r="I102" s="63">
        <v>3</v>
      </c>
      <c r="J102" s="99">
        <v>15.3333333333333</v>
      </c>
      <c r="K102" s="96">
        <v>16.399999999999999</v>
      </c>
      <c r="L102" s="96">
        <v>91.3333333333333</v>
      </c>
      <c r="M102" s="93">
        <v>12.137931034482801</v>
      </c>
      <c r="N102" s="68"/>
    </row>
    <row r="103" spans="1:14" x14ac:dyDescent="0.35">
      <c r="A103" s="22" t="s">
        <v>137</v>
      </c>
      <c r="B103" s="63">
        <v>27</v>
      </c>
      <c r="C103" s="87">
        <v>22</v>
      </c>
      <c r="D103" s="68">
        <v>11.428571428571429</v>
      </c>
      <c r="E103" s="73">
        <v>26</v>
      </c>
      <c r="F103" s="87">
        <v>26</v>
      </c>
      <c r="G103" s="74">
        <v>4.2</v>
      </c>
      <c r="H103" s="63">
        <v>28</v>
      </c>
      <c r="I103" s="63">
        <v>24</v>
      </c>
      <c r="J103" s="99">
        <v>13.421052631578901</v>
      </c>
      <c r="K103" s="96">
        <v>5.0606060606060597</v>
      </c>
      <c r="L103" s="96">
        <v>44</v>
      </c>
      <c r="M103" s="93">
        <v>20.275862068965498</v>
      </c>
      <c r="N103" s="68">
        <v>2.8181818181818201</v>
      </c>
    </row>
    <row r="104" spans="1:14" x14ac:dyDescent="0.35">
      <c r="A104" s="22" t="s">
        <v>138</v>
      </c>
      <c r="B104" s="63">
        <v>73</v>
      </c>
      <c r="C104" s="87">
        <v>53</v>
      </c>
      <c r="D104" s="68">
        <v>12.942857142857143</v>
      </c>
      <c r="E104" s="73">
        <v>48</v>
      </c>
      <c r="F104" s="87">
        <v>44</v>
      </c>
      <c r="G104" s="74">
        <v>9.8888888888888893</v>
      </c>
      <c r="H104" s="63">
        <v>40</v>
      </c>
      <c r="I104" s="63">
        <v>19</v>
      </c>
      <c r="J104" s="99" t="s">
        <v>375</v>
      </c>
      <c r="K104" s="96">
        <v>16.046511627907002</v>
      </c>
      <c r="L104" s="96">
        <v>219.75</v>
      </c>
      <c r="M104" s="93">
        <v>11.7169625246548</v>
      </c>
      <c r="N104" s="68">
        <v>62.523809523809497</v>
      </c>
    </row>
    <row r="105" spans="1:14" x14ac:dyDescent="0.35">
      <c r="A105" s="22" t="s">
        <v>139</v>
      </c>
      <c r="B105" s="63">
        <v>0</v>
      </c>
      <c r="C105" s="87">
        <v>0</v>
      </c>
      <c r="D105" s="68" t="s">
        <v>375</v>
      </c>
      <c r="E105" s="73">
        <v>0</v>
      </c>
      <c r="F105" s="87">
        <v>0</v>
      </c>
      <c r="G105" s="74">
        <v>10</v>
      </c>
      <c r="H105" s="63">
        <v>21</v>
      </c>
      <c r="I105" s="63">
        <v>13</v>
      </c>
      <c r="J105" s="99" t="s">
        <v>375</v>
      </c>
      <c r="K105" s="96">
        <v>12.6206896551724</v>
      </c>
      <c r="L105" s="96">
        <v>33.615384615384599</v>
      </c>
      <c r="M105" s="93">
        <v>14.2</v>
      </c>
      <c r="N105" s="68">
        <v>4.4615384615384599</v>
      </c>
    </row>
    <row r="106" spans="1:14" x14ac:dyDescent="0.35">
      <c r="A106" s="22" t="s">
        <v>140</v>
      </c>
      <c r="B106" s="63">
        <v>96</v>
      </c>
      <c r="C106" s="87">
        <v>96</v>
      </c>
      <c r="D106" s="68">
        <v>9</v>
      </c>
      <c r="E106" s="73">
        <v>130</v>
      </c>
      <c r="F106" s="87">
        <v>120</v>
      </c>
      <c r="G106" s="74">
        <v>2.9523809523809526</v>
      </c>
      <c r="H106" s="63">
        <v>224</v>
      </c>
      <c r="I106" s="63">
        <v>146</v>
      </c>
      <c r="J106" s="99">
        <v>11.2173913043478</v>
      </c>
      <c r="K106" s="96">
        <v>3.06666666666667</v>
      </c>
      <c r="L106" s="96">
        <v>37.369230769230803</v>
      </c>
      <c r="M106" s="93">
        <v>20.928000000000001</v>
      </c>
      <c r="N106" s="68">
        <v>2.3606557377049202</v>
      </c>
    </row>
    <row r="107" spans="1:14" x14ac:dyDescent="0.35">
      <c r="A107" s="22" t="s">
        <v>141</v>
      </c>
      <c r="B107" s="63">
        <v>4</v>
      </c>
      <c r="C107" s="87">
        <v>4</v>
      </c>
      <c r="D107" s="68">
        <v>7</v>
      </c>
      <c r="E107" s="73">
        <v>7</v>
      </c>
      <c r="F107" s="87">
        <v>7</v>
      </c>
      <c r="G107" s="74">
        <v>2.5</v>
      </c>
      <c r="H107" s="63">
        <v>25</v>
      </c>
      <c r="I107" s="63">
        <v>24</v>
      </c>
      <c r="J107" s="99">
        <v>1.6666666666666701</v>
      </c>
      <c r="K107" s="96">
        <v>3.8518518518518499</v>
      </c>
      <c r="L107" s="96">
        <v>88.785714285714306</v>
      </c>
      <c r="M107" s="93">
        <v>23.825088339222599</v>
      </c>
      <c r="N107" s="68">
        <v>5.5555555555555598</v>
      </c>
    </row>
    <row r="108" spans="1:14" x14ac:dyDescent="0.35">
      <c r="A108" s="22" t="s">
        <v>142</v>
      </c>
      <c r="B108" s="63">
        <v>223</v>
      </c>
      <c r="C108" s="87">
        <v>181</v>
      </c>
      <c r="D108" s="68">
        <v>7.3773584905660377</v>
      </c>
      <c r="E108" s="73">
        <v>317</v>
      </c>
      <c r="F108" s="87">
        <v>246</v>
      </c>
      <c r="G108" s="74">
        <v>6.2228915662650603</v>
      </c>
      <c r="H108" s="63">
        <v>357</v>
      </c>
      <c r="I108" s="63">
        <v>169</v>
      </c>
      <c r="J108" s="99">
        <v>11.6543209876543</v>
      </c>
      <c r="K108" s="96">
        <v>5.2456896551724101</v>
      </c>
      <c r="L108" s="96">
        <v>52.6666666666667</v>
      </c>
      <c r="M108" s="93">
        <v>5.6842105263157903</v>
      </c>
      <c r="N108" s="68">
        <v>3.0227272727272698</v>
      </c>
    </row>
    <row r="109" spans="1:14" x14ac:dyDescent="0.35">
      <c r="A109" s="22" t="s">
        <v>143</v>
      </c>
      <c r="B109" s="63">
        <v>142</v>
      </c>
      <c r="C109" s="87">
        <v>142</v>
      </c>
      <c r="D109" s="68">
        <v>2.2666666666666666</v>
      </c>
      <c r="E109" s="73">
        <v>321</v>
      </c>
      <c r="F109" s="87">
        <v>321</v>
      </c>
      <c r="G109" s="74">
        <v>2.0341880341880341</v>
      </c>
      <c r="H109" s="63">
        <v>409</v>
      </c>
      <c r="I109" s="63">
        <v>262</v>
      </c>
      <c r="J109" s="99">
        <v>6.6538461538461497</v>
      </c>
      <c r="K109" s="96">
        <v>6.0699152542372898</v>
      </c>
      <c r="L109" s="96">
        <v>51.300653594771198</v>
      </c>
      <c r="M109" s="93">
        <v>16.4166666666667</v>
      </c>
      <c r="N109" s="68">
        <v>5.3571428571428603</v>
      </c>
    </row>
    <row r="110" spans="1:14" x14ac:dyDescent="0.35">
      <c r="A110" s="22" t="s">
        <v>144</v>
      </c>
      <c r="B110" s="63">
        <v>4</v>
      </c>
      <c r="C110" s="87">
        <v>4</v>
      </c>
      <c r="D110" s="68">
        <v>2</v>
      </c>
      <c r="E110" s="73">
        <v>2</v>
      </c>
      <c r="F110" s="87">
        <v>2</v>
      </c>
      <c r="G110" s="74" t="s">
        <v>375</v>
      </c>
      <c r="H110" s="63">
        <v>0</v>
      </c>
      <c r="I110" s="63">
        <v>0</v>
      </c>
      <c r="J110" s="99" t="s">
        <v>375</v>
      </c>
      <c r="K110" s="96"/>
      <c r="L110" s="96" t="s">
        <v>375</v>
      </c>
      <c r="M110" s="93">
        <v>13.151785714285699</v>
      </c>
      <c r="N110" s="68"/>
    </row>
    <row r="111" spans="1:14" x14ac:dyDescent="0.35">
      <c r="A111" s="22" t="s">
        <v>145</v>
      </c>
      <c r="B111" s="63">
        <v>193</v>
      </c>
      <c r="C111" s="87">
        <v>160</v>
      </c>
      <c r="D111" s="68">
        <v>7.9883720930232558</v>
      </c>
      <c r="E111" s="73">
        <v>1088</v>
      </c>
      <c r="F111" s="87">
        <v>283</v>
      </c>
      <c r="G111" s="74">
        <v>2.6284829721362231</v>
      </c>
      <c r="H111" s="63">
        <v>910</v>
      </c>
      <c r="I111" s="63">
        <v>215</v>
      </c>
      <c r="J111" s="99">
        <v>10.920731707317101</v>
      </c>
      <c r="K111" s="96">
        <v>3.0478971962616801</v>
      </c>
      <c r="L111" s="96">
        <v>87.901098901098905</v>
      </c>
      <c r="M111" s="93">
        <v>106.21250000000001</v>
      </c>
      <c r="N111" s="68">
        <v>4.9090909090909101</v>
      </c>
    </row>
    <row r="112" spans="1:14" x14ac:dyDescent="0.35">
      <c r="A112" s="22" t="s">
        <v>146</v>
      </c>
      <c r="B112" s="63">
        <v>237</v>
      </c>
      <c r="C112" s="87">
        <v>128</v>
      </c>
      <c r="D112" s="68">
        <v>10.75609756097561</v>
      </c>
      <c r="E112" s="73">
        <v>183</v>
      </c>
      <c r="F112" s="87">
        <v>103</v>
      </c>
      <c r="G112" s="74">
        <v>6.663636363636364</v>
      </c>
      <c r="H112" s="63">
        <v>153</v>
      </c>
      <c r="I112" s="63">
        <v>62</v>
      </c>
      <c r="J112" s="99">
        <v>7.4864864864864904</v>
      </c>
      <c r="K112" s="96">
        <v>7.41721854304636</v>
      </c>
      <c r="L112" s="96">
        <v>67.586206896551701</v>
      </c>
      <c r="M112" s="93">
        <v>10.5</v>
      </c>
      <c r="N112" s="68">
        <v>4.4482758620689697</v>
      </c>
    </row>
    <row r="113" spans="1:14" x14ac:dyDescent="0.35">
      <c r="A113" s="22" t="s">
        <v>147</v>
      </c>
      <c r="B113" s="63">
        <v>13</v>
      </c>
      <c r="C113" s="87">
        <v>11</v>
      </c>
      <c r="D113" s="68">
        <v>6.6785714285714288</v>
      </c>
      <c r="E113" s="73">
        <v>38</v>
      </c>
      <c r="F113" s="87">
        <v>29</v>
      </c>
      <c r="G113" s="74">
        <v>6.0810810810810807</v>
      </c>
      <c r="H113" s="63">
        <v>42</v>
      </c>
      <c r="I113" s="63">
        <v>26</v>
      </c>
      <c r="J113" s="99">
        <v>8.1428571428571406</v>
      </c>
      <c r="K113" s="96">
        <v>4.875</v>
      </c>
      <c r="L113" s="96">
        <v>338.34482758620697</v>
      </c>
      <c r="M113" s="93">
        <v>7.8156424581005597</v>
      </c>
      <c r="N113" s="68">
        <v>198.027027027027</v>
      </c>
    </row>
    <row r="114" spans="1:14" x14ac:dyDescent="0.35">
      <c r="A114" s="22" t="s">
        <v>148</v>
      </c>
      <c r="B114" s="63">
        <v>3265</v>
      </c>
      <c r="C114" s="87">
        <v>2213</v>
      </c>
      <c r="D114" s="68">
        <v>5.7100108813928179</v>
      </c>
      <c r="E114" s="73">
        <v>4301</v>
      </c>
      <c r="F114" s="87">
        <v>2252</v>
      </c>
      <c r="G114" s="74">
        <v>5.1698308595098377</v>
      </c>
      <c r="H114" s="63">
        <v>5281</v>
      </c>
      <c r="I114" s="63">
        <v>2221</v>
      </c>
      <c r="J114" s="99">
        <v>7.2435783879539404</v>
      </c>
      <c r="K114" s="96">
        <v>6.6620117826751004</v>
      </c>
      <c r="L114" s="96">
        <v>49.777448071216597</v>
      </c>
      <c r="M114" s="93">
        <v>12.253164556962</v>
      </c>
      <c r="N114" s="68">
        <v>10.149012567325</v>
      </c>
    </row>
    <row r="115" spans="1:14" x14ac:dyDescent="0.35">
      <c r="A115" s="22" t="s">
        <v>149</v>
      </c>
      <c r="B115" s="63">
        <v>238</v>
      </c>
      <c r="C115" s="87">
        <v>188</v>
      </c>
      <c r="D115" s="68">
        <v>4.5</v>
      </c>
      <c r="E115" s="73">
        <v>116</v>
      </c>
      <c r="F115" s="87">
        <v>98</v>
      </c>
      <c r="G115" s="74">
        <v>4.32</v>
      </c>
      <c r="H115" s="63">
        <v>86</v>
      </c>
      <c r="I115" s="63">
        <v>64</v>
      </c>
      <c r="J115" s="99">
        <v>4.6981132075471699</v>
      </c>
      <c r="K115" s="96">
        <v>4.1428571428571397</v>
      </c>
      <c r="L115" s="96">
        <v>50.1</v>
      </c>
      <c r="M115" s="93">
        <v>12.6666666666667</v>
      </c>
      <c r="N115" s="68">
        <v>3</v>
      </c>
    </row>
    <row r="116" spans="1:14" x14ac:dyDescent="0.35">
      <c r="A116" s="22" t="s">
        <v>150</v>
      </c>
      <c r="B116" s="63">
        <v>252</v>
      </c>
      <c r="C116" s="87">
        <v>252</v>
      </c>
      <c r="D116" s="68">
        <v>3.15625</v>
      </c>
      <c r="E116" s="73">
        <v>198</v>
      </c>
      <c r="F116" s="87">
        <v>198</v>
      </c>
      <c r="G116" s="74">
        <v>2.6133333333333333</v>
      </c>
      <c r="H116" s="63">
        <v>194</v>
      </c>
      <c r="I116" s="63">
        <v>193</v>
      </c>
      <c r="J116" s="99">
        <v>3.0147058823529398</v>
      </c>
      <c r="K116" s="96">
        <v>2.9038461538461502</v>
      </c>
      <c r="L116" s="96">
        <v>41.158878504672899</v>
      </c>
      <c r="M116" s="93">
        <v>3.4637681159420302</v>
      </c>
      <c r="N116" s="68">
        <v>3.3919999999999999</v>
      </c>
    </row>
    <row r="117" spans="1:14" x14ac:dyDescent="0.35">
      <c r="A117" s="22" t="s">
        <v>151</v>
      </c>
      <c r="B117" s="63">
        <v>3912</v>
      </c>
      <c r="C117" s="87">
        <v>2135</v>
      </c>
      <c r="D117" s="68">
        <v>19.244511733535202</v>
      </c>
      <c r="E117" s="73">
        <v>3529</v>
      </c>
      <c r="F117" s="87">
        <v>2004</v>
      </c>
      <c r="G117" s="74">
        <v>4.1076212471131637</v>
      </c>
      <c r="H117" s="63">
        <v>3588</v>
      </c>
      <c r="I117" s="63">
        <v>2966</v>
      </c>
      <c r="J117" s="99">
        <v>11.458933107536</v>
      </c>
      <c r="K117" s="96">
        <v>10.7097980553478</v>
      </c>
      <c r="L117" s="96">
        <v>49.7833102812356</v>
      </c>
      <c r="M117" s="93">
        <v>11.961538461538501</v>
      </c>
      <c r="N117" s="68">
        <v>12.7875</v>
      </c>
    </row>
    <row r="118" spans="1:14" x14ac:dyDescent="0.35">
      <c r="A118" s="22" t="s">
        <v>152</v>
      </c>
      <c r="B118" s="63">
        <v>39</v>
      </c>
      <c r="C118" s="87">
        <v>39</v>
      </c>
      <c r="D118" s="68">
        <v>4.208333333333333</v>
      </c>
      <c r="E118" s="73">
        <v>36</v>
      </c>
      <c r="F118" s="87">
        <v>36</v>
      </c>
      <c r="G118" s="74">
        <v>3.1111111111111112</v>
      </c>
      <c r="H118" s="63">
        <v>18</v>
      </c>
      <c r="I118" s="63">
        <v>18</v>
      </c>
      <c r="J118" s="99">
        <v>5</v>
      </c>
      <c r="K118" s="96">
        <v>2.9310344827586201</v>
      </c>
      <c r="L118" s="96">
        <v>207.36842105263199</v>
      </c>
      <c r="M118" s="93">
        <v>44.181818181818201</v>
      </c>
      <c r="N118" s="68">
        <v>85.473684210526301</v>
      </c>
    </row>
    <row r="119" spans="1:14" x14ac:dyDescent="0.35">
      <c r="A119" s="22" t="s">
        <v>153</v>
      </c>
      <c r="B119" s="63">
        <v>666</v>
      </c>
      <c r="C119" s="87">
        <v>606</v>
      </c>
      <c r="D119" s="68">
        <v>8.3680981595092021</v>
      </c>
      <c r="E119" s="73">
        <v>632</v>
      </c>
      <c r="F119" s="87">
        <v>397</v>
      </c>
      <c r="G119" s="74">
        <v>4.169724770642202</v>
      </c>
      <c r="H119" s="63">
        <v>167</v>
      </c>
      <c r="I119" s="63">
        <v>114</v>
      </c>
      <c r="J119" s="99">
        <v>7.2222222222222197</v>
      </c>
      <c r="K119" s="96">
        <v>4.1615384615384601</v>
      </c>
      <c r="L119" s="96">
        <v>72.7826086956522</v>
      </c>
      <c r="M119" s="93">
        <v>5.2340425531914896</v>
      </c>
      <c r="N119" s="68">
        <v>3.4769230769230801</v>
      </c>
    </row>
    <row r="120" spans="1:14" x14ac:dyDescent="0.35">
      <c r="A120" s="22" t="s">
        <v>154</v>
      </c>
      <c r="B120" s="63">
        <v>541</v>
      </c>
      <c r="C120" s="87">
        <v>409</v>
      </c>
      <c r="D120" s="68">
        <v>15.867924528301886</v>
      </c>
      <c r="E120" s="73">
        <v>705</v>
      </c>
      <c r="F120" s="87">
        <v>586</v>
      </c>
      <c r="G120" s="74">
        <v>6.5078740157480315</v>
      </c>
      <c r="H120" s="63">
        <v>722</v>
      </c>
      <c r="I120" s="63">
        <v>490</v>
      </c>
      <c r="J120" s="99">
        <v>7.1636363636363596</v>
      </c>
      <c r="K120" s="96">
        <v>8.8053435114503795</v>
      </c>
      <c r="L120" s="96">
        <v>49.071428571428598</v>
      </c>
      <c r="M120" s="93">
        <v>10.3318181818182</v>
      </c>
      <c r="N120" s="68">
        <v>9.6371681415929196</v>
      </c>
    </row>
    <row r="121" spans="1:14" x14ac:dyDescent="0.35">
      <c r="A121" s="22" t="s">
        <v>155</v>
      </c>
      <c r="B121" s="63">
        <v>170</v>
      </c>
      <c r="C121" s="87">
        <v>153</v>
      </c>
      <c r="D121" s="68">
        <v>9.1904761904761898</v>
      </c>
      <c r="E121" s="73">
        <v>257</v>
      </c>
      <c r="F121" s="87">
        <v>224</v>
      </c>
      <c r="G121" s="74">
        <v>5.7558139534883717</v>
      </c>
      <c r="H121" s="63">
        <v>235</v>
      </c>
      <c r="I121" s="63">
        <v>174</v>
      </c>
      <c r="J121" s="99">
        <v>14.1775700934579</v>
      </c>
      <c r="K121" s="96">
        <v>6.0202702702702702</v>
      </c>
      <c r="L121" s="96">
        <v>45.053333333333299</v>
      </c>
      <c r="M121" s="93">
        <v>3.6732673267326699</v>
      </c>
      <c r="N121" s="68">
        <v>5.3058823529411798</v>
      </c>
    </row>
    <row r="122" spans="1:14" x14ac:dyDescent="0.35">
      <c r="A122" s="22" t="s">
        <v>156</v>
      </c>
      <c r="B122" s="63">
        <v>0</v>
      </c>
      <c r="C122" s="87">
        <v>0</v>
      </c>
      <c r="D122" s="68" t="s">
        <v>375</v>
      </c>
      <c r="E122" s="73">
        <v>5</v>
      </c>
      <c r="F122" s="87">
        <v>3</v>
      </c>
      <c r="G122" s="74">
        <v>5.2</v>
      </c>
      <c r="H122" s="63">
        <v>0</v>
      </c>
      <c r="I122" s="63">
        <v>0</v>
      </c>
      <c r="J122" s="99" t="s">
        <v>375</v>
      </c>
      <c r="K122" s="96">
        <v>8</v>
      </c>
      <c r="L122" s="96" t="s">
        <v>375</v>
      </c>
      <c r="M122" s="93">
        <v>24.043478260869598</v>
      </c>
      <c r="N122" s="68"/>
    </row>
    <row r="123" spans="1:14" x14ac:dyDescent="0.35">
      <c r="A123" s="22" t="s">
        <v>157</v>
      </c>
      <c r="B123" s="63">
        <v>115</v>
      </c>
      <c r="C123" s="87">
        <v>95</v>
      </c>
      <c r="D123" s="68">
        <v>7.5825242718446599</v>
      </c>
      <c r="E123" s="73">
        <v>155</v>
      </c>
      <c r="F123" s="87">
        <v>115</v>
      </c>
      <c r="G123" s="74">
        <v>11.0234375</v>
      </c>
      <c r="H123" s="63">
        <v>282</v>
      </c>
      <c r="I123" s="63">
        <v>137</v>
      </c>
      <c r="J123" s="99">
        <v>8.6666666666666696</v>
      </c>
      <c r="K123" s="96">
        <v>9.625</v>
      </c>
      <c r="L123" s="96">
        <v>85.310344827586206</v>
      </c>
      <c r="M123" s="93">
        <v>9.3775438596491192</v>
      </c>
      <c r="N123" s="68">
        <v>13.5714285714286</v>
      </c>
    </row>
    <row r="124" spans="1:14" x14ac:dyDescent="0.35">
      <c r="A124" s="22" t="s">
        <v>158</v>
      </c>
      <c r="B124" s="63">
        <v>620</v>
      </c>
      <c r="C124" s="87">
        <v>462</v>
      </c>
      <c r="D124" s="68">
        <v>10.403225806451612</v>
      </c>
      <c r="E124" s="73">
        <v>2015</v>
      </c>
      <c r="F124" s="87">
        <v>779</v>
      </c>
      <c r="G124" s="74">
        <v>4.2143705463182899</v>
      </c>
      <c r="H124" s="63">
        <v>2100</v>
      </c>
      <c r="I124" s="63">
        <v>516</v>
      </c>
      <c r="J124" s="99">
        <v>7.1867469879518104</v>
      </c>
      <c r="K124" s="96">
        <v>4.8995584988962504</v>
      </c>
      <c r="L124" s="96">
        <v>47.555865921787699</v>
      </c>
      <c r="M124" s="93">
        <v>18.743589743589698</v>
      </c>
      <c r="N124" s="68">
        <v>3.2628726287262899</v>
      </c>
    </row>
    <row r="125" spans="1:14" x14ac:dyDescent="0.35">
      <c r="A125" s="22" t="s">
        <v>159</v>
      </c>
      <c r="B125" s="63">
        <v>85</v>
      </c>
      <c r="C125" s="87">
        <v>84</v>
      </c>
      <c r="D125" s="68">
        <v>5.8909090909090907</v>
      </c>
      <c r="E125" s="73">
        <v>130</v>
      </c>
      <c r="F125" s="87">
        <v>130</v>
      </c>
      <c r="G125" s="74">
        <v>3.118279569892473</v>
      </c>
      <c r="H125" s="63">
        <v>81</v>
      </c>
      <c r="I125" s="63">
        <v>81</v>
      </c>
      <c r="J125" s="99" t="s">
        <v>375</v>
      </c>
      <c r="K125" s="96">
        <v>3.9558823529411802</v>
      </c>
      <c r="L125" s="96">
        <v>65.5138888888889</v>
      </c>
      <c r="M125" s="93">
        <v>19.048913043478301</v>
      </c>
      <c r="N125" s="68">
        <v>4.0886075949367102</v>
      </c>
    </row>
    <row r="126" spans="1:14" x14ac:dyDescent="0.35">
      <c r="A126" s="22" t="s">
        <v>160</v>
      </c>
      <c r="B126" s="63">
        <v>742</v>
      </c>
      <c r="C126" s="87">
        <v>529</v>
      </c>
      <c r="D126" s="68">
        <v>9.83790523690773</v>
      </c>
      <c r="E126" s="73">
        <v>294</v>
      </c>
      <c r="F126" s="87">
        <v>211</v>
      </c>
      <c r="G126" s="74">
        <v>5.875</v>
      </c>
      <c r="H126" s="63">
        <v>428</v>
      </c>
      <c r="I126" s="63">
        <v>242</v>
      </c>
      <c r="J126" s="99">
        <v>4.9662921348314599</v>
      </c>
      <c r="K126" s="96">
        <v>6.1189873417721499</v>
      </c>
      <c r="L126" s="96">
        <v>68.006622516556305</v>
      </c>
      <c r="M126" s="93">
        <v>9.9206349206349191</v>
      </c>
      <c r="N126" s="68">
        <v>3.26451612903226</v>
      </c>
    </row>
    <row r="127" spans="1:14" x14ac:dyDescent="0.35">
      <c r="A127" s="22" t="s">
        <v>161</v>
      </c>
      <c r="B127" s="63">
        <v>2</v>
      </c>
      <c r="C127" s="87">
        <v>1</v>
      </c>
      <c r="D127" s="68">
        <v>8</v>
      </c>
      <c r="E127" s="73">
        <v>298</v>
      </c>
      <c r="F127" s="87">
        <v>238</v>
      </c>
      <c r="G127" s="74">
        <v>3.875</v>
      </c>
      <c r="H127" s="63">
        <v>458</v>
      </c>
      <c r="I127" s="63">
        <v>283</v>
      </c>
      <c r="J127" s="99">
        <v>10.3611111111111</v>
      </c>
      <c r="K127" s="96">
        <v>5.3137755102040796</v>
      </c>
      <c r="L127" s="96">
        <v>64.3333333333333</v>
      </c>
      <c r="M127" s="93">
        <v>40.826086956521699</v>
      </c>
      <c r="N127" s="68">
        <v>4.4755555555555597</v>
      </c>
    </row>
    <row r="128" spans="1:14" x14ac:dyDescent="0.35">
      <c r="A128" s="22" t="s">
        <v>162</v>
      </c>
      <c r="B128" s="63">
        <v>29</v>
      </c>
      <c r="C128" s="87">
        <v>24</v>
      </c>
      <c r="D128" s="68">
        <v>10.666666666666666</v>
      </c>
      <c r="E128" s="73">
        <v>46</v>
      </c>
      <c r="F128" s="87">
        <v>39</v>
      </c>
      <c r="G128" s="74">
        <v>6.8888888888888893</v>
      </c>
      <c r="H128" s="63">
        <v>46</v>
      </c>
      <c r="I128" s="63">
        <v>31</v>
      </c>
      <c r="J128" s="99">
        <v>9.3846153846153797</v>
      </c>
      <c r="K128" s="96">
        <v>7.625</v>
      </c>
      <c r="L128" s="96">
        <v>85.615384615384599</v>
      </c>
      <c r="M128" s="93">
        <v>4</v>
      </c>
      <c r="N128" s="68">
        <v>6.6666666666666696</v>
      </c>
    </row>
    <row r="129" spans="1:14" x14ac:dyDescent="0.35">
      <c r="A129" s="22" t="s">
        <v>163</v>
      </c>
      <c r="B129" s="63">
        <v>40</v>
      </c>
      <c r="C129" s="87">
        <v>21</v>
      </c>
      <c r="D129" s="68">
        <v>14.541666666666666</v>
      </c>
      <c r="E129" s="73">
        <v>25</v>
      </c>
      <c r="F129" s="87">
        <v>16</v>
      </c>
      <c r="G129" s="74">
        <v>4.5</v>
      </c>
      <c r="H129" s="63">
        <v>26</v>
      </c>
      <c r="I129" s="63">
        <v>13</v>
      </c>
      <c r="J129" s="99">
        <v>15</v>
      </c>
      <c r="K129" s="96">
        <v>4.0909090909090899</v>
      </c>
      <c r="L129" s="96">
        <v>93</v>
      </c>
      <c r="M129" s="93">
        <v>9.35</v>
      </c>
      <c r="N129" s="68">
        <v>3.3</v>
      </c>
    </row>
    <row r="130" spans="1:14" x14ac:dyDescent="0.35">
      <c r="A130" s="22" t="s">
        <v>164</v>
      </c>
      <c r="B130" s="63">
        <v>55</v>
      </c>
      <c r="C130" s="87">
        <v>46</v>
      </c>
      <c r="D130" s="68">
        <v>7.34375</v>
      </c>
      <c r="E130" s="73">
        <v>62</v>
      </c>
      <c r="F130" s="87">
        <v>53</v>
      </c>
      <c r="G130" s="74">
        <v>9.4888888888888889</v>
      </c>
      <c r="H130" s="63">
        <v>57</v>
      </c>
      <c r="I130" s="63">
        <v>48</v>
      </c>
      <c r="J130" s="99">
        <v>2.3333333333333299</v>
      </c>
      <c r="K130" s="96">
        <v>5.4067796610169498</v>
      </c>
      <c r="L130" s="96">
        <v>99.595744680851098</v>
      </c>
      <c r="M130" s="93">
        <v>26.040983606557401</v>
      </c>
      <c r="N130" s="68">
        <v>2.5777777777777802</v>
      </c>
    </row>
    <row r="131" spans="1:14" x14ac:dyDescent="0.35">
      <c r="A131" s="22" t="s">
        <v>165</v>
      </c>
      <c r="B131" s="63">
        <v>293</v>
      </c>
      <c r="C131" s="87">
        <v>151</v>
      </c>
      <c r="D131" s="68">
        <v>1.912037037037037</v>
      </c>
      <c r="E131" s="73">
        <v>388</v>
      </c>
      <c r="F131" s="87">
        <v>194</v>
      </c>
      <c r="G131" s="74">
        <v>1.552346570397112</v>
      </c>
      <c r="H131" s="63">
        <v>544</v>
      </c>
      <c r="I131" s="63">
        <v>264</v>
      </c>
      <c r="J131" s="99">
        <v>1.95744680851064</v>
      </c>
      <c r="K131" s="96">
        <v>1.59454545454545</v>
      </c>
      <c r="L131" s="96">
        <v>48.990740740740698</v>
      </c>
      <c r="M131" s="93">
        <v>16.531728665207901</v>
      </c>
      <c r="N131" s="68">
        <v>1.2651162790697701</v>
      </c>
    </row>
    <row r="132" spans="1:14" x14ac:dyDescent="0.35">
      <c r="A132" s="22" t="s">
        <v>166</v>
      </c>
      <c r="B132" s="63">
        <v>343</v>
      </c>
      <c r="C132" s="87">
        <v>287</v>
      </c>
      <c r="D132" s="68">
        <v>6.9858156028368796</v>
      </c>
      <c r="E132" s="73">
        <v>302</v>
      </c>
      <c r="F132" s="87">
        <v>285</v>
      </c>
      <c r="G132" s="74">
        <v>3.6813186813186811</v>
      </c>
      <c r="H132" s="63">
        <v>608</v>
      </c>
      <c r="I132" s="63">
        <v>391</v>
      </c>
      <c r="J132" s="99">
        <v>5.4891304347826102</v>
      </c>
      <c r="K132" s="96">
        <v>5.4338521400778204</v>
      </c>
      <c r="L132" s="96">
        <v>30.824503311258301</v>
      </c>
      <c r="M132" s="93">
        <v>6.8764044943820197</v>
      </c>
      <c r="N132" s="68">
        <v>3.4935064935064899</v>
      </c>
    </row>
    <row r="133" spans="1:14" x14ac:dyDescent="0.35">
      <c r="A133" s="22" t="s">
        <v>167</v>
      </c>
      <c r="B133" s="63">
        <v>94</v>
      </c>
      <c r="C133" s="87">
        <v>38</v>
      </c>
      <c r="D133" s="68">
        <v>9.704545454545455</v>
      </c>
      <c r="E133" s="73">
        <v>74</v>
      </c>
      <c r="F133" s="87">
        <v>42</v>
      </c>
      <c r="G133" s="74">
        <v>4.5471698113207548</v>
      </c>
      <c r="H133" s="63">
        <v>80</v>
      </c>
      <c r="I133" s="63">
        <v>28</v>
      </c>
      <c r="J133" s="99">
        <v>2</v>
      </c>
      <c r="K133" s="96">
        <v>7.25555555555556</v>
      </c>
      <c r="L133" s="96">
        <v>95.772727272727295</v>
      </c>
      <c r="M133" s="93">
        <v>23.761904761904798</v>
      </c>
      <c r="N133" s="68">
        <v>7.4</v>
      </c>
    </row>
    <row r="134" spans="1:14" x14ac:dyDescent="0.35">
      <c r="A134" s="22" t="s">
        <v>168</v>
      </c>
      <c r="B134" s="63">
        <v>1011</v>
      </c>
      <c r="C134" s="87">
        <v>880</v>
      </c>
      <c r="D134" s="68">
        <v>4.6380471380471384</v>
      </c>
      <c r="E134" s="73">
        <v>1766</v>
      </c>
      <c r="F134" s="87">
        <v>1044</v>
      </c>
      <c r="G134" s="74">
        <v>3.8790951638065523</v>
      </c>
      <c r="H134" s="63">
        <v>3194</v>
      </c>
      <c r="I134" s="63">
        <v>1521</v>
      </c>
      <c r="J134" s="99">
        <v>19.6735459662289</v>
      </c>
      <c r="K134" s="96">
        <v>2.9461490294301802</v>
      </c>
      <c r="L134" s="96">
        <v>46.538570417551298</v>
      </c>
      <c r="M134" s="93">
        <v>35.5</v>
      </c>
      <c r="N134" s="68">
        <v>3.25925925925926</v>
      </c>
    </row>
    <row r="135" spans="1:14" x14ac:dyDescent="0.35">
      <c r="A135" s="22" t="s">
        <v>169</v>
      </c>
      <c r="B135" s="63">
        <v>57</v>
      </c>
      <c r="C135" s="87">
        <v>50</v>
      </c>
      <c r="D135" s="68">
        <v>8.875</v>
      </c>
      <c r="E135" s="73">
        <v>42</v>
      </c>
      <c r="F135" s="87">
        <v>38</v>
      </c>
      <c r="G135" s="74">
        <v>6.666666666666667</v>
      </c>
      <c r="H135" s="63">
        <v>279</v>
      </c>
      <c r="I135" s="63">
        <v>136</v>
      </c>
      <c r="J135" s="99">
        <v>4.4952380952380997</v>
      </c>
      <c r="K135" s="96">
        <v>5.0210526315789501</v>
      </c>
      <c r="L135" s="96">
        <v>24.4324324324324</v>
      </c>
      <c r="M135" s="93">
        <v>140.46108949416299</v>
      </c>
      <c r="N135" s="68">
        <v>4.3076923076923102</v>
      </c>
    </row>
    <row r="136" spans="1:14" x14ac:dyDescent="0.35">
      <c r="A136" s="22" t="s">
        <v>170</v>
      </c>
      <c r="B136" s="63">
        <v>1486</v>
      </c>
      <c r="C136" s="87">
        <v>1058</v>
      </c>
      <c r="D136" s="68">
        <v>10.12596685082873</v>
      </c>
      <c r="E136" s="73">
        <v>1599</v>
      </c>
      <c r="F136" s="87">
        <v>1079</v>
      </c>
      <c r="G136" s="74">
        <v>4.4045499505440162</v>
      </c>
      <c r="H136" s="63">
        <v>1829</v>
      </c>
      <c r="I136" s="63">
        <v>1317</v>
      </c>
      <c r="J136" s="99">
        <v>9.4338521400778195</v>
      </c>
      <c r="K136" s="96">
        <v>7.3126903553299503</v>
      </c>
      <c r="L136" s="96">
        <v>59.919282511210803</v>
      </c>
      <c r="M136" s="93">
        <v>3.00220750551876</v>
      </c>
      <c r="N136" s="68">
        <v>9.3019976498237398</v>
      </c>
    </row>
    <row r="137" spans="1:14" x14ac:dyDescent="0.35">
      <c r="A137" s="22" t="s">
        <v>171</v>
      </c>
      <c r="B137" s="63">
        <v>71</v>
      </c>
      <c r="C137" s="87">
        <v>59</v>
      </c>
      <c r="D137" s="68">
        <v>7.1463414634146343</v>
      </c>
      <c r="E137" s="73">
        <v>173</v>
      </c>
      <c r="F137" s="87">
        <v>151</v>
      </c>
      <c r="G137" s="74">
        <v>5.8455882352941178</v>
      </c>
      <c r="H137" s="63">
        <v>191</v>
      </c>
      <c r="I137" s="63">
        <v>98</v>
      </c>
      <c r="J137" s="99">
        <v>35</v>
      </c>
      <c r="K137" s="96">
        <v>10.747747747747701</v>
      </c>
      <c r="L137" s="96">
        <v>66.5</v>
      </c>
      <c r="M137" s="93">
        <v>10.4375</v>
      </c>
      <c r="N137" s="68">
        <v>12.322033898305101</v>
      </c>
    </row>
    <row r="138" spans="1:14" x14ac:dyDescent="0.35">
      <c r="A138" s="22" t="s">
        <v>172</v>
      </c>
      <c r="B138" s="63">
        <v>73</v>
      </c>
      <c r="C138" s="87">
        <v>64</v>
      </c>
      <c r="D138" s="68">
        <v>9.3800000000000008</v>
      </c>
      <c r="E138" s="73">
        <v>109</v>
      </c>
      <c r="F138" s="87">
        <v>94</v>
      </c>
      <c r="G138" s="74">
        <v>6.8730158730158726</v>
      </c>
      <c r="H138" s="63">
        <v>147</v>
      </c>
      <c r="I138" s="63">
        <v>93</v>
      </c>
      <c r="J138" s="99">
        <v>9.3571428571428594</v>
      </c>
      <c r="K138" s="96">
        <v>4.26451612903226</v>
      </c>
      <c r="L138" s="96">
        <v>39.921568627451002</v>
      </c>
      <c r="M138" s="93">
        <v>19.810344827586199</v>
      </c>
      <c r="N138" s="68">
        <v>3.7931034482758599</v>
      </c>
    </row>
    <row r="139" spans="1:14" x14ac:dyDescent="0.35">
      <c r="A139" s="22" t="s">
        <v>173</v>
      </c>
      <c r="B139" s="63">
        <v>47</v>
      </c>
      <c r="C139" s="87">
        <v>42</v>
      </c>
      <c r="D139" s="68">
        <v>8.4666666666666668</v>
      </c>
      <c r="E139" s="73">
        <v>13</v>
      </c>
      <c r="F139" s="87">
        <v>11</v>
      </c>
      <c r="G139" s="74">
        <v>3.375</v>
      </c>
      <c r="H139" s="63">
        <v>11</v>
      </c>
      <c r="I139" s="63">
        <v>8</v>
      </c>
      <c r="J139" s="99">
        <v>2.6666666666666701</v>
      </c>
      <c r="K139" s="96">
        <v>4.5</v>
      </c>
      <c r="L139" s="96">
        <v>38.4</v>
      </c>
      <c r="M139" s="93">
        <v>17</v>
      </c>
      <c r="N139" s="68">
        <v>1.4</v>
      </c>
    </row>
    <row r="140" spans="1:14" x14ac:dyDescent="0.35">
      <c r="A140" s="22" t="s">
        <v>174</v>
      </c>
      <c r="B140" s="63">
        <v>132</v>
      </c>
      <c r="C140" s="87">
        <v>132</v>
      </c>
      <c r="D140" s="68">
        <v>8.1698113207547163</v>
      </c>
      <c r="E140" s="73">
        <v>84</v>
      </c>
      <c r="F140" s="87">
        <v>84</v>
      </c>
      <c r="G140" s="74">
        <v>4.8205128205128203</v>
      </c>
      <c r="H140" s="63">
        <v>103</v>
      </c>
      <c r="I140" s="63">
        <v>103</v>
      </c>
      <c r="J140" s="99">
        <v>4.4186046511627897</v>
      </c>
      <c r="K140" s="96">
        <v>4.3448275862069003</v>
      </c>
      <c r="L140" s="96">
        <v>57.644067796610202</v>
      </c>
      <c r="M140" s="93">
        <v>20.645161290322601</v>
      </c>
      <c r="N140" s="68">
        <v>4.3666666666666698</v>
      </c>
    </row>
    <row r="141" spans="1:14" x14ac:dyDescent="0.35">
      <c r="A141" s="22" t="s">
        <v>175</v>
      </c>
      <c r="B141" s="63">
        <v>1166</v>
      </c>
      <c r="C141" s="87">
        <v>889</v>
      </c>
      <c r="D141" s="68">
        <v>7.880570409982175</v>
      </c>
      <c r="E141" s="73">
        <v>1420</v>
      </c>
      <c r="F141" s="87">
        <v>1130</v>
      </c>
      <c r="G141" s="74">
        <v>2.8088607594936708</v>
      </c>
      <c r="H141" s="63">
        <v>2029</v>
      </c>
      <c r="I141" s="63">
        <v>1318</v>
      </c>
      <c r="J141" s="99">
        <v>4.77543859649123</v>
      </c>
      <c r="K141" s="96">
        <v>3.2361111111111098</v>
      </c>
      <c r="L141" s="96">
        <v>45.539278131634802</v>
      </c>
      <c r="M141" s="93">
        <v>43.081967213114801</v>
      </c>
      <c r="N141" s="68">
        <v>6.0403458213256496</v>
      </c>
    </row>
    <row r="142" spans="1:14" x14ac:dyDescent="0.35">
      <c r="A142" s="22" t="s">
        <v>176</v>
      </c>
      <c r="B142" s="63">
        <v>570</v>
      </c>
      <c r="C142" s="87">
        <v>398</v>
      </c>
      <c r="D142" s="68">
        <v>6.9855907780979827</v>
      </c>
      <c r="E142" s="73">
        <v>1071</v>
      </c>
      <c r="F142" s="87">
        <v>638</v>
      </c>
      <c r="G142" s="74">
        <v>3.7794117647058822</v>
      </c>
      <c r="H142" s="63">
        <v>1861</v>
      </c>
      <c r="I142" s="63">
        <v>1057</v>
      </c>
      <c r="J142" s="99">
        <v>7.9180790960451999</v>
      </c>
      <c r="K142" s="96">
        <v>2.95498614958449</v>
      </c>
      <c r="L142" s="96">
        <v>38.2222222222222</v>
      </c>
      <c r="M142" s="93">
        <v>8</v>
      </c>
      <c r="N142" s="68">
        <v>3.3711583924349902</v>
      </c>
    </row>
    <row r="143" spans="1:14" x14ac:dyDescent="0.35">
      <c r="A143" s="22" t="s">
        <v>177</v>
      </c>
      <c r="B143" s="63">
        <v>26</v>
      </c>
      <c r="C143" s="87">
        <v>14</v>
      </c>
      <c r="D143" s="68">
        <v>7.083333333333333</v>
      </c>
      <c r="E143" s="73">
        <v>202</v>
      </c>
      <c r="F143" s="87">
        <v>152</v>
      </c>
      <c r="G143" s="74">
        <v>10.084269662921349</v>
      </c>
      <c r="H143" s="63">
        <v>252</v>
      </c>
      <c r="I143" s="63">
        <v>182</v>
      </c>
      <c r="J143" s="99">
        <v>11</v>
      </c>
      <c r="K143" s="96">
        <v>8.6031746031745993</v>
      </c>
      <c r="L143" s="96">
        <v>77.965517241379303</v>
      </c>
      <c r="M143" s="93">
        <v>12.808219178082201</v>
      </c>
      <c r="N143" s="68">
        <v>3.4508670520231202</v>
      </c>
    </row>
    <row r="144" spans="1:14" x14ac:dyDescent="0.35">
      <c r="A144" s="22" t="s">
        <v>178</v>
      </c>
      <c r="B144" s="63">
        <v>74</v>
      </c>
      <c r="C144" s="87">
        <v>62</v>
      </c>
      <c r="D144" s="68">
        <v>18.850000000000001</v>
      </c>
      <c r="E144" s="73">
        <v>308</v>
      </c>
      <c r="F144" s="87">
        <v>104</v>
      </c>
      <c r="G144" s="74">
        <v>8.4032786885245905</v>
      </c>
      <c r="H144" s="63">
        <v>1261</v>
      </c>
      <c r="I144" s="63">
        <v>142</v>
      </c>
      <c r="J144" s="99">
        <v>11.716814159291999</v>
      </c>
      <c r="K144" s="96">
        <v>5.3880323054331898</v>
      </c>
      <c r="L144" s="96">
        <v>49.875</v>
      </c>
      <c r="M144" s="93">
        <v>17.684782608695699</v>
      </c>
      <c r="N144" s="68">
        <v>12.7435897435897</v>
      </c>
    </row>
    <row r="145" spans="1:14" x14ac:dyDescent="0.35">
      <c r="A145" s="22" t="s">
        <v>179</v>
      </c>
      <c r="B145" s="63">
        <v>3</v>
      </c>
      <c r="C145" s="87">
        <v>3</v>
      </c>
      <c r="D145" s="68">
        <v>1</v>
      </c>
      <c r="E145" s="73">
        <v>4</v>
      </c>
      <c r="F145" s="87">
        <v>4</v>
      </c>
      <c r="G145" s="74">
        <v>1</v>
      </c>
      <c r="H145" s="63">
        <v>5</v>
      </c>
      <c r="I145" s="63">
        <v>4</v>
      </c>
      <c r="J145" s="99" t="s">
        <v>375</v>
      </c>
      <c r="K145" s="96">
        <v>1.44444444444444</v>
      </c>
      <c r="L145" s="96">
        <v>29.25</v>
      </c>
      <c r="M145" s="93">
        <v>7</v>
      </c>
      <c r="N145" s="68">
        <v>1</v>
      </c>
    </row>
    <row r="146" spans="1:14" x14ac:dyDescent="0.35">
      <c r="A146" s="22" t="s">
        <v>180</v>
      </c>
      <c r="B146" s="63">
        <v>761</v>
      </c>
      <c r="C146" s="87">
        <v>524</v>
      </c>
      <c r="D146" s="68">
        <v>10.07728337236534</v>
      </c>
      <c r="E146" s="73">
        <v>363</v>
      </c>
      <c r="F146" s="87">
        <v>272</v>
      </c>
      <c r="G146" s="74">
        <v>4.0044247787610621</v>
      </c>
      <c r="H146" s="63">
        <v>503</v>
      </c>
      <c r="I146" s="63">
        <v>261</v>
      </c>
      <c r="J146" s="99">
        <v>8.5526315789473699</v>
      </c>
      <c r="K146" s="96">
        <v>5.4331065759637198</v>
      </c>
      <c r="L146" s="96" t="s">
        <v>375</v>
      </c>
      <c r="M146" s="93">
        <v>23.411764705882401</v>
      </c>
      <c r="N146" s="68">
        <v>8.6810810810810803</v>
      </c>
    </row>
    <row r="147" spans="1:14" x14ac:dyDescent="0.35">
      <c r="A147" s="22" t="s">
        <v>181</v>
      </c>
      <c r="B147" s="63">
        <v>1160</v>
      </c>
      <c r="C147" s="87">
        <v>692</v>
      </c>
      <c r="D147" s="68">
        <v>6.7617237008871989</v>
      </c>
      <c r="E147" s="73">
        <v>1517</v>
      </c>
      <c r="F147" s="87">
        <v>683</v>
      </c>
      <c r="G147" s="74">
        <v>5.5510026155187449</v>
      </c>
      <c r="H147" s="63">
        <v>1966</v>
      </c>
      <c r="I147" s="63">
        <v>841</v>
      </c>
      <c r="J147" s="99">
        <v>6.6449864498644997</v>
      </c>
      <c r="K147" s="96">
        <v>5.4944196428571397</v>
      </c>
      <c r="L147" s="96">
        <v>52.387628865979401</v>
      </c>
      <c r="M147" s="93">
        <v>4.7105263157894699</v>
      </c>
      <c r="N147" s="68">
        <v>4.7232323232323203</v>
      </c>
    </row>
    <row r="148" spans="1:14" x14ac:dyDescent="0.35">
      <c r="A148" s="22" t="s">
        <v>182</v>
      </c>
      <c r="B148" s="63">
        <v>910</v>
      </c>
      <c r="C148" s="87">
        <v>489</v>
      </c>
      <c r="D148" s="68">
        <v>6.3949447077409163</v>
      </c>
      <c r="E148" s="73">
        <v>1047</v>
      </c>
      <c r="F148" s="87">
        <v>504</v>
      </c>
      <c r="G148" s="74">
        <v>4.9158751696065126</v>
      </c>
      <c r="H148" s="63">
        <v>1224</v>
      </c>
      <c r="I148" s="63">
        <v>627</v>
      </c>
      <c r="J148" s="99">
        <v>4.7428571428571402</v>
      </c>
      <c r="K148" s="96">
        <v>3.0584958217270199</v>
      </c>
      <c r="L148" s="96">
        <v>42.746136865342201</v>
      </c>
      <c r="M148" s="93">
        <v>22</v>
      </c>
      <c r="N148" s="68">
        <v>3.7320261437908502</v>
      </c>
    </row>
    <row r="149" spans="1:14" x14ac:dyDescent="0.35">
      <c r="A149" s="22" t="s">
        <v>183</v>
      </c>
      <c r="B149" s="63">
        <v>36</v>
      </c>
      <c r="C149" s="87">
        <v>16</v>
      </c>
      <c r="D149" s="68">
        <v>2.5142857142857142</v>
      </c>
      <c r="E149" s="73">
        <v>42</v>
      </c>
      <c r="F149" s="87">
        <v>25</v>
      </c>
      <c r="G149" s="74">
        <v>2.3142857142857145</v>
      </c>
      <c r="H149" s="63">
        <v>57</v>
      </c>
      <c r="I149" s="63">
        <v>39</v>
      </c>
      <c r="J149" s="99">
        <v>2</v>
      </c>
      <c r="K149" s="96">
        <v>1.9285714285714299</v>
      </c>
      <c r="L149" s="96">
        <v>61.03125</v>
      </c>
      <c r="M149" s="93">
        <v>7.4465116279069798</v>
      </c>
      <c r="N149" s="68">
        <v>1.40625</v>
      </c>
    </row>
    <row r="150" spans="1:14" x14ac:dyDescent="0.35">
      <c r="A150" s="22" t="s">
        <v>184</v>
      </c>
      <c r="B150" s="63">
        <v>2</v>
      </c>
      <c r="C150" s="87">
        <v>0</v>
      </c>
      <c r="D150" s="68">
        <v>4</v>
      </c>
      <c r="E150" s="73">
        <v>3</v>
      </c>
      <c r="F150" s="87">
        <v>1</v>
      </c>
      <c r="G150" s="74">
        <v>1.5</v>
      </c>
      <c r="H150" s="63">
        <v>3</v>
      </c>
      <c r="I150" s="63">
        <v>0</v>
      </c>
      <c r="J150" s="99" t="s">
        <v>375</v>
      </c>
      <c r="K150" s="96">
        <v>1</v>
      </c>
      <c r="L150" s="96" t="s">
        <v>375</v>
      </c>
      <c r="M150" s="93">
        <v>18.321839080459799</v>
      </c>
      <c r="N150" s="68"/>
    </row>
    <row r="151" spans="1:14" x14ac:dyDescent="0.35">
      <c r="A151" s="22" t="s">
        <v>185</v>
      </c>
      <c r="B151" s="63">
        <v>29</v>
      </c>
      <c r="C151" s="87">
        <v>21</v>
      </c>
      <c r="D151" s="68">
        <v>6.25</v>
      </c>
      <c r="E151" s="73">
        <v>135</v>
      </c>
      <c r="F151" s="87">
        <v>94</v>
      </c>
      <c r="G151" s="74">
        <v>5.5694444444444446</v>
      </c>
      <c r="H151" s="63">
        <v>229</v>
      </c>
      <c r="I151" s="63">
        <v>120</v>
      </c>
      <c r="J151" s="99">
        <v>7.1846153846153804</v>
      </c>
      <c r="K151" s="96">
        <v>6.6604938271604901</v>
      </c>
      <c r="L151" s="96">
        <v>50.446428571428598</v>
      </c>
      <c r="M151" s="93">
        <v>6.6153846153846203</v>
      </c>
      <c r="N151" s="68">
        <v>6.5</v>
      </c>
    </row>
    <row r="152" spans="1:14" x14ac:dyDescent="0.35">
      <c r="A152" s="22" t="s">
        <v>186</v>
      </c>
      <c r="B152" s="63">
        <v>73</v>
      </c>
      <c r="C152" s="87">
        <v>66</v>
      </c>
      <c r="D152" s="68">
        <v>5.1111111111111107</v>
      </c>
      <c r="E152" s="73">
        <v>2</v>
      </c>
      <c r="F152" s="87">
        <v>2</v>
      </c>
      <c r="G152" s="74">
        <v>7</v>
      </c>
      <c r="H152" s="63">
        <v>5</v>
      </c>
      <c r="I152" s="63">
        <v>1</v>
      </c>
      <c r="J152" s="99" t="s">
        <v>375</v>
      </c>
      <c r="K152" s="96">
        <v>4.5999999999999996</v>
      </c>
      <c r="L152" s="96">
        <v>62</v>
      </c>
      <c r="M152" s="93">
        <v>28.15</v>
      </c>
      <c r="N152" s="68">
        <v>5</v>
      </c>
    </row>
    <row r="153" spans="1:14" x14ac:dyDescent="0.35">
      <c r="A153" s="22" t="s">
        <v>187</v>
      </c>
      <c r="B153" s="63">
        <v>70</v>
      </c>
      <c r="C153" s="87">
        <v>70</v>
      </c>
      <c r="D153" s="68">
        <v>4.2</v>
      </c>
      <c r="E153" s="73">
        <v>108</v>
      </c>
      <c r="F153" s="87">
        <v>107</v>
      </c>
      <c r="G153" s="74">
        <v>1.9259259259259258</v>
      </c>
      <c r="H153" s="63">
        <v>163</v>
      </c>
      <c r="I153" s="63">
        <v>110</v>
      </c>
      <c r="J153" s="99">
        <v>6.1388888888888902</v>
      </c>
      <c r="K153" s="96">
        <v>1.8525641025641</v>
      </c>
      <c r="L153" s="96">
        <v>35.690476190476197</v>
      </c>
      <c r="M153" s="93">
        <v>13</v>
      </c>
      <c r="N153" s="68">
        <v>1.8133333333333299</v>
      </c>
    </row>
    <row r="154" spans="1:14" x14ac:dyDescent="0.35">
      <c r="A154" s="22" t="s">
        <v>188</v>
      </c>
      <c r="B154" s="63">
        <v>73</v>
      </c>
      <c r="C154" s="87">
        <v>73</v>
      </c>
      <c r="D154" s="68">
        <v>4.5</v>
      </c>
      <c r="E154" s="73">
        <v>110</v>
      </c>
      <c r="F154" s="87">
        <v>100</v>
      </c>
      <c r="G154" s="74">
        <v>3.2307692307692308</v>
      </c>
      <c r="H154" s="63">
        <v>293</v>
      </c>
      <c r="I154" s="63">
        <v>113</v>
      </c>
      <c r="J154" s="99">
        <v>12.8266666666667</v>
      </c>
      <c r="K154" s="96">
        <v>3.88505747126437</v>
      </c>
      <c r="L154" s="96">
        <v>48.851063829787201</v>
      </c>
      <c r="M154" s="93">
        <v>38.383333333333297</v>
      </c>
      <c r="N154" s="68">
        <v>3.56</v>
      </c>
    </row>
    <row r="155" spans="1:14" x14ac:dyDescent="0.35">
      <c r="A155" s="22" t="s">
        <v>189</v>
      </c>
      <c r="B155" s="63">
        <v>20</v>
      </c>
      <c r="C155" s="87">
        <v>14</v>
      </c>
      <c r="D155" s="68">
        <v>7.9333333333333336</v>
      </c>
      <c r="E155" s="73">
        <v>14</v>
      </c>
      <c r="F155" s="87">
        <v>9</v>
      </c>
      <c r="G155" s="74">
        <v>5.583333333333333</v>
      </c>
      <c r="H155" s="63">
        <v>3</v>
      </c>
      <c r="I155" s="63">
        <v>2</v>
      </c>
      <c r="J155" s="99" t="s">
        <v>375</v>
      </c>
      <c r="K155" s="96">
        <v>25</v>
      </c>
      <c r="L155" s="96">
        <v>19</v>
      </c>
      <c r="M155" s="93">
        <v>35.4838709677419</v>
      </c>
      <c r="N155" s="68">
        <v>8</v>
      </c>
    </row>
    <row r="156" spans="1:14" x14ac:dyDescent="0.35">
      <c r="A156" s="22" t="s">
        <v>190</v>
      </c>
      <c r="B156" s="63">
        <v>140</v>
      </c>
      <c r="C156" s="87">
        <v>115</v>
      </c>
      <c r="D156" s="68">
        <v>9.8684210526315788</v>
      </c>
      <c r="E156" s="73">
        <v>174</v>
      </c>
      <c r="F156" s="87">
        <v>113</v>
      </c>
      <c r="G156" s="74">
        <v>4.9593495934959346</v>
      </c>
      <c r="H156" s="63">
        <v>225</v>
      </c>
      <c r="I156" s="63">
        <v>108</v>
      </c>
      <c r="J156" s="99">
        <v>8.7948717948717903</v>
      </c>
      <c r="K156" s="96">
        <v>3.2987551867219902</v>
      </c>
      <c r="L156" s="96">
        <v>56.630136986301402</v>
      </c>
      <c r="M156" s="93">
        <v>15.114202049780401</v>
      </c>
      <c r="N156" s="68">
        <v>4.75</v>
      </c>
    </row>
    <row r="157" spans="1:14" x14ac:dyDescent="0.35">
      <c r="A157" s="22" t="s">
        <v>191</v>
      </c>
      <c r="B157" s="63">
        <v>24</v>
      </c>
      <c r="C157" s="87">
        <v>20</v>
      </c>
      <c r="D157" s="68">
        <v>6.8571428571428568</v>
      </c>
      <c r="E157" s="73">
        <v>92</v>
      </c>
      <c r="F157" s="87">
        <v>62</v>
      </c>
      <c r="G157" s="74">
        <v>5.3564356435643568</v>
      </c>
      <c r="H157" s="63">
        <v>162</v>
      </c>
      <c r="I157" s="63">
        <v>110</v>
      </c>
      <c r="J157" s="99">
        <v>5.5714285714285703</v>
      </c>
      <c r="K157" s="96">
        <v>5.7926829268292703</v>
      </c>
      <c r="L157" s="96">
        <v>80.285714285714306</v>
      </c>
      <c r="M157" s="93">
        <v>4.7840531561461797</v>
      </c>
      <c r="N157" s="68">
        <v>8.6263736263736295</v>
      </c>
    </row>
    <row r="158" spans="1:14" x14ac:dyDescent="0.35">
      <c r="A158" s="22" t="s">
        <v>192</v>
      </c>
      <c r="B158" s="63">
        <v>24</v>
      </c>
      <c r="C158" s="87">
        <v>14</v>
      </c>
      <c r="D158" s="68">
        <v>9.8571428571428577</v>
      </c>
      <c r="E158" s="73">
        <v>35</v>
      </c>
      <c r="F158" s="87">
        <v>10</v>
      </c>
      <c r="G158" s="74">
        <v>3.0882352941176472</v>
      </c>
      <c r="H158" s="63">
        <v>32</v>
      </c>
      <c r="I158" s="63">
        <v>3</v>
      </c>
      <c r="J158" s="99">
        <v>6</v>
      </c>
      <c r="K158" s="96">
        <v>2.8518518518518499</v>
      </c>
      <c r="L158" s="96">
        <v>65</v>
      </c>
      <c r="M158" s="93">
        <v>12.9411764705882</v>
      </c>
      <c r="N158" s="68">
        <v>1.5</v>
      </c>
    </row>
    <row r="159" spans="1:14" x14ac:dyDescent="0.35">
      <c r="A159" s="22" t="s">
        <v>193</v>
      </c>
      <c r="B159" s="63">
        <v>1</v>
      </c>
      <c r="C159" s="87">
        <v>1</v>
      </c>
      <c r="D159" s="68">
        <v>6</v>
      </c>
      <c r="E159" s="73">
        <v>11</v>
      </c>
      <c r="F159" s="87">
        <v>11</v>
      </c>
      <c r="G159" s="74" t="s">
        <v>375</v>
      </c>
      <c r="H159" s="63">
        <v>23</v>
      </c>
      <c r="I159" s="63">
        <v>18</v>
      </c>
      <c r="J159" s="99">
        <v>4</v>
      </c>
      <c r="K159" s="96">
        <v>3.5652173913043499</v>
      </c>
      <c r="L159" s="96">
        <v>32.375</v>
      </c>
      <c r="M159" s="93">
        <v>12.752475247524799</v>
      </c>
      <c r="N159" s="68">
        <v>3.2352941176470602</v>
      </c>
    </row>
    <row r="160" spans="1:14" x14ac:dyDescent="0.35">
      <c r="A160" s="22" t="s">
        <v>195</v>
      </c>
      <c r="B160" s="63">
        <v>317</v>
      </c>
      <c r="C160" s="87">
        <v>186</v>
      </c>
      <c r="D160" s="68">
        <v>9.7211155378486058</v>
      </c>
      <c r="E160" s="73">
        <v>288</v>
      </c>
      <c r="F160" s="87">
        <v>168</v>
      </c>
      <c r="G160" s="74">
        <v>3.5022831050228311</v>
      </c>
      <c r="H160" s="63">
        <v>267</v>
      </c>
      <c r="I160" s="63">
        <v>128</v>
      </c>
      <c r="J160" s="99">
        <v>1.78571428571429</v>
      </c>
      <c r="K160" s="96">
        <v>2.4979919678714899</v>
      </c>
      <c r="L160" s="96">
        <v>43.508928571428598</v>
      </c>
      <c r="M160" s="93">
        <v>24.46875</v>
      </c>
      <c r="N160" s="68">
        <v>2.7711864406779698</v>
      </c>
    </row>
    <row r="161" spans="1:14" x14ac:dyDescent="0.35">
      <c r="A161" s="22" t="s">
        <v>197</v>
      </c>
      <c r="B161" s="63">
        <v>24</v>
      </c>
      <c r="C161" s="87">
        <v>24</v>
      </c>
      <c r="D161" s="68">
        <v>9.8000000000000007</v>
      </c>
      <c r="E161" s="73">
        <v>4</v>
      </c>
      <c r="F161" s="87">
        <v>4</v>
      </c>
      <c r="G161" s="74">
        <v>8</v>
      </c>
      <c r="H161" s="63">
        <v>21</v>
      </c>
      <c r="I161" s="63">
        <v>7</v>
      </c>
      <c r="J161" s="99">
        <v>22</v>
      </c>
      <c r="K161" s="96">
        <v>6.7272727272727302</v>
      </c>
      <c r="L161" s="96">
        <v>126</v>
      </c>
      <c r="M161" s="93">
        <v>23</v>
      </c>
      <c r="N161" s="68">
        <v>4</v>
      </c>
    </row>
    <row r="162" spans="1:14" x14ac:dyDescent="0.35">
      <c r="A162" s="22" t="s">
        <v>198</v>
      </c>
      <c r="B162" s="63">
        <v>0</v>
      </c>
      <c r="C162" s="87">
        <v>0</v>
      </c>
      <c r="D162" s="68" t="s">
        <v>375</v>
      </c>
      <c r="E162" s="73">
        <v>2</v>
      </c>
      <c r="F162" s="87">
        <v>2</v>
      </c>
      <c r="G162" s="74">
        <v>8</v>
      </c>
      <c r="H162" s="63">
        <v>0</v>
      </c>
      <c r="I162" s="63">
        <v>0</v>
      </c>
      <c r="J162" s="99" t="s">
        <v>375</v>
      </c>
      <c r="K162" s="96">
        <v>8</v>
      </c>
      <c r="L162" s="96" t="s">
        <v>375</v>
      </c>
      <c r="M162" s="93">
        <v>12.8333333333333</v>
      </c>
      <c r="N162" s="68"/>
    </row>
    <row r="163" spans="1:14" x14ac:dyDescent="0.35">
      <c r="A163" s="22" t="s">
        <v>199</v>
      </c>
      <c r="B163" s="63">
        <v>544</v>
      </c>
      <c r="C163" s="87">
        <v>465</v>
      </c>
      <c r="D163" s="68">
        <v>10.801948051948052</v>
      </c>
      <c r="E163" s="73">
        <v>860</v>
      </c>
      <c r="F163" s="87">
        <v>743</v>
      </c>
      <c r="G163" s="74">
        <v>8.3571428571428577</v>
      </c>
      <c r="H163" s="63">
        <v>650</v>
      </c>
      <c r="I163" s="63">
        <v>377</v>
      </c>
      <c r="J163" s="99">
        <v>24.874172185430499</v>
      </c>
      <c r="K163" s="96">
        <v>10.1869158878505</v>
      </c>
      <c r="L163" s="96">
        <v>72.838095238095207</v>
      </c>
      <c r="M163" s="93">
        <v>13.8333333333333</v>
      </c>
      <c r="N163" s="68">
        <v>8.9937106918238996</v>
      </c>
    </row>
    <row r="164" spans="1:14" x14ac:dyDescent="0.35">
      <c r="A164" s="22" t="s">
        <v>200</v>
      </c>
      <c r="B164" s="63">
        <v>226</v>
      </c>
      <c r="C164" s="87">
        <v>217</v>
      </c>
      <c r="D164" s="68">
        <v>9.0092592592592595</v>
      </c>
      <c r="E164" s="73">
        <v>1019</v>
      </c>
      <c r="F164" s="87">
        <v>264</v>
      </c>
      <c r="G164" s="74">
        <v>10.161904761904761</v>
      </c>
      <c r="H164" s="63">
        <v>1534</v>
      </c>
      <c r="I164" s="63">
        <v>116</v>
      </c>
      <c r="J164" s="99">
        <v>29.0289855072464</v>
      </c>
      <c r="K164" s="96">
        <v>9.8424489795918397</v>
      </c>
      <c r="L164" s="96">
        <v>56.341176470588202</v>
      </c>
      <c r="M164" s="93">
        <v>6.4</v>
      </c>
      <c r="N164" s="68">
        <v>11.2456140350877</v>
      </c>
    </row>
    <row r="165" spans="1:14" x14ac:dyDescent="0.35">
      <c r="A165" s="22" t="s">
        <v>201</v>
      </c>
      <c r="B165" s="63">
        <v>65</v>
      </c>
      <c r="C165" s="87">
        <v>64</v>
      </c>
      <c r="D165" s="68">
        <v>10.545454545454545</v>
      </c>
      <c r="E165" s="73">
        <v>67</v>
      </c>
      <c r="F165" s="87">
        <v>55</v>
      </c>
      <c r="G165" s="74">
        <v>6.612903225806452</v>
      </c>
      <c r="H165" s="63">
        <v>146</v>
      </c>
      <c r="I165" s="63">
        <v>99</v>
      </c>
      <c r="J165" s="99">
        <v>6.3953488372093004</v>
      </c>
      <c r="K165" s="96">
        <v>9.5931863727454907</v>
      </c>
      <c r="L165" s="96">
        <v>63.230769230769198</v>
      </c>
      <c r="M165" s="93">
        <v>8.1681818181818198</v>
      </c>
      <c r="N165" s="68">
        <v>1.07692307692308</v>
      </c>
    </row>
    <row r="166" spans="1:14" x14ac:dyDescent="0.35">
      <c r="A166" s="22" t="s">
        <v>202</v>
      </c>
      <c r="B166" s="63">
        <v>18</v>
      </c>
      <c r="C166" s="87">
        <v>13</v>
      </c>
      <c r="D166" s="68">
        <v>8.3571428571428577</v>
      </c>
      <c r="E166" s="73">
        <v>10</v>
      </c>
      <c r="F166" s="87">
        <v>7</v>
      </c>
      <c r="G166" s="74">
        <v>9</v>
      </c>
      <c r="H166" s="63">
        <v>27</v>
      </c>
      <c r="I166" s="63">
        <v>27</v>
      </c>
      <c r="J166" s="99">
        <v>5.1428571428571397</v>
      </c>
      <c r="K166" s="96">
        <v>4.1923076923076898</v>
      </c>
      <c r="L166" s="96">
        <v>30.315789473684202</v>
      </c>
      <c r="M166" s="93">
        <v>9.5238095238095202</v>
      </c>
      <c r="N166" s="68">
        <v>2.25</v>
      </c>
    </row>
    <row r="167" spans="1:14" x14ac:dyDescent="0.35">
      <c r="A167" s="22" t="s">
        <v>203</v>
      </c>
      <c r="B167" s="63">
        <v>22</v>
      </c>
      <c r="C167" s="87">
        <v>3</v>
      </c>
      <c r="D167" s="68">
        <v>5.0454545454545459</v>
      </c>
      <c r="E167" s="73">
        <v>9</v>
      </c>
      <c r="F167" s="87">
        <v>6</v>
      </c>
      <c r="G167" s="74">
        <v>8.1999999999999993</v>
      </c>
      <c r="H167" s="63">
        <v>1</v>
      </c>
      <c r="I167" s="63">
        <v>1</v>
      </c>
      <c r="J167" s="99" t="s">
        <v>375</v>
      </c>
      <c r="K167" s="96">
        <v>8</v>
      </c>
      <c r="L167" s="96">
        <v>24</v>
      </c>
      <c r="M167" s="93">
        <v>11.218181818181799</v>
      </c>
      <c r="N167" s="68">
        <v>6</v>
      </c>
    </row>
    <row r="168" spans="1:14" x14ac:dyDescent="0.35">
      <c r="A168" s="22" t="s">
        <v>204</v>
      </c>
      <c r="B168" s="63">
        <v>174</v>
      </c>
      <c r="C168" s="87">
        <v>126</v>
      </c>
      <c r="D168" s="68">
        <v>9.1564245810055862</v>
      </c>
      <c r="E168" s="73">
        <v>218</v>
      </c>
      <c r="F168" s="87">
        <v>146</v>
      </c>
      <c r="G168" s="74">
        <v>4.7469135802469138</v>
      </c>
      <c r="H168" s="63">
        <v>311</v>
      </c>
      <c r="I168" s="63">
        <v>83</v>
      </c>
      <c r="J168" s="99">
        <v>21.862068965517199</v>
      </c>
      <c r="K168" s="96">
        <v>5.9638554216867501</v>
      </c>
      <c r="L168" s="96">
        <v>128.22641509434001</v>
      </c>
      <c r="M168" s="93">
        <v>16.7127592708988</v>
      </c>
      <c r="N168" s="68">
        <v>4.9534883720930196</v>
      </c>
    </row>
    <row r="169" spans="1:14" x14ac:dyDescent="0.35">
      <c r="A169" s="22" t="s">
        <v>205</v>
      </c>
      <c r="B169" s="63">
        <v>25</v>
      </c>
      <c r="C169" s="87">
        <v>24</v>
      </c>
      <c r="D169" s="68">
        <v>10.071428571428571</v>
      </c>
      <c r="E169" s="73">
        <v>41</v>
      </c>
      <c r="F169" s="87">
        <v>38</v>
      </c>
      <c r="G169" s="74">
        <v>5</v>
      </c>
      <c r="H169" s="63">
        <v>66</v>
      </c>
      <c r="I169" s="63">
        <v>34</v>
      </c>
      <c r="J169" s="99">
        <v>3.5</v>
      </c>
      <c r="K169" s="96">
        <v>2.828125</v>
      </c>
      <c r="L169" s="96">
        <v>124.72413793103399</v>
      </c>
      <c r="M169" s="93">
        <v>16.129032258064498</v>
      </c>
      <c r="N169" s="68">
        <v>19.172413793103399</v>
      </c>
    </row>
    <row r="170" spans="1:14" x14ac:dyDescent="0.35">
      <c r="A170" s="22" t="s">
        <v>206</v>
      </c>
      <c r="B170" s="63">
        <v>2202</v>
      </c>
      <c r="C170" s="87">
        <v>1383</v>
      </c>
      <c r="D170" s="68">
        <v>12.468686868686868</v>
      </c>
      <c r="E170" s="73">
        <v>2955</v>
      </c>
      <c r="F170" s="87">
        <v>1442</v>
      </c>
      <c r="G170" s="74">
        <v>2.7857838364167478</v>
      </c>
      <c r="H170" s="63">
        <v>3081</v>
      </c>
      <c r="I170" s="63">
        <v>1235</v>
      </c>
      <c r="J170" s="99">
        <v>3.6583184257602901</v>
      </c>
      <c r="K170" s="96">
        <v>2.9430491687300999</v>
      </c>
      <c r="L170" s="96">
        <v>71.239705882352894</v>
      </c>
      <c r="M170" s="93">
        <v>21.911764705882401</v>
      </c>
      <c r="N170" s="68">
        <v>4.0014727540500701</v>
      </c>
    </row>
    <row r="171" spans="1:14" x14ac:dyDescent="0.35">
      <c r="A171" s="22" t="s">
        <v>207</v>
      </c>
      <c r="B171" s="63">
        <v>64</v>
      </c>
      <c r="C171" s="87">
        <v>55</v>
      </c>
      <c r="D171" s="68">
        <v>7.6521739130434785</v>
      </c>
      <c r="E171" s="73">
        <v>145</v>
      </c>
      <c r="F171" s="87">
        <v>131</v>
      </c>
      <c r="G171" s="74">
        <v>6.4705882352941178</v>
      </c>
      <c r="H171" s="63">
        <v>401</v>
      </c>
      <c r="I171" s="63">
        <v>242</v>
      </c>
      <c r="J171" s="99">
        <v>12.839506172839499</v>
      </c>
      <c r="K171" s="96">
        <v>6.1487068965517198</v>
      </c>
      <c r="L171" s="96">
        <v>28.79</v>
      </c>
      <c r="M171" s="93">
        <v>27.8571428571429</v>
      </c>
      <c r="N171" s="68">
        <v>4.5561797752809001</v>
      </c>
    </row>
    <row r="172" spans="1:14" x14ac:dyDescent="0.35">
      <c r="A172" s="22" t="s">
        <v>208</v>
      </c>
      <c r="B172" s="63">
        <v>19</v>
      </c>
      <c r="C172" s="87">
        <v>11</v>
      </c>
      <c r="D172" s="68">
        <v>5</v>
      </c>
      <c r="E172" s="73">
        <v>3</v>
      </c>
      <c r="F172" s="87">
        <v>1</v>
      </c>
      <c r="G172" s="74">
        <v>5.666666666666667</v>
      </c>
      <c r="H172" s="63">
        <v>0</v>
      </c>
      <c r="I172" s="63">
        <v>0</v>
      </c>
      <c r="J172" s="99" t="s">
        <v>375</v>
      </c>
      <c r="K172" s="96"/>
      <c r="L172" s="96" t="s">
        <v>375</v>
      </c>
      <c r="M172" s="93">
        <v>36.071428571428598</v>
      </c>
      <c r="N172" s="68"/>
    </row>
    <row r="173" spans="1:14" x14ac:dyDescent="0.35">
      <c r="A173" s="22" t="s">
        <v>209</v>
      </c>
      <c r="B173" s="63">
        <v>327</v>
      </c>
      <c r="C173" s="87">
        <v>319</v>
      </c>
      <c r="D173" s="68">
        <v>12.303191489361701</v>
      </c>
      <c r="E173" s="73">
        <v>451</v>
      </c>
      <c r="F173" s="87">
        <v>442</v>
      </c>
      <c r="G173" s="74">
        <v>5.6121883656509697</v>
      </c>
      <c r="H173" s="63">
        <v>998</v>
      </c>
      <c r="I173" s="63">
        <v>317</v>
      </c>
      <c r="J173" s="99">
        <v>5.6830601092896202</v>
      </c>
      <c r="K173" s="96">
        <v>4.5651644336175403</v>
      </c>
      <c r="L173" s="96">
        <v>62.851851851851897</v>
      </c>
      <c r="M173" s="93">
        <v>14.3333333333333</v>
      </c>
      <c r="N173" s="68">
        <v>11.35</v>
      </c>
    </row>
    <row r="174" spans="1:14" x14ac:dyDescent="0.35">
      <c r="A174" s="22" t="s">
        <v>210</v>
      </c>
      <c r="B174" s="63">
        <v>178</v>
      </c>
      <c r="C174" s="87">
        <v>162</v>
      </c>
      <c r="D174" s="68">
        <v>4.6615384615384619</v>
      </c>
      <c r="E174" s="73">
        <v>322</v>
      </c>
      <c r="F174" s="87">
        <v>234</v>
      </c>
      <c r="G174" s="74">
        <v>2.1298701298701297</v>
      </c>
      <c r="H174" s="63">
        <v>352</v>
      </c>
      <c r="I174" s="63">
        <v>132</v>
      </c>
      <c r="J174" s="99">
        <v>1.4193548387096799</v>
      </c>
      <c r="K174" s="96">
        <v>3.0310559006211202</v>
      </c>
      <c r="L174" s="96">
        <v>52.673267326732699</v>
      </c>
      <c r="M174" s="93">
        <v>20.415637860082299</v>
      </c>
      <c r="N174" s="68">
        <v>1.26732673267327</v>
      </c>
    </row>
    <row r="175" spans="1:14" x14ac:dyDescent="0.35">
      <c r="A175" s="22" t="s">
        <v>211</v>
      </c>
      <c r="B175" s="63">
        <v>54</v>
      </c>
      <c r="C175" s="87">
        <v>34</v>
      </c>
      <c r="D175" s="68">
        <v>20.882352941176471</v>
      </c>
      <c r="E175" s="73">
        <v>34</v>
      </c>
      <c r="F175" s="87">
        <v>25</v>
      </c>
      <c r="G175" s="74">
        <v>8.5</v>
      </c>
      <c r="H175" s="63">
        <v>47</v>
      </c>
      <c r="I175" s="63">
        <v>39</v>
      </c>
      <c r="J175" s="99">
        <v>5.6363636363636402</v>
      </c>
      <c r="K175" s="96">
        <v>6.3934426229508201</v>
      </c>
      <c r="L175" s="96">
        <v>165.37931034482801</v>
      </c>
      <c r="M175" s="93">
        <v>62.3333333333333</v>
      </c>
      <c r="N175" s="68">
        <v>50.6875</v>
      </c>
    </row>
    <row r="176" spans="1:14" x14ac:dyDescent="0.35">
      <c r="A176" s="22" t="s">
        <v>212</v>
      </c>
      <c r="B176" s="63">
        <v>3</v>
      </c>
      <c r="C176" s="87">
        <v>2</v>
      </c>
      <c r="D176" s="68">
        <v>13.285714285714286</v>
      </c>
      <c r="E176" s="73">
        <v>11</v>
      </c>
      <c r="F176" s="87">
        <v>8</v>
      </c>
      <c r="G176" s="74">
        <v>8.25</v>
      </c>
      <c r="H176" s="63">
        <v>7</v>
      </c>
      <c r="I176" s="63">
        <v>1</v>
      </c>
      <c r="J176" s="99">
        <v>12</v>
      </c>
      <c r="K176" s="96">
        <v>10.4</v>
      </c>
      <c r="L176" s="96">
        <v>188</v>
      </c>
      <c r="M176" s="93">
        <v>11.262857142857101</v>
      </c>
      <c r="N176" s="68">
        <v>10</v>
      </c>
    </row>
    <row r="177" spans="1:14" x14ac:dyDescent="0.35">
      <c r="A177" s="22" t="s">
        <v>213</v>
      </c>
      <c r="B177" s="63">
        <v>268</v>
      </c>
      <c r="C177" s="87">
        <v>198</v>
      </c>
      <c r="D177" s="68">
        <v>13.986842105263158</v>
      </c>
      <c r="E177" s="73">
        <v>1008</v>
      </c>
      <c r="F177" s="87">
        <v>193</v>
      </c>
      <c r="G177" s="74">
        <v>7.6753393665158374</v>
      </c>
      <c r="H177" s="63">
        <v>524</v>
      </c>
      <c r="I177" s="63">
        <v>199</v>
      </c>
      <c r="J177" s="99">
        <v>8.7209302325581408</v>
      </c>
      <c r="K177" s="96">
        <v>9.7836734693877592</v>
      </c>
      <c r="L177" s="96">
        <v>50.061403508771903</v>
      </c>
      <c r="M177" s="93">
        <v>12.792452830188701</v>
      </c>
      <c r="N177" s="68">
        <v>10.9741379310345</v>
      </c>
    </row>
    <row r="178" spans="1:14" x14ac:dyDescent="0.35">
      <c r="A178" s="22" t="s">
        <v>214</v>
      </c>
      <c r="B178" s="63">
        <v>61</v>
      </c>
      <c r="C178" s="87">
        <v>61</v>
      </c>
      <c r="D178" s="68">
        <v>6.2857142857142856</v>
      </c>
      <c r="E178" s="73">
        <v>53</v>
      </c>
      <c r="F178" s="87">
        <v>51</v>
      </c>
      <c r="G178" s="74">
        <v>4.774193548387097</v>
      </c>
      <c r="H178" s="63">
        <v>68</v>
      </c>
      <c r="I178" s="63">
        <v>65</v>
      </c>
      <c r="J178" s="99">
        <v>5.6749999999999998</v>
      </c>
      <c r="K178" s="96">
        <v>6.4588235294117604</v>
      </c>
      <c r="L178" s="96">
        <v>109.52</v>
      </c>
      <c r="M178" s="93">
        <v>18.1904761904762</v>
      </c>
      <c r="N178" s="68">
        <v>31.2</v>
      </c>
    </row>
    <row r="179" spans="1:14" x14ac:dyDescent="0.35">
      <c r="A179" s="22" t="s">
        <v>215</v>
      </c>
      <c r="B179" s="63">
        <v>3</v>
      </c>
      <c r="C179" s="87">
        <v>2</v>
      </c>
      <c r="D179" s="68">
        <v>7.666666666666667</v>
      </c>
      <c r="E179" s="73">
        <v>10</v>
      </c>
      <c r="F179" s="87">
        <v>6</v>
      </c>
      <c r="G179" s="74">
        <v>4.333333333333333</v>
      </c>
      <c r="H179" s="63">
        <v>9</v>
      </c>
      <c r="I179" s="63">
        <v>5</v>
      </c>
      <c r="J179" s="99" t="s">
        <v>375</v>
      </c>
      <c r="K179" s="96">
        <v>2.5555555555555598</v>
      </c>
      <c r="L179" s="96">
        <v>29</v>
      </c>
      <c r="M179" s="93">
        <v>16.701030927835099</v>
      </c>
      <c r="N179" s="68">
        <v>3.4</v>
      </c>
    </row>
    <row r="180" spans="1:14" x14ac:dyDescent="0.35">
      <c r="A180" s="22" t="s">
        <v>216</v>
      </c>
      <c r="B180" s="63">
        <v>375</v>
      </c>
      <c r="C180" s="87">
        <v>375</v>
      </c>
      <c r="D180" s="68">
        <v>10.537785588752197</v>
      </c>
      <c r="E180" s="73">
        <v>879</v>
      </c>
      <c r="F180" s="87">
        <v>408</v>
      </c>
      <c r="G180" s="74">
        <v>7.7019230769230766</v>
      </c>
      <c r="H180" s="63">
        <v>597</v>
      </c>
      <c r="I180" s="63">
        <v>317</v>
      </c>
      <c r="J180" s="99">
        <v>5.32</v>
      </c>
      <c r="K180" s="96">
        <v>4.8746081504702197</v>
      </c>
      <c r="L180" s="96">
        <v>76.611650485436897</v>
      </c>
      <c r="M180" s="93">
        <v>18.929602888086599</v>
      </c>
      <c r="N180" s="68">
        <v>10.322727272727301</v>
      </c>
    </row>
    <row r="181" spans="1:14" x14ac:dyDescent="0.35">
      <c r="A181" s="22" t="s">
        <v>217</v>
      </c>
      <c r="B181" s="63">
        <v>294</v>
      </c>
      <c r="C181" s="87">
        <v>253</v>
      </c>
      <c r="D181" s="68">
        <v>7.3734939759036147</v>
      </c>
      <c r="E181" s="73">
        <v>295</v>
      </c>
      <c r="F181" s="87">
        <v>192</v>
      </c>
      <c r="G181" s="74">
        <v>5.5352941176470587</v>
      </c>
      <c r="H181" s="63">
        <v>277</v>
      </c>
      <c r="I181" s="63">
        <v>167</v>
      </c>
      <c r="J181" s="99">
        <v>6.6428571428571397</v>
      </c>
      <c r="K181" s="96">
        <v>6.6306306306306304</v>
      </c>
      <c r="L181" s="96">
        <v>42.4077669902913</v>
      </c>
      <c r="M181" s="93">
        <v>42</v>
      </c>
      <c r="N181" s="68">
        <v>5.5446428571428603</v>
      </c>
    </row>
    <row r="182" spans="1:14" x14ac:dyDescent="0.35">
      <c r="A182" s="22" t="s">
        <v>219</v>
      </c>
      <c r="B182" s="63">
        <v>297</v>
      </c>
      <c r="C182" s="87">
        <v>201</v>
      </c>
      <c r="D182" s="68">
        <v>5.2905027932960893</v>
      </c>
      <c r="E182" s="73">
        <v>306</v>
      </c>
      <c r="F182" s="87">
        <v>246</v>
      </c>
      <c r="G182" s="74">
        <v>3.4097222222222223</v>
      </c>
      <c r="H182" s="63">
        <v>351</v>
      </c>
      <c r="I182" s="63">
        <v>215</v>
      </c>
      <c r="J182" s="99">
        <v>4.2962962962963003</v>
      </c>
      <c r="K182" s="96">
        <v>4.3201581027667997</v>
      </c>
      <c r="L182" s="96">
        <v>102.192660550459</v>
      </c>
      <c r="M182" s="93">
        <v>16.7340425531915</v>
      </c>
      <c r="N182" s="68">
        <v>37.694915254237301</v>
      </c>
    </row>
    <row r="183" spans="1:14" x14ac:dyDescent="0.35">
      <c r="A183" s="22" t="s">
        <v>220</v>
      </c>
      <c r="B183" s="63">
        <v>4512</v>
      </c>
      <c r="C183" s="87">
        <v>4497</v>
      </c>
      <c r="D183" s="68">
        <v>10.318757192174914</v>
      </c>
      <c r="E183" s="73">
        <v>4076</v>
      </c>
      <c r="F183" s="87">
        <v>3294</v>
      </c>
      <c r="G183" s="74">
        <v>3.8416265382557517</v>
      </c>
      <c r="H183" s="63">
        <v>8686</v>
      </c>
      <c r="I183" s="63">
        <v>5566</v>
      </c>
      <c r="J183" s="99">
        <v>7.2826810990841002</v>
      </c>
      <c r="K183" s="96">
        <v>5.7271958268715597</v>
      </c>
      <c r="L183" s="96">
        <v>42.095016611295698</v>
      </c>
      <c r="M183" s="93">
        <v>13.1857707509881</v>
      </c>
      <c r="N183" s="68">
        <v>7.3534971644612499</v>
      </c>
    </row>
    <row r="184" spans="1:14" x14ac:dyDescent="0.35">
      <c r="A184" s="22" t="s">
        <v>221</v>
      </c>
      <c r="B184" s="63">
        <v>30</v>
      </c>
      <c r="C184" s="87">
        <v>24</v>
      </c>
      <c r="D184" s="68">
        <v>16.8125</v>
      </c>
      <c r="E184" s="73">
        <v>43</v>
      </c>
      <c r="F184" s="87">
        <v>25</v>
      </c>
      <c r="G184" s="74">
        <v>7.6969696969696972</v>
      </c>
      <c r="H184" s="63">
        <v>72</v>
      </c>
      <c r="I184" s="63">
        <v>43</v>
      </c>
      <c r="J184" s="99">
        <v>6.7692307692307701</v>
      </c>
      <c r="K184" s="96">
        <v>6.5</v>
      </c>
      <c r="L184" s="96">
        <v>80.483870967741893</v>
      </c>
      <c r="M184" s="93">
        <v>18.863753213367598</v>
      </c>
      <c r="N184" s="68">
        <v>17.4838709677419</v>
      </c>
    </row>
    <row r="185" spans="1:14" x14ac:dyDescent="0.35">
      <c r="A185" s="22" t="s">
        <v>222</v>
      </c>
      <c r="B185" s="63">
        <v>48</v>
      </c>
      <c r="C185" s="87">
        <v>27</v>
      </c>
      <c r="D185" s="68">
        <v>11.238095238095237</v>
      </c>
      <c r="E185" s="73">
        <v>60</v>
      </c>
      <c r="F185" s="87">
        <v>56</v>
      </c>
      <c r="G185" s="74">
        <v>6.333333333333333</v>
      </c>
      <c r="H185" s="63">
        <v>116</v>
      </c>
      <c r="I185" s="63">
        <v>46</v>
      </c>
      <c r="J185" s="99">
        <v>6.2</v>
      </c>
      <c r="K185" s="96">
        <v>4.2285714285714304</v>
      </c>
      <c r="L185" s="96">
        <v>31.741935483871</v>
      </c>
      <c r="M185" s="93">
        <v>29.6</v>
      </c>
      <c r="N185" s="68">
        <v>2.8125</v>
      </c>
    </row>
    <row r="186" spans="1:14" x14ac:dyDescent="0.35">
      <c r="A186" s="22" t="s">
        <v>223</v>
      </c>
      <c r="B186" s="63">
        <v>41</v>
      </c>
      <c r="C186" s="87">
        <v>34</v>
      </c>
      <c r="D186" s="68">
        <v>12.565217391304348</v>
      </c>
      <c r="E186" s="73">
        <v>29</v>
      </c>
      <c r="F186" s="87">
        <v>21</v>
      </c>
      <c r="G186" s="74">
        <v>10.5</v>
      </c>
      <c r="H186" s="63">
        <v>64</v>
      </c>
      <c r="I186" s="63">
        <v>37</v>
      </c>
      <c r="J186" s="99">
        <v>11.8888888888889</v>
      </c>
      <c r="K186" s="96">
        <v>8.5517241379310303</v>
      </c>
      <c r="L186" s="96">
        <v>58.928571428571402</v>
      </c>
      <c r="M186" s="93">
        <v>23.5</v>
      </c>
      <c r="N186" s="68">
        <v>7.1428571428571397</v>
      </c>
    </row>
    <row r="187" spans="1:14" x14ac:dyDescent="0.35">
      <c r="A187" s="22" t="s">
        <v>224</v>
      </c>
      <c r="B187" s="63">
        <v>94</v>
      </c>
      <c r="C187" s="87">
        <v>61</v>
      </c>
      <c r="D187" s="68">
        <v>9.1333333333333329</v>
      </c>
      <c r="E187" s="73">
        <v>98</v>
      </c>
      <c r="F187" s="87">
        <v>26</v>
      </c>
      <c r="G187" s="74">
        <v>9.0136986301369859</v>
      </c>
      <c r="H187" s="63">
        <v>105</v>
      </c>
      <c r="I187" s="63">
        <v>43</v>
      </c>
      <c r="J187" s="99">
        <v>7.4827586206896601</v>
      </c>
      <c r="K187" s="96">
        <v>9.1744186046511604</v>
      </c>
      <c r="L187" s="96">
        <v>56.909090909090899</v>
      </c>
      <c r="M187" s="93">
        <v>32.347527472527503</v>
      </c>
      <c r="N187" s="68">
        <v>4.4000000000000004</v>
      </c>
    </row>
    <row r="188" spans="1:14" x14ac:dyDescent="0.35">
      <c r="A188" s="22" t="s">
        <v>225</v>
      </c>
      <c r="B188" s="63">
        <v>11</v>
      </c>
      <c r="C188" s="87">
        <v>10</v>
      </c>
      <c r="D188" s="68">
        <v>7.2</v>
      </c>
      <c r="E188" s="73">
        <v>17</v>
      </c>
      <c r="F188" s="87">
        <v>16</v>
      </c>
      <c r="G188" s="74">
        <v>4.333333333333333</v>
      </c>
      <c r="H188" s="63">
        <v>14</v>
      </c>
      <c r="I188" s="63">
        <v>14</v>
      </c>
      <c r="J188" s="99">
        <v>3.5</v>
      </c>
      <c r="K188" s="96">
        <v>4.6500000000000004</v>
      </c>
      <c r="L188" s="96">
        <v>73</v>
      </c>
      <c r="M188" s="93">
        <v>12.0904548366432</v>
      </c>
      <c r="N188" s="68">
        <v>3.5</v>
      </c>
    </row>
    <row r="189" spans="1:14" x14ac:dyDescent="0.35">
      <c r="A189" s="22" t="s">
        <v>226</v>
      </c>
      <c r="B189" s="63">
        <v>102</v>
      </c>
      <c r="C189" s="87">
        <v>94</v>
      </c>
      <c r="D189" s="68">
        <v>13.026490066225165</v>
      </c>
      <c r="E189" s="73">
        <v>778</v>
      </c>
      <c r="F189" s="87">
        <v>391</v>
      </c>
      <c r="G189" s="74">
        <v>9.0462809917355376</v>
      </c>
      <c r="H189" s="63">
        <v>895</v>
      </c>
      <c r="I189" s="63">
        <v>463</v>
      </c>
      <c r="J189" s="99">
        <v>7.0047169811320797</v>
      </c>
      <c r="K189" s="96">
        <v>6.1050000000000004</v>
      </c>
      <c r="L189" s="96">
        <v>30.855203619909499</v>
      </c>
      <c r="M189" s="93">
        <v>11.6279069767442</v>
      </c>
      <c r="N189" s="68">
        <v>7.46875</v>
      </c>
    </row>
    <row r="190" spans="1:14" x14ac:dyDescent="0.35">
      <c r="A190" s="22" t="s">
        <v>227</v>
      </c>
      <c r="B190" s="63">
        <v>15</v>
      </c>
      <c r="C190" s="87">
        <v>4</v>
      </c>
      <c r="D190" s="68">
        <v>7.333333333333333</v>
      </c>
      <c r="E190" s="73">
        <v>16</v>
      </c>
      <c r="F190" s="87">
        <v>12</v>
      </c>
      <c r="G190" s="74">
        <v>7.7272727272727275</v>
      </c>
      <c r="H190" s="63">
        <v>10</v>
      </c>
      <c r="I190" s="63">
        <v>5</v>
      </c>
      <c r="J190" s="99">
        <v>3</v>
      </c>
      <c r="K190" s="96">
        <v>8</v>
      </c>
      <c r="L190" s="96">
        <v>23</v>
      </c>
      <c r="M190" s="93">
        <v>11.747591522158</v>
      </c>
      <c r="N190" s="68">
        <v>3.6666666666666701</v>
      </c>
    </row>
    <row r="191" spans="1:14" x14ac:dyDescent="0.35">
      <c r="A191" s="22" t="s">
        <v>228</v>
      </c>
      <c r="B191" s="63">
        <v>583</v>
      </c>
      <c r="C191" s="87">
        <v>582</v>
      </c>
      <c r="D191" s="68">
        <v>9.3756218905472632</v>
      </c>
      <c r="E191" s="73">
        <v>312</v>
      </c>
      <c r="F191" s="87">
        <v>312</v>
      </c>
      <c r="G191" s="74">
        <v>6.0411764705882351</v>
      </c>
      <c r="H191" s="63">
        <v>449</v>
      </c>
      <c r="I191" s="63">
        <v>449</v>
      </c>
      <c r="J191" s="99">
        <v>11.049382716049401</v>
      </c>
      <c r="K191" s="96">
        <v>9.3910306845003895</v>
      </c>
      <c r="L191" s="96">
        <v>62.086705202312103</v>
      </c>
      <c r="M191" s="93">
        <v>14.2427983539095</v>
      </c>
      <c r="N191" s="68">
        <v>6.6585365853658498</v>
      </c>
    </row>
    <row r="192" spans="1:14" x14ac:dyDescent="0.35">
      <c r="A192" s="22" t="s">
        <v>229</v>
      </c>
      <c r="B192" s="63">
        <v>126</v>
      </c>
      <c r="C192" s="87">
        <v>101</v>
      </c>
      <c r="D192" s="68">
        <v>5.7297297297297298</v>
      </c>
      <c r="E192" s="73">
        <v>124</v>
      </c>
      <c r="F192" s="87">
        <v>105</v>
      </c>
      <c r="G192" s="74">
        <v>4.4852941176470589</v>
      </c>
      <c r="H192" s="63">
        <v>179</v>
      </c>
      <c r="I192" s="63">
        <v>120</v>
      </c>
      <c r="J192" s="99">
        <v>4.5178571428571397</v>
      </c>
      <c r="K192" s="96">
        <v>5.1146496815286602</v>
      </c>
      <c r="L192" s="96">
        <v>79.471698113207495</v>
      </c>
      <c r="M192" s="93">
        <v>53.2</v>
      </c>
      <c r="N192" s="68">
        <v>3.7384615384615398</v>
      </c>
    </row>
    <row r="193" spans="1:14" x14ac:dyDescent="0.35">
      <c r="A193" s="22" t="s">
        <v>230</v>
      </c>
      <c r="B193" s="63">
        <v>22</v>
      </c>
      <c r="C193" s="87">
        <v>22</v>
      </c>
      <c r="D193" s="68">
        <v>9.6</v>
      </c>
      <c r="E193" s="73">
        <v>35</v>
      </c>
      <c r="F193" s="87">
        <v>26</v>
      </c>
      <c r="G193" s="74">
        <v>6.8</v>
      </c>
      <c r="H193" s="63">
        <v>78</v>
      </c>
      <c r="I193" s="63">
        <v>35</v>
      </c>
      <c r="J193" s="99">
        <v>5.4666666666666703</v>
      </c>
      <c r="K193" s="96">
        <v>6.9113924050632898</v>
      </c>
      <c r="L193" s="96">
        <v>49.857142857142897</v>
      </c>
      <c r="M193" s="93">
        <v>16.5486725663717</v>
      </c>
      <c r="N193" s="68">
        <v>3.65</v>
      </c>
    </row>
    <row r="194" spans="1:14" x14ac:dyDescent="0.35">
      <c r="A194" s="22" t="s">
        <v>231</v>
      </c>
      <c r="B194" s="63">
        <v>478</v>
      </c>
      <c r="C194" s="87">
        <v>317</v>
      </c>
      <c r="D194" s="68">
        <v>7.3527696793002919</v>
      </c>
      <c r="E194" s="73">
        <v>778</v>
      </c>
      <c r="F194" s="87">
        <v>523</v>
      </c>
      <c r="G194" s="74">
        <v>5.4766536964980546</v>
      </c>
      <c r="H194" s="63">
        <v>603</v>
      </c>
      <c r="I194" s="63">
        <v>236</v>
      </c>
      <c r="J194" s="99">
        <v>5</v>
      </c>
      <c r="K194" s="96">
        <v>5.1505376344086002</v>
      </c>
      <c r="L194" s="96">
        <v>154.48947368421099</v>
      </c>
      <c r="M194" s="93">
        <v>31.1666666666667</v>
      </c>
      <c r="N194" s="68">
        <v>46.906735751295301</v>
      </c>
    </row>
    <row r="195" spans="1:14" x14ac:dyDescent="0.35">
      <c r="A195" s="22" t="s">
        <v>232</v>
      </c>
      <c r="B195" s="63">
        <v>3191</v>
      </c>
      <c r="C195" s="87">
        <v>2192</v>
      </c>
      <c r="D195" s="68">
        <v>4.7291368621840721</v>
      </c>
      <c r="E195" s="73">
        <v>4368</v>
      </c>
      <c r="F195" s="87">
        <v>1997</v>
      </c>
      <c r="G195" s="74">
        <v>3.6132848043676069</v>
      </c>
      <c r="H195" s="63">
        <v>3755</v>
      </c>
      <c r="I195" s="63">
        <v>2125</v>
      </c>
      <c r="J195" s="99">
        <v>10.2784679089027</v>
      </c>
      <c r="K195" s="96">
        <v>5.5365296803652999</v>
      </c>
      <c r="L195" s="96">
        <v>65.459780621572193</v>
      </c>
      <c r="M195" s="93">
        <v>10.596491228070199</v>
      </c>
      <c r="N195" s="68">
        <v>6.2623211446740896</v>
      </c>
    </row>
    <row r="196" spans="1:14" x14ac:dyDescent="0.35">
      <c r="A196" s="22" t="s">
        <v>233</v>
      </c>
      <c r="B196" s="63">
        <v>5</v>
      </c>
      <c r="C196" s="87">
        <v>5</v>
      </c>
      <c r="D196" s="68">
        <v>5</v>
      </c>
      <c r="E196" s="73">
        <v>6</v>
      </c>
      <c r="F196" s="87">
        <v>6</v>
      </c>
      <c r="G196" s="74">
        <v>4.7857142857142856</v>
      </c>
      <c r="H196" s="63">
        <v>25</v>
      </c>
      <c r="I196" s="63">
        <v>9</v>
      </c>
      <c r="J196" s="99" t="s">
        <v>375</v>
      </c>
      <c r="K196" s="96">
        <v>8.5454545454545503</v>
      </c>
      <c r="L196" s="96">
        <v>123</v>
      </c>
      <c r="M196" s="93">
        <v>14.1666666666667</v>
      </c>
      <c r="N196" s="68">
        <v>2.6666666666666701</v>
      </c>
    </row>
    <row r="197" spans="1:14" x14ac:dyDescent="0.35">
      <c r="A197" s="22" t="s">
        <v>234</v>
      </c>
      <c r="B197" s="63">
        <v>121</v>
      </c>
      <c r="C197" s="87">
        <v>89</v>
      </c>
      <c r="D197" s="68">
        <v>9.2282608695652169</v>
      </c>
      <c r="E197" s="73">
        <v>247</v>
      </c>
      <c r="F197" s="87">
        <v>108</v>
      </c>
      <c r="G197" s="74">
        <v>7.0320512820512819</v>
      </c>
      <c r="H197" s="63">
        <v>204</v>
      </c>
      <c r="I197" s="63">
        <v>119</v>
      </c>
      <c r="J197" s="99">
        <v>10.6551724137931</v>
      </c>
      <c r="K197" s="96">
        <v>6.1902173913043503</v>
      </c>
      <c r="L197" s="96">
        <v>47.021276595744702</v>
      </c>
      <c r="M197" s="93">
        <v>18.0112781954887</v>
      </c>
      <c r="N197" s="68">
        <v>6.5319148936170199</v>
      </c>
    </row>
    <row r="198" spans="1:14" x14ac:dyDescent="0.35">
      <c r="A198" s="22" t="s">
        <v>235</v>
      </c>
      <c r="B198" s="63">
        <v>430</v>
      </c>
      <c r="C198" s="87">
        <v>429</v>
      </c>
      <c r="D198" s="68">
        <v>4.046875</v>
      </c>
      <c r="E198" s="73">
        <v>362</v>
      </c>
      <c r="F198" s="87">
        <v>361</v>
      </c>
      <c r="G198" s="74">
        <v>2.8860759493670884</v>
      </c>
      <c r="H198" s="63">
        <v>485</v>
      </c>
      <c r="I198" s="63">
        <v>482</v>
      </c>
      <c r="J198" s="99">
        <v>13.129213483146099</v>
      </c>
      <c r="K198" s="96">
        <v>3.8453781512604999</v>
      </c>
      <c r="L198" s="96">
        <v>43.656521739130397</v>
      </c>
      <c r="M198" s="93">
        <v>13.7794117647059</v>
      </c>
      <c r="N198" s="68">
        <v>5.81</v>
      </c>
    </row>
    <row r="199" spans="1:14" x14ac:dyDescent="0.35">
      <c r="A199" s="22" t="s">
        <v>236</v>
      </c>
      <c r="B199" s="63">
        <v>726</v>
      </c>
      <c r="C199" s="87">
        <v>619</v>
      </c>
      <c r="D199" s="68">
        <v>10.647928994082839</v>
      </c>
      <c r="E199" s="73">
        <v>1315</v>
      </c>
      <c r="F199" s="87">
        <v>967</v>
      </c>
      <c r="G199" s="74">
        <v>8.870262390670554</v>
      </c>
      <c r="H199" s="63">
        <v>1727</v>
      </c>
      <c r="I199" s="63">
        <v>1047</v>
      </c>
      <c r="J199" s="99">
        <v>13.0185185185185</v>
      </c>
      <c r="K199" s="96">
        <v>12.349246231155799</v>
      </c>
      <c r="L199" s="96">
        <v>71.298913043478294</v>
      </c>
      <c r="M199" s="93">
        <v>14.264462809917401</v>
      </c>
      <c r="N199" s="68">
        <v>18.680525164113799</v>
      </c>
    </row>
    <row r="200" spans="1:14" x14ac:dyDescent="0.35">
      <c r="A200" s="22" t="s">
        <v>237</v>
      </c>
      <c r="B200" s="63">
        <v>18</v>
      </c>
      <c r="C200" s="87">
        <v>10</v>
      </c>
      <c r="D200" s="68">
        <v>4.375</v>
      </c>
      <c r="E200" s="73">
        <v>23</v>
      </c>
      <c r="F200" s="87">
        <v>14</v>
      </c>
      <c r="G200" s="74">
        <v>3.9411764705882355</v>
      </c>
      <c r="H200" s="63">
        <v>16</v>
      </c>
      <c r="I200" s="63">
        <v>9</v>
      </c>
      <c r="J200" s="99">
        <v>2</v>
      </c>
      <c r="K200" s="96">
        <v>2.5263157894736801</v>
      </c>
      <c r="L200" s="96">
        <v>43.5555555555556</v>
      </c>
      <c r="M200" s="93">
        <v>16.669535283993099</v>
      </c>
      <c r="N200" s="68">
        <v>95.5555555555556</v>
      </c>
    </row>
    <row r="201" spans="1:14" x14ac:dyDescent="0.35">
      <c r="A201" s="22" t="s">
        <v>238</v>
      </c>
      <c r="B201" s="63">
        <v>299</v>
      </c>
      <c r="C201" s="87">
        <v>296</v>
      </c>
      <c r="D201" s="68">
        <v>7.1553398058252426</v>
      </c>
      <c r="E201" s="73">
        <v>84</v>
      </c>
      <c r="F201" s="87">
        <v>84</v>
      </c>
      <c r="G201" s="74">
        <v>3.606060606060606</v>
      </c>
      <c r="H201" s="63">
        <v>82</v>
      </c>
      <c r="I201" s="63">
        <v>82</v>
      </c>
      <c r="J201" s="99">
        <v>4.8108108108108096</v>
      </c>
      <c r="K201" s="96">
        <v>5.7682119205297999</v>
      </c>
      <c r="L201" s="96">
        <v>45.5</v>
      </c>
      <c r="M201" s="93">
        <v>16.2463768115942</v>
      </c>
      <c r="N201" s="68">
        <v>4.4666666666666703</v>
      </c>
    </row>
    <row r="202" spans="1:14" x14ac:dyDescent="0.35">
      <c r="A202" s="22" t="s">
        <v>239</v>
      </c>
      <c r="B202" s="63">
        <v>3940</v>
      </c>
      <c r="C202" s="87">
        <v>2134</v>
      </c>
      <c r="D202" s="68">
        <v>8.6437104708362611</v>
      </c>
      <c r="E202" s="73">
        <v>6758</v>
      </c>
      <c r="F202" s="87">
        <v>2344</v>
      </c>
      <c r="G202" s="74">
        <v>6.6050190943807969</v>
      </c>
      <c r="H202" s="63">
        <v>8226</v>
      </c>
      <c r="I202" s="63">
        <v>2251</v>
      </c>
      <c r="J202" s="99">
        <v>7.7212931995540703</v>
      </c>
      <c r="K202" s="96">
        <v>4.8777580522444799</v>
      </c>
      <c r="L202" s="96">
        <v>52.784953867991497</v>
      </c>
      <c r="M202" s="93">
        <v>7.8888888888888902</v>
      </c>
      <c r="N202" s="68">
        <v>4.81395348837209</v>
      </c>
    </row>
    <row r="203" spans="1:14" x14ac:dyDescent="0.35">
      <c r="A203" s="22" t="s">
        <v>240</v>
      </c>
      <c r="B203" s="63">
        <v>31274</v>
      </c>
      <c r="C203" s="87">
        <v>15652</v>
      </c>
      <c r="D203" s="68">
        <v>13.394952951240377</v>
      </c>
      <c r="E203" s="73">
        <v>41117</v>
      </c>
      <c r="F203" s="87">
        <v>15895</v>
      </c>
      <c r="G203" s="74">
        <v>11.994644316015613</v>
      </c>
      <c r="H203" s="63">
        <v>42669</v>
      </c>
      <c r="I203" s="63">
        <v>12813</v>
      </c>
      <c r="J203" s="99">
        <v>11.178397348411</v>
      </c>
      <c r="K203" s="96">
        <v>7.5385956175298796</v>
      </c>
      <c r="L203" s="96">
        <v>72.086024386975694</v>
      </c>
      <c r="M203" s="93">
        <v>23.803921568627501</v>
      </c>
      <c r="N203" s="68">
        <v>15.0846893017297</v>
      </c>
    </row>
    <row r="204" spans="1:14" x14ac:dyDescent="0.35">
      <c r="A204" s="22" t="s">
        <v>241</v>
      </c>
      <c r="B204" s="63">
        <v>6</v>
      </c>
      <c r="C204" s="87">
        <v>5</v>
      </c>
      <c r="D204" s="68">
        <v>6.6</v>
      </c>
      <c r="E204" s="73">
        <v>4</v>
      </c>
      <c r="F204" s="87">
        <v>0</v>
      </c>
      <c r="G204" s="74" t="s">
        <v>375</v>
      </c>
      <c r="H204" s="63">
        <v>3</v>
      </c>
      <c r="I204" s="63">
        <v>0</v>
      </c>
      <c r="J204" s="99" t="s">
        <v>375</v>
      </c>
      <c r="K204" s="96">
        <v>14</v>
      </c>
      <c r="L204" s="96" t="s">
        <v>375</v>
      </c>
      <c r="M204" s="93">
        <v>9.0972222222222197</v>
      </c>
      <c r="N204" s="68"/>
    </row>
    <row r="205" spans="1:14" x14ac:dyDescent="0.35">
      <c r="A205" s="22" t="s">
        <v>242</v>
      </c>
      <c r="B205" s="63">
        <v>34</v>
      </c>
      <c r="C205" s="87">
        <v>34</v>
      </c>
      <c r="D205" s="68">
        <v>10.923076923076923</v>
      </c>
      <c r="E205" s="73">
        <v>34</v>
      </c>
      <c r="F205" s="87">
        <v>33</v>
      </c>
      <c r="G205" s="74">
        <v>3.6176470588235294</v>
      </c>
      <c r="H205" s="63">
        <v>54</v>
      </c>
      <c r="I205" s="63">
        <v>53</v>
      </c>
      <c r="J205" s="99">
        <v>5.5454545454545503</v>
      </c>
      <c r="K205" s="96">
        <v>7.5</v>
      </c>
      <c r="L205" s="96">
        <v>67.837209302325604</v>
      </c>
      <c r="M205" s="93">
        <v>11.1666666666667</v>
      </c>
      <c r="N205" s="68">
        <v>4.9767441860465098</v>
      </c>
    </row>
    <row r="206" spans="1:14" x14ac:dyDescent="0.35">
      <c r="A206" s="22" t="s">
        <v>243</v>
      </c>
      <c r="B206" s="63">
        <v>4</v>
      </c>
      <c r="C206" s="87">
        <v>3</v>
      </c>
      <c r="D206" s="68">
        <v>8</v>
      </c>
      <c r="E206" s="73">
        <v>250</v>
      </c>
      <c r="F206" s="87">
        <v>9</v>
      </c>
      <c r="G206" s="74">
        <v>2.9918032786885247</v>
      </c>
      <c r="H206" s="63">
        <v>0</v>
      </c>
      <c r="I206" s="63">
        <v>0</v>
      </c>
      <c r="J206" s="99" t="s">
        <v>375</v>
      </c>
      <c r="K206" s="96">
        <v>3</v>
      </c>
      <c r="L206" s="96" t="s">
        <v>375</v>
      </c>
      <c r="M206" s="93">
        <v>30.952380952380999</v>
      </c>
      <c r="N206" s="68"/>
    </row>
    <row r="207" spans="1:14" x14ac:dyDescent="0.35">
      <c r="A207" s="22" t="s">
        <v>244</v>
      </c>
      <c r="B207" s="63">
        <v>1427</v>
      </c>
      <c r="C207" s="87">
        <v>956</v>
      </c>
      <c r="D207" s="68">
        <v>15.534883720930232</v>
      </c>
      <c r="E207" s="73">
        <v>1664</v>
      </c>
      <c r="F207" s="87">
        <v>1115</v>
      </c>
      <c r="G207" s="74">
        <v>8.5607107601184609</v>
      </c>
      <c r="H207" s="63">
        <v>2009</v>
      </c>
      <c r="I207" s="63">
        <v>1089</v>
      </c>
      <c r="J207" s="99">
        <v>7.5806451612903203</v>
      </c>
      <c r="K207" s="96">
        <v>7.5491439441978399</v>
      </c>
      <c r="L207" s="96">
        <v>96.040618955512599</v>
      </c>
      <c r="M207" s="93">
        <v>4.6891891891891904</v>
      </c>
      <c r="N207" s="68">
        <v>21.119318181818201</v>
      </c>
    </row>
    <row r="208" spans="1:14" x14ac:dyDescent="0.35">
      <c r="A208" s="22" t="s">
        <v>245</v>
      </c>
      <c r="B208" s="63">
        <v>736</v>
      </c>
      <c r="C208" s="87">
        <v>517</v>
      </c>
      <c r="D208" s="68">
        <v>7.7738095238095237</v>
      </c>
      <c r="E208" s="73">
        <v>976</v>
      </c>
      <c r="F208" s="87">
        <v>645</v>
      </c>
      <c r="G208" s="74">
        <v>5.8473118279569896</v>
      </c>
      <c r="H208" s="63">
        <v>953</v>
      </c>
      <c r="I208" s="63">
        <v>566</v>
      </c>
      <c r="J208" s="99">
        <v>4.60567823343849</v>
      </c>
      <c r="K208" s="96">
        <v>4.2844574780058702</v>
      </c>
      <c r="L208" s="96">
        <v>54.371681415929203</v>
      </c>
      <c r="M208" s="93">
        <v>11.6666666666667</v>
      </c>
      <c r="N208" s="68">
        <v>2.2716049382715999</v>
      </c>
    </row>
    <row r="209" spans="1:14" x14ac:dyDescent="0.35">
      <c r="A209" s="22" t="s">
        <v>246</v>
      </c>
      <c r="B209" s="63">
        <v>6</v>
      </c>
      <c r="C209" s="87">
        <v>5</v>
      </c>
      <c r="D209" s="68">
        <v>4.5</v>
      </c>
      <c r="E209" s="73">
        <v>10</v>
      </c>
      <c r="F209" s="87">
        <v>4</v>
      </c>
      <c r="G209" s="74">
        <v>8</v>
      </c>
      <c r="H209" s="63">
        <v>5</v>
      </c>
      <c r="I209" s="63">
        <v>5</v>
      </c>
      <c r="J209" s="99" t="s">
        <v>375</v>
      </c>
      <c r="K209" s="96">
        <v>4.28571428571429</v>
      </c>
      <c r="L209" s="96">
        <v>131.75</v>
      </c>
      <c r="M209" s="93">
        <v>17.024859663191702</v>
      </c>
      <c r="N209" s="68">
        <v>3.6</v>
      </c>
    </row>
    <row r="210" spans="1:14" x14ac:dyDescent="0.35">
      <c r="A210" s="22" t="s">
        <v>247</v>
      </c>
      <c r="B210" s="63">
        <v>475</v>
      </c>
      <c r="C210" s="87">
        <v>387</v>
      </c>
      <c r="D210" s="68">
        <v>7.5418326693227096</v>
      </c>
      <c r="E210" s="73">
        <v>634</v>
      </c>
      <c r="F210" s="87">
        <v>486</v>
      </c>
      <c r="G210" s="74">
        <v>4.0641399416909625</v>
      </c>
      <c r="H210" s="63">
        <v>978</v>
      </c>
      <c r="I210" s="63">
        <v>415</v>
      </c>
      <c r="J210" s="99">
        <v>6.1359649122807003</v>
      </c>
      <c r="K210" s="96">
        <v>4.7699115044247797</v>
      </c>
      <c r="L210" s="96">
        <v>46.546296296296298</v>
      </c>
      <c r="M210" s="93">
        <v>14.280701754386</v>
      </c>
      <c r="N210" s="68">
        <v>2.5467980295566499</v>
      </c>
    </row>
    <row r="211" spans="1:14" x14ac:dyDescent="0.35">
      <c r="A211" s="22" t="s">
        <v>248</v>
      </c>
      <c r="B211" s="63">
        <v>12</v>
      </c>
      <c r="C211" s="87">
        <v>11</v>
      </c>
      <c r="D211" s="68">
        <v>3.2727272727272729</v>
      </c>
      <c r="E211" s="73">
        <v>23</v>
      </c>
      <c r="F211" s="87">
        <v>15</v>
      </c>
      <c r="G211" s="74">
        <v>3.7916666666666665</v>
      </c>
      <c r="H211" s="63">
        <v>38</v>
      </c>
      <c r="I211" s="63">
        <v>15</v>
      </c>
      <c r="J211" s="99">
        <v>5.6666666666666696</v>
      </c>
      <c r="K211" s="96">
        <v>2.9615384615384599</v>
      </c>
      <c r="L211" s="96">
        <v>40</v>
      </c>
      <c r="M211" s="93">
        <v>27.883233532934099</v>
      </c>
      <c r="N211" s="68">
        <v>1.6666666666666701</v>
      </c>
    </row>
    <row r="212" spans="1:14" x14ac:dyDescent="0.35">
      <c r="A212" s="22" t="s">
        <v>249</v>
      </c>
      <c r="B212" s="63">
        <v>205</v>
      </c>
      <c r="C212" s="87">
        <v>141</v>
      </c>
      <c r="D212" s="68">
        <v>5.8758169934640527</v>
      </c>
      <c r="E212" s="73">
        <v>164</v>
      </c>
      <c r="F212" s="87">
        <v>114</v>
      </c>
      <c r="G212" s="74">
        <v>8.5500000000000007</v>
      </c>
      <c r="H212" s="63">
        <v>206</v>
      </c>
      <c r="I212" s="63">
        <v>124</v>
      </c>
      <c r="J212" s="99">
        <v>10.85</v>
      </c>
      <c r="K212" s="96">
        <v>7.0529100529100504</v>
      </c>
      <c r="L212" s="96">
        <v>37.085714285714303</v>
      </c>
      <c r="M212" s="93">
        <v>16.5</v>
      </c>
      <c r="N212" s="68">
        <v>6.7894736842105301</v>
      </c>
    </row>
    <row r="213" spans="1:14" x14ac:dyDescent="0.35">
      <c r="A213" s="22" t="s">
        <v>250</v>
      </c>
      <c r="B213" s="63">
        <v>173</v>
      </c>
      <c r="C213" s="87">
        <v>101</v>
      </c>
      <c r="D213" s="68">
        <v>9.7241379310344822</v>
      </c>
      <c r="E213" s="73">
        <v>197</v>
      </c>
      <c r="F213" s="87">
        <v>161</v>
      </c>
      <c r="G213" s="74">
        <v>5.9902912621359219</v>
      </c>
      <c r="H213" s="63">
        <v>436</v>
      </c>
      <c r="I213" s="63">
        <v>170</v>
      </c>
      <c r="J213" s="99">
        <v>5.0999999999999996</v>
      </c>
      <c r="K213" s="96">
        <v>4.3477218225419696</v>
      </c>
      <c r="L213" s="96">
        <v>18.815789473684202</v>
      </c>
      <c r="M213" s="93">
        <v>13.1111111111111</v>
      </c>
      <c r="N213" s="68">
        <v>5.1474358974358996</v>
      </c>
    </row>
    <row r="214" spans="1:14" x14ac:dyDescent="0.35">
      <c r="A214" s="22" t="s">
        <v>251</v>
      </c>
      <c r="B214" s="63">
        <v>610</v>
      </c>
      <c r="C214" s="87">
        <v>486</v>
      </c>
      <c r="D214" s="68">
        <v>7.0383561643835613</v>
      </c>
      <c r="E214" s="73">
        <v>1030</v>
      </c>
      <c r="F214" s="87">
        <v>548</v>
      </c>
      <c r="G214" s="74">
        <v>3.9530744336569579</v>
      </c>
      <c r="H214" s="63">
        <v>1373</v>
      </c>
      <c r="I214" s="63">
        <v>599</v>
      </c>
      <c r="J214" s="99">
        <v>5.3909090909090898</v>
      </c>
      <c r="K214" s="96">
        <v>4.6317411402157198</v>
      </c>
      <c r="L214" s="96">
        <v>51.298804780876502</v>
      </c>
      <c r="M214" s="93">
        <v>9.2962962962962994</v>
      </c>
      <c r="N214" s="68">
        <v>6.04814814814815</v>
      </c>
    </row>
    <row r="215" spans="1:14" x14ac:dyDescent="0.35">
      <c r="A215" s="22" t="s">
        <v>252</v>
      </c>
      <c r="B215" s="63">
        <v>434</v>
      </c>
      <c r="C215" s="87">
        <v>379</v>
      </c>
      <c r="D215" s="68">
        <v>7.4894736842105267</v>
      </c>
      <c r="E215" s="73">
        <v>568</v>
      </c>
      <c r="F215" s="87">
        <v>450</v>
      </c>
      <c r="G215" s="74">
        <v>4.447115384615385</v>
      </c>
      <c r="H215" s="63">
        <v>302</v>
      </c>
      <c r="I215" s="63">
        <v>195</v>
      </c>
      <c r="J215" s="99">
        <v>6.8030303030303001</v>
      </c>
      <c r="K215" s="96">
        <v>5.7393617021276597</v>
      </c>
      <c r="L215" s="96">
        <v>110.716417910448</v>
      </c>
      <c r="M215" s="93">
        <v>57.9375</v>
      </c>
      <c r="N215" s="68">
        <v>16.985294117647101</v>
      </c>
    </row>
    <row r="216" spans="1:14" x14ac:dyDescent="0.35">
      <c r="A216" s="22" t="s">
        <v>253</v>
      </c>
      <c r="B216" s="63">
        <v>347</v>
      </c>
      <c r="C216" s="87">
        <v>286</v>
      </c>
      <c r="D216" s="68">
        <v>12.986301369863014</v>
      </c>
      <c r="E216" s="73">
        <v>572</v>
      </c>
      <c r="F216" s="87">
        <v>411</v>
      </c>
      <c r="G216" s="74">
        <v>7.9119718309859151</v>
      </c>
      <c r="H216" s="63">
        <v>478</v>
      </c>
      <c r="I216" s="63">
        <v>270</v>
      </c>
      <c r="J216" s="99">
        <v>11.438202247191001</v>
      </c>
      <c r="K216" s="96">
        <v>6.7719298245613997</v>
      </c>
      <c r="L216" s="96">
        <v>46.487179487179503</v>
      </c>
      <c r="M216" s="93">
        <v>7</v>
      </c>
      <c r="N216" s="68">
        <v>8.1333333333333293</v>
      </c>
    </row>
    <row r="217" spans="1:14" x14ac:dyDescent="0.35">
      <c r="A217" s="22" t="s">
        <v>254</v>
      </c>
      <c r="B217" s="63">
        <v>1480</v>
      </c>
      <c r="C217" s="87">
        <v>1478</v>
      </c>
      <c r="D217" s="68">
        <v>9.1459770114942529</v>
      </c>
      <c r="E217" s="73">
        <v>3300</v>
      </c>
      <c r="F217" s="87">
        <v>1762</v>
      </c>
      <c r="G217" s="74">
        <v>3.173841738417384</v>
      </c>
      <c r="H217" s="63">
        <v>3385</v>
      </c>
      <c r="I217" s="63">
        <v>1896</v>
      </c>
      <c r="J217" s="99">
        <v>7.5711111111111098</v>
      </c>
      <c r="K217" s="96">
        <v>5.9688988512188299</v>
      </c>
      <c r="L217" s="96">
        <v>47.674147217235202</v>
      </c>
      <c r="M217" s="93">
        <v>20.3429648241206</v>
      </c>
      <c r="N217" s="68">
        <v>12.2187070151307</v>
      </c>
    </row>
    <row r="218" spans="1:14" x14ac:dyDescent="0.35">
      <c r="A218" s="22" t="s">
        <v>255</v>
      </c>
      <c r="B218" s="63">
        <v>16</v>
      </c>
      <c r="C218" s="87">
        <v>11</v>
      </c>
      <c r="D218" s="68">
        <v>3.8235294117647061</v>
      </c>
      <c r="E218" s="73">
        <v>184</v>
      </c>
      <c r="F218" s="87">
        <v>105</v>
      </c>
      <c r="G218" s="74">
        <v>4.4936708860759493</v>
      </c>
      <c r="H218" s="63">
        <v>244</v>
      </c>
      <c r="I218" s="63">
        <v>107</v>
      </c>
      <c r="J218" s="99">
        <v>13.1666666666667</v>
      </c>
      <c r="K218" s="96">
        <v>5.5388601036269396</v>
      </c>
      <c r="L218" s="96">
        <v>68.246376811594203</v>
      </c>
      <c r="M218" s="93">
        <v>4.4722222222222197</v>
      </c>
      <c r="N218" s="68">
        <v>6.2985074626865698</v>
      </c>
    </row>
    <row r="219" spans="1:14" x14ac:dyDescent="0.35">
      <c r="A219" s="22" t="s">
        <v>256</v>
      </c>
      <c r="B219" s="63">
        <v>21</v>
      </c>
      <c r="C219" s="87">
        <v>20</v>
      </c>
      <c r="D219" s="68">
        <v>3.2083333333333335</v>
      </c>
      <c r="E219" s="73">
        <v>60</v>
      </c>
      <c r="F219" s="87">
        <v>50</v>
      </c>
      <c r="G219" s="74">
        <v>3.1111111111111112</v>
      </c>
      <c r="H219" s="63">
        <v>30</v>
      </c>
      <c r="I219" s="63">
        <v>21</v>
      </c>
      <c r="J219" s="99">
        <v>15.214285714285699</v>
      </c>
      <c r="K219" s="96">
        <v>3.6666666666666701</v>
      </c>
      <c r="L219" s="96">
        <v>64.4444444444444</v>
      </c>
      <c r="M219" s="93">
        <v>14.977777777777799</v>
      </c>
      <c r="N219" s="68">
        <v>1.625</v>
      </c>
    </row>
    <row r="220" spans="1:14" x14ac:dyDescent="0.35">
      <c r="A220" s="22" t="s">
        <v>257</v>
      </c>
      <c r="B220" s="63">
        <v>71</v>
      </c>
      <c r="C220" s="87">
        <v>62</v>
      </c>
      <c r="D220" s="68">
        <v>4.5384615384615383</v>
      </c>
      <c r="E220" s="73">
        <v>100</v>
      </c>
      <c r="F220" s="87">
        <v>80</v>
      </c>
      <c r="G220" s="74">
        <v>3.2352941176470589</v>
      </c>
      <c r="H220" s="63">
        <v>108</v>
      </c>
      <c r="I220" s="63">
        <v>70</v>
      </c>
      <c r="J220" s="99">
        <v>3.5263157894736801</v>
      </c>
      <c r="K220" s="96">
        <v>2.5952380952380998</v>
      </c>
      <c r="L220" s="96">
        <v>60.413043478260903</v>
      </c>
      <c r="M220" s="93">
        <v>21.428571428571399</v>
      </c>
      <c r="N220" s="68">
        <v>2.8627450980392202</v>
      </c>
    </row>
    <row r="221" spans="1:14" x14ac:dyDescent="0.35">
      <c r="A221" s="22" t="s">
        <v>258</v>
      </c>
      <c r="B221" s="63">
        <v>586</v>
      </c>
      <c r="C221" s="87">
        <v>422</v>
      </c>
      <c r="D221" s="68">
        <v>8.75</v>
      </c>
      <c r="E221" s="73">
        <v>297</v>
      </c>
      <c r="F221" s="87">
        <v>178</v>
      </c>
      <c r="G221" s="74">
        <v>3.7983539094650207</v>
      </c>
      <c r="H221" s="63">
        <v>565</v>
      </c>
      <c r="I221" s="63">
        <v>233</v>
      </c>
      <c r="J221" s="99">
        <v>5.9528301886792496</v>
      </c>
      <c r="K221" s="96">
        <v>6.0304054054054097</v>
      </c>
      <c r="L221" s="96">
        <v>43.0277777777778</v>
      </c>
      <c r="M221" s="93">
        <v>2.8888888888888902</v>
      </c>
      <c r="N221" s="68">
        <v>3.1893939393939399</v>
      </c>
    </row>
    <row r="222" spans="1:14" x14ac:dyDescent="0.35">
      <c r="A222" s="22" t="s">
        <v>259</v>
      </c>
      <c r="B222" s="63">
        <v>66</v>
      </c>
      <c r="C222" s="87">
        <v>42</v>
      </c>
      <c r="D222" s="68">
        <v>6.8285714285714283</v>
      </c>
      <c r="E222" s="73">
        <v>74</v>
      </c>
      <c r="F222" s="87">
        <v>43</v>
      </c>
      <c r="G222" s="74">
        <v>2.7272727272727271</v>
      </c>
      <c r="H222" s="63">
        <v>97</v>
      </c>
      <c r="I222" s="63">
        <v>70</v>
      </c>
      <c r="J222" s="99">
        <v>13.061224489795899</v>
      </c>
      <c r="K222" s="96">
        <v>2.6944444444444402</v>
      </c>
      <c r="L222" s="96">
        <v>38.1944444444444</v>
      </c>
      <c r="M222" s="93">
        <v>10.090624999999999</v>
      </c>
      <c r="N222" s="68">
        <v>2.1333333333333302</v>
      </c>
    </row>
    <row r="223" spans="1:14" x14ac:dyDescent="0.35">
      <c r="A223" s="22" t="s">
        <v>260</v>
      </c>
      <c r="B223" s="63">
        <v>44</v>
      </c>
      <c r="C223" s="87">
        <v>12</v>
      </c>
      <c r="D223" s="68">
        <v>9.5238095238095237</v>
      </c>
      <c r="E223" s="73">
        <v>91</v>
      </c>
      <c r="F223" s="87">
        <v>22</v>
      </c>
      <c r="G223" s="74">
        <v>4.7019230769230766</v>
      </c>
      <c r="H223" s="63">
        <v>147</v>
      </c>
      <c r="I223" s="63">
        <v>37</v>
      </c>
      <c r="J223" s="99">
        <v>15.8333333333333</v>
      </c>
      <c r="K223" s="96">
        <v>7.7678571428571397</v>
      </c>
      <c r="L223" s="96">
        <v>178.75</v>
      </c>
      <c r="M223" s="93">
        <v>14.858407079646</v>
      </c>
      <c r="N223" s="68">
        <v>58.45</v>
      </c>
    </row>
    <row r="224" spans="1:14" x14ac:dyDescent="0.35">
      <c r="A224" s="22" t="s">
        <v>261</v>
      </c>
      <c r="B224" s="63">
        <v>136</v>
      </c>
      <c r="C224" s="87">
        <v>99</v>
      </c>
      <c r="D224" s="68">
        <v>9.4729729729729737</v>
      </c>
      <c r="E224" s="73">
        <v>148</v>
      </c>
      <c r="F224" s="87">
        <v>104</v>
      </c>
      <c r="G224" s="74">
        <v>4.9056603773584904</v>
      </c>
      <c r="H224" s="63">
        <v>171</v>
      </c>
      <c r="I224" s="63">
        <v>88</v>
      </c>
      <c r="J224" s="99">
        <v>12</v>
      </c>
      <c r="K224" s="96">
        <v>5.2058823529411802</v>
      </c>
      <c r="L224" s="96">
        <v>44.918918918918898</v>
      </c>
      <c r="M224" s="93">
        <v>9.4</v>
      </c>
      <c r="N224" s="68">
        <v>4.5733333333333297</v>
      </c>
    </row>
    <row r="225" spans="1:14" x14ac:dyDescent="0.35">
      <c r="A225" s="22" t="s">
        <v>262</v>
      </c>
      <c r="B225" s="63">
        <v>118</v>
      </c>
      <c r="C225" s="87">
        <v>100</v>
      </c>
      <c r="D225" s="68">
        <v>10.161764705882353</v>
      </c>
      <c r="E225" s="73">
        <v>112</v>
      </c>
      <c r="F225" s="87">
        <v>87</v>
      </c>
      <c r="G225" s="74">
        <v>7.418181818181818</v>
      </c>
      <c r="H225" s="63">
        <v>124</v>
      </c>
      <c r="I225" s="63">
        <v>72</v>
      </c>
      <c r="J225" s="99">
        <v>8.1951219512195106</v>
      </c>
      <c r="K225" s="96">
        <v>8.4456521739130395</v>
      </c>
      <c r="L225" s="96">
        <v>59.2424242424242</v>
      </c>
      <c r="M225" s="93">
        <v>18.125</v>
      </c>
      <c r="N225" s="68">
        <v>1.78125</v>
      </c>
    </row>
    <row r="226" spans="1:14" x14ac:dyDescent="0.35">
      <c r="A226" s="22" t="s">
        <v>263</v>
      </c>
      <c r="B226" s="63">
        <v>6368</v>
      </c>
      <c r="C226" s="87">
        <v>4526</v>
      </c>
      <c r="D226" s="68">
        <v>11.572066706372841</v>
      </c>
      <c r="E226" s="73">
        <v>7765</v>
      </c>
      <c r="F226" s="87">
        <v>3589</v>
      </c>
      <c r="G226" s="74">
        <v>9.0490233626962855</v>
      </c>
      <c r="H226" s="63">
        <v>10748</v>
      </c>
      <c r="I226" s="63">
        <v>5165</v>
      </c>
      <c r="J226" s="99">
        <v>11.7620281273131</v>
      </c>
      <c r="K226" s="96">
        <v>8.8052103012826901</v>
      </c>
      <c r="L226" s="96">
        <v>42.148853310255298</v>
      </c>
      <c r="M226" s="93">
        <v>19.809999999999999</v>
      </c>
      <c r="N226" s="68">
        <v>12.301495972382</v>
      </c>
    </row>
    <row r="227" spans="1:14" x14ac:dyDescent="0.35">
      <c r="A227" s="22" t="s">
        <v>265</v>
      </c>
      <c r="B227" s="63">
        <v>0</v>
      </c>
      <c r="C227" s="87">
        <v>0</v>
      </c>
      <c r="D227" s="68" t="s">
        <v>375</v>
      </c>
      <c r="E227" s="73">
        <v>9</v>
      </c>
      <c r="F227" s="87">
        <v>9</v>
      </c>
      <c r="G227" s="74">
        <v>6</v>
      </c>
      <c r="H227" s="63">
        <v>0</v>
      </c>
      <c r="I227" s="63">
        <v>0</v>
      </c>
      <c r="J227" s="99" t="s">
        <v>375</v>
      </c>
      <c r="K227" s="96"/>
      <c r="L227" s="96" t="s">
        <v>375</v>
      </c>
      <c r="M227" s="93">
        <v>12.2611996962794</v>
      </c>
      <c r="N227" s="68"/>
    </row>
    <row r="228" spans="1:14" x14ac:dyDescent="0.35">
      <c r="A228" s="22" t="s">
        <v>266</v>
      </c>
      <c r="B228" s="63">
        <v>17</v>
      </c>
      <c r="C228" s="87">
        <v>15</v>
      </c>
      <c r="D228" s="68">
        <v>15</v>
      </c>
      <c r="E228" s="73">
        <v>49</v>
      </c>
      <c r="F228" s="87">
        <v>44</v>
      </c>
      <c r="G228" s="74">
        <v>6.7142857142857144</v>
      </c>
      <c r="H228" s="63">
        <v>101</v>
      </c>
      <c r="I228" s="63">
        <v>98</v>
      </c>
      <c r="J228" s="99">
        <v>5.8372093023255802</v>
      </c>
      <c r="K228" s="96">
        <v>5.9349240780911101</v>
      </c>
      <c r="L228" s="96">
        <v>45.789473684210499</v>
      </c>
      <c r="M228" s="93">
        <v>7.25</v>
      </c>
      <c r="N228" s="68">
        <v>2.8035714285714302</v>
      </c>
    </row>
    <row r="229" spans="1:14" x14ac:dyDescent="0.35">
      <c r="A229" s="22" t="s">
        <v>267</v>
      </c>
      <c r="B229" s="63">
        <v>612</v>
      </c>
      <c r="C229" s="87">
        <v>377</v>
      </c>
      <c r="D229" s="68">
        <v>8.0072115384615383</v>
      </c>
      <c r="E229" s="73">
        <v>811</v>
      </c>
      <c r="F229" s="87">
        <v>517</v>
      </c>
      <c r="G229" s="74">
        <v>1.656140350877193</v>
      </c>
      <c r="H229" s="63">
        <v>1024</v>
      </c>
      <c r="I229" s="63">
        <v>680</v>
      </c>
      <c r="J229" s="99">
        <v>1.94767441860465</v>
      </c>
      <c r="K229" s="96">
        <v>1.90792540792541</v>
      </c>
      <c r="L229" s="96">
        <v>69.256172839506206</v>
      </c>
      <c r="M229" s="93">
        <v>4.1045836023240803</v>
      </c>
      <c r="N229" s="68">
        <v>18.193973634651599</v>
      </c>
    </row>
    <row r="230" spans="1:14" x14ac:dyDescent="0.35">
      <c r="A230" s="22" t="s">
        <v>268</v>
      </c>
      <c r="B230" s="63">
        <v>2</v>
      </c>
      <c r="C230" s="87">
        <v>2</v>
      </c>
      <c r="D230" s="68" t="s">
        <v>375</v>
      </c>
      <c r="E230" s="73">
        <v>6</v>
      </c>
      <c r="F230" s="87">
        <v>4</v>
      </c>
      <c r="G230" s="74">
        <v>7</v>
      </c>
      <c r="H230" s="63">
        <v>4</v>
      </c>
      <c r="I230" s="63">
        <v>3</v>
      </c>
      <c r="J230" s="99">
        <v>2</v>
      </c>
      <c r="K230" s="96">
        <v>5</v>
      </c>
      <c r="L230" s="96">
        <v>68.5</v>
      </c>
      <c r="M230" s="93">
        <v>4.3333333333333304</v>
      </c>
      <c r="N230" s="68">
        <v>1.5</v>
      </c>
    </row>
    <row r="231" spans="1:14" x14ac:dyDescent="0.35">
      <c r="A231" s="22" t="s">
        <v>269</v>
      </c>
      <c r="B231" s="63">
        <v>22</v>
      </c>
      <c r="C231" s="87">
        <v>15</v>
      </c>
      <c r="D231" s="68">
        <v>10.615384615384615</v>
      </c>
      <c r="E231" s="73">
        <v>29</v>
      </c>
      <c r="F231" s="87">
        <v>18</v>
      </c>
      <c r="G231" s="74">
        <v>6.2941176470588234</v>
      </c>
      <c r="H231" s="63">
        <v>119</v>
      </c>
      <c r="I231" s="63">
        <v>36</v>
      </c>
      <c r="J231" s="99">
        <v>7.6428571428571397</v>
      </c>
      <c r="K231" s="96">
        <v>6.3130434782608704</v>
      </c>
      <c r="L231" s="96">
        <v>55.4444444444444</v>
      </c>
      <c r="M231" s="93">
        <v>11.1612903225806</v>
      </c>
      <c r="N231" s="68">
        <v>3.125</v>
      </c>
    </row>
    <row r="232" spans="1:14" x14ac:dyDescent="0.35">
      <c r="A232" s="22" t="s">
        <v>270</v>
      </c>
      <c r="B232" s="63">
        <v>655</v>
      </c>
      <c r="C232" s="87">
        <v>541</v>
      </c>
      <c r="D232" s="68">
        <v>5.7745454545454544</v>
      </c>
      <c r="E232" s="73">
        <v>742</v>
      </c>
      <c r="F232" s="87">
        <v>590</v>
      </c>
      <c r="G232" s="74">
        <v>2.4040697674418605</v>
      </c>
      <c r="H232" s="63">
        <v>1020</v>
      </c>
      <c r="I232" s="63">
        <v>753</v>
      </c>
      <c r="J232" s="99">
        <v>4.3636363636363598</v>
      </c>
      <c r="K232" s="96">
        <v>2.1842410196987299</v>
      </c>
      <c r="L232" s="96">
        <v>72.540275049115905</v>
      </c>
      <c r="M232" s="93">
        <v>4.8440111420612801</v>
      </c>
      <c r="N232" s="68">
        <v>12.960905349794199</v>
      </c>
    </row>
    <row r="233" spans="1:14" x14ac:dyDescent="0.35">
      <c r="A233" s="22" t="s">
        <v>271</v>
      </c>
      <c r="B233" s="63">
        <v>10</v>
      </c>
      <c r="C233" s="87">
        <v>5</v>
      </c>
      <c r="D233" s="68">
        <v>8</v>
      </c>
      <c r="E233" s="73">
        <v>38</v>
      </c>
      <c r="F233" s="87">
        <v>33</v>
      </c>
      <c r="G233" s="74">
        <v>5.65</v>
      </c>
      <c r="H233" s="63">
        <v>51</v>
      </c>
      <c r="I233" s="63">
        <v>22</v>
      </c>
      <c r="J233" s="99">
        <v>1</v>
      </c>
      <c r="K233" s="96">
        <v>2.5434782608695699</v>
      </c>
      <c r="L233" s="96">
        <v>81.090909090909093</v>
      </c>
      <c r="M233" s="93">
        <v>11.648648648648599</v>
      </c>
      <c r="N233" s="68">
        <v>1.0526315789473699</v>
      </c>
    </row>
    <row r="234" spans="1:14" x14ac:dyDescent="0.35">
      <c r="A234" s="22" t="s">
        <v>272</v>
      </c>
      <c r="B234" s="63">
        <v>18</v>
      </c>
      <c r="C234" s="87">
        <v>18</v>
      </c>
      <c r="D234" s="68">
        <v>11.076923076923077</v>
      </c>
      <c r="E234" s="73">
        <v>0</v>
      </c>
      <c r="F234" s="87">
        <v>0</v>
      </c>
      <c r="G234" s="74" t="s">
        <v>375</v>
      </c>
      <c r="H234" s="63">
        <v>0</v>
      </c>
      <c r="I234" s="63">
        <v>0</v>
      </c>
      <c r="J234" s="99" t="s">
        <v>375</v>
      </c>
      <c r="K234" s="96"/>
      <c r="L234" s="96" t="s">
        <v>375</v>
      </c>
      <c r="M234" s="93">
        <v>5.76</v>
      </c>
      <c r="N234" s="68"/>
    </row>
    <row r="235" spans="1:14" x14ac:dyDescent="0.35">
      <c r="A235" s="22" t="s">
        <v>273</v>
      </c>
      <c r="B235" s="63">
        <v>65</v>
      </c>
      <c r="C235" s="87">
        <v>16</v>
      </c>
      <c r="D235" s="68">
        <v>4.5090909090909088</v>
      </c>
      <c r="E235" s="73">
        <v>36</v>
      </c>
      <c r="F235" s="87">
        <v>15</v>
      </c>
      <c r="G235" s="74">
        <v>2.3928571428571428</v>
      </c>
      <c r="H235" s="63">
        <v>60</v>
      </c>
      <c r="I235" s="63">
        <v>36</v>
      </c>
      <c r="J235" s="99">
        <v>3</v>
      </c>
      <c r="K235" s="96">
        <v>2.65573770491803</v>
      </c>
      <c r="L235" s="96">
        <v>47.238095238095198</v>
      </c>
      <c r="M235" s="93">
        <v>11.7956989247312</v>
      </c>
      <c r="N235" s="68">
        <v>1.7619047619047601</v>
      </c>
    </row>
    <row r="236" spans="1:14" x14ac:dyDescent="0.35">
      <c r="A236" s="22" t="s">
        <v>274</v>
      </c>
      <c r="B236" s="63">
        <v>2387</v>
      </c>
      <c r="C236" s="87">
        <v>1636</v>
      </c>
      <c r="D236" s="68">
        <v>11.181511470985155</v>
      </c>
      <c r="E236" s="73">
        <v>959</v>
      </c>
      <c r="F236" s="87">
        <v>603</v>
      </c>
      <c r="G236" s="74">
        <v>5.5510471204188478</v>
      </c>
      <c r="H236" s="63">
        <v>1655</v>
      </c>
      <c r="I236" s="63">
        <v>983</v>
      </c>
      <c r="J236" s="99">
        <v>5.0945273631840804</v>
      </c>
      <c r="K236" s="96">
        <v>5.1421768707483002</v>
      </c>
      <c r="L236" s="96">
        <v>58.345854922279798</v>
      </c>
      <c r="M236" s="93">
        <v>31.1428571428571</v>
      </c>
      <c r="N236" s="68">
        <v>11.661691542288599</v>
      </c>
    </row>
    <row r="237" spans="1:14" x14ac:dyDescent="0.35">
      <c r="A237" s="22" t="s">
        <v>275</v>
      </c>
      <c r="B237" s="63">
        <v>3</v>
      </c>
      <c r="C237" s="87">
        <v>3</v>
      </c>
      <c r="D237" s="68">
        <v>11</v>
      </c>
      <c r="E237" s="73">
        <v>5</v>
      </c>
      <c r="F237" s="87">
        <v>5</v>
      </c>
      <c r="G237" s="74" t="s">
        <v>375</v>
      </c>
      <c r="H237" s="63">
        <v>3</v>
      </c>
      <c r="I237" s="63">
        <v>0</v>
      </c>
      <c r="J237" s="99" t="s">
        <v>375</v>
      </c>
      <c r="K237" s="96">
        <v>3</v>
      </c>
      <c r="L237" s="96" t="s">
        <v>375</v>
      </c>
      <c r="M237" s="93">
        <v>9.4366197183098599</v>
      </c>
      <c r="N237" s="68"/>
    </row>
    <row r="238" spans="1:14" x14ac:dyDescent="0.35">
      <c r="A238" s="22" t="s">
        <v>276</v>
      </c>
      <c r="B238" s="63">
        <v>71</v>
      </c>
      <c r="C238" s="87">
        <v>61</v>
      </c>
      <c r="D238" s="68">
        <v>7.7894736842105265</v>
      </c>
      <c r="E238" s="73">
        <v>90</v>
      </c>
      <c r="F238" s="87">
        <v>78</v>
      </c>
      <c r="G238" s="74">
        <v>3.1</v>
      </c>
      <c r="H238" s="63">
        <v>181</v>
      </c>
      <c r="I238" s="63">
        <v>146</v>
      </c>
      <c r="J238" s="99">
        <v>4.2368421052631602</v>
      </c>
      <c r="K238" s="96">
        <v>3.4958677685950401</v>
      </c>
      <c r="L238" s="96">
        <v>35.197183098591502</v>
      </c>
      <c r="M238" s="93">
        <v>15.0769230769231</v>
      </c>
      <c r="N238" s="68">
        <v>3.8</v>
      </c>
    </row>
    <row r="239" spans="1:14" x14ac:dyDescent="0.35">
      <c r="A239" s="22" t="s">
        <v>277</v>
      </c>
      <c r="B239" s="63">
        <v>481</v>
      </c>
      <c r="C239" s="87">
        <v>401</v>
      </c>
      <c r="D239" s="68">
        <v>7.816239316239316</v>
      </c>
      <c r="E239" s="73">
        <v>550</v>
      </c>
      <c r="F239" s="87">
        <v>363</v>
      </c>
      <c r="G239" s="74">
        <v>2.5566666666666666</v>
      </c>
      <c r="H239" s="63">
        <v>954</v>
      </c>
      <c r="I239" s="63">
        <v>586</v>
      </c>
      <c r="J239" s="99">
        <v>3.1878980891719699</v>
      </c>
      <c r="K239" s="96">
        <v>3.8441396508728198</v>
      </c>
      <c r="L239" s="96">
        <v>42.266666666666701</v>
      </c>
      <c r="M239" s="93">
        <v>22.5</v>
      </c>
      <c r="N239" s="68">
        <v>2.7311827956989201</v>
      </c>
    </row>
    <row r="240" spans="1:14" x14ac:dyDescent="0.35">
      <c r="A240" s="22" t="s">
        <v>278</v>
      </c>
      <c r="B240" s="63">
        <v>30</v>
      </c>
      <c r="C240" s="87">
        <v>17</v>
      </c>
      <c r="D240" s="68">
        <v>6.4444444444444446</v>
      </c>
      <c r="E240" s="73">
        <v>27</v>
      </c>
      <c r="F240" s="87">
        <v>15</v>
      </c>
      <c r="G240" s="74">
        <v>5</v>
      </c>
      <c r="H240" s="63">
        <v>26</v>
      </c>
      <c r="I240" s="63">
        <v>8</v>
      </c>
      <c r="J240" s="99">
        <v>11</v>
      </c>
      <c r="K240" s="96">
        <v>7.7826086956521703</v>
      </c>
      <c r="L240" s="96">
        <v>175</v>
      </c>
      <c r="M240" s="93">
        <v>77.801886792452805</v>
      </c>
      <c r="N240" s="68">
        <v>57.571428571428598</v>
      </c>
    </row>
    <row r="241" spans="1:14" x14ac:dyDescent="0.35">
      <c r="A241" s="22" t="s">
        <v>279</v>
      </c>
      <c r="B241" s="63">
        <v>4</v>
      </c>
      <c r="C241" s="87">
        <v>4</v>
      </c>
      <c r="D241" s="68">
        <v>2</v>
      </c>
      <c r="E241" s="73">
        <v>12</v>
      </c>
      <c r="F241" s="87">
        <v>12</v>
      </c>
      <c r="G241" s="74">
        <v>3</v>
      </c>
      <c r="H241" s="63">
        <v>28</v>
      </c>
      <c r="I241" s="63">
        <v>10</v>
      </c>
      <c r="J241" s="99">
        <v>12</v>
      </c>
      <c r="K241" s="96">
        <v>2.0454545454545499</v>
      </c>
      <c r="L241" s="96">
        <v>31.6666666666667</v>
      </c>
      <c r="M241" s="93">
        <v>21.6279069767442</v>
      </c>
      <c r="N241" s="68">
        <v>3.1111111111111098</v>
      </c>
    </row>
    <row r="242" spans="1:14" x14ac:dyDescent="0.35">
      <c r="A242" s="22" t="s">
        <v>280</v>
      </c>
      <c r="B242" s="63">
        <v>741</v>
      </c>
      <c r="C242" s="87">
        <v>741</v>
      </c>
      <c r="D242" s="68">
        <v>8.2870370370370363</v>
      </c>
      <c r="E242" s="73">
        <v>1026</v>
      </c>
      <c r="F242" s="87">
        <v>593</v>
      </c>
      <c r="G242" s="74">
        <v>6.4056463595839528</v>
      </c>
      <c r="H242" s="63">
        <v>1505</v>
      </c>
      <c r="I242" s="63">
        <v>878</v>
      </c>
      <c r="J242" s="99">
        <v>6.625</v>
      </c>
      <c r="K242" s="96">
        <v>5.9477031802120104</v>
      </c>
      <c r="L242" s="96">
        <v>59.773885350318501</v>
      </c>
      <c r="M242" s="93">
        <v>12.2727272727273</v>
      </c>
      <c r="N242" s="68">
        <v>4.8646788990825698</v>
      </c>
    </row>
    <row r="243" spans="1:14" x14ac:dyDescent="0.35">
      <c r="A243" s="22" t="s">
        <v>281</v>
      </c>
      <c r="B243" s="63">
        <v>128</v>
      </c>
      <c r="C243" s="87">
        <v>117</v>
      </c>
      <c r="D243" s="68">
        <v>4</v>
      </c>
      <c r="E243" s="73">
        <v>177</v>
      </c>
      <c r="F243" s="87">
        <v>137</v>
      </c>
      <c r="G243" s="74">
        <v>3.3734177215189876</v>
      </c>
      <c r="H243" s="63">
        <v>159</v>
      </c>
      <c r="I243" s="63">
        <v>80</v>
      </c>
      <c r="J243" s="99">
        <v>4.0555555555555598</v>
      </c>
      <c r="K243" s="96">
        <v>2.9760479041916201</v>
      </c>
      <c r="L243" s="96">
        <v>150.26126126126101</v>
      </c>
      <c r="M243" s="93">
        <v>12.5</v>
      </c>
      <c r="N243" s="68">
        <v>20.830769230769199</v>
      </c>
    </row>
    <row r="244" spans="1:14" x14ac:dyDescent="0.35">
      <c r="A244" s="22" t="s">
        <v>282</v>
      </c>
      <c r="B244" s="63">
        <v>68</v>
      </c>
      <c r="C244" s="87">
        <v>53</v>
      </c>
      <c r="D244" s="68">
        <v>10.96774193548387</v>
      </c>
      <c r="E244" s="73">
        <v>131</v>
      </c>
      <c r="F244" s="87">
        <v>121</v>
      </c>
      <c r="G244" s="74">
        <v>4.3191489361702127</v>
      </c>
      <c r="H244" s="63">
        <v>64</v>
      </c>
      <c r="I244" s="63">
        <v>39</v>
      </c>
      <c r="J244" s="99">
        <v>2.9047619047619002</v>
      </c>
      <c r="K244" s="96">
        <v>5.3333333333333304</v>
      </c>
      <c r="L244" s="96">
        <v>70.900000000000006</v>
      </c>
      <c r="M244" s="93">
        <v>8</v>
      </c>
      <c r="N244" s="68">
        <v>2.7777777777777799</v>
      </c>
    </row>
    <row r="245" spans="1:14" x14ac:dyDescent="0.35">
      <c r="A245" s="22" t="s">
        <v>283</v>
      </c>
      <c r="B245" s="63">
        <v>11</v>
      </c>
      <c r="C245" s="87">
        <v>10</v>
      </c>
      <c r="D245" s="68">
        <v>11.142857142857142</v>
      </c>
      <c r="E245" s="73">
        <v>13</v>
      </c>
      <c r="F245" s="87">
        <v>13</v>
      </c>
      <c r="G245" s="74">
        <v>13.166666666666666</v>
      </c>
      <c r="H245" s="63">
        <v>25</v>
      </c>
      <c r="I245" s="63">
        <v>10</v>
      </c>
      <c r="J245" s="99">
        <v>3</v>
      </c>
      <c r="K245" s="96">
        <v>2.1724137931034502</v>
      </c>
      <c r="L245" s="96">
        <v>70.375</v>
      </c>
      <c r="M245" s="93">
        <v>4.3333333333333304</v>
      </c>
      <c r="N245" s="68">
        <v>1.25</v>
      </c>
    </row>
    <row r="246" spans="1:14" x14ac:dyDescent="0.35">
      <c r="A246" s="22" t="s">
        <v>284</v>
      </c>
      <c r="B246" s="63">
        <v>40</v>
      </c>
      <c r="C246" s="87">
        <v>36</v>
      </c>
      <c r="D246" s="68">
        <v>8.5555555555555554</v>
      </c>
      <c r="E246" s="73">
        <v>201</v>
      </c>
      <c r="F246" s="87">
        <v>163</v>
      </c>
      <c r="G246" s="74">
        <v>8.3005464480874309</v>
      </c>
      <c r="H246" s="63">
        <v>308</v>
      </c>
      <c r="I246" s="63">
        <v>169</v>
      </c>
      <c r="J246" s="99">
        <v>19.302631578947398</v>
      </c>
      <c r="K246" s="96">
        <v>16.5409090909091</v>
      </c>
      <c r="L246" s="96">
        <v>88.15</v>
      </c>
      <c r="M246" s="93">
        <v>9.7068965517241406</v>
      </c>
      <c r="N246" s="68">
        <v>15.2446808510638</v>
      </c>
    </row>
    <row r="247" spans="1:14" x14ac:dyDescent="0.35">
      <c r="A247" s="22" t="s">
        <v>285</v>
      </c>
      <c r="B247" s="63">
        <v>2672</v>
      </c>
      <c r="C247" s="87">
        <v>1686</v>
      </c>
      <c r="D247" s="68">
        <v>17.038089823763503</v>
      </c>
      <c r="E247" s="73">
        <v>3524</v>
      </c>
      <c r="F247" s="87">
        <v>1624</v>
      </c>
      <c r="G247" s="74">
        <v>14.486627043090639</v>
      </c>
      <c r="H247" s="63">
        <v>4575</v>
      </c>
      <c r="I247" s="63">
        <v>2180</v>
      </c>
      <c r="J247" s="99">
        <v>10.7715846994536</v>
      </c>
      <c r="K247" s="96">
        <v>8.7041540020263408</v>
      </c>
      <c r="L247" s="96">
        <v>62.068145800316998</v>
      </c>
      <c r="M247" s="93">
        <v>6.9160305343511501</v>
      </c>
      <c r="N247" s="68">
        <v>10.763036809816001</v>
      </c>
    </row>
    <row r="248" spans="1:14" x14ac:dyDescent="0.35">
      <c r="A248" s="22" t="s">
        <v>286</v>
      </c>
      <c r="B248" s="63">
        <v>58</v>
      </c>
      <c r="C248" s="87">
        <v>45</v>
      </c>
      <c r="D248" s="68">
        <v>9.5238095238095237</v>
      </c>
      <c r="E248" s="73">
        <v>51</v>
      </c>
      <c r="F248" s="87">
        <v>36</v>
      </c>
      <c r="G248" s="74">
        <v>6.0975609756097562</v>
      </c>
      <c r="H248" s="63">
        <v>63</v>
      </c>
      <c r="I248" s="63">
        <v>48</v>
      </c>
      <c r="J248" s="99">
        <v>16.705882352941199</v>
      </c>
      <c r="K248" s="96">
        <v>6.1724137931034502</v>
      </c>
      <c r="L248" s="96">
        <v>84.590909090909093</v>
      </c>
      <c r="M248" s="93">
        <v>8.7777777777777803</v>
      </c>
      <c r="N248" s="68">
        <v>6.1142857142857103</v>
      </c>
    </row>
    <row r="249" spans="1:14" x14ac:dyDescent="0.35">
      <c r="A249" s="22" t="s">
        <v>287</v>
      </c>
      <c r="B249" s="63">
        <v>1988</v>
      </c>
      <c r="C249" s="87">
        <v>1536</v>
      </c>
      <c r="D249" s="68">
        <v>9.0272189349112431</v>
      </c>
      <c r="E249" s="73">
        <v>2045</v>
      </c>
      <c r="F249" s="87">
        <v>1737</v>
      </c>
      <c r="G249" s="74">
        <v>11.340853658536586</v>
      </c>
      <c r="H249" s="63">
        <v>2414</v>
      </c>
      <c r="I249" s="63">
        <v>1790</v>
      </c>
      <c r="J249" s="99">
        <v>4.9240000000000004</v>
      </c>
      <c r="K249" s="96">
        <v>18.031278748849999</v>
      </c>
      <c r="L249" s="96">
        <v>90.371207230471299</v>
      </c>
      <c r="M249" s="93">
        <v>15.1718464351005</v>
      </c>
      <c r="N249" s="68">
        <v>16.4668831168831</v>
      </c>
    </row>
    <row r="250" spans="1:14" x14ac:dyDescent="0.35">
      <c r="A250" s="22" t="s">
        <v>288</v>
      </c>
      <c r="B250" s="63">
        <v>1</v>
      </c>
      <c r="C250" s="87">
        <v>1</v>
      </c>
      <c r="D250" s="68">
        <v>23</v>
      </c>
      <c r="E250" s="73">
        <v>2</v>
      </c>
      <c r="F250" s="87">
        <v>0</v>
      </c>
      <c r="G250" s="74">
        <v>21</v>
      </c>
      <c r="H250" s="63">
        <v>3</v>
      </c>
      <c r="I250" s="63">
        <v>0</v>
      </c>
      <c r="J250" s="99" t="s">
        <v>375</v>
      </c>
      <c r="K250" s="96">
        <v>11</v>
      </c>
      <c r="L250" s="96" t="s">
        <v>375</v>
      </c>
      <c r="M250" s="93">
        <v>5.5970149253731298</v>
      </c>
      <c r="N250" s="68"/>
    </row>
    <row r="251" spans="1:14" x14ac:dyDescent="0.35">
      <c r="A251" s="22" t="s">
        <v>289</v>
      </c>
      <c r="B251" s="63">
        <v>13</v>
      </c>
      <c r="C251" s="87">
        <v>5</v>
      </c>
      <c r="D251" s="68">
        <v>12.3</v>
      </c>
      <c r="E251" s="73">
        <v>22</v>
      </c>
      <c r="F251" s="87">
        <v>17</v>
      </c>
      <c r="G251" s="74">
        <v>5.6</v>
      </c>
      <c r="H251" s="63">
        <v>4</v>
      </c>
      <c r="I251" s="63">
        <v>3</v>
      </c>
      <c r="J251" s="99">
        <v>43</v>
      </c>
      <c r="K251" s="96">
        <v>9</v>
      </c>
      <c r="L251" s="96">
        <v>71</v>
      </c>
      <c r="M251" s="93">
        <v>39.690322580645201</v>
      </c>
      <c r="N251" s="68">
        <v>7</v>
      </c>
    </row>
    <row r="252" spans="1:14" x14ac:dyDescent="0.35">
      <c r="A252" s="22" t="s">
        <v>290</v>
      </c>
      <c r="B252" s="63">
        <v>101</v>
      </c>
      <c r="C252" s="87">
        <v>98</v>
      </c>
      <c r="D252" s="68">
        <v>4.84</v>
      </c>
      <c r="E252" s="73">
        <v>24</v>
      </c>
      <c r="F252" s="87">
        <v>24</v>
      </c>
      <c r="G252" s="74">
        <v>8.7272727272727266</v>
      </c>
      <c r="H252" s="63">
        <v>10</v>
      </c>
      <c r="I252" s="63">
        <v>10</v>
      </c>
      <c r="J252" s="99">
        <v>3</v>
      </c>
      <c r="K252" s="96">
        <v>6.1937499999999996</v>
      </c>
      <c r="L252" s="96">
        <v>42.266666666666701</v>
      </c>
      <c r="M252" s="93">
        <v>16.3589743589744</v>
      </c>
      <c r="N252" s="68">
        <v>18.75</v>
      </c>
    </row>
    <row r="253" spans="1:14" x14ac:dyDescent="0.35">
      <c r="A253" s="22" t="s">
        <v>291</v>
      </c>
      <c r="B253" s="63">
        <v>923</v>
      </c>
      <c r="C253" s="87">
        <v>644</v>
      </c>
      <c r="D253" s="68">
        <v>3.397129186602871</v>
      </c>
      <c r="E253" s="73">
        <v>1010</v>
      </c>
      <c r="F253" s="87">
        <v>621</v>
      </c>
      <c r="G253" s="74">
        <v>5.6515151515151514</v>
      </c>
      <c r="H253" s="63">
        <v>1182</v>
      </c>
      <c r="I253" s="63">
        <v>508</v>
      </c>
      <c r="J253" s="99">
        <v>5.0625</v>
      </c>
      <c r="K253" s="96">
        <v>8.2292035398230095</v>
      </c>
      <c r="L253" s="96">
        <v>49.5625</v>
      </c>
      <c r="M253" s="93">
        <v>5.1818181818181799</v>
      </c>
      <c r="N253" s="68">
        <v>5.6759776536312803</v>
      </c>
    </row>
    <row r="254" spans="1:14" x14ac:dyDescent="0.35">
      <c r="A254" s="22" t="s">
        <v>292</v>
      </c>
      <c r="B254" s="63">
        <v>98</v>
      </c>
      <c r="C254" s="87">
        <v>76</v>
      </c>
      <c r="D254" s="68">
        <v>12.388888888888889</v>
      </c>
      <c r="E254" s="73">
        <v>162</v>
      </c>
      <c r="F254" s="87">
        <v>116</v>
      </c>
      <c r="G254" s="74">
        <v>10.191780821917808</v>
      </c>
      <c r="H254" s="63">
        <v>87</v>
      </c>
      <c r="I254" s="63">
        <v>61</v>
      </c>
      <c r="J254" s="99">
        <v>19.852941176470601</v>
      </c>
      <c r="K254" s="96">
        <v>7.1506849315068504</v>
      </c>
      <c r="L254" s="96">
        <v>135.81081081081101</v>
      </c>
      <c r="M254" s="93">
        <v>29.0571428571429</v>
      </c>
      <c r="N254" s="68">
        <v>38.105263157894697</v>
      </c>
    </row>
    <row r="255" spans="1:14" x14ac:dyDescent="0.35">
      <c r="A255" s="22" t="s">
        <v>293</v>
      </c>
      <c r="B255" s="63">
        <v>455</v>
      </c>
      <c r="C255" s="87">
        <v>383</v>
      </c>
      <c r="D255" s="68">
        <v>3.3736842105263158</v>
      </c>
      <c r="E255" s="73">
        <v>797</v>
      </c>
      <c r="F255" s="87">
        <v>584</v>
      </c>
      <c r="G255" s="74">
        <v>2.9132947976878611</v>
      </c>
      <c r="H255" s="63">
        <v>843</v>
      </c>
      <c r="I255" s="63">
        <v>452</v>
      </c>
      <c r="J255" s="99">
        <v>4.3110047846889996</v>
      </c>
      <c r="K255" s="96">
        <v>3.3869499241274701</v>
      </c>
      <c r="L255" s="96">
        <v>73.352000000000004</v>
      </c>
      <c r="M255" s="93">
        <v>7.9565217391304301</v>
      </c>
      <c r="N255" s="68">
        <v>9.4412955465587007</v>
      </c>
    </row>
    <row r="256" spans="1:14" x14ac:dyDescent="0.35">
      <c r="A256" s="22" t="s">
        <v>294</v>
      </c>
      <c r="B256" s="63">
        <v>429</v>
      </c>
      <c r="C256" s="87">
        <v>376</v>
      </c>
      <c r="D256" s="68">
        <v>6.6877076411960132</v>
      </c>
      <c r="E256" s="73">
        <v>745</v>
      </c>
      <c r="F256" s="87">
        <v>465</v>
      </c>
      <c r="G256" s="74">
        <v>4.0690537084398981</v>
      </c>
      <c r="H256" s="63">
        <v>546</v>
      </c>
      <c r="I256" s="63">
        <v>358</v>
      </c>
      <c r="J256" s="99">
        <v>3.9714285714285702</v>
      </c>
      <c r="K256" s="96">
        <v>4.0659898477157403</v>
      </c>
      <c r="L256" s="96">
        <v>52.740331491712702</v>
      </c>
      <c r="M256" s="93">
        <v>10.292682926829301</v>
      </c>
      <c r="N256" s="68">
        <v>4.3548387096774199</v>
      </c>
    </row>
    <row r="257" spans="1:14" x14ac:dyDescent="0.35">
      <c r="A257" s="22" t="s">
        <v>295</v>
      </c>
      <c r="B257" s="63">
        <v>18</v>
      </c>
      <c r="C257" s="87">
        <v>14</v>
      </c>
      <c r="D257" s="68">
        <v>12</v>
      </c>
      <c r="E257" s="73">
        <v>12</v>
      </c>
      <c r="F257" s="87">
        <v>12</v>
      </c>
      <c r="G257" s="74">
        <v>6.833333333333333</v>
      </c>
      <c r="H257" s="63">
        <v>17</v>
      </c>
      <c r="I257" s="63">
        <v>14</v>
      </c>
      <c r="J257" s="99">
        <v>9.5714285714285694</v>
      </c>
      <c r="K257" s="96">
        <v>4.9166666666666696</v>
      </c>
      <c r="L257" s="96">
        <v>52.8333333333333</v>
      </c>
      <c r="M257" s="93">
        <v>9.5151515151515191</v>
      </c>
      <c r="N257" s="68">
        <v>4.4285714285714297</v>
      </c>
    </row>
    <row r="258" spans="1:14" x14ac:dyDescent="0.35">
      <c r="A258" s="22" t="s">
        <v>296</v>
      </c>
      <c r="B258" s="63">
        <v>448</v>
      </c>
      <c r="C258" s="87">
        <v>349</v>
      </c>
      <c r="D258" s="68">
        <v>6.3348837209302324</v>
      </c>
      <c r="E258" s="73">
        <v>433</v>
      </c>
      <c r="F258" s="87">
        <v>328</v>
      </c>
      <c r="G258" s="74">
        <v>4.8982035928143715</v>
      </c>
      <c r="H258" s="63">
        <v>283</v>
      </c>
      <c r="I258" s="63">
        <v>209</v>
      </c>
      <c r="J258" s="99">
        <v>6.8355263157894699</v>
      </c>
      <c r="K258" s="96">
        <v>5.5714285714285703</v>
      </c>
      <c r="L258" s="96">
        <v>61.9428571428571</v>
      </c>
      <c r="M258" s="93">
        <v>2.6296296296296302</v>
      </c>
      <c r="N258" s="68">
        <v>5.3661971830985902</v>
      </c>
    </row>
    <row r="259" spans="1:14" x14ac:dyDescent="0.35">
      <c r="A259" s="22" t="s">
        <v>299</v>
      </c>
      <c r="B259" s="63">
        <v>24</v>
      </c>
      <c r="C259" s="87">
        <v>23</v>
      </c>
      <c r="D259" s="68">
        <v>4.5714285714285712</v>
      </c>
      <c r="E259" s="73">
        <v>23</v>
      </c>
      <c r="F259" s="87">
        <v>22</v>
      </c>
      <c r="G259" s="74">
        <v>2.95</v>
      </c>
      <c r="H259" s="63">
        <v>23</v>
      </c>
      <c r="I259" s="63">
        <v>15</v>
      </c>
      <c r="J259" s="99">
        <v>3.5</v>
      </c>
      <c r="K259" s="96">
        <v>3.8</v>
      </c>
      <c r="L259" s="96">
        <v>103.153846153846</v>
      </c>
      <c r="M259" s="93">
        <v>8.3045454545454493</v>
      </c>
      <c r="N259" s="68">
        <v>1.07692307692308</v>
      </c>
    </row>
    <row r="260" spans="1:14" x14ac:dyDescent="0.35">
      <c r="A260" s="22" t="s">
        <v>300</v>
      </c>
      <c r="B260" s="63">
        <v>20</v>
      </c>
      <c r="C260" s="87">
        <v>19</v>
      </c>
      <c r="D260" s="68">
        <v>8</v>
      </c>
      <c r="E260" s="73">
        <v>85</v>
      </c>
      <c r="F260" s="87">
        <v>37</v>
      </c>
      <c r="G260" s="74">
        <v>6.774647887323944</v>
      </c>
      <c r="H260" s="63">
        <v>37</v>
      </c>
      <c r="I260" s="63">
        <v>18</v>
      </c>
      <c r="J260" s="99">
        <v>8.4545454545454497</v>
      </c>
      <c r="K260" s="96">
        <v>3.4285714285714302</v>
      </c>
      <c r="L260" s="96">
        <v>33.125</v>
      </c>
      <c r="M260" s="93">
        <v>10.9741784037559</v>
      </c>
      <c r="N260" s="68">
        <v>1.875</v>
      </c>
    </row>
    <row r="261" spans="1:14" x14ac:dyDescent="0.35">
      <c r="A261" s="22" t="s">
        <v>301</v>
      </c>
      <c r="B261" s="63">
        <v>434</v>
      </c>
      <c r="C261" s="87">
        <v>337</v>
      </c>
      <c r="D261" s="68">
        <v>8.4677419354838701</v>
      </c>
      <c r="E261" s="73">
        <v>779</v>
      </c>
      <c r="F261" s="87">
        <v>599</v>
      </c>
      <c r="G261" s="74">
        <v>5.0283687943262407</v>
      </c>
      <c r="H261" s="63">
        <v>785</v>
      </c>
      <c r="I261" s="63">
        <v>471</v>
      </c>
      <c r="J261" s="99">
        <v>19.164179104477601</v>
      </c>
      <c r="K261" s="96">
        <v>6.0483870967741904</v>
      </c>
      <c r="L261" s="96">
        <v>79.4583333333333</v>
      </c>
      <c r="M261" s="93">
        <v>10</v>
      </c>
      <c r="N261" s="68">
        <v>22.948598130841098</v>
      </c>
    </row>
    <row r="262" spans="1:14" x14ac:dyDescent="0.35">
      <c r="A262" s="22" t="s">
        <v>302</v>
      </c>
      <c r="B262" s="63">
        <v>560</v>
      </c>
      <c r="C262" s="87">
        <v>438</v>
      </c>
      <c r="D262" s="68">
        <v>12.450121654501217</v>
      </c>
      <c r="E262" s="73">
        <v>265</v>
      </c>
      <c r="F262" s="87">
        <v>250</v>
      </c>
      <c r="G262" s="74">
        <v>8.6733333333333338</v>
      </c>
      <c r="H262" s="63">
        <v>208</v>
      </c>
      <c r="I262" s="63">
        <v>197</v>
      </c>
      <c r="J262" s="99">
        <v>9.8144329896907205</v>
      </c>
      <c r="K262" s="96">
        <v>7.63448275862069</v>
      </c>
      <c r="L262" s="96">
        <v>88.930232558139494</v>
      </c>
      <c r="M262" s="93">
        <v>39.538461538461497</v>
      </c>
      <c r="N262" s="68">
        <v>4.3047619047619001</v>
      </c>
    </row>
    <row r="263" spans="1:14" x14ac:dyDescent="0.35">
      <c r="A263" s="22" t="s">
        <v>303</v>
      </c>
      <c r="B263" s="63">
        <v>4</v>
      </c>
      <c r="C263" s="87">
        <v>4</v>
      </c>
      <c r="D263" s="68">
        <v>1</v>
      </c>
      <c r="E263" s="73">
        <v>11</v>
      </c>
      <c r="F263" s="87">
        <v>11</v>
      </c>
      <c r="G263" s="74">
        <v>2.1666666666666665</v>
      </c>
      <c r="H263" s="63">
        <v>15</v>
      </c>
      <c r="I263" s="63">
        <v>11</v>
      </c>
      <c r="J263" s="99">
        <v>5</v>
      </c>
      <c r="K263" s="96">
        <v>1.5333333333333301</v>
      </c>
      <c r="L263" s="96">
        <v>112.272727272727</v>
      </c>
      <c r="M263" s="93">
        <v>5.5294117647058796</v>
      </c>
      <c r="N263" s="68">
        <v>1.1818181818181801</v>
      </c>
    </row>
    <row r="264" spans="1:14" x14ac:dyDescent="0.35">
      <c r="A264" s="22" t="s">
        <v>304</v>
      </c>
      <c r="B264" s="63">
        <v>63</v>
      </c>
      <c r="C264" s="87">
        <v>59</v>
      </c>
      <c r="D264" s="68">
        <v>7.4761904761904763</v>
      </c>
      <c r="E264" s="73">
        <v>22</v>
      </c>
      <c r="F264" s="87">
        <v>20</v>
      </c>
      <c r="G264" s="74">
        <v>10.086956521739131</v>
      </c>
      <c r="H264" s="63">
        <v>9</v>
      </c>
      <c r="I264" s="63">
        <v>6</v>
      </c>
      <c r="J264" s="99" t="s">
        <v>375</v>
      </c>
      <c r="K264" s="96">
        <v>7.25</v>
      </c>
      <c r="L264" s="96">
        <v>253.375</v>
      </c>
      <c r="M264" s="93">
        <v>19.5</v>
      </c>
      <c r="N264" s="68">
        <v>103</v>
      </c>
    </row>
    <row r="265" spans="1:14" x14ac:dyDescent="0.35">
      <c r="A265" s="22" t="s">
        <v>305</v>
      </c>
      <c r="B265" s="63">
        <v>1</v>
      </c>
      <c r="C265" s="87">
        <v>0</v>
      </c>
      <c r="D265" s="68">
        <v>13</v>
      </c>
      <c r="E265" s="73">
        <v>7</v>
      </c>
      <c r="F265" s="87">
        <v>5</v>
      </c>
      <c r="G265" s="74">
        <v>4.5714285714285712</v>
      </c>
      <c r="H265" s="63">
        <v>4</v>
      </c>
      <c r="I265" s="63">
        <v>2</v>
      </c>
      <c r="J265" s="99" t="s">
        <v>375</v>
      </c>
      <c r="K265" s="96">
        <v>2.75</v>
      </c>
      <c r="L265" s="96">
        <v>65.5</v>
      </c>
      <c r="M265" s="93">
        <v>48.9</v>
      </c>
      <c r="N265" s="68">
        <v>1.5</v>
      </c>
    </row>
    <row r="266" spans="1:14" x14ac:dyDescent="0.35">
      <c r="A266" s="22" t="s">
        <v>306</v>
      </c>
      <c r="B266" s="63">
        <v>20</v>
      </c>
      <c r="C266" s="87">
        <v>15</v>
      </c>
      <c r="D266" s="68">
        <v>5.2777777777777777</v>
      </c>
      <c r="E266" s="73">
        <v>47</v>
      </c>
      <c r="F266" s="87">
        <v>26</v>
      </c>
      <c r="G266" s="74">
        <v>4.4827586206896548</v>
      </c>
      <c r="H266" s="63">
        <v>57</v>
      </c>
      <c r="I266" s="63">
        <v>22</v>
      </c>
      <c r="J266" s="99">
        <v>4.375</v>
      </c>
      <c r="K266" s="96">
        <v>4.4074074074074101</v>
      </c>
      <c r="L266" s="96">
        <v>103.444444444444</v>
      </c>
      <c r="M266" s="93">
        <v>16.970588235294102</v>
      </c>
      <c r="N266" s="68">
        <v>30.133333333333301</v>
      </c>
    </row>
    <row r="267" spans="1:14" x14ac:dyDescent="0.35">
      <c r="A267" s="22" t="s">
        <v>307</v>
      </c>
      <c r="B267" s="63">
        <v>78</v>
      </c>
      <c r="C267" s="87">
        <v>54</v>
      </c>
      <c r="D267" s="68">
        <v>11.893617021276595</v>
      </c>
      <c r="E267" s="73">
        <v>155</v>
      </c>
      <c r="F267" s="87">
        <v>116</v>
      </c>
      <c r="G267" s="74">
        <v>9.706666666666667</v>
      </c>
      <c r="H267" s="63">
        <v>139</v>
      </c>
      <c r="I267" s="63">
        <v>98</v>
      </c>
      <c r="J267" s="99">
        <v>20.3913043478261</v>
      </c>
      <c r="K267" s="96">
        <v>7.8333333333333304</v>
      </c>
      <c r="L267" s="96">
        <v>71.431034482758605</v>
      </c>
      <c r="M267" s="93">
        <v>5.5789473684210504</v>
      </c>
      <c r="N267" s="68">
        <v>10.6904761904762</v>
      </c>
    </row>
    <row r="268" spans="1:14" x14ac:dyDescent="0.35">
      <c r="A268" s="22" t="s">
        <v>308</v>
      </c>
      <c r="B268" s="63">
        <v>312</v>
      </c>
      <c r="C268" s="87">
        <v>236</v>
      </c>
      <c r="D268" s="68">
        <v>10.563535911602211</v>
      </c>
      <c r="E268" s="73">
        <v>390</v>
      </c>
      <c r="F268" s="87">
        <v>194</v>
      </c>
      <c r="G268" s="74">
        <v>8.3675496688741724</v>
      </c>
      <c r="H268" s="63">
        <v>469</v>
      </c>
      <c r="I268" s="63">
        <v>187</v>
      </c>
      <c r="J268" s="99">
        <v>7.9090909090909101</v>
      </c>
      <c r="K268" s="96">
        <v>6.8656330749354</v>
      </c>
      <c r="L268" s="96">
        <v>53.124031007751903</v>
      </c>
      <c r="M268" s="93">
        <v>20.093023255814</v>
      </c>
      <c r="N268" s="68">
        <v>7.44360902255639</v>
      </c>
    </row>
    <row r="269" spans="1:14" x14ac:dyDescent="0.35">
      <c r="A269" s="22" t="s">
        <v>309</v>
      </c>
      <c r="B269" s="63">
        <v>353</v>
      </c>
      <c r="C269" s="87">
        <v>247</v>
      </c>
      <c r="D269" s="68">
        <v>8.052941176470588</v>
      </c>
      <c r="E269" s="73">
        <v>537</v>
      </c>
      <c r="F269" s="87">
        <v>451</v>
      </c>
      <c r="G269" s="74">
        <v>4.9346153846153848</v>
      </c>
      <c r="H269" s="63">
        <v>1196</v>
      </c>
      <c r="I269" s="63">
        <v>771</v>
      </c>
      <c r="J269" s="99">
        <v>10.3890675241158</v>
      </c>
      <c r="K269" s="96">
        <v>4.4225165562913897</v>
      </c>
      <c r="L269" s="96">
        <v>59.9420289855072</v>
      </c>
      <c r="M269" s="93">
        <v>6.0483870967741904</v>
      </c>
      <c r="N269" s="68">
        <v>6.3668341708542702</v>
      </c>
    </row>
    <row r="270" spans="1:14" x14ac:dyDescent="0.35">
      <c r="A270" s="22" t="s">
        <v>310</v>
      </c>
      <c r="B270" s="63">
        <v>1012</v>
      </c>
      <c r="C270" s="87">
        <v>792</v>
      </c>
      <c r="D270" s="68">
        <v>8.6566866267465077</v>
      </c>
      <c r="E270" s="73">
        <v>1272</v>
      </c>
      <c r="F270" s="87">
        <v>983</v>
      </c>
      <c r="G270" s="74">
        <v>6.99</v>
      </c>
      <c r="H270" s="63">
        <v>1524</v>
      </c>
      <c r="I270" s="63">
        <v>978</v>
      </c>
      <c r="J270" s="99">
        <v>6.43017656500803</v>
      </c>
      <c r="K270" s="96">
        <v>5.1622156280910003</v>
      </c>
      <c r="L270" s="96">
        <v>139.48798521256899</v>
      </c>
      <c r="M270" s="93">
        <v>23.478260869565201</v>
      </c>
      <c r="N270" s="68">
        <v>37.272289156626499</v>
      </c>
    </row>
    <row r="271" spans="1:14" x14ac:dyDescent="0.35">
      <c r="A271" s="22" t="s">
        <v>311</v>
      </c>
      <c r="B271" s="63">
        <v>401</v>
      </c>
      <c r="C271" s="87">
        <v>247</v>
      </c>
      <c r="D271" s="68">
        <v>16.266025641025642</v>
      </c>
      <c r="E271" s="73">
        <v>95</v>
      </c>
      <c r="F271" s="87">
        <v>65</v>
      </c>
      <c r="G271" s="74">
        <v>7.0810810810810807</v>
      </c>
      <c r="H271" s="63">
        <v>142</v>
      </c>
      <c r="I271" s="63">
        <v>96</v>
      </c>
      <c r="J271" s="99">
        <v>5.2424242424242404</v>
      </c>
      <c r="K271" s="96">
        <v>6.40178571428571</v>
      </c>
      <c r="L271" s="96">
        <v>32.9701492537313</v>
      </c>
      <c r="M271" s="93">
        <v>26</v>
      </c>
      <c r="N271" s="68">
        <v>1.38095238095238</v>
      </c>
    </row>
    <row r="272" spans="1:14" x14ac:dyDescent="0.35">
      <c r="A272" s="22" t="s">
        <v>312</v>
      </c>
      <c r="B272" s="63">
        <v>391</v>
      </c>
      <c r="C272" s="87">
        <v>266</v>
      </c>
      <c r="D272" s="68">
        <v>9.485355648535565</v>
      </c>
      <c r="E272" s="73">
        <v>248</v>
      </c>
      <c r="F272" s="87">
        <v>208</v>
      </c>
      <c r="G272" s="74">
        <v>2.6698113207547172</v>
      </c>
      <c r="H272" s="63">
        <v>383</v>
      </c>
      <c r="I272" s="63">
        <v>211</v>
      </c>
      <c r="J272" s="99">
        <v>13.440366972477101</v>
      </c>
      <c r="K272" s="96">
        <v>4.6803519061583598</v>
      </c>
      <c r="L272" s="96">
        <v>70.642276422764198</v>
      </c>
      <c r="M272" s="93">
        <v>19.362068965517199</v>
      </c>
      <c r="N272" s="68">
        <v>9.6412213740458004</v>
      </c>
    </row>
    <row r="273" spans="1:14" x14ac:dyDescent="0.35">
      <c r="A273" s="22" t="s">
        <v>313</v>
      </c>
      <c r="B273" s="63">
        <v>51</v>
      </c>
      <c r="C273" s="87">
        <v>50</v>
      </c>
      <c r="D273" s="68">
        <v>6.45</v>
      </c>
      <c r="E273" s="73">
        <v>89</v>
      </c>
      <c r="F273" s="87">
        <v>76</v>
      </c>
      <c r="G273" s="74">
        <v>6.9838709677419351</v>
      </c>
      <c r="H273" s="63">
        <v>287</v>
      </c>
      <c r="I273" s="63">
        <v>192</v>
      </c>
      <c r="J273" s="99">
        <v>11.113636363636401</v>
      </c>
      <c r="K273" s="96">
        <v>5.3428571428571399</v>
      </c>
      <c r="L273" s="96">
        <v>50.027027027027003</v>
      </c>
      <c r="M273" s="93">
        <v>14.285714285714301</v>
      </c>
      <c r="N273" s="68">
        <v>5.6969696969696999</v>
      </c>
    </row>
    <row r="274" spans="1:14" x14ac:dyDescent="0.35">
      <c r="A274" s="22" t="s">
        <v>314</v>
      </c>
      <c r="B274" s="63">
        <v>13</v>
      </c>
      <c r="C274" s="87">
        <v>10</v>
      </c>
      <c r="D274" s="68">
        <v>3.6</v>
      </c>
      <c r="E274" s="73">
        <v>15</v>
      </c>
      <c r="F274" s="87">
        <v>15</v>
      </c>
      <c r="G274" s="74">
        <v>3.5505050505050506</v>
      </c>
      <c r="H274" s="63">
        <v>5308</v>
      </c>
      <c r="I274" s="63">
        <v>22</v>
      </c>
      <c r="J274" s="99">
        <v>4</v>
      </c>
      <c r="K274" s="96">
        <v>5.9272908366533903</v>
      </c>
      <c r="L274" s="96">
        <v>16.818181818181799</v>
      </c>
      <c r="M274" s="93">
        <v>39.771604938271601</v>
      </c>
      <c r="N274" s="68">
        <v>3</v>
      </c>
    </row>
    <row r="275" spans="1:14" x14ac:dyDescent="0.35">
      <c r="A275" s="22" t="s">
        <v>316</v>
      </c>
      <c r="B275" s="63">
        <v>25</v>
      </c>
      <c r="C275" s="87">
        <v>25</v>
      </c>
      <c r="D275" s="68">
        <v>13.904761904761905</v>
      </c>
      <c r="E275" s="73">
        <v>96</v>
      </c>
      <c r="F275" s="87">
        <v>79</v>
      </c>
      <c r="G275" s="74">
        <v>11.890243902439025</v>
      </c>
      <c r="H275" s="63">
        <v>74</v>
      </c>
      <c r="I275" s="63">
        <v>45</v>
      </c>
      <c r="J275" s="99">
        <v>11.1</v>
      </c>
      <c r="K275" s="96">
        <v>11.7222222222222</v>
      </c>
      <c r="L275" s="96">
        <v>135.48571428571401</v>
      </c>
      <c r="M275" s="93">
        <v>10.6</v>
      </c>
      <c r="N275" s="68">
        <v>11.314285714285701</v>
      </c>
    </row>
    <row r="276" spans="1:14" x14ac:dyDescent="0.35">
      <c r="A276" s="22" t="s">
        <v>317</v>
      </c>
      <c r="B276" s="63">
        <v>1</v>
      </c>
      <c r="C276" s="87">
        <v>0</v>
      </c>
      <c r="D276" s="68">
        <v>6.333333333333333</v>
      </c>
      <c r="E276" s="73">
        <v>8</v>
      </c>
      <c r="F276" s="87">
        <v>6</v>
      </c>
      <c r="G276" s="74">
        <v>2</v>
      </c>
      <c r="H276" s="63">
        <v>3</v>
      </c>
      <c r="I276" s="63">
        <v>3</v>
      </c>
      <c r="J276" s="99">
        <v>17.25</v>
      </c>
      <c r="K276" s="96">
        <v>15</v>
      </c>
      <c r="L276" s="96" t="s">
        <v>375</v>
      </c>
      <c r="M276" s="93">
        <v>10.6507936507937</v>
      </c>
      <c r="N276" s="68">
        <v>1</v>
      </c>
    </row>
    <row r="277" spans="1:14" x14ac:dyDescent="0.35">
      <c r="A277" s="22" t="s">
        <v>318</v>
      </c>
      <c r="B277" s="63">
        <v>20</v>
      </c>
      <c r="C277" s="87">
        <v>20</v>
      </c>
      <c r="D277" s="68">
        <v>8.5833333333333339</v>
      </c>
      <c r="E277" s="73">
        <v>203</v>
      </c>
      <c r="F277" s="87">
        <v>50</v>
      </c>
      <c r="G277" s="74">
        <v>5.7180851063829783</v>
      </c>
      <c r="H277" s="63">
        <v>31</v>
      </c>
      <c r="I277" s="63">
        <v>28</v>
      </c>
      <c r="J277" s="99">
        <v>8.6</v>
      </c>
      <c r="K277" s="96">
        <v>8.4761904761904798</v>
      </c>
      <c r="L277" s="96">
        <v>55.956521739130402</v>
      </c>
      <c r="M277" s="93">
        <v>50.605633802816897</v>
      </c>
      <c r="N277" s="68">
        <v>6.3913043478260896</v>
      </c>
    </row>
    <row r="278" spans="1:14" x14ac:dyDescent="0.35">
      <c r="A278" s="22" t="s">
        <v>319</v>
      </c>
      <c r="B278" s="63">
        <v>24</v>
      </c>
      <c r="C278" s="87">
        <v>23</v>
      </c>
      <c r="D278" s="68">
        <v>8.1111111111111107</v>
      </c>
      <c r="E278" s="73">
        <v>91</v>
      </c>
      <c r="F278" s="87">
        <v>70</v>
      </c>
      <c r="G278" s="74">
        <v>9.0897435897435894</v>
      </c>
      <c r="H278" s="63">
        <v>116</v>
      </c>
      <c r="I278" s="63">
        <v>65</v>
      </c>
      <c r="J278" s="99">
        <v>9.25</v>
      </c>
      <c r="K278" s="96">
        <v>7.28712871287129</v>
      </c>
      <c r="L278" s="96">
        <v>62.268292682926798</v>
      </c>
      <c r="M278" s="93">
        <v>18.386363636363601</v>
      </c>
      <c r="N278" s="68">
        <v>7.6279069767441898</v>
      </c>
    </row>
    <row r="279" spans="1:14" x14ac:dyDescent="0.35">
      <c r="A279" s="22" t="s">
        <v>320</v>
      </c>
      <c r="B279" s="63">
        <v>231</v>
      </c>
      <c r="C279" s="87">
        <v>207</v>
      </c>
      <c r="D279" s="68">
        <v>5.4275862068965521</v>
      </c>
      <c r="E279" s="73">
        <v>318</v>
      </c>
      <c r="F279" s="87">
        <v>185</v>
      </c>
      <c r="G279" s="74">
        <v>3.6875</v>
      </c>
      <c r="H279" s="63">
        <v>239</v>
      </c>
      <c r="I279" s="63">
        <v>238</v>
      </c>
      <c r="J279" s="99">
        <v>7.8142857142857096</v>
      </c>
      <c r="K279" s="96">
        <v>4.6637554585152801</v>
      </c>
      <c r="L279" s="96">
        <v>67.737373737373701</v>
      </c>
      <c r="M279" s="93">
        <v>24.043478260869598</v>
      </c>
      <c r="N279" s="68">
        <v>6.1919191919191903</v>
      </c>
    </row>
    <row r="280" spans="1:14" x14ac:dyDescent="0.35">
      <c r="A280" s="22" t="s">
        <v>321</v>
      </c>
      <c r="B280" s="63">
        <v>887</v>
      </c>
      <c r="C280" s="87">
        <v>729</v>
      </c>
      <c r="D280" s="68">
        <v>7.3181076672104401</v>
      </c>
      <c r="E280" s="73">
        <v>1058</v>
      </c>
      <c r="F280" s="87">
        <v>872</v>
      </c>
      <c r="G280" s="74">
        <v>3.470383275261324</v>
      </c>
      <c r="H280" s="63">
        <v>640</v>
      </c>
      <c r="I280" s="63">
        <v>430</v>
      </c>
      <c r="J280" s="99">
        <v>5.8701298701298699</v>
      </c>
      <c r="K280" s="96">
        <v>5.7230514096185701</v>
      </c>
      <c r="L280" s="96">
        <v>52.203703703703702</v>
      </c>
      <c r="M280" s="93">
        <v>13.5</v>
      </c>
      <c r="N280" s="68">
        <v>7.0083102493074803</v>
      </c>
    </row>
    <row r="281" spans="1:14" x14ac:dyDescent="0.35">
      <c r="A281" s="22" t="s">
        <v>322</v>
      </c>
      <c r="B281" s="63">
        <v>776</v>
      </c>
      <c r="C281" s="87">
        <v>228</v>
      </c>
      <c r="D281" s="68">
        <v>10.564873417721518</v>
      </c>
      <c r="E281" s="73">
        <v>259</v>
      </c>
      <c r="F281" s="87">
        <v>151</v>
      </c>
      <c r="G281" s="74">
        <v>5.708920187793427</v>
      </c>
      <c r="H281" s="63">
        <v>451</v>
      </c>
      <c r="I281" s="63">
        <v>247</v>
      </c>
      <c r="J281" s="99">
        <v>20.408000000000001</v>
      </c>
      <c r="K281" s="96">
        <v>8.3734939759036102</v>
      </c>
      <c r="L281" s="96">
        <v>62.634703196346997</v>
      </c>
      <c r="M281" s="93">
        <v>21.8205128205128</v>
      </c>
      <c r="N281" s="68">
        <v>10.0552486187845</v>
      </c>
    </row>
    <row r="282" spans="1:14" x14ac:dyDescent="0.35">
      <c r="A282" s="22" t="s">
        <v>323</v>
      </c>
      <c r="B282" s="63">
        <v>2036</v>
      </c>
      <c r="C282" s="87">
        <v>1411</v>
      </c>
      <c r="D282" s="68">
        <v>8.1203125000000007</v>
      </c>
      <c r="E282" s="73">
        <v>2231</v>
      </c>
      <c r="F282" s="87">
        <v>1464</v>
      </c>
      <c r="G282" s="74">
        <v>3.3249797898140665</v>
      </c>
      <c r="H282" s="63">
        <v>2606</v>
      </c>
      <c r="I282" s="63">
        <v>1368</v>
      </c>
      <c r="J282" s="99">
        <v>7.80157170923379</v>
      </c>
      <c r="K282" s="96">
        <v>6.8616010854816798</v>
      </c>
      <c r="L282" s="96">
        <v>56.589156626506004</v>
      </c>
      <c r="M282" s="93">
        <v>26.7368421052632</v>
      </c>
      <c r="N282" s="68">
        <v>18.3055555555556</v>
      </c>
    </row>
    <row r="283" spans="1:14" x14ac:dyDescent="0.35">
      <c r="A283" s="22" t="s">
        <v>324</v>
      </c>
      <c r="B283" s="63">
        <v>1</v>
      </c>
      <c r="C283" s="87">
        <v>1</v>
      </c>
      <c r="D283" s="68" t="s">
        <v>375</v>
      </c>
      <c r="E283" s="73">
        <v>11</v>
      </c>
      <c r="F283" s="87">
        <v>3</v>
      </c>
      <c r="G283" s="74">
        <v>5.916666666666667</v>
      </c>
      <c r="H283" s="63">
        <v>2</v>
      </c>
      <c r="I283" s="63">
        <v>1</v>
      </c>
      <c r="J283" s="99" t="s">
        <v>375</v>
      </c>
      <c r="K283" s="96">
        <v>6</v>
      </c>
      <c r="L283" s="96">
        <v>61</v>
      </c>
      <c r="M283" s="93">
        <v>78.3</v>
      </c>
      <c r="N283" s="68">
        <v>2</v>
      </c>
    </row>
    <row r="284" spans="1:14" x14ac:dyDescent="0.35">
      <c r="A284" s="22" t="s">
        <v>325</v>
      </c>
      <c r="B284" s="63">
        <v>22</v>
      </c>
      <c r="C284" s="87">
        <v>13</v>
      </c>
      <c r="D284" s="68">
        <v>8.5833333333333339</v>
      </c>
      <c r="E284" s="73">
        <v>50</v>
      </c>
      <c r="F284" s="87">
        <v>16</v>
      </c>
      <c r="G284" s="74">
        <v>6.8125</v>
      </c>
      <c r="H284" s="63">
        <v>47</v>
      </c>
      <c r="I284" s="63">
        <v>21</v>
      </c>
      <c r="J284" s="99">
        <v>7.75</v>
      </c>
      <c r="K284" s="96">
        <v>8.0697674418604706</v>
      </c>
      <c r="L284" s="96">
        <v>63.615384615384599</v>
      </c>
      <c r="M284" s="93">
        <v>3.5708955223880601</v>
      </c>
      <c r="N284" s="68">
        <v>5.0769230769230802</v>
      </c>
    </row>
    <row r="285" spans="1:14" x14ac:dyDescent="0.35">
      <c r="A285" s="22" t="s">
        <v>326</v>
      </c>
      <c r="B285" s="63">
        <v>11</v>
      </c>
      <c r="C285" s="87">
        <v>11</v>
      </c>
      <c r="D285" s="68">
        <v>6.5</v>
      </c>
      <c r="E285" s="73">
        <v>1</v>
      </c>
      <c r="F285" s="87">
        <v>1</v>
      </c>
      <c r="G285" s="74">
        <v>8</v>
      </c>
      <c r="H285" s="63">
        <v>108</v>
      </c>
      <c r="I285" s="63">
        <v>107</v>
      </c>
      <c r="J285" s="99">
        <v>9.8518518518518494</v>
      </c>
      <c r="K285" s="96">
        <v>8.5065789473684195</v>
      </c>
      <c r="L285" s="96">
        <v>22.879518072289201</v>
      </c>
      <c r="M285" s="93">
        <v>28</v>
      </c>
      <c r="N285" s="68">
        <v>10.199999999999999</v>
      </c>
    </row>
    <row r="286" spans="1:14" x14ac:dyDescent="0.35">
      <c r="A286" s="22" t="s">
        <v>327</v>
      </c>
      <c r="B286" s="63">
        <v>6</v>
      </c>
      <c r="C286" s="87">
        <v>6</v>
      </c>
      <c r="D286" s="68" t="s">
        <v>375</v>
      </c>
      <c r="E286" s="73">
        <v>11</v>
      </c>
      <c r="F286" s="87">
        <v>11</v>
      </c>
      <c r="G286" s="74">
        <v>1</v>
      </c>
      <c r="H286" s="63">
        <v>6</v>
      </c>
      <c r="I286" s="63">
        <v>5</v>
      </c>
      <c r="J286" s="99" t="s">
        <v>375</v>
      </c>
      <c r="K286" s="96">
        <v>3.1666666666666701</v>
      </c>
      <c r="L286" s="96">
        <v>115.5</v>
      </c>
      <c r="M286" s="93">
        <v>12.551724137931</v>
      </c>
      <c r="N286" s="68">
        <v>3.6</v>
      </c>
    </row>
    <row r="287" spans="1:14" x14ac:dyDescent="0.35">
      <c r="A287" s="22" t="s">
        <v>328</v>
      </c>
      <c r="B287" s="63">
        <v>78</v>
      </c>
      <c r="C287" s="87">
        <v>56</v>
      </c>
      <c r="D287" s="68">
        <v>7.1886792452830193</v>
      </c>
      <c r="E287" s="73">
        <v>162</v>
      </c>
      <c r="F287" s="87">
        <v>128</v>
      </c>
      <c r="G287" s="74">
        <v>5.3939393939393936</v>
      </c>
      <c r="H287" s="63">
        <v>314</v>
      </c>
      <c r="I287" s="63">
        <v>205</v>
      </c>
      <c r="J287" s="99">
        <v>4.88</v>
      </c>
      <c r="K287" s="96">
        <v>5.7344827586206897</v>
      </c>
      <c r="L287" s="96">
        <v>50.564245810055901</v>
      </c>
      <c r="M287" s="93">
        <v>25.4</v>
      </c>
      <c r="N287" s="68">
        <v>3.2611111111111102</v>
      </c>
    </row>
    <row r="288" spans="1:14" x14ac:dyDescent="0.35">
      <c r="A288" s="22" t="s">
        <v>329</v>
      </c>
      <c r="B288" s="63">
        <v>11</v>
      </c>
      <c r="C288" s="87">
        <v>10</v>
      </c>
      <c r="D288" s="68">
        <v>18.428571428571427</v>
      </c>
      <c r="E288" s="73">
        <v>28</v>
      </c>
      <c r="F288" s="87">
        <v>28</v>
      </c>
      <c r="G288" s="74">
        <v>6.6956521739130439</v>
      </c>
      <c r="H288" s="63">
        <v>49</v>
      </c>
      <c r="I288" s="63">
        <v>49</v>
      </c>
      <c r="J288" s="99">
        <v>4.6428571428571397</v>
      </c>
      <c r="K288" s="96">
        <v>4.3333333333333304</v>
      </c>
      <c r="L288" s="96">
        <v>76.5</v>
      </c>
      <c r="M288" s="93">
        <v>12.6842105263158</v>
      </c>
      <c r="N288" s="68">
        <v>3.54285714285714</v>
      </c>
    </row>
    <row r="289" spans="1:14" x14ac:dyDescent="0.35">
      <c r="A289" s="22" t="s">
        <v>330</v>
      </c>
      <c r="B289" s="63">
        <v>32</v>
      </c>
      <c r="C289" s="87">
        <v>20</v>
      </c>
      <c r="D289" s="68">
        <v>15.125</v>
      </c>
      <c r="E289" s="73">
        <v>47</v>
      </c>
      <c r="F289" s="87">
        <v>22</v>
      </c>
      <c r="G289" s="74">
        <v>4.3255813953488369</v>
      </c>
      <c r="H289" s="63">
        <v>34</v>
      </c>
      <c r="I289" s="63">
        <v>28</v>
      </c>
      <c r="J289" s="99">
        <v>7.1764705882352899</v>
      </c>
      <c r="K289" s="96">
        <v>4</v>
      </c>
      <c r="L289" s="96">
        <v>56.421052631578902</v>
      </c>
      <c r="M289" s="93">
        <v>28.322580645161299</v>
      </c>
      <c r="N289" s="68">
        <v>1.78571428571429</v>
      </c>
    </row>
    <row r="290" spans="1:14" x14ac:dyDescent="0.35">
      <c r="A290" s="22" t="s">
        <v>331</v>
      </c>
      <c r="B290" s="63">
        <v>2</v>
      </c>
      <c r="C290" s="87">
        <v>1</v>
      </c>
      <c r="D290" s="68">
        <v>5</v>
      </c>
      <c r="E290" s="73">
        <v>10</v>
      </c>
      <c r="F290" s="87">
        <v>9</v>
      </c>
      <c r="G290" s="74">
        <v>8.25</v>
      </c>
      <c r="H290" s="63">
        <v>71</v>
      </c>
      <c r="I290" s="63">
        <v>45</v>
      </c>
      <c r="J290" s="99">
        <v>2</v>
      </c>
      <c r="K290" s="96">
        <v>3.3285714285714301</v>
      </c>
      <c r="L290" s="96">
        <v>41.274999999999999</v>
      </c>
      <c r="M290" s="93">
        <v>12.4911660777385</v>
      </c>
      <c r="N290" s="68">
        <v>22.866666666666699</v>
      </c>
    </row>
    <row r="291" spans="1:14" x14ac:dyDescent="0.35">
      <c r="A291" s="22" t="s">
        <v>332</v>
      </c>
      <c r="B291" s="63">
        <v>66</v>
      </c>
      <c r="C291" s="87">
        <v>66</v>
      </c>
      <c r="D291" s="68">
        <v>11.125</v>
      </c>
      <c r="E291" s="73">
        <v>197</v>
      </c>
      <c r="F291" s="87">
        <v>124</v>
      </c>
      <c r="G291" s="74">
        <v>4.4862385321100922</v>
      </c>
      <c r="H291" s="63">
        <v>137</v>
      </c>
      <c r="I291" s="63">
        <v>74</v>
      </c>
      <c r="J291" s="99">
        <v>18.275862068965498</v>
      </c>
      <c r="K291" s="96">
        <v>3.78125</v>
      </c>
      <c r="L291" s="96">
        <v>37.177419354838698</v>
      </c>
      <c r="M291" s="93">
        <v>16.45</v>
      </c>
      <c r="N291" s="68">
        <v>3.4473684210526301</v>
      </c>
    </row>
    <row r="292" spans="1:14" x14ac:dyDescent="0.35">
      <c r="A292" s="22" t="s">
        <v>333</v>
      </c>
      <c r="B292" s="63">
        <v>110</v>
      </c>
      <c r="C292" s="87">
        <v>91</v>
      </c>
      <c r="D292" s="68">
        <v>8.4657534246575334</v>
      </c>
      <c r="E292" s="73">
        <v>325</v>
      </c>
      <c r="F292" s="87">
        <v>276</v>
      </c>
      <c r="G292" s="74">
        <v>4.3243243243243246</v>
      </c>
      <c r="H292" s="63">
        <v>490</v>
      </c>
      <c r="I292" s="63">
        <v>323</v>
      </c>
      <c r="J292" s="99">
        <v>6.5409090909090901</v>
      </c>
      <c r="K292" s="96">
        <v>3.5410447761194002</v>
      </c>
      <c r="L292" s="96">
        <v>92.991228070175396</v>
      </c>
      <c r="M292" s="93">
        <v>7.0483870967741904</v>
      </c>
      <c r="N292" s="68">
        <v>6.6194690265486704</v>
      </c>
    </row>
    <row r="293" spans="1:14" x14ac:dyDescent="0.35">
      <c r="A293" s="22" t="s">
        <v>334</v>
      </c>
      <c r="B293" s="63">
        <v>3</v>
      </c>
      <c r="C293" s="87">
        <v>1</v>
      </c>
      <c r="D293" s="68">
        <v>7.333333333333333</v>
      </c>
      <c r="E293" s="73">
        <v>1</v>
      </c>
      <c r="F293" s="87">
        <v>1</v>
      </c>
      <c r="G293" s="74">
        <v>1.5</v>
      </c>
      <c r="H293" s="63">
        <v>11</v>
      </c>
      <c r="I293" s="63">
        <v>1</v>
      </c>
      <c r="J293" s="99" t="s">
        <v>375</v>
      </c>
      <c r="K293" s="96">
        <v>2.7</v>
      </c>
      <c r="L293" s="96">
        <v>35</v>
      </c>
      <c r="M293" s="93">
        <v>3.7458033573141498</v>
      </c>
      <c r="N293" s="68">
        <v>2</v>
      </c>
    </row>
    <row r="294" spans="1:14" x14ac:dyDescent="0.35">
      <c r="A294" s="22" t="s">
        <v>335</v>
      </c>
      <c r="B294" s="63">
        <v>133</v>
      </c>
      <c r="C294" s="87">
        <v>128</v>
      </c>
      <c r="D294" s="68">
        <v>8.723684210526315</v>
      </c>
      <c r="E294" s="73">
        <v>72</v>
      </c>
      <c r="F294" s="87">
        <v>49</v>
      </c>
      <c r="G294" s="74">
        <v>3.8367346938775508</v>
      </c>
      <c r="H294" s="63">
        <v>123</v>
      </c>
      <c r="I294" s="63">
        <v>87</v>
      </c>
      <c r="J294" s="99">
        <v>3.80645161290323</v>
      </c>
      <c r="K294" s="96">
        <v>4.5241935483870996</v>
      </c>
      <c r="L294" s="96">
        <v>60.892857142857103</v>
      </c>
      <c r="M294" s="93">
        <v>14.5833333333333</v>
      </c>
      <c r="N294" s="68">
        <v>2.7368421052631602</v>
      </c>
    </row>
    <row r="295" spans="1:14" x14ac:dyDescent="0.35">
      <c r="A295" s="22" t="s">
        <v>336</v>
      </c>
      <c r="B295" s="63">
        <v>104</v>
      </c>
      <c r="C295" s="87">
        <v>74</v>
      </c>
      <c r="D295" s="68">
        <v>3.8541666666666665</v>
      </c>
      <c r="E295" s="73">
        <v>117</v>
      </c>
      <c r="F295" s="87">
        <v>92</v>
      </c>
      <c r="G295" s="74">
        <v>4.4027777777777777</v>
      </c>
      <c r="H295" s="63">
        <v>91</v>
      </c>
      <c r="I295" s="63">
        <v>52</v>
      </c>
      <c r="J295" s="99">
        <v>12.1111111111111</v>
      </c>
      <c r="K295" s="96">
        <v>5.8636363636363598</v>
      </c>
      <c r="L295" s="96">
        <v>99.178571428571402</v>
      </c>
      <c r="M295" s="93">
        <v>21.965517241379299</v>
      </c>
      <c r="N295" s="68">
        <v>19.6551724137931</v>
      </c>
    </row>
    <row r="296" spans="1:14" x14ac:dyDescent="0.35">
      <c r="A296" s="22" t="s">
        <v>337</v>
      </c>
      <c r="B296" s="63">
        <v>304</v>
      </c>
      <c r="C296" s="87">
        <v>261</v>
      </c>
      <c r="D296" s="68">
        <v>6.9393939393939394</v>
      </c>
      <c r="E296" s="73">
        <v>420</v>
      </c>
      <c r="F296" s="87">
        <v>355</v>
      </c>
      <c r="G296" s="74">
        <v>4.6223776223776225</v>
      </c>
      <c r="H296" s="63">
        <v>516</v>
      </c>
      <c r="I296" s="63">
        <v>398</v>
      </c>
      <c r="J296" s="99">
        <v>6.8433734939758999</v>
      </c>
      <c r="K296" s="96">
        <v>5.4027027027027001</v>
      </c>
      <c r="L296" s="96">
        <v>39.218543046357603</v>
      </c>
      <c r="M296" s="93">
        <v>11.25</v>
      </c>
      <c r="N296" s="68">
        <v>4.2515723270440304</v>
      </c>
    </row>
    <row r="297" spans="1:14" x14ac:dyDescent="0.35">
      <c r="A297" s="22" t="s">
        <v>338</v>
      </c>
      <c r="B297" s="63">
        <v>38</v>
      </c>
      <c r="C297" s="87">
        <v>34</v>
      </c>
      <c r="D297" s="68">
        <v>5.5</v>
      </c>
      <c r="E297" s="73">
        <v>65</v>
      </c>
      <c r="F297" s="87">
        <v>58</v>
      </c>
      <c r="G297" s="74">
        <v>4.4615384615384617</v>
      </c>
      <c r="H297" s="63">
        <v>43</v>
      </c>
      <c r="I297" s="63">
        <v>39</v>
      </c>
      <c r="J297" s="99">
        <v>15.5</v>
      </c>
      <c r="K297" s="96">
        <v>5.5172413793103399</v>
      </c>
      <c r="L297" s="96">
        <v>62.7</v>
      </c>
      <c r="M297" s="93">
        <v>44.3333333333333</v>
      </c>
      <c r="N297" s="68">
        <v>3.4375</v>
      </c>
    </row>
    <row r="298" spans="1:14" x14ac:dyDescent="0.35">
      <c r="A298" s="22" t="s">
        <v>339</v>
      </c>
      <c r="B298" s="63">
        <v>66</v>
      </c>
      <c r="C298" s="87">
        <v>65</v>
      </c>
      <c r="D298" s="68">
        <v>8.3488372093023262</v>
      </c>
      <c r="E298" s="73">
        <v>70</v>
      </c>
      <c r="F298" s="87">
        <v>63</v>
      </c>
      <c r="G298" s="74">
        <v>10.039999999999999</v>
      </c>
      <c r="H298" s="63">
        <v>93</v>
      </c>
      <c r="I298" s="63">
        <v>70</v>
      </c>
      <c r="J298" s="99">
        <v>5.65</v>
      </c>
      <c r="K298" s="96">
        <v>6.8840579710144896</v>
      </c>
      <c r="L298" s="96">
        <v>204.09677419354799</v>
      </c>
      <c r="M298" s="93">
        <v>37.542857142857102</v>
      </c>
      <c r="N298" s="68">
        <v>79.730158730158706</v>
      </c>
    </row>
    <row r="299" spans="1:14" x14ac:dyDescent="0.35">
      <c r="A299" s="22" t="s">
        <v>340</v>
      </c>
      <c r="B299" s="63">
        <v>821</v>
      </c>
      <c r="C299" s="87">
        <v>634</v>
      </c>
      <c r="D299" s="68">
        <v>6.3769751693002261</v>
      </c>
      <c r="E299" s="73">
        <v>932</v>
      </c>
      <c r="F299" s="87">
        <v>655</v>
      </c>
      <c r="G299" s="74">
        <v>5.833613445378151</v>
      </c>
      <c r="H299" s="63">
        <v>1250</v>
      </c>
      <c r="I299" s="63">
        <v>567</v>
      </c>
      <c r="J299" s="99">
        <v>16.8654618473896</v>
      </c>
      <c r="K299" s="96">
        <v>4.0227904391328497</v>
      </c>
      <c r="L299" s="96">
        <v>70.386281588447702</v>
      </c>
      <c r="M299" s="93">
        <v>19.6666666666667</v>
      </c>
      <c r="N299" s="68">
        <v>4.1461187214611899</v>
      </c>
    </row>
    <row r="300" spans="1:14" x14ac:dyDescent="0.35">
      <c r="A300" s="22" t="s">
        <v>341</v>
      </c>
      <c r="B300" s="63">
        <v>43</v>
      </c>
      <c r="C300" s="87">
        <v>24</v>
      </c>
      <c r="D300" s="68">
        <v>11.5</v>
      </c>
      <c r="E300" s="73">
        <v>117</v>
      </c>
      <c r="F300" s="87">
        <v>78</v>
      </c>
      <c r="G300" s="74">
        <v>4.7471264367816088</v>
      </c>
      <c r="H300" s="63">
        <v>427</v>
      </c>
      <c r="I300" s="63">
        <v>50</v>
      </c>
      <c r="J300" s="99">
        <v>6.3333333333333304</v>
      </c>
      <c r="K300" s="96">
        <v>7.5726141078838198</v>
      </c>
      <c r="L300" s="96">
        <v>69.068181818181799</v>
      </c>
      <c r="M300" s="93">
        <v>14.7235772357724</v>
      </c>
      <c r="N300" s="68">
        <v>3.10869565217391</v>
      </c>
    </row>
    <row r="301" spans="1:14" x14ac:dyDescent="0.35">
      <c r="A301" s="22" t="s">
        <v>342</v>
      </c>
      <c r="B301" s="63">
        <v>120</v>
      </c>
      <c r="C301" s="87">
        <v>102</v>
      </c>
      <c r="D301" s="68">
        <v>7.9210526315789478</v>
      </c>
      <c r="E301" s="73">
        <v>125</v>
      </c>
      <c r="F301" s="87">
        <v>93</v>
      </c>
      <c r="G301" s="74">
        <v>5.6895306859205776</v>
      </c>
      <c r="H301" s="63">
        <v>2339</v>
      </c>
      <c r="I301" s="63">
        <v>52</v>
      </c>
      <c r="J301" s="99">
        <v>7.21875</v>
      </c>
      <c r="K301" s="96">
        <v>8.7159827213822894</v>
      </c>
      <c r="L301" s="96">
        <v>143.44999999999999</v>
      </c>
      <c r="M301" s="93">
        <v>118</v>
      </c>
      <c r="N301" s="68">
        <v>33</v>
      </c>
    </row>
    <row r="302" spans="1:14" x14ac:dyDescent="0.35">
      <c r="A302" s="22" t="s">
        <v>343</v>
      </c>
      <c r="B302" s="63">
        <v>16</v>
      </c>
      <c r="C302" s="87">
        <v>12</v>
      </c>
      <c r="D302" s="68">
        <v>8.0666666666666664</v>
      </c>
      <c r="E302" s="73">
        <v>23</v>
      </c>
      <c r="F302" s="87">
        <v>17</v>
      </c>
      <c r="G302" s="74">
        <v>6.416666666666667</v>
      </c>
      <c r="H302" s="63">
        <v>39</v>
      </c>
      <c r="I302" s="63">
        <v>31</v>
      </c>
      <c r="J302" s="99">
        <v>5</v>
      </c>
      <c r="K302" s="96">
        <v>5.2058823529411802</v>
      </c>
      <c r="L302" s="96">
        <v>26.9</v>
      </c>
      <c r="M302" s="93">
        <v>14.561576354679801</v>
      </c>
      <c r="N302" s="68">
        <v>3.5714285714285698</v>
      </c>
    </row>
    <row r="303" spans="1:14" x14ac:dyDescent="0.35">
      <c r="A303" s="22" t="s">
        <v>344</v>
      </c>
      <c r="B303" s="63">
        <v>37</v>
      </c>
      <c r="C303" s="87">
        <v>22</v>
      </c>
      <c r="D303" s="68">
        <v>9.2333333333333325</v>
      </c>
      <c r="E303" s="73">
        <v>39</v>
      </c>
      <c r="F303" s="87">
        <v>30</v>
      </c>
      <c r="G303" s="74">
        <v>3.2222222222222223</v>
      </c>
      <c r="H303" s="63">
        <v>79</v>
      </c>
      <c r="I303" s="63">
        <v>55</v>
      </c>
      <c r="J303" s="99">
        <v>3.8125</v>
      </c>
      <c r="K303" s="96">
        <v>2.6119402985074598</v>
      </c>
      <c r="L303" s="96">
        <v>52.029411764705898</v>
      </c>
      <c r="M303" s="93">
        <v>29.558441558441601</v>
      </c>
      <c r="N303" s="68">
        <v>1.82051282051282</v>
      </c>
    </row>
    <row r="304" spans="1:14" x14ac:dyDescent="0.35">
      <c r="A304" s="22" t="s">
        <v>345</v>
      </c>
      <c r="B304" s="63">
        <v>0</v>
      </c>
      <c r="C304" s="87">
        <v>0</v>
      </c>
      <c r="D304" s="68">
        <v>7</v>
      </c>
      <c r="E304" s="73">
        <v>1</v>
      </c>
      <c r="F304" s="87">
        <v>1</v>
      </c>
      <c r="G304" s="74" t="s">
        <v>375</v>
      </c>
      <c r="H304" s="63">
        <v>1</v>
      </c>
      <c r="I304" s="63">
        <v>0</v>
      </c>
      <c r="J304" s="99" t="s">
        <v>375</v>
      </c>
      <c r="K304" s="96">
        <v>2</v>
      </c>
      <c r="L304" s="96" t="s">
        <v>375</v>
      </c>
      <c r="M304" s="93">
        <v>9.3150684931506795</v>
      </c>
      <c r="N304" s="68"/>
    </row>
    <row r="305" spans="1:14" x14ac:dyDescent="0.35">
      <c r="A305" s="22" t="s">
        <v>346</v>
      </c>
      <c r="B305" s="63">
        <v>50</v>
      </c>
      <c r="C305" s="87">
        <v>43</v>
      </c>
      <c r="D305" s="68">
        <v>13.722222222222221</v>
      </c>
      <c r="E305" s="73">
        <v>75</v>
      </c>
      <c r="F305" s="87">
        <v>62</v>
      </c>
      <c r="G305" s="74">
        <v>7.3863636363636367</v>
      </c>
      <c r="H305" s="63">
        <v>57</v>
      </c>
      <c r="I305" s="63">
        <v>35</v>
      </c>
      <c r="J305" s="99">
        <v>5.1875</v>
      </c>
      <c r="K305" s="96">
        <v>4.8918918918918903</v>
      </c>
      <c r="L305" s="96">
        <v>106.105263157895</v>
      </c>
      <c r="M305" s="93">
        <v>20.341085271317802</v>
      </c>
      <c r="N305" s="68">
        <v>2.0526315789473699</v>
      </c>
    </row>
    <row r="306" spans="1:14" x14ac:dyDescent="0.35">
      <c r="A306" s="22" t="s">
        <v>347</v>
      </c>
      <c r="B306" s="63">
        <v>1</v>
      </c>
      <c r="C306" s="87">
        <v>1</v>
      </c>
      <c r="D306" s="68">
        <v>7.5</v>
      </c>
      <c r="E306" s="73">
        <v>11</v>
      </c>
      <c r="F306" s="87">
        <v>10</v>
      </c>
      <c r="G306" s="74">
        <v>6.666666666666667</v>
      </c>
      <c r="H306" s="63">
        <v>13</v>
      </c>
      <c r="I306" s="63">
        <v>10</v>
      </c>
      <c r="J306" s="99" t="s">
        <v>375</v>
      </c>
      <c r="K306" s="96">
        <v>3.5263157894736801</v>
      </c>
      <c r="L306" s="96">
        <v>29.5</v>
      </c>
      <c r="M306" s="93">
        <v>14.551194539249099</v>
      </c>
      <c r="N306" s="68">
        <v>3.9</v>
      </c>
    </row>
    <row r="307" spans="1:14" x14ac:dyDescent="0.35">
      <c r="A307" s="22" t="s">
        <v>348</v>
      </c>
      <c r="B307" s="63">
        <v>192</v>
      </c>
      <c r="C307" s="87">
        <v>169</v>
      </c>
      <c r="D307" s="68">
        <v>4.7547169811320753</v>
      </c>
      <c r="E307" s="73">
        <v>292</v>
      </c>
      <c r="F307" s="87">
        <v>270</v>
      </c>
      <c r="G307" s="74">
        <v>4.7121212121212119</v>
      </c>
      <c r="H307" s="63">
        <v>429</v>
      </c>
      <c r="I307" s="63">
        <v>314</v>
      </c>
      <c r="J307" s="99">
        <v>6.5192307692307701</v>
      </c>
      <c r="K307" s="96">
        <v>4.5604938271604896</v>
      </c>
      <c r="L307" s="96">
        <v>23.518656716417901</v>
      </c>
      <c r="M307" s="93">
        <v>10.1954765751212</v>
      </c>
      <c r="N307" s="68">
        <v>1.43295019157088</v>
      </c>
    </row>
    <row r="308" spans="1:14" x14ac:dyDescent="0.35">
      <c r="A308" s="22" t="s">
        <v>349</v>
      </c>
      <c r="B308" s="63">
        <v>9</v>
      </c>
      <c r="C308" s="87">
        <v>8</v>
      </c>
      <c r="D308" s="68">
        <v>5.5</v>
      </c>
      <c r="E308" s="73">
        <v>4</v>
      </c>
      <c r="F308" s="87">
        <v>4</v>
      </c>
      <c r="G308" s="74">
        <v>7</v>
      </c>
      <c r="H308" s="63">
        <v>8</v>
      </c>
      <c r="I308" s="63">
        <v>5</v>
      </c>
      <c r="J308" s="99">
        <v>7</v>
      </c>
      <c r="K308" s="96">
        <v>7</v>
      </c>
      <c r="L308" s="96">
        <v>60</v>
      </c>
      <c r="M308" s="93">
        <v>28</v>
      </c>
      <c r="N308" s="68">
        <v>4.5</v>
      </c>
    </row>
    <row r="309" spans="1:14" x14ac:dyDescent="0.35">
      <c r="A309" s="22" t="s">
        <v>350</v>
      </c>
      <c r="B309" s="63">
        <v>44</v>
      </c>
      <c r="C309" s="87">
        <v>36</v>
      </c>
      <c r="D309" s="68">
        <v>10.636363636363637</v>
      </c>
      <c r="E309" s="73">
        <v>62</v>
      </c>
      <c r="F309" s="87">
        <v>48</v>
      </c>
      <c r="G309" s="74">
        <v>5.8275862068965516</v>
      </c>
      <c r="H309" s="63">
        <v>103</v>
      </c>
      <c r="I309" s="63">
        <v>46</v>
      </c>
      <c r="J309" s="99">
        <v>12.5</v>
      </c>
      <c r="K309" s="96">
        <v>5.1395348837209296</v>
      </c>
      <c r="L309" s="96">
        <v>66.037037037036995</v>
      </c>
      <c r="M309" s="93">
        <v>12.551724137931</v>
      </c>
      <c r="N309" s="68">
        <v>7.8333333333333304</v>
      </c>
    </row>
    <row r="310" spans="1:14" x14ac:dyDescent="0.35">
      <c r="A310" s="22" t="s">
        <v>351</v>
      </c>
      <c r="B310" s="63">
        <v>6</v>
      </c>
      <c r="C310" s="87">
        <v>4</v>
      </c>
      <c r="D310" s="68">
        <v>14</v>
      </c>
      <c r="E310" s="73">
        <v>30</v>
      </c>
      <c r="F310" s="87">
        <v>28</v>
      </c>
      <c r="G310" s="74">
        <v>10.888888888888889</v>
      </c>
      <c r="H310" s="63">
        <v>26</v>
      </c>
      <c r="I310" s="63">
        <v>15</v>
      </c>
      <c r="J310" s="99">
        <v>6.7</v>
      </c>
      <c r="K310" s="96">
        <v>7.8421052631578902</v>
      </c>
      <c r="L310" s="96">
        <v>108.8</v>
      </c>
      <c r="M310" s="93">
        <v>25.4</v>
      </c>
      <c r="N310" s="68">
        <v>4</v>
      </c>
    </row>
    <row r="311" spans="1:14" x14ac:dyDescent="0.35">
      <c r="A311" s="22" t="s">
        <v>352</v>
      </c>
      <c r="B311" s="63">
        <v>359</v>
      </c>
      <c r="C311" s="87">
        <v>205</v>
      </c>
      <c r="D311" s="68">
        <v>7.8721804511278197</v>
      </c>
      <c r="E311" s="73">
        <v>345</v>
      </c>
      <c r="F311" s="87">
        <v>222</v>
      </c>
      <c r="G311" s="74">
        <v>5.7241379310344831</v>
      </c>
      <c r="H311" s="63">
        <v>426</v>
      </c>
      <c r="I311" s="63">
        <v>218</v>
      </c>
      <c r="J311" s="99">
        <v>8.6703296703296697</v>
      </c>
      <c r="K311" s="96">
        <v>6.5302593659942403</v>
      </c>
      <c r="L311" s="96">
        <v>55.518796992481199</v>
      </c>
      <c r="M311" s="93">
        <v>12.8473282442748</v>
      </c>
      <c r="N311" s="68">
        <v>7.3664122137404604</v>
      </c>
    </row>
    <row r="312" spans="1:14" x14ac:dyDescent="0.35">
      <c r="A312" s="22" t="s">
        <v>353</v>
      </c>
      <c r="B312" s="63">
        <v>322</v>
      </c>
      <c r="C312" s="87">
        <v>264</v>
      </c>
      <c r="D312" s="68">
        <v>6.2861952861952863</v>
      </c>
      <c r="E312" s="73">
        <v>125</v>
      </c>
      <c r="F312" s="87">
        <v>96</v>
      </c>
      <c r="G312" s="74">
        <v>6.0188679245283021</v>
      </c>
      <c r="H312" s="63">
        <v>78</v>
      </c>
      <c r="I312" s="63">
        <v>50</v>
      </c>
      <c r="J312" s="99">
        <v>6.4583333333333304</v>
      </c>
      <c r="K312" s="96">
        <v>5.75</v>
      </c>
      <c r="L312" s="96">
        <v>73.964285714285694</v>
      </c>
      <c r="M312" s="93">
        <v>28.322580645161299</v>
      </c>
      <c r="N312" s="68">
        <v>2.93333333333333</v>
      </c>
    </row>
    <row r="313" spans="1:14" x14ac:dyDescent="0.35">
      <c r="A313" s="22" t="s">
        <v>354</v>
      </c>
      <c r="B313" s="63">
        <v>507</v>
      </c>
      <c r="C313" s="87">
        <v>428</v>
      </c>
      <c r="D313" s="68">
        <v>12.07035175879397</v>
      </c>
      <c r="E313" s="73">
        <v>524</v>
      </c>
      <c r="F313" s="87">
        <v>381</v>
      </c>
      <c r="G313" s="74">
        <v>4.25</v>
      </c>
      <c r="H313" s="63">
        <v>1693</v>
      </c>
      <c r="I313" s="63">
        <v>942</v>
      </c>
      <c r="J313" s="99">
        <v>12.8663522012579</v>
      </c>
      <c r="K313" s="96">
        <v>5.5362752430815299</v>
      </c>
      <c r="L313" s="96">
        <v>27.198515769944301</v>
      </c>
      <c r="M313" s="93">
        <v>9.5632183908046002</v>
      </c>
      <c r="N313" s="68">
        <v>6.2281553398058298</v>
      </c>
    </row>
    <row r="314" spans="1:14" x14ac:dyDescent="0.35">
      <c r="A314" s="22" t="s">
        <v>355</v>
      </c>
      <c r="B314" s="63">
        <v>119</v>
      </c>
      <c r="C314" s="87">
        <v>71</v>
      </c>
      <c r="D314" s="68">
        <v>12.150943396226415</v>
      </c>
      <c r="E314" s="73">
        <v>93</v>
      </c>
      <c r="F314" s="87">
        <v>41</v>
      </c>
      <c r="G314" s="74">
        <v>7.27536231884058</v>
      </c>
      <c r="H314" s="63">
        <v>198</v>
      </c>
      <c r="I314" s="63">
        <v>70</v>
      </c>
      <c r="J314" s="99">
        <v>4.39393939393939</v>
      </c>
      <c r="K314" s="96">
        <v>5.2297734627831698</v>
      </c>
      <c r="L314" s="96">
        <v>25.5</v>
      </c>
      <c r="M314" s="93">
        <v>16.45</v>
      </c>
      <c r="N314" s="68">
        <v>2.6</v>
      </c>
    </row>
    <row r="315" spans="1:14" x14ac:dyDescent="0.35">
      <c r="A315" s="22" t="s">
        <v>356</v>
      </c>
      <c r="B315" s="63">
        <v>267</v>
      </c>
      <c r="C315" s="87">
        <v>199</v>
      </c>
      <c r="D315" s="68">
        <v>7.9432624113475176</v>
      </c>
      <c r="E315" s="73">
        <v>189</v>
      </c>
      <c r="F315" s="87">
        <v>158</v>
      </c>
      <c r="G315" s="74">
        <v>6.5803571428571432</v>
      </c>
      <c r="H315" s="63">
        <v>180</v>
      </c>
      <c r="I315" s="63">
        <v>119</v>
      </c>
      <c r="J315" s="99">
        <v>7.828125</v>
      </c>
      <c r="K315" s="96">
        <v>6.3770491803278704</v>
      </c>
      <c r="L315" s="96">
        <v>37.114754098360699</v>
      </c>
      <c r="M315" s="93">
        <v>6.6078431372548998</v>
      </c>
      <c r="N315" s="68">
        <v>6.2068965517241397</v>
      </c>
    </row>
    <row r="316" spans="1:14" x14ac:dyDescent="0.35">
      <c r="A316" s="22" t="s">
        <v>357</v>
      </c>
      <c r="B316" s="63">
        <v>1906</v>
      </c>
      <c r="C316" s="87">
        <v>1170</v>
      </c>
      <c r="D316" s="68">
        <v>8.0654450261780113</v>
      </c>
      <c r="E316" s="73">
        <v>2502</v>
      </c>
      <c r="F316" s="87">
        <v>1393</v>
      </c>
      <c r="G316" s="74">
        <v>6.5209080047789723</v>
      </c>
      <c r="H316" s="63">
        <v>2413</v>
      </c>
      <c r="I316" s="63">
        <v>1183</v>
      </c>
      <c r="J316" s="99">
        <v>11.501577287066199</v>
      </c>
      <c r="K316" s="96">
        <v>7.8742402992052396</v>
      </c>
      <c r="L316" s="96">
        <v>53.029055690072603</v>
      </c>
      <c r="M316" s="93">
        <v>3.7458033573141498</v>
      </c>
      <c r="N316" s="68">
        <v>13.06875</v>
      </c>
    </row>
    <row r="317" spans="1:14" x14ac:dyDescent="0.35">
      <c r="A317" s="22" t="s">
        <v>358</v>
      </c>
      <c r="B317" s="63">
        <v>56</v>
      </c>
      <c r="C317" s="87">
        <v>13</v>
      </c>
      <c r="D317" s="68">
        <v>6.9454545454545453</v>
      </c>
      <c r="E317" s="73">
        <v>28</v>
      </c>
      <c r="F317" s="87">
        <v>18</v>
      </c>
      <c r="G317" s="74">
        <v>7.666666666666667</v>
      </c>
      <c r="H317" s="63">
        <v>37</v>
      </c>
      <c r="I317" s="63">
        <v>28</v>
      </c>
      <c r="J317" s="99">
        <v>19.875</v>
      </c>
      <c r="K317" s="96">
        <v>6.64</v>
      </c>
      <c r="L317" s="96">
        <v>209.826086956522</v>
      </c>
      <c r="M317" s="93">
        <v>14.5833333333333</v>
      </c>
      <c r="N317" s="68">
        <v>67.2916666666667</v>
      </c>
    </row>
    <row r="318" spans="1:14" x14ac:dyDescent="0.35">
      <c r="A318" s="22" t="s">
        <v>359</v>
      </c>
      <c r="B318" s="63">
        <v>245</v>
      </c>
      <c r="C318" s="87">
        <v>167</v>
      </c>
      <c r="D318" s="68">
        <v>8.4172185430463582</v>
      </c>
      <c r="E318" s="73">
        <v>269</v>
      </c>
      <c r="F318" s="87">
        <v>138</v>
      </c>
      <c r="G318" s="74">
        <v>2.8850574712643677</v>
      </c>
      <c r="H318" s="63">
        <v>158</v>
      </c>
      <c r="I318" s="63">
        <v>115</v>
      </c>
      <c r="J318" s="99">
        <v>2.6716417910447801</v>
      </c>
      <c r="K318" s="96">
        <v>2.8461538461538498</v>
      </c>
      <c r="L318" s="96">
        <v>54.692307692307701</v>
      </c>
      <c r="M318" s="93">
        <v>21.965517241379299</v>
      </c>
      <c r="N318" s="68">
        <v>2.0625</v>
      </c>
    </row>
    <row r="319" spans="1:14" x14ac:dyDescent="0.35">
      <c r="A319" s="22" t="s">
        <v>360</v>
      </c>
      <c r="B319" s="63">
        <v>56</v>
      </c>
      <c r="C319" s="87">
        <v>43</v>
      </c>
      <c r="D319" s="68">
        <v>8.8461538461538467</v>
      </c>
      <c r="E319" s="73">
        <v>114</v>
      </c>
      <c r="F319" s="87">
        <v>72</v>
      </c>
      <c r="G319" s="74">
        <v>5.1058823529411761</v>
      </c>
      <c r="H319" s="63">
        <v>123</v>
      </c>
      <c r="I319" s="63">
        <v>68</v>
      </c>
      <c r="J319" s="99">
        <v>3.8333333333333299</v>
      </c>
      <c r="K319" s="96">
        <v>4.3658536585365901</v>
      </c>
      <c r="L319" s="96">
        <v>103.6875</v>
      </c>
      <c r="M319" s="93">
        <v>11.1290322580645</v>
      </c>
      <c r="N319" s="68">
        <v>3.125</v>
      </c>
    </row>
    <row r="320" spans="1:14" x14ac:dyDescent="0.35">
      <c r="A320" s="22" t="s">
        <v>361</v>
      </c>
      <c r="B320" s="63">
        <v>0</v>
      </c>
      <c r="C320" s="87">
        <v>0</v>
      </c>
      <c r="D320" s="68" t="s">
        <v>375</v>
      </c>
      <c r="E320" s="73">
        <v>5</v>
      </c>
      <c r="F320" s="87">
        <v>5</v>
      </c>
      <c r="G320" s="74">
        <v>5.2</v>
      </c>
      <c r="H320" s="63">
        <v>0</v>
      </c>
      <c r="I320" s="63">
        <v>0</v>
      </c>
      <c r="J320" s="99" t="s">
        <v>375</v>
      </c>
      <c r="K320" s="96"/>
      <c r="L320" s="96" t="s">
        <v>375</v>
      </c>
      <c r="M320" s="93" t="s">
        <v>375</v>
      </c>
      <c r="N320" s="68"/>
    </row>
    <row r="321" spans="1:14" x14ac:dyDescent="0.35">
      <c r="A321" s="22" t="s">
        <v>362</v>
      </c>
      <c r="B321" s="63">
        <v>29</v>
      </c>
      <c r="C321" s="87">
        <v>26</v>
      </c>
      <c r="D321" s="68">
        <v>4.5999999999999996</v>
      </c>
      <c r="E321" s="73">
        <v>11</v>
      </c>
      <c r="F321" s="87">
        <v>5</v>
      </c>
      <c r="G321" s="74">
        <v>5</v>
      </c>
      <c r="H321" s="63">
        <v>7</v>
      </c>
      <c r="I321" s="63">
        <v>6</v>
      </c>
      <c r="J321" s="99">
        <v>3</v>
      </c>
      <c r="K321" s="96">
        <v>2.8571428571428599</v>
      </c>
      <c r="L321" s="96">
        <v>40</v>
      </c>
      <c r="M321" s="93">
        <v>44.3333333333333</v>
      </c>
      <c r="N321" s="68">
        <v>1.8</v>
      </c>
    </row>
    <row r="322" spans="1:14" x14ac:dyDescent="0.35">
      <c r="A322" s="22" t="s">
        <v>363</v>
      </c>
      <c r="B322" s="63">
        <v>971</v>
      </c>
      <c r="C322" s="87">
        <v>682</v>
      </c>
      <c r="D322" s="68">
        <v>8.3622183708838822</v>
      </c>
      <c r="E322" s="73">
        <v>1075</v>
      </c>
      <c r="F322" s="87">
        <v>609</v>
      </c>
      <c r="G322" s="74">
        <v>3.8731527093596059</v>
      </c>
      <c r="H322" s="63">
        <v>1063</v>
      </c>
      <c r="I322" s="63">
        <v>889</v>
      </c>
      <c r="J322" s="99">
        <v>15.0522388059701</v>
      </c>
      <c r="K322" s="96">
        <v>6.8096695226438202</v>
      </c>
      <c r="L322" s="96">
        <v>57.828009828009797</v>
      </c>
      <c r="M322" s="93">
        <v>36.9855967078189</v>
      </c>
      <c r="N322" s="68">
        <v>15.305954825462001</v>
      </c>
    </row>
    <row r="323" spans="1:14" x14ac:dyDescent="0.35">
      <c r="A323" s="22" t="s">
        <v>364</v>
      </c>
      <c r="B323" s="63">
        <v>30</v>
      </c>
      <c r="C323" s="87">
        <v>28</v>
      </c>
      <c r="D323" s="68">
        <v>7.166666666666667</v>
      </c>
      <c r="E323" s="73">
        <v>57</v>
      </c>
      <c r="F323" s="87">
        <v>47</v>
      </c>
      <c r="G323" s="74">
        <v>6.25</v>
      </c>
      <c r="H323" s="63">
        <v>51</v>
      </c>
      <c r="I323" s="63">
        <v>30</v>
      </c>
      <c r="J323" s="99">
        <v>29.629629629629601</v>
      </c>
      <c r="K323" s="96">
        <v>5.5490196078431397</v>
      </c>
      <c r="L323" s="96">
        <v>93.857142857142904</v>
      </c>
      <c r="M323" s="93">
        <v>19.117647058823501</v>
      </c>
      <c r="N323" s="68">
        <v>2.71428571428571</v>
      </c>
    </row>
    <row r="324" spans="1:14" x14ac:dyDescent="0.35">
      <c r="A324" s="22" t="s">
        <v>365</v>
      </c>
      <c r="B324" s="63">
        <v>111</v>
      </c>
      <c r="C324" s="87">
        <v>109</v>
      </c>
      <c r="D324" s="68">
        <v>2.7096774193548385</v>
      </c>
      <c r="E324" s="73">
        <v>204</v>
      </c>
      <c r="F324" s="87">
        <v>203</v>
      </c>
      <c r="G324" s="74">
        <v>4.9387755102040813</v>
      </c>
      <c r="H324" s="63">
        <v>574</v>
      </c>
      <c r="I324" s="63">
        <v>160</v>
      </c>
      <c r="J324" s="99">
        <v>14.3</v>
      </c>
      <c r="K324" s="96">
        <v>4.1636363636363596</v>
      </c>
      <c r="L324" s="96">
        <v>43.308333333333302</v>
      </c>
      <c r="M324" s="93">
        <v>16.0173913043478</v>
      </c>
      <c r="N324" s="68">
        <v>6.6344086021505397</v>
      </c>
    </row>
    <row r="325" spans="1:14" x14ac:dyDescent="0.35">
      <c r="A325" s="22" t="s">
        <v>366</v>
      </c>
      <c r="B325" s="63">
        <v>44</v>
      </c>
      <c r="C325" s="87">
        <v>28</v>
      </c>
      <c r="D325" s="68">
        <v>16.315789473684209</v>
      </c>
      <c r="E325" s="73">
        <v>48</v>
      </c>
      <c r="F325" s="87">
        <v>42</v>
      </c>
      <c r="G325" s="74">
        <v>8.1904761904761898</v>
      </c>
      <c r="H325" s="63">
        <v>22</v>
      </c>
      <c r="I325" s="63">
        <v>12</v>
      </c>
      <c r="J325" s="99" t="s">
        <v>375</v>
      </c>
      <c r="K325" s="96">
        <v>4.0625</v>
      </c>
      <c r="L325" s="96">
        <v>50</v>
      </c>
      <c r="M325" s="93">
        <v>118</v>
      </c>
      <c r="N325" s="68">
        <v>2.4166666666666701</v>
      </c>
    </row>
    <row r="326" spans="1:14" x14ac:dyDescent="0.35">
      <c r="A326" s="22" t="s">
        <v>367</v>
      </c>
      <c r="B326" s="63">
        <v>4</v>
      </c>
      <c r="C326" s="87">
        <v>4</v>
      </c>
      <c r="D326" s="68">
        <v>4</v>
      </c>
      <c r="E326" s="73">
        <v>2</v>
      </c>
      <c r="F326" s="87">
        <v>2</v>
      </c>
      <c r="G326" s="74" t="s">
        <v>375</v>
      </c>
      <c r="H326" s="63">
        <v>0</v>
      </c>
      <c r="I326" s="63">
        <v>0</v>
      </c>
      <c r="J326" s="99" t="s">
        <v>375</v>
      </c>
      <c r="K326" s="96"/>
      <c r="L326" s="96" t="s">
        <v>375</v>
      </c>
      <c r="M326" s="93" t="s">
        <v>375</v>
      </c>
      <c r="N326" s="68"/>
    </row>
    <row r="327" spans="1:14" x14ac:dyDescent="0.35">
      <c r="A327" s="22" t="s">
        <v>368</v>
      </c>
      <c r="B327" s="63">
        <v>1570</v>
      </c>
      <c r="C327" s="87">
        <v>1153</v>
      </c>
      <c r="D327" s="68">
        <v>8.1389452332657193</v>
      </c>
      <c r="E327" s="73">
        <v>2530</v>
      </c>
      <c r="F327" s="87">
        <v>1449</v>
      </c>
      <c r="G327" s="74">
        <v>6.8338675213675213</v>
      </c>
      <c r="H327" s="63">
        <v>2611</v>
      </c>
      <c r="I327" s="63">
        <v>1272</v>
      </c>
      <c r="J327" s="99">
        <v>7.5334538878842698</v>
      </c>
      <c r="K327" s="96">
        <v>6.2740740740740701</v>
      </c>
      <c r="L327" s="96">
        <v>74</v>
      </c>
      <c r="M327" s="93">
        <v>14.402985074626899</v>
      </c>
      <c r="N327" s="68">
        <v>6.8101092896174897</v>
      </c>
    </row>
    <row r="328" spans="1:14" x14ac:dyDescent="0.35">
      <c r="A328" s="22" t="s">
        <v>369</v>
      </c>
      <c r="B328" s="63">
        <v>77</v>
      </c>
      <c r="C328" s="87">
        <v>44</v>
      </c>
      <c r="D328" s="68">
        <v>7.1632653061224492</v>
      </c>
      <c r="E328" s="73">
        <v>110</v>
      </c>
      <c r="F328" s="87">
        <v>97</v>
      </c>
      <c r="G328" s="74">
        <v>2.8059701492537314</v>
      </c>
      <c r="H328" s="63">
        <v>145</v>
      </c>
      <c r="I328" s="63">
        <v>133</v>
      </c>
      <c r="J328" s="99">
        <v>3.9811320754717001</v>
      </c>
      <c r="K328" s="96">
        <v>3.6188811188811201</v>
      </c>
      <c r="L328" s="96">
        <v>72.208955223880594</v>
      </c>
      <c r="M328" s="93">
        <v>30.106666666666701</v>
      </c>
      <c r="N328" s="68">
        <v>3.0361445783132499</v>
      </c>
    </row>
    <row r="329" spans="1:14" x14ac:dyDescent="0.35">
      <c r="A329" s="22" t="s">
        <v>370</v>
      </c>
      <c r="B329" s="63">
        <v>126</v>
      </c>
      <c r="C329" s="87">
        <v>118</v>
      </c>
      <c r="D329" s="68">
        <v>7.4523809523809526</v>
      </c>
      <c r="E329" s="73">
        <v>165</v>
      </c>
      <c r="F329" s="87">
        <v>122</v>
      </c>
      <c r="G329" s="74">
        <v>5.5121951219512191</v>
      </c>
      <c r="H329" s="63">
        <v>173</v>
      </c>
      <c r="I329" s="63">
        <v>90</v>
      </c>
      <c r="J329" s="99">
        <v>14.811320754717</v>
      </c>
      <c r="K329" s="96">
        <v>5.7515923566879001</v>
      </c>
      <c r="L329" s="96">
        <v>31.630136986301402</v>
      </c>
      <c r="M329" s="93">
        <v>9.0845070422535201</v>
      </c>
      <c r="N329" s="68">
        <v>8.8260869565217401</v>
      </c>
    </row>
    <row r="330" spans="1:14" x14ac:dyDescent="0.35">
      <c r="A330" s="22" t="s">
        <v>372</v>
      </c>
      <c r="B330" s="63">
        <v>204</v>
      </c>
      <c r="C330" s="87">
        <v>158</v>
      </c>
      <c r="D330" s="68">
        <v>11.635514018691589</v>
      </c>
      <c r="E330" s="73">
        <v>287</v>
      </c>
      <c r="F330" s="87">
        <v>208</v>
      </c>
      <c r="G330" s="74">
        <v>6.8240343347639483</v>
      </c>
      <c r="H330" s="63">
        <v>1006</v>
      </c>
      <c r="I330" s="63">
        <v>281</v>
      </c>
      <c r="J330" s="99">
        <v>11.788819875776399</v>
      </c>
      <c r="K330" s="96">
        <v>9.5949367088607609</v>
      </c>
      <c r="L330" s="96">
        <v>67.860465116279101</v>
      </c>
      <c r="M330" s="93">
        <v>19.8888888888889</v>
      </c>
      <c r="N330" s="68">
        <v>8.27536231884058</v>
      </c>
    </row>
    <row r="331" spans="1:14" x14ac:dyDescent="0.35">
      <c r="A331" s="22" t="s">
        <v>373</v>
      </c>
      <c r="B331" s="63">
        <v>1452</v>
      </c>
      <c r="C331" s="87">
        <v>902</v>
      </c>
      <c r="D331" s="68">
        <v>7.0525252525252524</v>
      </c>
      <c r="E331" s="73">
        <v>1987</v>
      </c>
      <c r="F331" s="87">
        <v>1223</v>
      </c>
      <c r="G331" s="74">
        <v>8.4909390444810544</v>
      </c>
      <c r="H331" s="63">
        <v>2360</v>
      </c>
      <c r="I331" s="63">
        <v>1013</v>
      </c>
      <c r="J331" s="99">
        <v>15.3081896551724</v>
      </c>
      <c r="K331" s="96">
        <v>8.8248520710059193</v>
      </c>
      <c r="L331" s="96">
        <v>74.676975945017205</v>
      </c>
      <c r="M331" s="93">
        <v>14.3907056798623</v>
      </c>
      <c r="N331" s="68">
        <v>15.5879478827362</v>
      </c>
    </row>
    <row r="332" spans="1:14" ht="15" thickBot="1" x14ac:dyDescent="0.4">
      <c r="A332" s="56" t="s">
        <v>374</v>
      </c>
      <c r="B332" s="64">
        <v>1657</v>
      </c>
      <c r="C332" s="88">
        <v>1266</v>
      </c>
      <c r="D332" s="69">
        <v>27.559782608695652</v>
      </c>
      <c r="E332" s="75">
        <v>2132</v>
      </c>
      <c r="F332" s="88">
        <v>1624</v>
      </c>
      <c r="G332" s="76">
        <v>9.9402677651905247</v>
      </c>
      <c r="H332" s="64">
        <v>1835</v>
      </c>
      <c r="I332" s="64">
        <v>1199</v>
      </c>
      <c r="J332" s="100">
        <v>7.2338983050847503</v>
      </c>
      <c r="K332" s="97">
        <v>6.9178470254957496</v>
      </c>
      <c r="L332" s="97">
        <v>70.480865224625603</v>
      </c>
      <c r="M332" s="94">
        <v>10.0750407830343</v>
      </c>
      <c r="N332" s="69">
        <v>6.7263843648208503</v>
      </c>
    </row>
    <row r="333" spans="1:14" ht="15" thickBot="1" x14ac:dyDescent="0.4">
      <c r="A333" s="13" t="s">
        <v>30</v>
      </c>
      <c r="B333" s="65">
        <v>200674</v>
      </c>
      <c r="C333" s="101">
        <v>134159</v>
      </c>
      <c r="D333" s="70">
        <v>9.7387290786545844</v>
      </c>
      <c r="E333" s="77">
        <v>250536</v>
      </c>
      <c r="F333" s="89">
        <v>131162</v>
      </c>
      <c r="G333" s="66">
        <v>6.3466648419948228</v>
      </c>
      <c r="H333" s="78">
        <v>311686</v>
      </c>
      <c r="I333" s="78">
        <v>137061</v>
      </c>
      <c r="J333" s="78">
        <v>9</v>
      </c>
      <c r="K333" s="91">
        <v>6</v>
      </c>
      <c r="L333" s="91">
        <v>58.725777194261013</v>
      </c>
      <c r="M333" s="89">
        <v>16.706556295246919</v>
      </c>
      <c r="N333" s="70">
        <v>10.755272149737474</v>
      </c>
    </row>
    <row r="347" customFormat="1" x14ac:dyDescent="0.35"/>
    <row r="348" customFormat="1" x14ac:dyDescent="0.35"/>
    <row r="349" customFormat="1" x14ac:dyDescent="0.35"/>
    <row r="350" customFormat="1" x14ac:dyDescent="0.35"/>
    <row r="351" customFormat="1" x14ac:dyDescent="0.35"/>
    <row r="352" customFormat="1" x14ac:dyDescent="0.35"/>
    <row r="353" customFormat="1" x14ac:dyDescent="0.35"/>
    <row r="354" customFormat="1" x14ac:dyDescent="0.35"/>
    <row r="355" customFormat="1" x14ac:dyDescent="0.35"/>
    <row r="356" customFormat="1" x14ac:dyDescent="0.35"/>
    <row r="357" customFormat="1" x14ac:dyDescent="0.35"/>
    <row r="358" customFormat="1" x14ac:dyDescent="0.35"/>
    <row r="359" customFormat="1" x14ac:dyDescent="0.35"/>
    <row r="360" customFormat="1" x14ac:dyDescent="0.35"/>
    <row r="361" customFormat="1" x14ac:dyDescent="0.35"/>
    <row r="362" customFormat="1" x14ac:dyDescent="0.35"/>
    <row r="363" customFormat="1" x14ac:dyDescent="0.35"/>
    <row r="364" customFormat="1" x14ac:dyDescent="0.35"/>
    <row r="365" customFormat="1" x14ac:dyDescent="0.35"/>
    <row r="366" customFormat="1" x14ac:dyDescent="0.35"/>
    <row r="367" customFormat="1" x14ac:dyDescent="0.35"/>
    <row r="368" customFormat="1" x14ac:dyDescent="0.35"/>
    <row r="369" customFormat="1" x14ac:dyDescent="0.35"/>
    <row r="370" customFormat="1" x14ac:dyDescent="0.35"/>
    <row r="371" customFormat="1" x14ac:dyDescent="0.35"/>
    <row r="372" customFormat="1" x14ac:dyDescent="0.35"/>
    <row r="373" customFormat="1" x14ac:dyDescent="0.35"/>
    <row r="374" customFormat="1" x14ac:dyDescent="0.35"/>
    <row r="375" customFormat="1" x14ac:dyDescent="0.35"/>
    <row r="376" customFormat="1" x14ac:dyDescent="0.35"/>
    <row r="377" customFormat="1" x14ac:dyDescent="0.35"/>
    <row r="378" customFormat="1" x14ac:dyDescent="0.35"/>
    <row r="379" customFormat="1" x14ac:dyDescent="0.35"/>
    <row r="380" customFormat="1" x14ac:dyDescent="0.35"/>
    <row r="381" customFormat="1" x14ac:dyDescent="0.35"/>
    <row r="382" customFormat="1" x14ac:dyDescent="0.35"/>
    <row r="383" customFormat="1" x14ac:dyDescent="0.35"/>
    <row r="384" customFormat="1" x14ac:dyDescent="0.35"/>
    <row r="385" customFormat="1" x14ac:dyDescent="0.35"/>
    <row r="386" customFormat="1" x14ac:dyDescent="0.35"/>
    <row r="387" customFormat="1" x14ac:dyDescent="0.35"/>
    <row r="388" customFormat="1" x14ac:dyDescent="0.35"/>
    <row r="389" customFormat="1" x14ac:dyDescent="0.35"/>
    <row r="390" customFormat="1" x14ac:dyDescent="0.35"/>
    <row r="391" customFormat="1" x14ac:dyDescent="0.35"/>
    <row r="392" customFormat="1" x14ac:dyDescent="0.35"/>
    <row r="393" customFormat="1" x14ac:dyDescent="0.35"/>
    <row r="394" customFormat="1" x14ac:dyDescent="0.35"/>
    <row r="395" customFormat="1" x14ac:dyDescent="0.35"/>
    <row r="396" customFormat="1" x14ac:dyDescent="0.35"/>
    <row r="397" customFormat="1" x14ac:dyDescent="0.35"/>
    <row r="398" customFormat="1" x14ac:dyDescent="0.35"/>
    <row r="399" customFormat="1" x14ac:dyDescent="0.35"/>
    <row r="400" customFormat="1" x14ac:dyDescent="0.35"/>
    <row r="401" customFormat="1" x14ac:dyDescent="0.35"/>
    <row r="402" customFormat="1" x14ac:dyDescent="0.35"/>
    <row r="403" customFormat="1" x14ac:dyDescent="0.35"/>
    <row r="404" customFormat="1" x14ac:dyDescent="0.35"/>
    <row r="405" customFormat="1" x14ac:dyDescent="0.35"/>
    <row r="406" customFormat="1" x14ac:dyDescent="0.35"/>
    <row r="407" customFormat="1" x14ac:dyDescent="0.35"/>
    <row r="408" customFormat="1" x14ac:dyDescent="0.35"/>
    <row r="409" customFormat="1" x14ac:dyDescent="0.35"/>
    <row r="410" customFormat="1" x14ac:dyDescent="0.35"/>
    <row r="411" customFormat="1" x14ac:dyDescent="0.35"/>
    <row r="412" customFormat="1" x14ac:dyDescent="0.35"/>
    <row r="413" customFormat="1" x14ac:dyDescent="0.35"/>
    <row r="414" customFormat="1" x14ac:dyDescent="0.35"/>
    <row r="415" customFormat="1" x14ac:dyDescent="0.35"/>
    <row r="416" customFormat="1" x14ac:dyDescent="0.35"/>
    <row r="417" customFormat="1" x14ac:dyDescent="0.35"/>
    <row r="418" customFormat="1" x14ac:dyDescent="0.35"/>
    <row r="419" customFormat="1" x14ac:dyDescent="0.35"/>
    <row r="420" customFormat="1" x14ac:dyDescent="0.35"/>
    <row r="421" customFormat="1" x14ac:dyDescent="0.35"/>
    <row r="422" customFormat="1" x14ac:dyDescent="0.35"/>
    <row r="423" customFormat="1" x14ac:dyDescent="0.35"/>
    <row r="424" customFormat="1" x14ac:dyDescent="0.35"/>
    <row r="425" customFormat="1" x14ac:dyDescent="0.35"/>
    <row r="426" customFormat="1" x14ac:dyDescent="0.35"/>
    <row r="427" customFormat="1" x14ac:dyDescent="0.35"/>
    <row r="428" customFormat="1" x14ac:dyDescent="0.35"/>
    <row r="429" customFormat="1" x14ac:dyDescent="0.35"/>
    <row r="430" customFormat="1" x14ac:dyDescent="0.35"/>
    <row r="431" customFormat="1" x14ac:dyDescent="0.35"/>
    <row r="432" customFormat="1" x14ac:dyDescent="0.35"/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  <row r="438" customFormat="1" x14ac:dyDescent="0.35"/>
    <row r="439" customFormat="1" x14ac:dyDescent="0.35"/>
    <row r="440" customFormat="1" x14ac:dyDescent="0.35"/>
    <row r="441" customFormat="1" x14ac:dyDescent="0.35"/>
    <row r="442" customFormat="1" x14ac:dyDescent="0.35"/>
    <row r="443" customFormat="1" x14ac:dyDescent="0.35"/>
    <row r="444" customFormat="1" x14ac:dyDescent="0.35"/>
    <row r="445" customFormat="1" x14ac:dyDescent="0.35"/>
    <row r="446" customFormat="1" x14ac:dyDescent="0.35"/>
    <row r="447" customFormat="1" x14ac:dyDescent="0.35"/>
    <row r="448" customFormat="1" x14ac:dyDescent="0.35"/>
    <row r="449" customFormat="1" x14ac:dyDescent="0.35"/>
    <row r="450" customFormat="1" x14ac:dyDescent="0.35"/>
    <row r="451" customFormat="1" x14ac:dyDescent="0.35"/>
    <row r="452" customFormat="1" x14ac:dyDescent="0.35"/>
    <row r="453" customFormat="1" x14ac:dyDescent="0.35"/>
    <row r="454" customFormat="1" x14ac:dyDescent="0.35"/>
    <row r="455" customFormat="1" x14ac:dyDescent="0.35"/>
    <row r="456" customFormat="1" x14ac:dyDescent="0.35"/>
    <row r="457" customFormat="1" x14ac:dyDescent="0.35"/>
    <row r="458" customFormat="1" x14ac:dyDescent="0.35"/>
    <row r="459" customFormat="1" x14ac:dyDescent="0.35"/>
    <row r="460" customFormat="1" x14ac:dyDescent="0.35"/>
    <row r="461" customFormat="1" x14ac:dyDescent="0.35"/>
    <row r="462" customFormat="1" x14ac:dyDescent="0.35"/>
    <row r="463" customFormat="1" x14ac:dyDescent="0.35"/>
    <row r="464" customFormat="1" x14ac:dyDescent="0.35"/>
    <row r="465" customFormat="1" x14ac:dyDescent="0.35"/>
    <row r="466" customFormat="1" x14ac:dyDescent="0.35"/>
    <row r="467" customFormat="1" x14ac:dyDescent="0.35"/>
    <row r="468" customFormat="1" x14ac:dyDescent="0.35"/>
    <row r="469" customFormat="1" x14ac:dyDescent="0.35"/>
    <row r="470" customFormat="1" x14ac:dyDescent="0.35"/>
    <row r="471" customFormat="1" x14ac:dyDescent="0.35"/>
    <row r="472" customFormat="1" x14ac:dyDescent="0.35"/>
    <row r="473" customFormat="1" x14ac:dyDescent="0.35"/>
    <row r="474" customFormat="1" x14ac:dyDescent="0.35"/>
    <row r="475" customFormat="1" x14ac:dyDescent="0.35"/>
    <row r="476" customFormat="1" x14ac:dyDescent="0.35"/>
    <row r="477" customFormat="1" x14ac:dyDescent="0.35"/>
    <row r="478" customFormat="1" x14ac:dyDescent="0.35"/>
    <row r="479" customFormat="1" x14ac:dyDescent="0.35"/>
    <row r="480" customFormat="1" x14ac:dyDescent="0.35"/>
    <row r="481" customFormat="1" x14ac:dyDescent="0.35"/>
    <row r="482" customFormat="1" x14ac:dyDescent="0.35"/>
    <row r="483" customFormat="1" x14ac:dyDescent="0.35"/>
    <row r="484" customFormat="1" x14ac:dyDescent="0.35"/>
    <row r="485" customFormat="1" x14ac:dyDescent="0.35"/>
    <row r="486" customFormat="1" x14ac:dyDescent="0.35"/>
    <row r="487" customFormat="1" x14ac:dyDescent="0.35"/>
    <row r="488" customFormat="1" x14ac:dyDescent="0.35"/>
    <row r="489" customFormat="1" x14ac:dyDescent="0.35"/>
    <row r="490" customFormat="1" x14ac:dyDescent="0.35"/>
    <row r="491" customFormat="1" x14ac:dyDescent="0.35"/>
    <row r="492" customFormat="1" x14ac:dyDescent="0.35"/>
    <row r="493" customFormat="1" x14ac:dyDescent="0.35"/>
    <row r="494" customFormat="1" x14ac:dyDescent="0.35"/>
    <row r="495" customFormat="1" x14ac:dyDescent="0.35"/>
    <row r="496" customFormat="1" x14ac:dyDescent="0.35"/>
    <row r="497" spans="2:14" x14ac:dyDescent="0.35">
      <c r="B497"/>
      <c r="C497"/>
      <c r="D497"/>
      <c r="E497"/>
      <c r="F497"/>
      <c r="G497"/>
      <c r="H497"/>
      <c r="I497"/>
      <c r="J497"/>
      <c r="K497"/>
      <c r="L497"/>
      <c r="M497"/>
      <c r="N497"/>
    </row>
    <row r="498" spans="2:14" x14ac:dyDescent="0.35">
      <c r="B498"/>
      <c r="C498"/>
      <c r="D498"/>
      <c r="E498"/>
      <c r="F498"/>
      <c r="G498"/>
      <c r="H498"/>
      <c r="I498"/>
      <c r="J498"/>
      <c r="K498"/>
      <c r="L498"/>
      <c r="M498"/>
      <c r="N498"/>
    </row>
    <row r="499" spans="2:14" x14ac:dyDescent="0.35">
      <c r="B499"/>
      <c r="C499"/>
      <c r="D499"/>
      <c r="E499"/>
      <c r="F499"/>
      <c r="G499"/>
      <c r="H499"/>
      <c r="I499"/>
      <c r="J499"/>
      <c r="K499"/>
      <c r="L499"/>
      <c r="M499"/>
      <c r="N499"/>
    </row>
    <row r="500" spans="2:14" x14ac:dyDescent="0.35">
      <c r="B500"/>
      <c r="C500"/>
      <c r="D500"/>
      <c r="E500"/>
      <c r="F500"/>
      <c r="G500"/>
      <c r="H500"/>
      <c r="I500"/>
      <c r="J500"/>
      <c r="K500"/>
      <c r="L500"/>
      <c r="M500"/>
      <c r="N500"/>
    </row>
    <row r="501" spans="2:14" x14ac:dyDescent="0.35">
      <c r="B501"/>
      <c r="C501"/>
      <c r="D501"/>
      <c r="E501"/>
      <c r="F501"/>
      <c r="G501"/>
      <c r="H501"/>
      <c r="I501"/>
      <c r="J501"/>
      <c r="K501"/>
      <c r="L501"/>
      <c r="M501"/>
      <c r="N501"/>
    </row>
    <row r="502" spans="2:14" x14ac:dyDescent="0.35">
      <c r="B502"/>
      <c r="C502"/>
      <c r="D502"/>
      <c r="E502"/>
      <c r="F502"/>
      <c r="G502"/>
      <c r="H502"/>
      <c r="I502"/>
      <c r="J502"/>
      <c r="K502"/>
      <c r="L502"/>
      <c r="M502"/>
      <c r="N502"/>
    </row>
    <row r="503" spans="2:14" x14ac:dyDescent="0.35">
      <c r="B503"/>
      <c r="C503"/>
      <c r="D503"/>
      <c r="E503"/>
      <c r="F503"/>
      <c r="G503"/>
      <c r="H503"/>
      <c r="I503"/>
      <c r="J503"/>
      <c r="K503"/>
      <c r="L503"/>
      <c r="M503"/>
      <c r="N503"/>
    </row>
    <row r="504" spans="2:14" x14ac:dyDescent="0.35">
      <c r="B504"/>
      <c r="C504"/>
      <c r="D504"/>
      <c r="E504"/>
      <c r="F504"/>
      <c r="G504"/>
      <c r="H504"/>
      <c r="I504"/>
      <c r="J504"/>
      <c r="K504"/>
      <c r="L504"/>
      <c r="M504"/>
      <c r="N504"/>
    </row>
    <row r="505" spans="2:14" x14ac:dyDescent="0.35">
      <c r="B505"/>
      <c r="C505"/>
      <c r="D505"/>
      <c r="E505"/>
      <c r="F505"/>
      <c r="G505"/>
      <c r="H505"/>
      <c r="I505"/>
      <c r="J505"/>
      <c r="K505"/>
      <c r="L505"/>
      <c r="M505"/>
      <c r="N505"/>
    </row>
    <row r="506" spans="2:14" x14ac:dyDescent="0.35">
      <c r="B506"/>
      <c r="C506"/>
      <c r="D506"/>
      <c r="E506"/>
      <c r="F506"/>
      <c r="G506"/>
      <c r="H506"/>
      <c r="I506"/>
      <c r="J506"/>
      <c r="K506"/>
      <c r="L506"/>
      <c r="M506"/>
      <c r="N506"/>
    </row>
    <row r="507" spans="2:14" x14ac:dyDescent="0.35">
      <c r="B507"/>
      <c r="C507"/>
      <c r="D507"/>
      <c r="E507"/>
      <c r="F507"/>
      <c r="G507"/>
      <c r="H507"/>
      <c r="I507"/>
      <c r="J507"/>
      <c r="K507"/>
      <c r="L507"/>
      <c r="M507"/>
      <c r="N507"/>
    </row>
    <row r="508" spans="2:14" x14ac:dyDescent="0.35">
      <c r="B508"/>
      <c r="C508"/>
      <c r="D508"/>
      <c r="E508"/>
      <c r="F508"/>
      <c r="G508"/>
      <c r="H508"/>
      <c r="I508"/>
      <c r="J508"/>
      <c r="K508"/>
      <c r="L508"/>
      <c r="M508"/>
      <c r="N508"/>
    </row>
    <row r="509" spans="2:14" x14ac:dyDescent="0.35">
      <c r="B509" s="81"/>
      <c r="C509" s="81"/>
      <c r="D509" s="81"/>
      <c r="E509" s="81"/>
      <c r="F509" s="81"/>
    </row>
    <row r="510" spans="2:14" x14ac:dyDescent="0.35">
      <c r="B510" s="81"/>
      <c r="C510" s="81"/>
      <c r="D510" s="81"/>
      <c r="E510" s="81"/>
      <c r="F510" s="81"/>
    </row>
    <row r="511" spans="2:14" x14ac:dyDescent="0.35">
      <c r="B511" s="81"/>
      <c r="C511" s="81"/>
      <c r="D511" s="81"/>
      <c r="E511" s="81"/>
      <c r="F511" s="81"/>
    </row>
    <row r="512" spans="2:14" x14ac:dyDescent="0.35">
      <c r="B512" s="81"/>
      <c r="C512" s="81"/>
      <c r="D512" s="81"/>
      <c r="E512" s="81"/>
      <c r="F512" s="81"/>
    </row>
    <row r="513" spans="2:6" x14ac:dyDescent="0.35">
      <c r="B513" s="81"/>
      <c r="C513" s="81"/>
      <c r="D513" s="81"/>
      <c r="E513" s="81"/>
      <c r="F513" s="81"/>
    </row>
    <row r="514" spans="2:6" x14ac:dyDescent="0.35">
      <c r="B514" s="81"/>
      <c r="C514" s="81"/>
      <c r="D514" s="81"/>
      <c r="E514" s="81"/>
      <c r="F514" s="81"/>
    </row>
    <row r="515" spans="2:6" x14ac:dyDescent="0.35">
      <c r="B515" s="81"/>
      <c r="C515" s="81"/>
      <c r="D515" s="81"/>
      <c r="E515" s="81"/>
      <c r="F515" s="81"/>
    </row>
    <row r="516" spans="2:6" x14ac:dyDescent="0.35">
      <c r="B516" s="81"/>
      <c r="C516" s="81"/>
      <c r="D516" s="81"/>
      <c r="E516" s="81"/>
      <c r="F516" s="81"/>
    </row>
    <row r="517" spans="2:6" x14ac:dyDescent="0.35">
      <c r="B517" s="81"/>
      <c r="C517" s="81"/>
      <c r="D517" s="81"/>
      <c r="E517" s="81"/>
      <c r="F517" s="81"/>
    </row>
    <row r="518" spans="2:6" x14ac:dyDescent="0.35">
      <c r="B518" s="81"/>
      <c r="C518" s="81"/>
      <c r="D518" s="81"/>
      <c r="E518" s="81"/>
      <c r="F518" s="81"/>
    </row>
    <row r="519" spans="2:6" x14ac:dyDescent="0.35">
      <c r="B519" s="81"/>
      <c r="C519" s="81"/>
      <c r="D519" s="81"/>
      <c r="E519" s="81"/>
      <c r="F519" s="81"/>
    </row>
    <row r="520" spans="2:6" x14ac:dyDescent="0.35">
      <c r="B520" s="81"/>
      <c r="C520" s="81"/>
      <c r="D520" s="81"/>
      <c r="E520" s="81"/>
      <c r="F520" s="81"/>
    </row>
    <row r="521" spans="2:6" x14ac:dyDescent="0.35">
      <c r="B521" s="81"/>
      <c r="C521" s="81"/>
      <c r="D521" s="81"/>
      <c r="E521" s="81"/>
      <c r="F521" s="81"/>
    </row>
    <row r="522" spans="2:6" x14ac:dyDescent="0.35">
      <c r="B522" s="81"/>
      <c r="C522" s="81"/>
      <c r="D522" s="81"/>
      <c r="E522" s="81"/>
      <c r="F522" s="81"/>
    </row>
    <row r="523" spans="2:6" x14ac:dyDescent="0.35">
      <c r="B523" s="81"/>
      <c r="C523" s="81"/>
      <c r="D523" s="81"/>
      <c r="E523" s="81"/>
      <c r="F523" s="81"/>
    </row>
    <row r="524" spans="2:6" x14ac:dyDescent="0.35">
      <c r="B524" s="81"/>
      <c r="C524" s="81"/>
      <c r="D524" s="81"/>
      <c r="E524" s="81"/>
      <c r="F524" s="81"/>
    </row>
    <row r="525" spans="2:6" x14ac:dyDescent="0.35">
      <c r="B525" s="81"/>
      <c r="C525" s="81"/>
      <c r="D525" s="81"/>
      <c r="E525" s="81"/>
      <c r="F525" s="81"/>
    </row>
    <row r="526" spans="2:6" x14ac:dyDescent="0.35">
      <c r="B526" s="81"/>
      <c r="C526" s="81"/>
      <c r="D526" s="81"/>
      <c r="E526" s="81"/>
      <c r="F526" s="81"/>
    </row>
    <row r="527" spans="2:6" x14ac:dyDescent="0.35">
      <c r="B527" s="81"/>
      <c r="C527" s="81"/>
      <c r="D527" s="81"/>
      <c r="E527" s="81"/>
      <c r="F527" s="81"/>
    </row>
    <row r="528" spans="2:6" x14ac:dyDescent="0.35">
      <c r="B528" s="81"/>
      <c r="C528" s="81"/>
      <c r="D528" s="81"/>
      <c r="E528" s="81"/>
      <c r="F528" s="81"/>
    </row>
    <row r="529" spans="2:6" x14ac:dyDescent="0.35">
      <c r="B529" s="81"/>
      <c r="C529" s="81"/>
      <c r="D529" s="81"/>
      <c r="E529" s="81"/>
      <c r="F529" s="81"/>
    </row>
    <row r="530" spans="2:6" x14ac:dyDescent="0.35">
      <c r="B530" s="81"/>
      <c r="C530" s="81"/>
      <c r="D530" s="81"/>
      <c r="E530" s="81"/>
      <c r="F530" s="81"/>
    </row>
    <row r="531" spans="2:6" x14ac:dyDescent="0.35">
      <c r="B531" s="81"/>
      <c r="C531" s="81"/>
      <c r="D531" s="81"/>
      <c r="E531" s="81"/>
      <c r="F531" s="81"/>
    </row>
    <row r="532" spans="2:6" x14ac:dyDescent="0.35">
      <c r="B532" s="81"/>
      <c r="C532" s="81"/>
      <c r="D532" s="81"/>
      <c r="E532" s="81"/>
      <c r="F532" s="81"/>
    </row>
    <row r="533" spans="2:6" x14ac:dyDescent="0.35">
      <c r="B533" s="81"/>
      <c r="C533" s="81"/>
      <c r="D533" s="81"/>
      <c r="E533" s="81"/>
      <c r="F533" s="81"/>
    </row>
    <row r="534" spans="2:6" x14ac:dyDescent="0.35">
      <c r="B534" s="81"/>
      <c r="C534" s="81"/>
      <c r="D534" s="81"/>
      <c r="E534" s="81"/>
      <c r="F534" s="81"/>
    </row>
    <row r="535" spans="2:6" x14ac:dyDescent="0.35">
      <c r="B535" s="81"/>
      <c r="C535" s="81"/>
      <c r="D535" s="81"/>
      <c r="E535" s="81"/>
      <c r="F535" s="81"/>
    </row>
    <row r="536" spans="2:6" x14ac:dyDescent="0.35">
      <c r="B536" s="81"/>
      <c r="C536" s="81"/>
      <c r="D536" s="81"/>
      <c r="E536" s="81"/>
      <c r="F536" s="81"/>
    </row>
    <row r="537" spans="2:6" x14ac:dyDescent="0.35">
      <c r="B537" s="81"/>
      <c r="C537" s="81"/>
      <c r="D537" s="81"/>
      <c r="E537" s="81"/>
      <c r="F537" s="81"/>
    </row>
    <row r="538" spans="2:6" x14ac:dyDescent="0.35">
      <c r="B538" s="81"/>
      <c r="C538" s="81"/>
      <c r="D538" s="81"/>
      <c r="E538" s="81"/>
      <c r="F538" s="81"/>
    </row>
    <row r="539" spans="2:6" x14ac:dyDescent="0.35">
      <c r="B539" s="81"/>
      <c r="C539" s="81"/>
      <c r="D539" s="81"/>
      <c r="E539" s="81"/>
      <c r="F539" s="81"/>
    </row>
    <row r="540" spans="2:6" x14ac:dyDescent="0.35">
      <c r="B540" s="81"/>
      <c r="C540" s="81"/>
      <c r="D540" s="81"/>
      <c r="E540" s="81"/>
      <c r="F540" s="81"/>
    </row>
    <row r="541" spans="2:6" x14ac:dyDescent="0.35">
      <c r="B541" s="81"/>
      <c r="C541" s="81"/>
      <c r="D541" s="81"/>
      <c r="E541" s="81"/>
      <c r="F541" s="81"/>
    </row>
    <row r="542" spans="2:6" x14ac:dyDescent="0.35">
      <c r="B542" s="81"/>
      <c r="C542" s="81"/>
      <c r="D542" s="81"/>
      <c r="E542" s="81"/>
      <c r="F542" s="81"/>
    </row>
    <row r="543" spans="2:6" x14ac:dyDescent="0.35">
      <c r="B543" s="81"/>
      <c r="C543" s="81"/>
      <c r="D543" s="81"/>
      <c r="E543" s="81"/>
      <c r="F543" s="81"/>
    </row>
    <row r="544" spans="2:6" x14ac:dyDescent="0.35">
      <c r="B544" s="81"/>
      <c r="C544" s="81"/>
      <c r="D544" s="81"/>
      <c r="E544" s="81"/>
      <c r="F544" s="81"/>
    </row>
    <row r="545" spans="2:6" x14ac:dyDescent="0.35">
      <c r="B545" s="81"/>
      <c r="C545" s="81"/>
      <c r="D545" s="81"/>
      <c r="E545" s="81"/>
      <c r="F545" s="81"/>
    </row>
    <row r="546" spans="2:6" x14ac:dyDescent="0.35">
      <c r="B546" s="81"/>
      <c r="C546" s="81"/>
      <c r="D546" s="81"/>
      <c r="E546" s="81"/>
      <c r="F546" s="81"/>
    </row>
    <row r="547" spans="2:6" x14ac:dyDescent="0.35">
      <c r="B547" s="81"/>
      <c r="C547" s="81"/>
      <c r="D547" s="81"/>
      <c r="E547" s="81"/>
      <c r="F547" s="81"/>
    </row>
    <row r="548" spans="2:6" x14ac:dyDescent="0.35">
      <c r="B548" s="81"/>
      <c r="C548" s="81"/>
      <c r="D548" s="81"/>
      <c r="E548" s="81"/>
      <c r="F548" s="81"/>
    </row>
    <row r="549" spans="2:6" x14ac:dyDescent="0.35">
      <c r="B549" s="81"/>
      <c r="C549" s="81"/>
      <c r="D549" s="81"/>
      <c r="E549" s="81"/>
      <c r="F549" s="81"/>
    </row>
    <row r="550" spans="2:6" x14ac:dyDescent="0.35">
      <c r="B550" s="81"/>
      <c r="C550" s="81"/>
      <c r="D550" s="81"/>
      <c r="E550" s="81"/>
      <c r="F550" s="81"/>
    </row>
    <row r="551" spans="2:6" x14ac:dyDescent="0.35">
      <c r="B551" s="81"/>
      <c r="C551" s="81"/>
      <c r="D551" s="81"/>
      <c r="E551" s="81"/>
      <c r="F551" s="81"/>
    </row>
    <row r="552" spans="2:6" x14ac:dyDescent="0.35">
      <c r="B552" s="81"/>
      <c r="C552" s="81"/>
      <c r="D552" s="81"/>
      <c r="E552" s="81"/>
      <c r="F552" s="81"/>
    </row>
    <row r="553" spans="2:6" x14ac:dyDescent="0.35">
      <c r="B553" s="81"/>
      <c r="C553" s="81"/>
      <c r="D553" s="81"/>
      <c r="E553" s="81"/>
      <c r="F553" s="81"/>
    </row>
    <row r="554" spans="2:6" x14ac:dyDescent="0.35">
      <c r="B554" s="81"/>
      <c r="C554" s="81"/>
      <c r="D554" s="81"/>
      <c r="E554" s="81"/>
      <c r="F554" s="81"/>
    </row>
    <row r="555" spans="2:6" x14ac:dyDescent="0.35">
      <c r="B555" s="81"/>
      <c r="C555" s="81"/>
      <c r="D555" s="81"/>
      <c r="E555" s="81"/>
      <c r="F555" s="81"/>
    </row>
    <row r="556" spans="2:6" x14ac:dyDescent="0.35">
      <c r="B556" s="81"/>
      <c r="C556" s="81"/>
      <c r="D556" s="81"/>
      <c r="E556" s="81"/>
      <c r="F556" s="81"/>
    </row>
    <row r="557" spans="2:6" x14ac:dyDescent="0.35">
      <c r="B557" s="81"/>
      <c r="C557" s="81"/>
      <c r="D557" s="81"/>
      <c r="E557" s="81"/>
      <c r="F557" s="81"/>
    </row>
    <row r="558" spans="2:6" x14ac:dyDescent="0.35">
      <c r="B558" s="81"/>
      <c r="C558" s="81"/>
      <c r="D558" s="81"/>
      <c r="E558" s="81"/>
      <c r="F558" s="81"/>
    </row>
    <row r="559" spans="2:6" x14ac:dyDescent="0.35">
      <c r="B559" s="81"/>
      <c r="C559" s="81"/>
      <c r="D559" s="81"/>
      <c r="E559" s="81"/>
      <c r="F559" s="81"/>
    </row>
    <row r="560" spans="2:6" x14ac:dyDescent="0.35">
      <c r="B560" s="81"/>
      <c r="C560" s="81"/>
      <c r="D560" s="81"/>
      <c r="E560" s="81"/>
      <c r="F560" s="81"/>
    </row>
    <row r="561" spans="2:6" x14ac:dyDescent="0.35">
      <c r="B561" s="81"/>
      <c r="C561" s="81"/>
      <c r="D561" s="81"/>
      <c r="E561" s="81"/>
      <c r="F561" s="81"/>
    </row>
    <row r="562" spans="2:6" x14ac:dyDescent="0.35">
      <c r="B562" s="81"/>
      <c r="C562" s="81"/>
      <c r="D562" s="81"/>
      <c r="E562" s="81"/>
      <c r="F562" s="81"/>
    </row>
    <row r="563" spans="2:6" x14ac:dyDescent="0.35">
      <c r="B563" s="81"/>
      <c r="C563" s="81"/>
      <c r="D563" s="81"/>
      <c r="E563" s="81"/>
      <c r="F563" s="81"/>
    </row>
    <row r="564" spans="2:6" x14ac:dyDescent="0.35">
      <c r="B564" s="81"/>
      <c r="C564" s="81"/>
      <c r="D564" s="81"/>
      <c r="E564" s="81"/>
      <c r="F564" s="81"/>
    </row>
    <row r="565" spans="2:6" x14ac:dyDescent="0.35">
      <c r="B565" s="81"/>
      <c r="C565" s="81"/>
      <c r="D565" s="81"/>
      <c r="E565" s="81"/>
      <c r="F565" s="81"/>
    </row>
    <row r="566" spans="2:6" x14ac:dyDescent="0.35">
      <c r="B566" s="81"/>
      <c r="C566" s="81"/>
      <c r="D566" s="81"/>
      <c r="E566" s="81"/>
      <c r="F566" s="81"/>
    </row>
    <row r="567" spans="2:6" x14ac:dyDescent="0.35">
      <c r="B567" s="81"/>
      <c r="C567" s="81"/>
      <c r="D567" s="81"/>
      <c r="E567" s="81"/>
      <c r="F567" s="81"/>
    </row>
    <row r="568" spans="2:6" x14ac:dyDescent="0.35">
      <c r="B568" s="81"/>
      <c r="C568" s="81"/>
      <c r="D568" s="81"/>
      <c r="E568" s="81"/>
      <c r="F568" s="81"/>
    </row>
    <row r="569" spans="2:6" x14ac:dyDescent="0.35">
      <c r="B569" s="81"/>
      <c r="C569" s="81"/>
      <c r="D569" s="81"/>
      <c r="E569" s="81"/>
      <c r="F569" s="81"/>
    </row>
    <row r="570" spans="2:6" x14ac:dyDescent="0.35">
      <c r="B570" s="81"/>
      <c r="C570" s="81"/>
      <c r="D570" s="81"/>
      <c r="E570" s="81"/>
      <c r="F570" s="81"/>
    </row>
    <row r="571" spans="2:6" x14ac:dyDescent="0.35">
      <c r="B571" s="81"/>
      <c r="C571" s="81"/>
      <c r="D571" s="81"/>
      <c r="E571" s="81"/>
      <c r="F571" s="81"/>
    </row>
    <row r="572" spans="2:6" x14ac:dyDescent="0.35">
      <c r="B572" s="81"/>
      <c r="C572" s="81"/>
      <c r="D572" s="81"/>
      <c r="E572" s="81"/>
      <c r="F572" s="81"/>
    </row>
    <row r="573" spans="2:6" x14ac:dyDescent="0.35">
      <c r="B573" s="81"/>
      <c r="C573" s="81"/>
      <c r="D573" s="81"/>
      <c r="E573" s="81"/>
      <c r="F573" s="81"/>
    </row>
    <row r="574" spans="2:6" x14ac:dyDescent="0.35">
      <c r="B574" s="81"/>
      <c r="C574" s="81"/>
      <c r="D574" s="81"/>
      <c r="E574" s="81"/>
      <c r="F574" s="81"/>
    </row>
    <row r="575" spans="2:6" x14ac:dyDescent="0.35">
      <c r="B575" s="81"/>
      <c r="C575" s="81"/>
      <c r="D575" s="81"/>
      <c r="E575" s="81"/>
      <c r="F575" s="81"/>
    </row>
    <row r="576" spans="2:6" x14ac:dyDescent="0.35">
      <c r="B576" s="81"/>
      <c r="C576" s="81"/>
      <c r="D576" s="81"/>
      <c r="E576" s="81"/>
      <c r="F576" s="81"/>
    </row>
    <row r="577" spans="2:6" x14ac:dyDescent="0.35">
      <c r="B577" s="81"/>
      <c r="C577" s="81"/>
      <c r="D577" s="81"/>
      <c r="E577" s="81"/>
      <c r="F577" s="81"/>
    </row>
    <row r="578" spans="2:6" x14ac:dyDescent="0.35">
      <c r="B578" s="81"/>
      <c r="C578" s="81"/>
      <c r="D578" s="81"/>
      <c r="E578" s="81"/>
      <c r="F578" s="81"/>
    </row>
    <row r="579" spans="2:6" x14ac:dyDescent="0.35">
      <c r="B579" s="81"/>
      <c r="C579" s="81"/>
      <c r="D579" s="81"/>
      <c r="E579" s="81"/>
      <c r="F579" s="81"/>
    </row>
    <row r="580" spans="2:6" x14ac:dyDescent="0.35">
      <c r="B580" s="81"/>
      <c r="C580" s="81"/>
      <c r="D580" s="81"/>
      <c r="E580" s="81"/>
      <c r="F580" s="81"/>
    </row>
    <row r="581" spans="2:6" x14ac:dyDescent="0.35">
      <c r="B581" s="81"/>
      <c r="C581" s="81"/>
      <c r="D581" s="81"/>
      <c r="E581" s="81"/>
      <c r="F581" s="81"/>
    </row>
    <row r="582" spans="2:6" x14ac:dyDescent="0.35">
      <c r="B582" s="81"/>
      <c r="C582" s="81"/>
      <c r="D582" s="81"/>
      <c r="E582" s="81"/>
      <c r="F582" s="81"/>
    </row>
    <row r="583" spans="2:6" x14ac:dyDescent="0.35">
      <c r="B583" s="81"/>
      <c r="C583" s="81"/>
      <c r="D583" s="81"/>
      <c r="E583" s="81"/>
      <c r="F583" s="81"/>
    </row>
    <row r="584" spans="2:6" x14ac:dyDescent="0.35">
      <c r="B584" s="81"/>
      <c r="C584" s="81"/>
      <c r="D584" s="81"/>
      <c r="E584" s="81"/>
      <c r="F584" s="81"/>
    </row>
    <row r="585" spans="2:6" x14ac:dyDescent="0.35">
      <c r="B585" s="81"/>
      <c r="C585" s="81"/>
      <c r="D585" s="81"/>
      <c r="E585" s="81"/>
      <c r="F585" s="81"/>
    </row>
    <row r="586" spans="2:6" x14ac:dyDescent="0.35">
      <c r="B586" s="81"/>
      <c r="C586" s="81"/>
      <c r="D586" s="81"/>
      <c r="E586" s="81"/>
      <c r="F586" s="81"/>
    </row>
    <row r="587" spans="2:6" x14ac:dyDescent="0.35">
      <c r="B587" s="81"/>
      <c r="C587" s="81"/>
      <c r="D587" s="81"/>
      <c r="E587" s="81"/>
      <c r="F587" s="81"/>
    </row>
    <row r="588" spans="2:6" x14ac:dyDescent="0.35">
      <c r="B588" s="81"/>
      <c r="C588" s="81"/>
      <c r="D588" s="81"/>
      <c r="E588" s="81"/>
      <c r="F588" s="81"/>
    </row>
    <row r="589" spans="2:6" x14ac:dyDescent="0.35">
      <c r="B589" s="81"/>
      <c r="C589" s="81"/>
      <c r="D589" s="81"/>
      <c r="E589" s="81"/>
      <c r="F589" s="81"/>
    </row>
    <row r="590" spans="2:6" x14ac:dyDescent="0.35">
      <c r="B590" s="81"/>
      <c r="C590" s="81"/>
      <c r="D590" s="81"/>
      <c r="E590" s="81"/>
      <c r="F590" s="81"/>
    </row>
    <row r="591" spans="2:6" x14ac:dyDescent="0.35">
      <c r="B591" s="81"/>
      <c r="C591" s="81"/>
      <c r="D591" s="81"/>
      <c r="E591" s="81"/>
      <c r="F591" s="81"/>
    </row>
    <row r="592" spans="2:6" x14ac:dyDescent="0.35">
      <c r="B592" s="81"/>
      <c r="C592" s="81"/>
      <c r="D592" s="81"/>
      <c r="E592" s="81"/>
      <c r="F592" s="81"/>
    </row>
    <row r="593" spans="2:6" x14ac:dyDescent="0.35">
      <c r="B593" s="81"/>
      <c r="C593" s="81"/>
      <c r="D593" s="81"/>
      <c r="E593" s="81"/>
      <c r="F593" s="81"/>
    </row>
    <row r="594" spans="2:6" x14ac:dyDescent="0.35">
      <c r="B594" s="81"/>
      <c r="C594" s="81"/>
      <c r="D594" s="81"/>
      <c r="E594" s="81"/>
      <c r="F594" s="81"/>
    </row>
    <row r="595" spans="2:6" x14ac:dyDescent="0.35">
      <c r="B595" s="81"/>
      <c r="C595" s="81"/>
      <c r="D595" s="81"/>
      <c r="E595" s="81"/>
      <c r="F595" s="81"/>
    </row>
    <row r="596" spans="2:6" x14ac:dyDescent="0.35">
      <c r="B596" s="81"/>
      <c r="C596" s="81"/>
      <c r="D596" s="81"/>
      <c r="E596" s="81"/>
      <c r="F596" s="81"/>
    </row>
    <row r="597" spans="2:6" x14ac:dyDescent="0.35">
      <c r="B597" s="81"/>
      <c r="C597" s="81"/>
      <c r="D597" s="81"/>
      <c r="E597" s="81"/>
      <c r="F597" s="81"/>
    </row>
    <row r="598" spans="2:6" x14ac:dyDescent="0.35">
      <c r="B598" s="81"/>
      <c r="C598" s="81"/>
      <c r="D598" s="81"/>
      <c r="E598" s="81"/>
      <c r="F598" s="81"/>
    </row>
    <row r="599" spans="2:6" x14ac:dyDescent="0.35">
      <c r="B599" s="81"/>
      <c r="C599" s="81"/>
      <c r="D599" s="81"/>
      <c r="E599" s="81"/>
      <c r="F599" s="81"/>
    </row>
    <row r="600" spans="2:6" x14ac:dyDescent="0.35">
      <c r="B600" s="81"/>
      <c r="C600" s="81"/>
      <c r="D600" s="81"/>
      <c r="E600" s="81"/>
      <c r="F600" s="81"/>
    </row>
    <row r="601" spans="2:6" x14ac:dyDescent="0.35">
      <c r="B601" s="81"/>
      <c r="C601" s="81"/>
      <c r="D601" s="81"/>
      <c r="E601" s="81"/>
      <c r="F601" s="81"/>
    </row>
    <row r="602" spans="2:6" x14ac:dyDescent="0.35">
      <c r="B602" s="81"/>
      <c r="C602" s="81"/>
      <c r="D602" s="81"/>
      <c r="E602" s="81"/>
      <c r="F602" s="81"/>
    </row>
    <row r="603" spans="2:6" x14ac:dyDescent="0.35">
      <c r="B603" s="81"/>
      <c r="C603" s="81"/>
      <c r="D603" s="81"/>
      <c r="E603" s="81"/>
      <c r="F603" s="81"/>
    </row>
    <row r="604" spans="2:6" x14ac:dyDescent="0.35">
      <c r="B604" s="81"/>
      <c r="C604" s="81"/>
      <c r="D604" s="81"/>
      <c r="E604" s="81"/>
      <c r="F604" s="81"/>
    </row>
    <row r="605" spans="2:6" x14ac:dyDescent="0.35">
      <c r="B605" s="81"/>
      <c r="C605" s="81"/>
      <c r="D605" s="81"/>
      <c r="E605" s="81"/>
      <c r="F605" s="81"/>
    </row>
    <row r="606" spans="2:6" x14ac:dyDescent="0.35">
      <c r="B606" s="81"/>
      <c r="C606" s="81"/>
      <c r="D606" s="81"/>
      <c r="E606" s="81"/>
      <c r="F606" s="81"/>
    </row>
    <row r="607" spans="2:6" x14ac:dyDescent="0.35">
      <c r="B607" s="81"/>
      <c r="C607" s="81"/>
      <c r="D607" s="81"/>
      <c r="E607" s="81"/>
      <c r="F607" s="81"/>
    </row>
    <row r="608" spans="2:6" x14ac:dyDescent="0.35">
      <c r="B608" s="81"/>
      <c r="C608" s="81"/>
      <c r="D608" s="81"/>
      <c r="E608" s="81"/>
      <c r="F608" s="81"/>
    </row>
    <row r="609" spans="2:6" x14ac:dyDescent="0.35">
      <c r="B609" s="81"/>
      <c r="C609" s="81"/>
      <c r="D609" s="81"/>
      <c r="E609" s="81"/>
      <c r="F609" s="81"/>
    </row>
    <row r="610" spans="2:6" x14ac:dyDescent="0.35">
      <c r="B610" s="81"/>
      <c r="C610" s="81"/>
      <c r="D610" s="81"/>
      <c r="E610" s="81"/>
      <c r="F610" s="81"/>
    </row>
    <row r="611" spans="2:6" x14ac:dyDescent="0.35">
      <c r="B611" s="81"/>
      <c r="C611" s="81"/>
      <c r="D611" s="81"/>
      <c r="E611" s="81"/>
      <c r="F611" s="81"/>
    </row>
    <row r="612" spans="2:6" x14ac:dyDescent="0.35">
      <c r="B612" s="81"/>
      <c r="C612" s="81"/>
      <c r="D612" s="81"/>
      <c r="E612" s="81"/>
      <c r="F612" s="81"/>
    </row>
    <row r="613" spans="2:6" x14ac:dyDescent="0.35">
      <c r="B613" s="81"/>
      <c r="C613" s="81"/>
      <c r="D613" s="81"/>
      <c r="E613" s="81"/>
      <c r="F613" s="81"/>
    </row>
    <row r="614" spans="2:6" x14ac:dyDescent="0.35">
      <c r="B614" s="81"/>
      <c r="C614" s="81"/>
      <c r="D614" s="81"/>
      <c r="E614" s="81"/>
      <c r="F614" s="81"/>
    </row>
    <row r="615" spans="2:6" x14ac:dyDescent="0.35">
      <c r="B615" s="81"/>
      <c r="C615" s="81"/>
      <c r="D615" s="81"/>
      <c r="E615" s="81"/>
      <c r="F615" s="81"/>
    </row>
    <row r="616" spans="2:6" x14ac:dyDescent="0.35">
      <c r="B616" s="81"/>
      <c r="C616" s="81"/>
      <c r="D616" s="81"/>
      <c r="E616" s="81"/>
      <c r="F616" s="81"/>
    </row>
    <row r="617" spans="2:6" x14ac:dyDescent="0.35">
      <c r="B617" s="81"/>
      <c r="C617" s="81"/>
      <c r="D617" s="81"/>
      <c r="E617" s="81"/>
      <c r="F617" s="81"/>
    </row>
    <row r="618" spans="2:6" x14ac:dyDescent="0.35">
      <c r="B618" s="81"/>
      <c r="C618" s="81"/>
      <c r="D618" s="81"/>
      <c r="E618" s="81"/>
      <c r="F618" s="81"/>
    </row>
    <row r="619" spans="2:6" x14ac:dyDescent="0.35">
      <c r="B619" s="81"/>
      <c r="C619" s="81"/>
      <c r="D619" s="81"/>
      <c r="E619" s="81"/>
      <c r="F619" s="81"/>
    </row>
    <row r="620" spans="2:6" x14ac:dyDescent="0.35">
      <c r="B620" s="81"/>
      <c r="C620" s="81"/>
      <c r="D620" s="81"/>
      <c r="E620" s="81"/>
      <c r="F620" s="81"/>
    </row>
    <row r="621" spans="2:6" x14ac:dyDescent="0.35">
      <c r="B621" s="81"/>
      <c r="C621" s="81"/>
      <c r="D621" s="81"/>
      <c r="E621" s="81"/>
      <c r="F621" s="81"/>
    </row>
    <row r="622" spans="2:6" x14ac:dyDescent="0.35">
      <c r="B622" s="81"/>
      <c r="C622" s="81"/>
      <c r="D622" s="81"/>
      <c r="E622" s="81"/>
      <c r="F622" s="81"/>
    </row>
    <row r="623" spans="2:6" x14ac:dyDescent="0.35">
      <c r="B623" s="81"/>
      <c r="C623" s="81"/>
      <c r="D623" s="81"/>
      <c r="E623" s="81"/>
      <c r="F623" s="81"/>
    </row>
    <row r="624" spans="2:6" x14ac:dyDescent="0.35">
      <c r="B624" s="81"/>
      <c r="C624" s="81"/>
      <c r="D624" s="81"/>
      <c r="E624" s="81"/>
      <c r="F624" s="81"/>
    </row>
    <row r="625" spans="2:6" x14ac:dyDescent="0.35">
      <c r="B625" s="81"/>
      <c r="C625" s="81"/>
      <c r="D625" s="81"/>
      <c r="E625" s="81"/>
      <c r="F625" s="81"/>
    </row>
    <row r="626" spans="2:6" x14ac:dyDescent="0.35">
      <c r="B626" s="81"/>
      <c r="C626" s="81"/>
      <c r="D626" s="81"/>
      <c r="E626" s="81"/>
      <c r="F626" s="81"/>
    </row>
    <row r="627" spans="2:6" x14ac:dyDescent="0.35">
      <c r="B627" s="81"/>
      <c r="C627" s="81"/>
      <c r="D627" s="81"/>
      <c r="E627" s="81"/>
      <c r="F627" s="81"/>
    </row>
    <row r="628" spans="2:6" x14ac:dyDescent="0.35">
      <c r="B628" s="81"/>
      <c r="C628" s="81"/>
      <c r="D628" s="81"/>
      <c r="E628" s="81"/>
      <c r="F628" s="81"/>
    </row>
    <row r="629" spans="2:6" x14ac:dyDescent="0.35">
      <c r="B629" s="81"/>
      <c r="C629" s="81"/>
      <c r="D629" s="81"/>
      <c r="E629" s="81"/>
      <c r="F629" s="81"/>
    </row>
    <row r="630" spans="2:6" x14ac:dyDescent="0.35">
      <c r="B630" s="81"/>
      <c r="C630" s="81"/>
      <c r="D630" s="81"/>
      <c r="E630" s="81"/>
      <c r="F630" s="81"/>
    </row>
    <row r="631" spans="2:6" x14ac:dyDescent="0.35">
      <c r="B631" s="81"/>
      <c r="C631" s="81"/>
      <c r="D631" s="81"/>
      <c r="E631" s="81"/>
      <c r="F631" s="81"/>
    </row>
    <row r="632" spans="2:6" x14ac:dyDescent="0.35">
      <c r="B632" s="81"/>
      <c r="C632" s="81"/>
      <c r="D632" s="81"/>
      <c r="E632" s="81"/>
      <c r="F632" s="81"/>
    </row>
    <row r="633" spans="2:6" x14ac:dyDescent="0.35">
      <c r="B633" s="81"/>
      <c r="C633" s="81"/>
      <c r="D633" s="81"/>
      <c r="E633" s="81"/>
      <c r="F633" s="81"/>
    </row>
    <row r="634" spans="2:6" x14ac:dyDescent="0.35">
      <c r="B634" s="81"/>
      <c r="C634" s="81"/>
      <c r="D634" s="81"/>
      <c r="E634" s="81"/>
      <c r="F634" s="81"/>
    </row>
    <row r="635" spans="2:6" x14ac:dyDescent="0.35">
      <c r="B635" s="81"/>
      <c r="C635" s="81"/>
      <c r="D635" s="81"/>
      <c r="E635" s="81"/>
      <c r="F635" s="81"/>
    </row>
    <row r="636" spans="2:6" x14ac:dyDescent="0.35">
      <c r="B636" s="81"/>
      <c r="C636" s="81"/>
      <c r="D636" s="81"/>
      <c r="E636" s="81"/>
      <c r="F636" s="81"/>
    </row>
    <row r="637" spans="2:6" x14ac:dyDescent="0.35">
      <c r="B637" s="81"/>
      <c r="C637" s="81"/>
      <c r="D637" s="81"/>
      <c r="E637" s="81"/>
      <c r="F637" s="81"/>
    </row>
    <row r="638" spans="2:6" x14ac:dyDescent="0.35">
      <c r="B638" s="81"/>
      <c r="C638" s="81"/>
      <c r="D638" s="81"/>
      <c r="E638" s="81"/>
      <c r="F638" s="81"/>
    </row>
    <row r="639" spans="2:6" x14ac:dyDescent="0.35">
      <c r="B639" s="81"/>
      <c r="C639" s="81"/>
      <c r="D639" s="81"/>
      <c r="E639" s="81"/>
      <c r="F639" s="81"/>
    </row>
    <row r="640" spans="2:6" x14ac:dyDescent="0.35">
      <c r="B640" s="81"/>
      <c r="C640" s="81"/>
      <c r="D640" s="81"/>
      <c r="E640" s="81"/>
      <c r="F640" s="81"/>
    </row>
    <row r="641" spans="2:6" x14ac:dyDescent="0.35">
      <c r="B641" s="81"/>
      <c r="C641" s="81"/>
      <c r="D641" s="81"/>
      <c r="E641" s="81"/>
      <c r="F641" s="81"/>
    </row>
    <row r="642" spans="2:6" x14ac:dyDescent="0.35">
      <c r="B642" s="81"/>
      <c r="C642" s="81"/>
      <c r="D642" s="81"/>
      <c r="E642" s="81"/>
      <c r="F642" s="81"/>
    </row>
    <row r="643" spans="2:6" x14ac:dyDescent="0.35">
      <c r="B643" s="81"/>
      <c r="C643" s="81"/>
      <c r="D643" s="81"/>
      <c r="E643" s="81"/>
      <c r="F643" s="81"/>
    </row>
    <row r="644" spans="2:6" x14ac:dyDescent="0.35">
      <c r="B644" s="81"/>
      <c r="C644" s="81"/>
      <c r="D644" s="81"/>
      <c r="E644" s="81"/>
      <c r="F644" s="81"/>
    </row>
    <row r="645" spans="2:6" x14ac:dyDescent="0.35">
      <c r="B645" s="81"/>
      <c r="C645" s="81"/>
      <c r="D645" s="81"/>
      <c r="E645" s="81"/>
      <c r="F645" s="81"/>
    </row>
    <row r="646" spans="2:6" x14ac:dyDescent="0.35">
      <c r="B646" s="81"/>
      <c r="C646" s="81"/>
      <c r="D646" s="81"/>
      <c r="E646" s="81"/>
      <c r="F646" s="81"/>
    </row>
    <row r="647" spans="2:6" x14ac:dyDescent="0.35">
      <c r="B647" s="81"/>
      <c r="C647" s="81"/>
      <c r="D647" s="81"/>
      <c r="E647" s="81"/>
      <c r="F647" s="81"/>
    </row>
    <row r="648" spans="2:6" x14ac:dyDescent="0.35">
      <c r="B648" s="81"/>
      <c r="C648" s="81"/>
      <c r="D648" s="81"/>
      <c r="E648" s="81"/>
      <c r="F648" s="81"/>
    </row>
    <row r="649" spans="2:6" x14ac:dyDescent="0.35">
      <c r="B649" s="81"/>
      <c r="C649" s="81"/>
      <c r="D649" s="81"/>
      <c r="E649" s="81"/>
      <c r="F649" s="81"/>
    </row>
    <row r="650" spans="2:6" x14ac:dyDescent="0.35">
      <c r="B650" s="81"/>
      <c r="C650" s="81"/>
      <c r="D650" s="81"/>
      <c r="E650" s="81"/>
      <c r="F650" s="81"/>
    </row>
    <row r="651" spans="2:6" x14ac:dyDescent="0.35">
      <c r="B651" s="81"/>
      <c r="C651" s="81"/>
      <c r="D651" s="81"/>
      <c r="E651" s="81"/>
      <c r="F651" s="81"/>
    </row>
    <row r="652" spans="2:6" x14ac:dyDescent="0.35">
      <c r="B652" s="81"/>
      <c r="C652" s="81"/>
      <c r="D652" s="81"/>
      <c r="E652" s="81"/>
      <c r="F652" s="81"/>
    </row>
    <row r="653" spans="2:6" x14ac:dyDescent="0.35">
      <c r="B653" s="81"/>
      <c r="C653" s="81"/>
      <c r="D653" s="81"/>
      <c r="E653" s="81"/>
      <c r="F653" s="81"/>
    </row>
    <row r="654" spans="2:6" x14ac:dyDescent="0.35">
      <c r="B654" s="81"/>
      <c r="C654" s="81"/>
      <c r="D654" s="81"/>
      <c r="E654" s="81"/>
      <c r="F654" s="81"/>
    </row>
    <row r="655" spans="2:6" x14ac:dyDescent="0.35">
      <c r="B655" s="81"/>
      <c r="C655" s="81"/>
      <c r="D655" s="81"/>
      <c r="E655" s="81"/>
      <c r="F655" s="81"/>
    </row>
    <row r="656" spans="2:6" x14ac:dyDescent="0.35">
      <c r="B656" s="81"/>
      <c r="C656" s="81"/>
      <c r="D656" s="81"/>
      <c r="E656" s="81"/>
      <c r="F656" s="81"/>
    </row>
    <row r="657" spans="2:6" x14ac:dyDescent="0.35">
      <c r="B657" s="81"/>
      <c r="C657" s="81"/>
      <c r="D657" s="81"/>
      <c r="E657" s="81"/>
      <c r="F657" s="81"/>
    </row>
    <row r="658" spans="2:6" x14ac:dyDescent="0.35">
      <c r="B658" s="81"/>
      <c r="C658" s="81"/>
      <c r="D658" s="81"/>
      <c r="E658" s="81"/>
      <c r="F658" s="81"/>
    </row>
    <row r="659" spans="2:6" x14ac:dyDescent="0.35">
      <c r="B659" s="81"/>
      <c r="C659" s="81"/>
      <c r="D659" s="81"/>
      <c r="E659" s="81"/>
      <c r="F659" s="81"/>
    </row>
    <row r="660" spans="2:6" x14ac:dyDescent="0.35">
      <c r="B660" s="81"/>
      <c r="C660" s="81"/>
      <c r="D660" s="81"/>
      <c r="E660" s="81"/>
      <c r="F660" s="81"/>
    </row>
    <row r="661" spans="2:6" x14ac:dyDescent="0.35">
      <c r="B661" s="81"/>
      <c r="C661" s="81"/>
      <c r="D661" s="81"/>
      <c r="E661" s="81"/>
      <c r="F661" s="81"/>
    </row>
    <row r="662" spans="2:6" x14ac:dyDescent="0.35">
      <c r="B662" s="81"/>
      <c r="C662" s="81"/>
      <c r="D662" s="81"/>
      <c r="E662" s="81"/>
      <c r="F662" s="81"/>
    </row>
    <row r="663" spans="2:6" x14ac:dyDescent="0.35">
      <c r="B663" s="81"/>
      <c r="C663" s="81"/>
      <c r="D663" s="81"/>
      <c r="E663" s="81"/>
      <c r="F663" s="81"/>
    </row>
  </sheetData>
  <mergeCells count="4">
    <mergeCell ref="A2:A3"/>
    <mergeCell ref="B2:D2"/>
    <mergeCell ref="E2:G2"/>
    <mergeCell ref="H2:N2"/>
  </mergeCells>
  <pageMargins left="0.25" right="0.25" top="0.75" bottom="0.75" header="0.3" footer="0.3"/>
  <pageSetup paperSize="9" scale="61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  <pageSetUpPr fitToPage="1"/>
  </sheetPr>
  <dimension ref="A1:J415"/>
  <sheetViews>
    <sheetView view="pageBreakPreview" zoomScale="85" zoomScaleNormal="100" zoomScaleSheetLayoutView="85" workbookViewId="0">
      <selection activeCell="I411" sqref="I411"/>
    </sheetView>
  </sheetViews>
  <sheetFormatPr defaultRowHeight="14.5" x14ac:dyDescent="0.35"/>
  <cols>
    <col min="1" max="1" width="45.6328125" bestFit="1" customWidth="1"/>
    <col min="2" max="10" width="19.08984375" customWidth="1"/>
  </cols>
  <sheetData>
    <row r="1" spans="1:10" ht="15" thickBot="1" x14ac:dyDescent="0.4">
      <c r="A1" t="s">
        <v>478</v>
      </c>
    </row>
    <row r="2" spans="1:10" ht="15" thickBot="1" x14ac:dyDescent="0.4">
      <c r="A2" s="83" t="s">
        <v>378</v>
      </c>
      <c r="B2" s="211">
        <v>2018</v>
      </c>
      <c r="C2" s="212"/>
      <c r="D2" s="211">
        <v>2019</v>
      </c>
      <c r="E2" s="213"/>
      <c r="F2" s="211">
        <v>2020</v>
      </c>
      <c r="G2" s="212"/>
      <c r="H2" s="213"/>
      <c r="I2" s="232" t="s">
        <v>32</v>
      </c>
      <c r="J2" s="233"/>
    </row>
    <row r="3" spans="1:10" ht="29.5" thickBot="1" x14ac:dyDescent="0.4">
      <c r="A3" s="84"/>
      <c r="B3" s="57" t="s">
        <v>379</v>
      </c>
      <c r="C3" s="59" t="s">
        <v>384</v>
      </c>
      <c r="D3" s="60" t="s">
        <v>379</v>
      </c>
      <c r="E3" s="61" t="s">
        <v>384</v>
      </c>
      <c r="F3" s="60" t="s">
        <v>379</v>
      </c>
      <c r="G3" s="58" t="s">
        <v>384</v>
      </c>
      <c r="H3" s="61" t="s">
        <v>385</v>
      </c>
      <c r="I3" s="60" t="s">
        <v>379</v>
      </c>
      <c r="J3" s="61" t="s">
        <v>384</v>
      </c>
    </row>
    <row r="4" spans="1:10" x14ac:dyDescent="0.35">
      <c r="A4" s="55" t="s">
        <v>109</v>
      </c>
      <c r="B4" s="11">
        <v>49773</v>
      </c>
      <c r="C4" s="21">
        <v>28142</v>
      </c>
      <c r="D4" s="12">
        <v>57640</v>
      </c>
      <c r="E4" s="28">
        <v>20657</v>
      </c>
      <c r="F4" s="12">
        <v>89673</v>
      </c>
      <c r="G4" s="20">
        <v>26898</v>
      </c>
      <c r="H4" s="28">
        <v>17751</v>
      </c>
      <c r="I4" s="12">
        <f t="shared" ref="I4:I67" si="0">SUM(B4,D4,F4)</f>
        <v>197086</v>
      </c>
      <c r="J4" s="28">
        <f t="shared" ref="J4:J67" si="1">SUM(C4,E4,G4)</f>
        <v>75697</v>
      </c>
    </row>
    <row r="5" spans="1:10" x14ac:dyDescent="0.35">
      <c r="A5" s="22" t="s">
        <v>240</v>
      </c>
      <c r="B5" s="7">
        <v>35176</v>
      </c>
      <c r="C5" s="17">
        <v>15673</v>
      </c>
      <c r="D5" s="9">
        <v>42803</v>
      </c>
      <c r="E5" s="27">
        <v>15913</v>
      </c>
      <c r="F5" s="9">
        <v>45725</v>
      </c>
      <c r="G5" s="15">
        <v>12813</v>
      </c>
      <c r="H5" s="27">
        <v>5581</v>
      </c>
      <c r="I5" s="12">
        <f t="shared" si="0"/>
        <v>123704</v>
      </c>
      <c r="J5" s="28">
        <f t="shared" si="1"/>
        <v>44399</v>
      </c>
    </row>
    <row r="6" spans="1:10" x14ac:dyDescent="0.35">
      <c r="A6" s="22" t="s">
        <v>220</v>
      </c>
      <c r="B6" s="7">
        <v>6640</v>
      </c>
      <c r="C6" s="17">
        <v>4557</v>
      </c>
      <c r="D6" s="9">
        <v>5174</v>
      </c>
      <c r="E6" s="27">
        <v>3300</v>
      </c>
      <c r="F6" s="9">
        <v>9533</v>
      </c>
      <c r="G6" s="15">
        <v>5566</v>
      </c>
      <c r="H6" s="27">
        <v>606</v>
      </c>
      <c r="I6" s="12">
        <f t="shared" si="0"/>
        <v>21347</v>
      </c>
      <c r="J6" s="28">
        <f t="shared" si="1"/>
        <v>13423</v>
      </c>
    </row>
    <row r="7" spans="1:10" x14ac:dyDescent="0.35">
      <c r="A7" s="22" t="s">
        <v>263</v>
      </c>
      <c r="B7" s="7">
        <v>7291</v>
      </c>
      <c r="C7" s="17">
        <v>4536</v>
      </c>
      <c r="D7" s="9">
        <v>8085</v>
      </c>
      <c r="E7" s="27">
        <v>3592</v>
      </c>
      <c r="F7" s="9">
        <v>13412</v>
      </c>
      <c r="G7" s="15">
        <v>5165</v>
      </c>
      <c r="H7" s="27">
        <v>2161</v>
      </c>
      <c r="I7" s="12">
        <f t="shared" si="0"/>
        <v>28788</v>
      </c>
      <c r="J7" s="28">
        <f t="shared" si="1"/>
        <v>13293</v>
      </c>
    </row>
    <row r="8" spans="1:10" x14ac:dyDescent="0.35">
      <c r="A8" s="22" t="s">
        <v>53</v>
      </c>
      <c r="B8" s="7">
        <v>6628</v>
      </c>
      <c r="C8" s="17">
        <v>4073</v>
      </c>
      <c r="D8" s="9">
        <v>8136</v>
      </c>
      <c r="E8" s="27">
        <v>4130</v>
      </c>
      <c r="F8" s="9">
        <v>10878</v>
      </c>
      <c r="G8" s="15">
        <v>3828</v>
      </c>
      <c r="H8" s="27">
        <v>1824</v>
      </c>
      <c r="I8" s="12">
        <f t="shared" si="0"/>
        <v>25642</v>
      </c>
      <c r="J8" s="28">
        <f t="shared" si="1"/>
        <v>12031</v>
      </c>
    </row>
    <row r="9" spans="1:10" x14ac:dyDescent="0.35">
      <c r="A9" s="22" t="s">
        <v>58</v>
      </c>
      <c r="B9" s="7">
        <v>2944</v>
      </c>
      <c r="C9" s="17">
        <v>2249</v>
      </c>
      <c r="D9" s="9">
        <v>4125</v>
      </c>
      <c r="E9" s="27">
        <v>3344</v>
      </c>
      <c r="F9" s="9">
        <v>4822</v>
      </c>
      <c r="G9" s="15">
        <v>2674</v>
      </c>
      <c r="H9" s="27">
        <v>174</v>
      </c>
      <c r="I9" s="12">
        <f t="shared" si="0"/>
        <v>11891</v>
      </c>
      <c r="J9" s="28">
        <f t="shared" si="1"/>
        <v>8267</v>
      </c>
    </row>
    <row r="10" spans="1:10" x14ac:dyDescent="0.35">
      <c r="A10" s="22" t="s">
        <v>67</v>
      </c>
      <c r="B10" s="7">
        <v>4814</v>
      </c>
      <c r="C10" s="17">
        <v>2774</v>
      </c>
      <c r="D10" s="9">
        <v>5349</v>
      </c>
      <c r="E10" s="27">
        <v>2866</v>
      </c>
      <c r="F10" s="9">
        <v>5165</v>
      </c>
      <c r="G10" s="15">
        <v>2526</v>
      </c>
      <c r="H10" s="27">
        <v>155</v>
      </c>
      <c r="I10" s="12">
        <f t="shared" si="0"/>
        <v>15328</v>
      </c>
      <c r="J10" s="28">
        <f t="shared" si="1"/>
        <v>8166</v>
      </c>
    </row>
    <row r="11" spans="1:10" x14ac:dyDescent="0.35">
      <c r="A11" s="22" t="s">
        <v>151</v>
      </c>
      <c r="B11" s="7">
        <v>4870</v>
      </c>
      <c r="C11" s="17">
        <v>2176</v>
      </c>
      <c r="D11" s="9">
        <v>3508</v>
      </c>
      <c r="E11" s="27">
        <v>2012</v>
      </c>
      <c r="F11" s="9">
        <v>6244</v>
      </c>
      <c r="G11" s="15">
        <v>2966</v>
      </c>
      <c r="H11" s="27">
        <v>2789</v>
      </c>
      <c r="I11" s="12">
        <f t="shared" si="0"/>
        <v>14622</v>
      </c>
      <c r="J11" s="28">
        <f t="shared" si="1"/>
        <v>7154</v>
      </c>
    </row>
    <row r="12" spans="1:10" x14ac:dyDescent="0.35">
      <c r="A12" s="22" t="s">
        <v>239</v>
      </c>
      <c r="B12" s="7">
        <v>5206</v>
      </c>
      <c r="C12" s="17">
        <v>2136</v>
      </c>
      <c r="D12" s="9">
        <v>7256</v>
      </c>
      <c r="E12" s="27">
        <v>2345</v>
      </c>
      <c r="F12" s="9">
        <v>8881</v>
      </c>
      <c r="G12" s="15">
        <v>2251</v>
      </c>
      <c r="H12" s="27">
        <v>778</v>
      </c>
      <c r="I12" s="12">
        <f t="shared" si="0"/>
        <v>21343</v>
      </c>
      <c r="J12" s="28">
        <f t="shared" si="1"/>
        <v>6732</v>
      </c>
    </row>
    <row r="13" spans="1:10" x14ac:dyDescent="0.35">
      <c r="A13" s="22" t="s">
        <v>148</v>
      </c>
      <c r="B13" s="7">
        <v>3747</v>
      </c>
      <c r="C13" s="17">
        <v>2214</v>
      </c>
      <c r="D13" s="9">
        <v>4582</v>
      </c>
      <c r="E13" s="27">
        <v>2252</v>
      </c>
      <c r="F13" s="9">
        <v>5857</v>
      </c>
      <c r="G13" s="15">
        <v>2221</v>
      </c>
      <c r="H13" s="27">
        <v>901</v>
      </c>
      <c r="I13" s="12">
        <f t="shared" si="0"/>
        <v>14186</v>
      </c>
      <c r="J13" s="28">
        <f t="shared" si="1"/>
        <v>6687</v>
      </c>
    </row>
    <row r="14" spans="1:10" x14ac:dyDescent="0.35">
      <c r="A14" s="22" t="s">
        <v>232</v>
      </c>
      <c r="B14" s="7">
        <v>3897</v>
      </c>
      <c r="C14" s="17">
        <v>2218</v>
      </c>
      <c r="D14" s="9">
        <v>4869</v>
      </c>
      <c r="E14" s="27">
        <v>2009</v>
      </c>
      <c r="F14" s="9">
        <v>7432</v>
      </c>
      <c r="G14" s="15">
        <v>2125</v>
      </c>
      <c r="H14" s="27">
        <v>4017</v>
      </c>
      <c r="I14" s="12">
        <f t="shared" si="0"/>
        <v>16198</v>
      </c>
      <c r="J14" s="28">
        <f t="shared" si="1"/>
        <v>6352</v>
      </c>
    </row>
    <row r="15" spans="1:10" x14ac:dyDescent="0.35">
      <c r="A15" s="22" t="s">
        <v>285</v>
      </c>
      <c r="B15" s="7">
        <v>3273</v>
      </c>
      <c r="C15" s="17">
        <v>1692</v>
      </c>
      <c r="D15" s="9">
        <v>3901</v>
      </c>
      <c r="E15" s="27">
        <v>1625</v>
      </c>
      <c r="F15" s="9">
        <v>5063</v>
      </c>
      <c r="G15" s="15">
        <v>2180</v>
      </c>
      <c r="H15" s="27">
        <v>532</v>
      </c>
      <c r="I15" s="12">
        <f t="shared" si="0"/>
        <v>12237</v>
      </c>
      <c r="J15" s="28">
        <f t="shared" si="1"/>
        <v>5497</v>
      </c>
    </row>
    <row r="16" spans="1:10" x14ac:dyDescent="0.35">
      <c r="A16" s="22" t="s">
        <v>254</v>
      </c>
      <c r="B16" s="7">
        <v>2833</v>
      </c>
      <c r="C16" s="17">
        <v>1484</v>
      </c>
      <c r="D16" s="9">
        <v>3417</v>
      </c>
      <c r="E16" s="27">
        <v>1777</v>
      </c>
      <c r="F16" s="9">
        <v>4115</v>
      </c>
      <c r="G16" s="15">
        <v>1896</v>
      </c>
      <c r="H16" s="27">
        <v>400</v>
      </c>
      <c r="I16" s="12">
        <f t="shared" si="0"/>
        <v>10365</v>
      </c>
      <c r="J16" s="28">
        <f t="shared" si="1"/>
        <v>5157</v>
      </c>
    </row>
    <row r="17" spans="1:10" x14ac:dyDescent="0.35">
      <c r="A17" s="22" t="s">
        <v>287</v>
      </c>
      <c r="B17" s="7">
        <v>2032</v>
      </c>
      <c r="C17" s="17">
        <v>1536</v>
      </c>
      <c r="D17" s="9">
        <v>2066</v>
      </c>
      <c r="E17" s="27">
        <v>1737</v>
      </c>
      <c r="F17" s="9">
        <v>2431</v>
      </c>
      <c r="G17" s="15">
        <v>1790</v>
      </c>
      <c r="H17" s="27">
        <v>1</v>
      </c>
      <c r="I17" s="12">
        <f t="shared" si="0"/>
        <v>6529</v>
      </c>
      <c r="J17" s="28">
        <f t="shared" si="1"/>
        <v>5063</v>
      </c>
    </row>
    <row r="18" spans="1:10" x14ac:dyDescent="0.35">
      <c r="A18" s="22" t="s">
        <v>135</v>
      </c>
      <c r="B18" s="7">
        <v>2407</v>
      </c>
      <c r="C18" s="17">
        <v>1559</v>
      </c>
      <c r="D18" s="9">
        <v>2721</v>
      </c>
      <c r="E18" s="27">
        <v>1970</v>
      </c>
      <c r="F18" s="9">
        <v>2476</v>
      </c>
      <c r="G18" s="15">
        <v>1530</v>
      </c>
      <c r="H18" s="27">
        <v>147</v>
      </c>
      <c r="I18" s="12">
        <f t="shared" si="0"/>
        <v>7604</v>
      </c>
      <c r="J18" s="28">
        <f t="shared" si="1"/>
        <v>5059</v>
      </c>
    </row>
    <row r="19" spans="1:10" x14ac:dyDescent="0.35">
      <c r="A19" s="22" t="s">
        <v>126</v>
      </c>
      <c r="B19" s="7">
        <v>3100</v>
      </c>
      <c r="C19" s="17">
        <v>1876</v>
      </c>
      <c r="D19" s="9">
        <v>2116</v>
      </c>
      <c r="E19" s="27">
        <v>1091</v>
      </c>
      <c r="F19" s="9">
        <v>3318</v>
      </c>
      <c r="G19" s="15">
        <v>1489</v>
      </c>
      <c r="H19" s="27">
        <v>1039</v>
      </c>
      <c r="I19" s="12">
        <f t="shared" si="0"/>
        <v>8534</v>
      </c>
      <c r="J19" s="28">
        <f t="shared" si="1"/>
        <v>4456</v>
      </c>
    </row>
    <row r="20" spans="1:10" x14ac:dyDescent="0.35">
      <c r="A20" s="22" t="s">
        <v>323</v>
      </c>
      <c r="B20" s="7">
        <v>2129</v>
      </c>
      <c r="C20" s="17">
        <v>1415</v>
      </c>
      <c r="D20" s="9">
        <v>2254</v>
      </c>
      <c r="E20" s="27">
        <v>1464</v>
      </c>
      <c r="F20" s="9">
        <v>2771</v>
      </c>
      <c r="G20" s="15">
        <v>1368</v>
      </c>
      <c r="H20" s="27">
        <v>108</v>
      </c>
      <c r="I20" s="12">
        <f t="shared" si="0"/>
        <v>7154</v>
      </c>
      <c r="J20" s="28">
        <f t="shared" si="1"/>
        <v>4247</v>
      </c>
    </row>
    <row r="21" spans="1:10" x14ac:dyDescent="0.35">
      <c r="A21" s="22" t="s">
        <v>374</v>
      </c>
      <c r="B21" s="7">
        <v>1986</v>
      </c>
      <c r="C21" s="17">
        <v>1281</v>
      </c>
      <c r="D21" s="9">
        <v>2269</v>
      </c>
      <c r="E21" s="27">
        <v>1626</v>
      </c>
      <c r="F21" s="9">
        <v>2055</v>
      </c>
      <c r="G21" s="15">
        <v>1199</v>
      </c>
      <c r="H21" s="27">
        <v>263</v>
      </c>
      <c r="I21" s="12">
        <f t="shared" si="0"/>
        <v>6310</v>
      </c>
      <c r="J21" s="28">
        <f t="shared" si="1"/>
        <v>4106</v>
      </c>
    </row>
    <row r="22" spans="1:10" x14ac:dyDescent="0.35">
      <c r="A22" s="22" t="s">
        <v>206</v>
      </c>
      <c r="B22" s="7">
        <v>2433</v>
      </c>
      <c r="C22" s="17">
        <v>1385</v>
      </c>
      <c r="D22" s="9">
        <v>2945</v>
      </c>
      <c r="E22" s="27">
        <v>1444</v>
      </c>
      <c r="F22" s="9">
        <v>3407</v>
      </c>
      <c r="G22" s="15">
        <v>1235</v>
      </c>
      <c r="H22" s="27">
        <v>345</v>
      </c>
      <c r="I22" s="12">
        <f t="shared" si="0"/>
        <v>8785</v>
      </c>
      <c r="J22" s="28">
        <f t="shared" si="1"/>
        <v>4064</v>
      </c>
    </row>
    <row r="23" spans="1:10" x14ac:dyDescent="0.35">
      <c r="A23" s="22" t="s">
        <v>368</v>
      </c>
      <c r="B23" s="7">
        <v>1947</v>
      </c>
      <c r="C23" s="17">
        <v>1154</v>
      </c>
      <c r="D23" s="9">
        <v>2934</v>
      </c>
      <c r="E23" s="27">
        <v>1450</v>
      </c>
      <c r="F23" s="9">
        <v>3856</v>
      </c>
      <c r="G23" s="15">
        <v>1272</v>
      </c>
      <c r="H23" s="27">
        <v>1598</v>
      </c>
      <c r="I23" s="12">
        <f t="shared" si="0"/>
        <v>8737</v>
      </c>
      <c r="J23" s="28">
        <f t="shared" si="1"/>
        <v>3876</v>
      </c>
    </row>
    <row r="24" spans="1:10" x14ac:dyDescent="0.35">
      <c r="A24" s="22" t="s">
        <v>103</v>
      </c>
      <c r="B24" s="7">
        <v>2222</v>
      </c>
      <c r="C24" s="17">
        <v>1179</v>
      </c>
      <c r="D24" s="9">
        <v>3135</v>
      </c>
      <c r="E24" s="27">
        <v>1390</v>
      </c>
      <c r="F24" s="9">
        <v>3226</v>
      </c>
      <c r="G24" s="15">
        <v>1207</v>
      </c>
      <c r="H24" s="27">
        <v>184</v>
      </c>
      <c r="I24" s="12">
        <f t="shared" si="0"/>
        <v>8583</v>
      </c>
      <c r="J24" s="28">
        <f t="shared" si="1"/>
        <v>3776</v>
      </c>
    </row>
    <row r="25" spans="1:10" x14ac:dyDescent="0.35">
      <c r="A25" s="22" t="s">
        <v>357</v>
      </c>
      <c r="B25" s="7">
        <v>2192</v>
      </c>
      <c r="C25" s="17">
        <v>1170</v>
      </c>
      <c r="D25" s="9">
        <v>2559</v>
      </c>
      <c r="E25" s="27">
        <v>1393</v>
      </c>
      <c r="F25" s="9">
        <v>2432</v>
      </c>
      <c r="G25" s="15">
        <v>1183</v>
      </c>
      <c r="H25" s="27">
        <v>15</v>
      </c>
      <c r="I25" s="12">
        <f t="shared" si="0"/>
        <v>7183</v>
      </c>
      <c r="J25" s="28">
        <f t="shared" si="1"/>
        <v>3746</v>
      </c>
    </row>
    <row r="26" spans="1:10" x14ac:dyDescent="0.35">
      <c r="A26" s="22" t="s">
        <v>170</v>
      </c>
      <c r="B26" s="7">
        <v>1783</v>
      </c>
      <c r="C26" s="17">
        <v>1068</v>
      </c>
      <c r="D26" s="9">
        <v>1761</v>
      </c>
      <c r="E26" s="27">
        <v>1087</v>
      </c>
      <c r="F26" s="9">
        <v>2326</v>
      </c>
      <c r="G26" s="15">
        <v>1317</v>
      </c>
      <c r="H26" s="27">
        <v>700</v>
      </c>
      <c r="I26" s="12">
        <f t="shared" si="0"/>
        <v>5870</v>
      </c>
      <c r="J26" s="28">
        <f t="shared" si="1"/>
        <v>3472</v>
      </c>
    </row>
    <row r="27" spans="1:10" x14ac:dyDescent="0.35">
      <c r="A27" s="22" t="s">
        <v>168</v>
      </c>
      <c r="B27" s="7">
        <v>1358</v>
      </c>
      <c r="C27" s="17">
        <v>880</v>
      </c>
      <c r="D27" s="9">
        <v>1778</v>
      </c>
      <c r="E27" s="27">
        <v>1044</v>
      </c>
      <c r="F27" s="9">
        <v>3298</v>
      </c>
      <c r="G27" s="15">
        <v>1521</v>
      </c>
      <c r="H27" s="27">
        <v>132</v>
      </c>
      <c r="I27" s="12">
        <f t="shared" si="0"/>
        <v>6434</v>
      </c>
      <c r="J27" s="28">
        <f t="shared" si="1"/>
        <v>3445</v>
      </c>
    </row>
    <row r="28" spans="1:10" x14ac:dyDescent="0.35">
      <c r="A28" s="22" t="s">
        <v>175</v>
      </c>
      <c r="B28" s="7">
        <v>1195</v>
      </c>
      <c r="C28" s="17">
        <v>889</v>
      </c>
      <c r="D28" s="9">
        <v>1420</v>
      </c>
      <c r="E28" s="27">
        <v>1130</v>
      </c>
      <c r="F28" s="9">
        <v>2081</v>
      </c>
      <c r="G28" s="15">
        <v>1318</v>
      </c>
      <c r="H28" s="27">
        <v>52</v>
      </c>
      <c r="I28" s="12">
        <f t="shared" si="0"/>
        <v>4696</v>
      </c>
      <c r="J28" s="28">
        <f t="shared" si="1"/>
        <v>3337</v>
      </c>
    </row>
    <row r="29" spans="1:10" x14ac:dyDescent="0.35">
      <c r="A29" s="22" t="s">
        <v>274</v>
      </c>
      <c r="B29" s="7">
        <v>2532</v>
      </c>
      <c r="C29" s="17">
        <v>1636</v>
      </c>
      <c r="D29" s="9">
        <v>988</v>
      </c>
      <c r="E29" s="27">
        <v>603</v>
      </c>
      <c r="F29" s="9">
        <v>1666</v>
      </c>
      <c r="G29" s="15">
        <v>983</v>
      </c>
      <c r="H29" s="27">
        <v>33</v>
      </c>
      <c r="I29" s="12">
        <f t="shared" si="0"/>
        <v>5186</v>
      </c>
      <c r="J29" s="28">
        <f t="shared" si="1"/>
        <v>3222</v>
      </c>
    </row>
    <row r="30" spans="1:10" x14ac:dyDescent="0.35">
      <c r="A30" s="22" t="s">
        <v>244</v>
      </c>
      <c r="B30" s="7">
        <v>1852</v>
      </c>
      <c r="C30" s="17">
        <v>968</v>
      </c>
      <c r="D30" s="9">
        <v>1834</v>
      </c>
      <c r="E30" s="27">
        <v>1118</v>
      </c>
      <c r="F30" s="9">
        <v>2554</v>
      </c>
      <c r="G30" s="15">
        <v>1089</v>
      </c>
      <c r="H30" s="27">
        <v>377</v>
      </c>
      <c r="I30" s="12">
        <f t="shared" si="0"/>
        <v>6240</v>
      </c>
      <c r="J30" s="28">
        <f t="shared" si="1"/>
        <v>3175</v>
      </c>
    </row>
    <row r="31" spans="1:10" x14ac:dyDescent="0.35">
      <c r="A31" s="22" t="s">
        <v>373</v>
      </c>
      <c r="B31" s="7">
        <v>2053</v>
      </c>
      <c r="C31" s="17">
        <v>909</v>
      </c>
      <c r="D31" s="9">
        <v>2423</v>
      </c>
      <c r="E31" s="27">
        <v>1224</v>
      </c>
      <c r="F31" s="9">
        <v>2455</v>
      </c>
      <c r="G31" s="15">
        <v>1013</v>
      </c>
      <c r="H31" s="27">
        <v>193</v>
      </c>
      <c r="I31" s="12">
        <f t="shared" si="0"/>
        <v>6931</v>
      </c>
      <c r="J31" s="28">
        <f t="shared" si="1"/>
        <v>3146</v>
      </c>
    </row>
    <row r="32" spans="1:10" x14ac:dyDescent="0.35">
      <c r="A32" s="22" t="s">
        <v>310</v>
      </c>
      <c r="B32" s="7">
        <v>1104</v>
      </c>
      <c r="C32" s="17">
        <v>792</v>
      </c>
      <c r="D32" s="9">
        <v>1293</v>
      </c>
      <c r="E32" s="27">
        <v>983</v>
      </c>
      <c r="F32" s="9">
        <v>1496</v>
      </c>
      <c r="G32" s="15">
        <v>978</v>
      </c>
      <c r="H32" s="27">
        <v>94</v>
      </c>
      <c r="I32" s="12">
        <f t="shared" si="0"/>
        <v>3893</v>
      </c>
      <c r="J32" s="28">
        <f t="shared" si="1"/>
        <v>2753</v>
      </c>
    </row>
    <row r="33" spans="1:10" x14ac:dyDescent="0.35">
      <c r="A33" s="22" t="s">
        <v>54</v>
      </c>
      <c r="B33" s="7">
        <v>1409</v>
      </c>
      <c r="C33" s="17">
        <v>1346</v>
      </c>
      <c r="D33" s="9">
        <v>1429</v>
      </c>
      <c r="E33" s="27">
        <v>1003</v>
      </c>
      <c r="F33" s="9">
        <v>505</v>
      </c>
      <c r="G33" s="15">
        <v>285</v>
      </c>
      <c r="H33" s="27">
        <v>14</v>
      </c>
      <c r="I33" s="12">
        <f t="shared" si="0"/>
        <v>3343</v>
      </c>
      <c r="J33" s="28">
        <f t="shared" si="1"/>
        <v>2634</v>
      </c>
    </row>
    <row r="34" spans="1:10" x14ac:dyDescent="0.35">
      <c r="A34" s="22" t="s">
        <v>236</v>
      </c>
      <c r="B34" s="7">
        <v>1019</v>
      </c>
      <c r="C34" s="17">
        <v>619</v>
      </c>
      <c r="D34" s="9">
        <v>1433</v>
      </c>
      <c r="E34" s="27">
        <v>967</v>
      </c>
      <c r="F34" s="9">
        <v>2030</v>
      </c>
      <c r="G34" s="15">
        <v>1047</v>
      </c>
      <c r="H34" s="27">
        <v>266</v>
      </c>
      <c r="I34" s="12">
        <f t="shared" si="0"/>
        <v>4482</v>
      </c>
      <c r="J34" s="28">
        <f t="shared" si="1"/>
        <v>2633</v>
      </c>
    </row>
    <row r="35" spans="1:10" x14ac:dyDescent="0.35">
      <c r="A35" s="22" t="s">
        <v>280</v>
      </c>
      <c r="B35" s="7">
        <v>1303</v>
      </c>
      <c r="C35" s="17">
        <v>748</v>
      </c>
      <c r="D35" s="9">
        <v>1203</v>
      </c>
      <c r="E35" s="27">
        <v>595</v>
      </c>
      <c r="F35" s="9">
        <v>2039</v>
      </c>
      <c r="G35" s="15">
        <v>878</v>
      </c>
      <c r="H35" s="27">
        <v>395</v>
      </c>
      <c r="I35" s="12">
        <f t="shared" si="0"/>
        <v>4545</v>
      </c>
      <c r="J35" s="28">
        <f t="shared" si="1"/>
        <v>2221</v>
      </c>
    </row>
    <row r="36" spans="1:10" x14ac:dyDescent="0.35">
      <c r="A36" s="22" t="s">
        <v>181</v>
      </c>
      <c r="B36" s="7">
        <v>1361</v>
      </c>
      <c r="C36" s="17">
        <v>695</v>
      </c>
      <c r="D36" s="9">
        <v>1617</v>
      </c>
      <c r="E36" s="27">
        <v>683</v>
      </c>
      <c r="F36" s="9">
        <v>2190</v>
      </c>
      <c r="G36" s="15">
        <v>841</v>
      </c>
      <c r="H36" s="27">
        <v>97</v>
      </c>
      <c r="I36" s="12">
        <f t="shared" si="0"/>
        <v>5168</v>
      </c>
      <c r="J36" s="28">
        <f t="shared" si="1"/>
        <v>2219</v>
      </c>
    </row>
    <row r="37" spans="1:10" x14ac:dyDescent="0.35">
      <c r="A37" s="22" t="s">
        <v>363</v>
      </c>
      <c r="B37" s="7">
        <v>1058</v>
      </c>
      <c r="C37" s="17">
        <v>682</v>
      </c>
      <c r="D37" s="9">
        <v>1215</v>
      </c>
      <c r="E37" s="27">
        <v>609</v>
      </c>
      <c r="F37" s="9">
        <v>2059</v>
      </c>
      <c r="G37" s="15">
        <v>889</v>
      </c>
      <c r="H37" s="27">
        <v>1156</v>
      </c>
      <c r="I37" s="12">
        <f t="shared" si="0"/>
        <v>4332</v>
      </c>
      <c r="J37" s="28">
        <f t="shared" si="1"/>
        <v>2180</v>
      </c>
    </row>
    <row r="38" spans="1:10" x14ac:dyDescent="0.35">
      <c r="A38" s="22" t="s">
        <v>98</v>
      </c>
      <c r="B38" s="7">
        <v>1430</v>
      </c>
      <c r="C38" s="17">
        <v>1006</v>
      </c>
      <c r="D38" s="9">
        <v>2112</v>
      </c>
      <c r="E38" s="27">
        <v>798</v>
      </c>
      <c r="F38" s="9">
        <v>753</v>
      </c>
      <c r="G38" s="15">
        <v>330</v>
      </c>
      <c r="H38" s="27">
        <v>76</v>
      </c>
      <c r="I38" s="12">
        <f t="shared" si="0"/>
        <v>4295</v>
      </c>
      <c r="J38" s="28">
        <f t="shared" si="1"/>
        <v>2134</v>
      </c>
    </row>
    <row r="39" spans="1:10" x14ac:dyDescent="0.35">
      <c r="A39" s="22" t="s">
        <v>176</v>
      </c>
      <c r="B39" s="7">
        <v>664</v>
      </c>
      <c r="C39" s="17">
        <v>398</v>
      </c>
      <c r="D39" s="9">
        <v>1135</v>
      </c>
      <c r="E39" s="27">
        <v>638</v>
      </c>
      <c r="F39" s="9">
        <v>2028</v>
      </c>
      <c r="G39" s="15">
        <v>1057</v>
      </c>
      <c r="H39" s="27">
        <v>278</v>
      </c>
      <c r="I39" s="12">
        <f t="shared" si="0"/>
        <v>3827</v>
      </c>
      <c r="J39" s="28">
        <f t="shared" si="1"/>
        <v>2093</v>
      </c>
    </row>
    <row r="40" spans="1:10" x14ac:dyDescent="0.35">
      <c r="A40" s="22" t="s">
        <v>321</v>
      </c>
      <c r="B40" s="7">
        <v>985</v>
      </c>
      <c r="C40" s="17">
        <v>729</v>
      </c>
      <c r="D40" s="9">
        <v>1062</v>
      </c>
      <c r="E40" s="27">
        <v>872</v>
      </c>
      <c r="F40" s="9">
        <v>710</v>
      </c>
      <c r="G40" s="15">
        <v>430</v>
      </c>
      <c r="H40" s="27">
        <v>9</v>
      </c>
      <c r="I40" s="12">
        <f t="shared" si="0"/>
        <v>2757</v>
      </c>
      <c r="J40" s="28">
        <f t="shared" si="1"/>
        <v>2031</v>
      </c>
    </row>
    <row r="41" spans="1:10" x14ac:dyDescent="0.35">
      <c r="A41" s="22" t="s">
        <v>340</v>
      </c>
      <c r="B41" s="7">
        <v>1031</v>
      </c>
      <c r="C41" s="17">
        <v>663</v>
      </c>
      <c r="D41" s="9">
        <v>1104</v>
      </c>
      <c r="E41" s="27">
        <v>741</v>
      </c>
      <c r="F41" s="9">
        <v>2072</v>
      </c>
      <c r="G41" s="15">
        <v>567</v>
      </c>
      <c r="H41" s="27">
        <v>791</v>
      </c>
      <c r="I41" s="12">
        <f t="shared" si="0"/>
        <v>4207</v>
      </c>
      <c r="J41" s="28">
        <f t="shared" si="1"/>
        <v>1971</v>
      </c>
    </row>
    <row r="42" spans="1:10" x14ac:dyDescent="0.35">
      <c r="A42" s="22" t="s">
        <v>111</v>
      </c>
      <c r="B42" s="7">
        <v>1050</v>
      </c>
      <c r="C42" s="17">
        <v>704</v>
      </c>
      <c r="D42" s="9">
        <v>1282</v>
      </c>
      <c r="E42" s="27">
        <v>736</v>
      </c>
      <c r="F42" s="9">
        <v>1113</v>
      </c>
      <c r="G42" s="15">
        <v>514</v>
      </c>
      <c r="H42" s="27">
        <v>138</v>
      </c>
      <c r="I42" s="12">
        <f t="shared" si="0"/>
        <v>3445</v>
      </c>
      <c r="J42" s="28">
        <f t="shared" si="1"/>
        <v>1954</v>
      </c>
    </row>
    <row r="43" spans="1:10" x14ac:dyDescent="0.35">
      <c r="A43" s="22" t="s">
        <v>270</v>
      </c>
      <c r="B43" s="7">
        <v>709</v>
      </c>
      <c r="C43" s="17">
        <v>541</v>
      </c>
      <c r="D43" s="9">
        <v>754</v>
      </c>
      <c r="E43" s="27">
        <v>592</v>
      </c>
      <c r="F43" s="9">
        <v>1118</v>
      </c>
      <c r="G43" s="15">
        <v>753</v>
      </c>
      <c r="H43" s="27">
        <v>117</v>
      </c>
      <c r="I43" s="12">
        <f t="shared" si="0"/>
        <v>2581</v>
      </c>
      <c r="J43" s="28">
        <f t="shared" si="1"/>
        <v>1886</v>
      </c>
    </row>
    <row r="44" spans="1:10" x14ac:dyDescent="0.35">
      <c r="A44" s="22" t="s">
        <v>291</v>
      </c>
      <c r="B44" s="7">
        <v>940</v>
      </c>
      <c r="C44" s="17">
        <v>644</v>
      </c>
      <c r="D44" s="9">
        <v>1031</v>
      </c>
      <c r="E44" s="27">
        <v>621</v>
      </c>
      <c r="F44" s="9">
        <v>1295</v>
      </c>
      <c r="G44" s="15">
        <v>508</v>
      </c>
      <c r="H44" s="27">
        <v>117</v>
      </c>
      <c r="I44" s="12">
        <f t="shared" si="0"/>
        <v>3266</v>
      </c>
      <c r="J44" s="28">
        <f t="shared" si="1"/>
        <v>1773</v>
      </c>
    </row>
    <row r="45" spans="1:10" x14ac:dyDescent="0.35">
      <c r="A45" s="22" t="s">
        <v>158</v>
      </c>
      <c r="B45" s="7">
        <v>666</v>
      </c>
      <c r="C45" s="17">
        <v>464</v>
      </c>
      <c r="D45" s="9">
        <v>2353</v>
      </c>
      <c r="E45" s="27">
        <v>779</v>
      </c>
      <c r="F45" s="9">
        <v>1930</v>
      </c>
      <c r="G45" s="15">
        <v>516</v>
      </c>
      <c r="H45" s="27">
        <v>63</v>
      </c>
      <c r="I45" s="12">
        <f t="shared" si="0"/>
        <v>4949</v>
      </c>
      <c r="J45" s="28">
        <f t="shared" si="1"/>
        <v>1759</v>
      </c>
    </row>
    <row r="46" spans="1:10" x14ac:dyDescent="0.35">
      <c r="A46" s="22" t="s">
        <v>116</v>
      </c>
      <c r="B46" s="7">
        <v>897</v>
      </c>
      <c r="C46" s="17">
        <v>498</v>
      </c>
      <c r="D46" s="9">
        <v>1369</v>
      </c>
      <c r="E46" s="27">
        <v>575</v>
      </c>
      <c r="F46" s="9">
        <v>1932</v>
      </c>
      <c r="G46" s="15">
        <v>680</v>
      </c>
      <c r="H46" s="27">
        <v>1291</v>
      </c>
      <c r="I46" s="12">
        <f t="shared" si="0"/>
        <v>4198</v>
      </c>
      <c r="J46" s="28">
        <f t="shared" si="1"/>
        <v>1753</v>
      </c>
    </row>
    <row r="47" spans="1:10" x14ac:dyDescent="0.35">
      <c r="A47" s="22" t="s">
        <v>354</v>
      </c>
      <c r="B47" s="7">
        <v>603</v>
      </c>
      <c r="C47" s="17">
        <v>429</v>
      </c>
      <c r="D47" s="9">
        <v>576</v>
      </c>
      <c r="E47" s="27">
        <v>381</v>
      </c>
      <c r="F47" s="9">
        <v>1738</v>
      </c>
      <c r="G47" s="15">
        <v>942</v>
      </c>
      <c r="H47" s="27">
        <v>74</v>
      </c>
      <c r="I47" s="12">
        <f t="shared" si="0"/>
        <v>2917</v>
      </c>
      <c r="J47" s="28">
        <f t="shared" si="1"/>
        <v>1752</v>
      </c>
    </row>
    <row r="48" spans="1:10" x14ac:dyDescent="0.35">
      <c r="A48" s="22" t="s">
        <v>105</v>
      </c>
      <c r="B48" s="7">
        <v>886</v>
      </c>
      <c r="C48" s="17">
        <v>662</v>
      </c>
      <c r="D48" s="9">
        <v>808</v>
      </c>
      <c r="E48" s="27">
        <v>582</v>
      </c>
      <c r="F48" s="9">
        <v>1170</v>
      </c>
      <c r="G48" s="15">
        <v>503</v>
      </c>
      <c r="H48" s="27">
        <v>17</v>
      </c>
      <c r="I48" s="12">
        <f t="shared" si="0"/>
        <v>2864</v>
      </c>
      <c r="J48" s="28">
        <f t="shared" si="1"/>
        <v>1747</v>
      </c>
    </row>
    <row r="49" spans="1:10" x14ac:dyDescent="0.35">
      <c r="A49" s="22" t="s">
        <v>245</v>
      </c>
      <c r="B49" s="7">
        <v>827</v>
      </c>
      <c r="C49" s="17">
        <v>520</v>
      </c>
      <c r="D49" s="9">
        <v>973</v>
      </c>
      <c r="E49" s="27">
        <v>647</v>
      </c>
      <c r="F49" s="9">
        <v>1023</v>
      </c>
      <c r="G49" s="15">
        <v>566</v>
      </c>
      <c r="H49" s="27">
        <v>122</v>
      </c>
      <c r="I49" s="12">
        <f t="shared" si="0"/>
        <v>2823</v>
      </c>
      <c r="J49" s="28">
        <f t="shared" si="1"/>
        <v>1733</v>
      </c>
    </row>
    <row r="50" spans="1:10" x14ac:dyDescent="0.35">
      <c r="A50" s="22" t="s">
        <v>114</v>
      </c>
      <c r="B50" s="7">
        <v>781</v>
      </c>
      <c r="C50" s="17">
        <v>554</v>
      </c>
      <c r="D50" s="9">
        <v>793</v>
      </c>
      <c r="E50" s="27">
        <v>625</v>
      </c>
      <c r="F50" s="9">
        <v>916</v>
      </c>
      <c r="G50" s="15">
        <v>522</v>
      </c>
      <c r="H50" s="27">
        <v>27</v>
      </c>
      <c r="I50" s="12">
        <f t="shared" si="0"/>
        <v>2490</v>
      </c>
      <c r="J50" s="28">
        <f t="shared" si="1"/>
        <v>1701</v>
      </c>
    </row>
    <row r="51" spans="1:10" x14ac:dyDescent="0.35">
      <c r="A51" s="22" t="s">
        <v>60</v>
      </c>
      <c r="B51" s="7">
        <v>846</v>
      </c>
      <c r="C51" s="17">
        <v>561</v>
      </c>
      <c r="D51" s="9">
        <v>890</v>
      </c>
      <c r="E51" s="27">
        <v>623</v>
      </c>
      <c r="F51" s="9">
        <v>862</v>
      </c>
      <c r="G51" s="15">
        <v>468</v>
      </c>
      <c r="H51" s="27">
        <v>77</v>
      </c>
      <c r="I51" s="12">
        <f t="shared" si="0"/>
        <v>2598</v>
      </c>
      <c r="J51" s="28">
        <f t="shared" si="1"/>
        <v>1652</v>
      </c>
    </row>
    <row r="52" spans="1:10" x14ac:dyDescent="0.35">
      <c r="A52" s="22" t="s">
        <v>251</v>
      </c>
      <c r="B52" s="7">
        <v>734</v>
      </c>
      <c r="C52" s="17">
        <v>486</v>
      </c>
      <c r="D52" s="9">
        <v>1043</v>
      </c>
      <c r="E52" s="27">
        <v>550</v>
      </c>
      <c r="F52" s="9">
        <v>1627</v>
      </c>
      <c r="G52" s="15">
        <v>599</v>
      </c>
      <c r="H52" s="27">
        <v>282</v>
      </c>
      <c r="I52" s="12">
        <f t="shared" si="0"/>
        <v>3404</v>
      </c>
      <c r="J52" s="28">
        <f t="shared" si="1"/>
        <v>1635</v>
      </c>
    </row>
    <row r="53" spans="1:10" x14ac:dyDescent="0.35">
      <c r="A53" s="22" t="s">
        <v>182</v>
      </c>
      <c r="B53" s="7">
        <v>974</v>
      </c>
      <c r="C53" s="17">
        <v>492</v>
      </c>
      <c r="D53" s="9">
        <v>1045</v>
      </c>
      <c r="E53" s="27">
        <v>504</v>
      </c>
      <c r="F53" s="9">
        <v>1267</v>
      </c>
      <c r="G53" s="15">
        <v>627</v>
      </c>
      <c r="H53" s="27">
        <v>11</v>
      </c>
      <c r="I53" s="12">
        <f t="shared" si="0"/>
        <v>3286</v>
      </c>
      <c r="J53" s="28">
        <f t="shared" si="1"/>
        <v>1623</v>
      </c>
    </row>
    <row r="54" spans="1:10" x14ac:dyDescent="0.35">
      <c r="A54" s="22" t="s">
        <v>199</v>
      </c>
      <c r="B54" s="7">
        <v>685</v>
      </c>
      <c r="C54" s="17">
        <v>465</v>
      </c>
      <c r="D54" s="9">
        <v>902</v>
      </c>
      <c r="E54" s="27">
        <v>743</v>
      </c>
      <c r="F54" s="9">
        <v>564</v>
      </c>
      <c r="G54" s="15">
        <v>377</v>
      </c>
      <c r="H54" s="27">
        <v>51</v>
      </c>
      <c r="I54" s="12">
        <f t="shared" si="0"/>
        <v>2151</v>
      </c>
      <c r="J54" s="28">
        <f t="shared" si="1"/>
        <v>1585</v>
      </c>
    </row>
    <row r="55" spans="1:10" x14ac:dyDescent="0.35">
      <c r="A55" s="22" t="s">
        <v>267</v>
      </c>
      <c r="B55" s="7">
        <v>633</v>
      </c>
      <c r="C55" s="17">
        <v>377</v>
      </c>
      <c r="D55" s="9">
        <v>811</v>
      </c>
      <c r="E55" s="27">
        <v>517</v>
      </c>
      <c r="F55" s="9">
        <v>1027</v>
      </c>
      <c r="G55" s="15">
        <v>680</v>
      </c>
      <c r="H55" s="27">
        <v>22</v>
      </c>
      <c r="I55" s="12">
        <f t="shared" si="0"/>
        <v>2471</v>
      </c>
      <c r="J55" s="28">
        <f t="shared" si="1"/>
        <v>1574</v>
      </c>
    </row>
    <row r="56" spans="1:10" x14ac:dyDescent="0.35">
      <c r="A56" s="22" t="s">
        <v>154</v>
      </c>
      <c r="B56" s="7">
        <v>620</v>
      </c>
      <c r="C56" s="17">
        <v>409</v>
      </c>
      <c r="D56" s="9">
        <v>797</v>
      </c>
      <c r="E56" s="27">
        <v>586</v>
      </c>
      <c r="F56" s="9">
        <v>665</v>
      </c>
      <c r="G56" s="15">
        <v>490</v>
      </c>
      <c r="H56" s="27">
        <v>69</v>
      </c>
      <c r="I56" s="12">
        <f t="shared" si="0"/>
        <v>2082</v>
      </c>
      <c r="J56" s="28">
        <f t="shared" si="1"/>
        <v>1485</v>
      </c>
    </row>
    <row r="57" spans="1:10" x14ac:dyDescent="0.35">
      <c r="A57" s="22" t="s">
        <v>309</v>
      </c>
      <c r="B57" s="7">
        <v>413</v>
      </c>
      <c r="C57" s="17">
        <v>249</v>
      </c>
      <c r="D57" s="9">
        <v>630</v>
      </c>
      <c r="E57" s="27">
        <v>451</v>
      </c>
      <c r="F57" s="9">
        <v>1322</v>
      </c>
      <c r="G57" s="15">
        <v>771</v>
      </c>
      <c r="H57" s="27">
        <v>169</v>
      </c>
      <c r="I57" s="12">
        <f t="shared" si="0"/>
        <v>2365</v>
      </c>
      <c r="J57" s="28">
        <f t="shared" si="1"/>
        <v>1471</v>
      </c>
    </row>
    <row r="58" spans="1:10" x14ac:dyDescent="0.35">
      <c r="A58" s="22" t="s">
        <v>293</v>
      </c>
      <c r="B58" s="7">
        <v>461</v>
      </c>
      <c r="C58" s="17">
        <v>383</v>
      </c>
      <c r="D58" s="9">
        <v>776</v>
      </c>
      <c r="E58" s="27">
        <v>585</v>
      </c>
      <c r="F58" s="9">
        <v>865</v>
      </c>
      <c r="G58" s="15">
        <v>452</v>
      </c>
      <c r="H58" s="27">
        <v>22</v>
      </c>
      <c r="I58" s="12">
        <f t="shared" si="0"/>
        <v>2102</v>
      </c>
      <c r="J58" s="28">
        <f t="shared" si="1"/>
        <v>1420</v>
      </c>
    </row>
    <row r="59" spans="1:10" x14ac:dyDescent="0.35">
      <c r="A59" s="22" t="s">
        <v>301</v>
      </c>
      <c r="B59" s="7">
        <v>590</v>
      </c>
      <c r="C59" s="17">
        <v>337</v>
      </c>
      <c r="D59" s="9">
        <v>740</v>
      </c>
      <c r="E59" s="27">
        <v>599</v>
      </c>
      <c r="F59" s="9">
        <v>824</v>
      </c>
      <c r="G59" s="15">
        <v>471</v>
      </c>
      <c r="H59" s="27">
        <v>100</v>
      </c>
      <c r="I59" s="12">
        <f t="shared" si="0"/>
        <v>2154</v>
      </c>
      <c r="J59" s="28">
        <f t="shared" si="1"/>
        <v>1407</v>
      </c>
    </row>
    <row r="60" spans="1:10" x14ac:dyDescent="0.35">
      <c r="A60" s="22" t="s">
        <v>97</v>
      </c>
      <c r="B60" s="7">
        <v>1081</v>
      </c>
      <c r="C60" s="17">
        <v>563</v>
      </c>
      <c r="D60" s="9">
        <v>805</v>
      </c>
      <c r="E60" s="27">
        <v>457</v>
      </c>
      <c r="F60" s="9">
        <v>647</v>
      </c>
      <c r="G60" s="15">
        <v>341</v>
      </c>
      <c r="H60" s="27">
        <v>229</v>
      </c>
      <c r="I60" s="12">
        <f t="shared" si="0"/>
        <v>2533</v>
      </c>
      <c r="J60" s="28">
        <f t="shared" si="1"/>
        <v>1361</v>
      </c>
    </row>
    <row r="61" spans="1:10" x14ac:dyDescent="0.35">
      <c r="A61" s="22" t="s">
        <v>277</v>
      </c>
      <c r="B61" s="7">
        <v>583</v>
      </c>
      <c r="C61" s="17">
        <v>402</v>
      </c>
      <c r="D61" s="9">
        <v>546</v>
      </c>
      <c r="E61" s="27">
        <v>363</v>
      </c>
      <c r="F61" s="9">
        <v>1154</v>
      </c>
      <c r="G61" s="15">
        <v>586</v>
      </c>
      <c r="H61" s="27">
        <v>233</v>
      </c>
      <c r="I61" s="12">
        <f t="shared" si="0"/>
        <v>2283</v>
      </c>
      <c r="J61" s="28">
        <f t="shared" si="1"/>
        <v>1351</v>
      </c>
    </row>
    <row r="62" spans="1:10" x14ac:dyDescent="0.35">
      <c r="A62" s="22" t="s">
        <v>228</v>
      </c>
      <c r="B62" s="7">
        <v>1134</v>
      </c>
      <c r="C62" s="17">
        <v>583</v>
      </c>
      <c r="D62" s="9">
        <v>687</v>
      </c>
      <c r="E62" s="27">
        <v>315</v>
      </c>
      <c r="F62" s="9">
        <v>1507</v>
      </c>
      <c r="G62" s="15">
        <v>449</v>
      </c>
      <c r="H62" s="27">
        <v>571</v>
      </c>
      <c r="I62" s="12">
        <f t="shared" si="0"/>
        <v>3328</v>
      </c>
      <c r="J62" s="28">
        <f t="shared" si="1"/>
        <v>1347</v>
      </c>
    </row>
    <row r="63" spans="1:10" x14ac:dyDescent="0.35">
      <c r="A63" s="22" t="s">
        <v>44</v>
      </c>
      <c r="B63" s="7">
        <v>483</v>
      </c>
      <c r="C63" s="17">
        <v>342</v>
      </c>
      <c r="D63" s="9">
        <v>542</v>
      </c>
      <c r="E63" s="27">
        <v>390</v>
      </c>
      <c r="F63" s="9">
        <v>1076</v>
      </c>
      <c r="G63" s="15">
        <v>579</v>
      </c>
      <c r="H63" s="27">
        <v>232</v>
      </c>
      <c r="I63" s="12">
        <f t="shared" si="0"/>
        <v>2101</v>
      </c>
      <c r="J63" s="28">
        <f t="shared" si="1"/>
        <v>1311</v>
      </c>
    </row>
    <row r="64" spans="1:10" x14ac:dyDescent="0.35">
      <c r="A64" s="22" t="s">
        <v>247</v>
      </c>
      <c r="B64" s="7">
        <v>524</v>
      </c>
      <c r="C64" s="17">
        <v>388</v>
      </c>
      <c r="D64" s="9">
        <v>654</v>
      </c>
      <c r="E64" s="27">
        <v>486</v>
      </c>
      <c r="F64" s="9">
        <v>1033</v>
      </c>
      <c r="G64" s="15">
        <v>415</v>
      </c>
      <c r="H64" s="27">
        <v>17</v>
      </c>
      <c r="I64" s="12">
        <f t="shared" si="0"/>
        <v>2211</v>
      </c>
      <c r="J64" s="28">
        <f t="shared" si="1"/>
        <v>1289</v>
      </c>
    </row>
    <row r="65" spans="1:10" x14ac:dyDescent="0.35">
      <c r="A65" s="22" t="s">
        <v>235</v>
      </c>
      <c r="B65" s="7">
        <v>577</v>
      </c>
      <c r="C65" s="17">
        <v>429</v>
      </c>
      <c r="D65" s="9">
        <v>605</v>
      </c>
      <c r="E65" s="27">
        <v>361</v>
      </c>
      <c r="F65" s="9">
        <v>830</v>
      </c>
      <c r="G65" s="15">
        <v>482</v>
      </c>
      <c r="H65" s="27">
        <v>64</v>
      </c>
      <c r="I65" s="12">
        <f t="shared" si="0"/>
        <v>2012</v>
      </c>
      <c r="J65" s="28">
        <f t="shared" si="1"/>
        <v>1272</v>
      </c>
    </row>
    <row r="66" spans="1:10" x14ac:dyDescent="0.35">
      <c r="A66" s="22" t="s">
        <v>52</v>
      </c>
      <c r="B66" s="7">
        <v>773</v>
      </c>
      <c r="C66" s="17">
        <v>422</v>
      </c>
      <c r="D66" s="9">
        <v>858</v>
      </c>
      <c r="E66" s="27">
        <v>458</v>
      </c>
      <c r="F66" s="9">
        <v>710</v>
      </c>
      <c r="G66" s="15">
        <v>373</v>
      </c>
      <c r="H66" s="27">
        <v>15</v>
      </c>
      <c r="I66" s="12">
        <f t="shared" si="0"/>
        <v>2341</v>
      </c>
      <c r="J66" s="28">
        <f t="shared" si="1"/>
        <v>1253</v>
      </c>
    </row>
    <row r="67" spans="1:10" x14ac:dyDescent="0.35">
      <c r="A67" s="22" t="s">
        <v>102</v>
      </c>
      <c r="B67" s="7">
        <v>732</v>
      </c>
      <c r="C67" s="17">
        <v>368</v>
      </c>
      <c r="D67" s="9">
        <v>806</v>
      </c>
      <c r="E67" s="27">
        <v>448</v>
      </c>
      <c r="F67" s="9">
        <v>729</v>
      </c>
      <c r="G67" s="15">
        <v>416</v>
      </c>
      <c r="H67" s="27">
        <v>92</v>
      </c>
      <c r="I67" s="12">
        <f t="shared" si="0"/>
        <v>2267</v>
      </c>
      <c r="J67" s="28">
        <f t="shared" si="1"/>
        <v>1232</v>
      </c>
    </row>
    <row r="68" spans="1:10" x14ac:dyDescent="0.35">
      <c r="A68" s="22" t="s">
        <v>294</v>
      </c>
      <c r="B68" s="7">
        <v>603</v>
      </c>
      <c r="C68" s="17">
        <v>376</v>
      </c>
      <c r="D68" s="9">
        <v>683</v>
      </c>
      <c r="E68" s="27">
        <v>466</v>
      </c>
      <c r="F68" s="9">
        <v>603</v>
      </c>
      <c r="G68" s="15">
        <v>358</v>
      </c>
      <c r="H68" s="27">
        <v>141</v>
      </c>
      <c r="I68" s="12">
        <f t="shared" ref="I68:I131" si="2">SUM(B68,D68,F68)</f>
        <v>1889</v>
      </c>
      <c r="J68" s="28">
        <f t="shared" ref="J68:J131" si="3">SUM(C68,E68,G68)</f>
        <v>1200</v>
      </c>
    </row>
    <row r="69" spans="1:10" x14ac:dyDescent="0.35">
      <c r="A69" s="22" t="s">
        <v>153</v>
      </c>
      <c r="B69" s="7">
        <v>1070</v>
      </c>
      <c r="C69" s="17">
        <v>607</v>
      </c>
      <c r="D69" s="9">
        <v>491</v>
      </c>
      <c r="E69" s="27">
        <v>399</v>
      </c>
      <c r="F69" s="9">
        <v>183</v>
      </c>
      <c r="G69" s="15">
        <v>114</v>
      </c>
      <c r="H69" s="27">
        <v>41</v>
      </c>
      <c r="I69" s="12">
        <f t="shared" si="2"/>
        <v>1744</v>
      </c>
      <c r="J69" s="28">
        <f t="shared" si="3"/>
        <v>1120</v>
      </c>
    </row>
    <row r="70" spans="1:10" x14ac:dyDescent="0.35">
      <c r="A70" s="22" t="s">
        <v>216</v>
      </c>
      <c r="B70" s="7">
        <v>611</v>
      </c>
      <c r="C70" s="17">
        <v>375</v>
      </c>
      <c r="D70" s="9">
        <v>641</v>
      </c>
      <c r="E70" s="27">
        <v>408</v>
      </c>
      <c r="F70" s="9">
        <v>738</v>
      </c>
      <c r="G70" s="15">
        <v>317</v>
      </c>
      <c r="H70" s="27">
        <v>151</v>
      </c>
      <c r="I70" s="12">
        <f t="shared" si="2"/>
        <v>1990</v>
      </c>
      <c r="J70" s="28">
        <f t="shared" si="3"/>
        <v>1100</v>
      </c>
    </row>
    <row r="71" spans="1:10" x14ac:dyDescent="0.35">
      <c r="A71" s="22" t="s">
        <v>209</v>
      </c>
      <c r="B71" s="7">
        <v>664</v>
      </c>
      <c r="C71" s="17">
        <v>328</v>
      </c>
      <c r="D71" s="9">
        <v>911</v>
      </c>
      <c r="E71" s="27">
        <v>444</v>
      </c>
      <c r="F71" s="9">
        <v>993</v>
      </c>
      <c r="G71" s="15">
        <v>317</v>
      </c>
      <c r="H71" s="27">
        <v>262</v>
      </c>
      <c r="I71" s="12">
        <f t="shared" si="2"/>
        <v>2568</v>
      </c>
      <c r="J71" s="28">
        <f t="shared" si="3"/>
        <v>1089</v>
      </c>
    </row>
    <row r="72" spans="1:10" x14ac:dyDescent="0.35">
      <c r="A72" s="22" t="s">
        <v>129</v>
      </c>
      <c r="B72" s="7">
        <v>491</v>
      </c>
      <c r="C72" s="17">
        <v>277</v>
      </c>
      <c r="D72" s="9">
        <v>977</v>
      </c>
      <c r="E72" s="27">
        <v>374</v>
      </c>
      <c r="F72" s="9">
        <v>1609</v>
      </c>
      <c r="G72" s="15">
        <v>437</v>
      </c>
      <c r="H72" s="27">
        <v>104</v>
      </c>
      <c r="I72" s="12">
        <f t="shared" si="2"/>
        <v>3077</v>
      </c>
      <c r="J72" s="28">
        <f t="shared" si="3"/>
        <v>1088</v>
      </c>
    </row>
    <row r="73" spans="1:10" x14ac:dyDescent="0.35">
      <c r="A73" s="22" t="s">
        <v>231</v>
      </c>
      <c r="B73" s="7">
        <v>498</v>
      </c>
      <c r="C73" s="17">
        <v>317</v>
      </c>
      <c r="D73" s="9">
        <v>840</v>
      </c>
      <c r="E73" s="27">
        <v>525</v>
      </c>
      <c r="F73" s="9">
        <v>635</v>
      </c>
      <c r="G73" s="15">
        <v>236</v>
      </c>
      <c r="H73" s="27">
        <v>53</v>
      </c>
      <c r="I73" s="12">
        <f t="shared" si="2"/>
        <v>1973</v>
      </c>
      <c r="J73" s="28">
        <f t="shared" si="3"/>
        <v>1078</v>
      </c>
    </row>
    <row r="74" spans="1:10" x14ac:dyDescent="0.35">
      <c r="A74" s="22" t="s">
        <v>180</v>
      </c>
      <c r="B74" s="7">
        <v>793</v>
      </c>
      <c r="C74" s="17">
        <v>526</v>
      </c>
      <c r="D74" s="9">
        <v>361</v>
      </c>
      <c r="E74" s="27">
        <v>272</v>
      </c>
      <c r="F74" s="9">
        <v>519</v>
      </c>
      <c r="G74" s="15">
        <v>261</v>
      </c>
      <c r="H74" s="27">
        <v>19</v>
      </c>
      <c r="I74" s="12">
        <f t="shared" si="2"/>
        <v>1673</v>
      </c>
      <c r="J74" s="28">
        <f t="shared" si="3"/>
        <v>1059</v>
      </c>
    </row>
    <row r="75" spans="1:10" x14ac:dyDescent="0.35">
      <c r="A75" s="22" t="s">
        <v>91</v>
      </c>
      <c r="B75" s="7">
        <v>772</v>
      </c>
      <c r="C75" s="17">
        <v>291</v>
      </c>
      <c r="D75" s="9">
        <v>711</v>
      </c>
      <c r="E75" s="27">
        <v>290</v>
      </c>
      <c r="F75" s="9">
        <v>1567</v>
      </c>
      <c r="G75" s="15">
        <v>453</v>
      </c>
      <c r="H75" s="27">
        <v>888</v>
      </c>
      <c r="I75" s="12">
        <f t="shared" si="2"/>
        <v>3050</v>
      </c>
      <c r="J75" s="28">
        <f t="shared" si="3"/>
        <v>1034</v>
      </c>
    </row>
    <row r="76" spans="1:10" x14ac:dyDescent="0.35">
      <c r="A76" s="22" t="s">
        <v>252</v>
      </c>
      <c r="B76" s="7">
        <v>470</v>
      </c>
      <c r="C76" s="17">
        <v>379</v>
      </c>
      <c r="D76" s="9">
        <v>597</v>
      </c>
      <c r="E76" s="27">
        <v>450</v>
      </c>
      <c r="F76" s="9">
        <v>330</v>
      </c>
      <c r="G76" s="15">
        <v>195</v>
      </c>
      <c r="H76" s="27">
        <v>65</v>
      </c>
      <c r="I76" s="12">
        <f t="shared" si="2"/>
        <v>1397</v>
      </c>
      <c r="J76" s="28">
        <f t="shared" si="3"/>
        <v>1024</v>
      </c>
    </row>
    <row r="77" spans="1:10" x14ac:dyDescent="0.35">
      <c r="A77" s="22" t="s">
        <v>337</v>
      </c>
      <c r="B77" s="7">
        <v>322</v>
      </c>
      <c r="C77" s="17">
        <v>261</v>
      </c>
      <c r="D77" s="9">
        <v>431</v>
      </c>
      <c r="E77" s="27">
        <v>355</v>
      </c>
      <c r="F77" s="9">
        <v>615</v>
      </c>
      <c r="G77" s="15">
        <v>398</v>
      </c>
      <c r="H77" s="27">
        <v>111</v>
      </c>
      <c r="I77" s="12">
        <f t="shared" si="2"/>
        <v>1368</v>
      </c>
      <c r="J77" s="28">
        <f t="shared" si="3"/>
        <v>1014</v>
      </c>
    </row>
    <row r="78" spans="1:10" x14ac:dyDescent="0.35">
      <c r="A78" s="22" t="s">
        <v>160</v>
      </c>
      <c r="B78" s="7">
        <v>905</v>
      </c>
      <c r="C78" s="17">
        <v>529</v>
      </c>
      <c r="D78" s="9">
        <v>273</v>
      </c>
      <c r="E78" s="27">
        <v>211</v>
      </c>
      <c r="F78" s="9">
        <v>487</v>
      </c>
      <c r="G78" s="15">
        <v>242</v>
      </c>
      <c r="H78" s="27">
        <v>53</v>
      </c>
      <c r="I78" s="12">
        <f t="shared" si="2"/>
        <v>1665</v>
      </c>
      <c r="J78" s="28">
        <f t="shared" si="3"/>
        <v>982</v>
      </c>
    </row>
    <row r="79" spans="1:10" x14ac:dyDescent="0.35">
      <c r="A79" s="22" t="s">
        <v>39</v>
      </c>
      <c r="B79" s="7">
        <v>627</v>
      </c>
      <c r="C79" s="17">
        <v>469</v>
      </c>
      <c r="D79" s="9">
        <v>187</v>
      </c>
      <c r="E79" s="27">
        <v>90</v>
      </c>
      <c r="F79" s="9">
        <v>777</v>
      </c>
      <c r="G79" s="15">
        <v>423</v>
      </c>
      <c r="H79" s="27">
        <v>24</v>
      </c>
      <c r="I79" s="12">
        <f t="shared" si="2"/>
        <v>1591</v>
      </c>
      <c r="J79" s="28">
        <f t="shared" si="3"/>
        <v>982</v>
      </c>
    </row>
    <row r="80" spans="1:10" x14ac:dyDescent="0.35">
      <c r="A80" s="22" t="s">
        <v>253</v>
      </c>
      <c r="B80" s="7">
        <v>410</v>
      </c>
      <c r="C80" s="17">
        <v>286</v>
      </c>
      <c r="D80" s="9">
        <v>563</v>
      </c>
      <c r="E80" s="27">
        <v>411</v>
      </c>
      <c r="F80" s="9">
        <v>504</v>
      </c>
      <c r="G80" s="15">
        <v>270</v>
      </c>
      <c r="H80" s="27">
        <v>47</v>
      </c>
      <c r="I80" s="12">
        <f t="shared" si="2"/>
        <v>1477</v>
      </c>
      <c r="J80" s="28">
        <f t="shared" si="3"/>
        <v>967</v>
      </c>
    </row>
    <row r="81" spans="1:10" x14ac:dyDescent="0.35">
      <c r="A81" s="22" t="s">
        <v>166</v>
      </c>
      <c r="B81" s="7">
        <v>416</v>
      </c>
      <c r="C81" s="17">
        <v>287</v>
      </c>
      <c r="D81" s="9">
        <v>338</v>
      </c>
      <c r="E81" s="27">
        <v>286</v>
      </c>
      <c r="F81" s="9">
        <v>627</v>
      </c>
      <c r="G81" s="15">
        <v>391</v>
      </c>
      <c r="H81" s="27">
        <v>1</v>
      </c>
      <c r="I81" s="12">
        <f t="shared" si="2"/>
        <v>1381</v>
      </c>
      <c r="J81" s="28">
        <f t="shared" si="3"/>
        <v>964</v>
      </c>
    </row>
    <row r="82" spans="1:10" x14ac:dyDescent="0.35">
      <c r="A82" s="22" t="s">
        <v>117</v>
      </c>
      <c r="B82" s="7">
        <v>538</v>
      </c>
      <c r="C82" s="17">
        <v>368</v>
      </c>
      <c r="D82" s="9">
        <v>498</v>
      </c>
      <c r="E82" s="27">
        <v>442</v>
      </c>
      <c r="F82" s="9">
        <v>252</v>
      </c>
      <c r="G82" s="15">
        <v>148</v>
      </c>
      <c r="H82" s="27">
        <v>89</v>
      </c>
      <c r="I82" s="12">
        <f t="shared" si="2"/>
        <v>1288</v>
      </c>
      <c r="J82" s="28">
        <f t="shared" si="3"/>
        <v>958</v>
      </c>
    </row>
    <row r="83" spans="1:10" x14ac:dyDescent="0.35">
      <c r="A83" s="22" t="s">
        <v>226</v>
      </c>
      <c r="B83" s="7">
        <v>356</v>
      </c>
      <c r="C83" s="17">
        <v>94</v>
      </c>
      <c r="D83" s="9">
        <v>838</v>
      </c>
      <c r="E83" s="27">
        <v>391</v>
      </c>
      <c r="F83" s="9">
        <v>831</v>
      </c>
      <c r="G83" s="15">
        <v>463</v>
      </c>
      <c r="H83" s="27">
        <v>179</v>
      </c>
      <c r="I83" s="12">
        <f t="shared" si="2"/>
        <v>2025</v>
      </c>
      <c r="J83" s="28">
        <f t="shared" si="3"/>
        <v>948</v>
      </c>
    </row>
    <row r="84" spans="1:10" x14ac:dyDescent="0.35">
      <c r="A84" s="22" t="s">
        <v>302</v>
      </c>
      <c r="B84" s="7">
        <v>668</v>
      </c>
      <c r="C84" s="17">
        <v>450</v>
      </c>
      <c r="D84" s="9">
        <v>511</v>
      </c>
      <c r="E84" s="27">
        <v>255</v>
      </c>
      <c r="F84" s="9">
        <v>445</v>
      </c>
      <c r="G84" s="15">
        <v>197</v>
      </c>
      <c r="H84" s="27">
        <v>168</v>
      </c>
      <c r="I84" s="12">
        <f t="shared" si="2"/>
        <v>1624</v>
      </c>
      <c r="J84" s="28">
        <f t="shared" si="3"/>
        <v>902</v>
      </c>
    </row>
    <row r="85" spans="1:10" x14ac:dyDescent="0.35">
      <c r="A85" s="22" t="s">
        <v>296</v>
      </c>
      <c r="B85" s="7">
        <v>483</v>
      </c>
      <c r="C85" s="17">
        <v>349</v>
      </c>
      <c r="D85" s="9">
        <v>452</v>
      </c>
      <c r="E85" s="27">
        <v>328</v>
      </c>
      <c r="F85" s="9">
        <v>334</v>
      </c>
      <c r="G85" s="15">
        <v>209</v>
      </c>
      <c r="H85" s="27">
        <v>57</v>
      </c>
      <c r="I85" s="12">
        <f t="shared" si="2"/>
        <v>1269</v>
      </c>
      <c r="J85" s="28">
        <f t="shared" si="3"/>
        <v>886</v>
      </c>
    </row>
    <row r="86" spans="1:10" x14ac:dyDescent="0.35">
      <c r="A86" s="22" t="s">
        <v>80</v>
      </c>
      <c r="B86" s="7">
        <v>321</v>
      </c>
      <c r="C86" s="17">
        <v>178</v>
      </c>
      <c r="D86" s="9">
        <v>552</v>
      </c>
      <c r="E86" s="27">
        <v>384</v>
      </c>
      <c r="F86" s="9">
        <v>459</v>
      </c>
      <c r="G86" s="15">
        <v>311</v>
      </c>
      <c r="H86" s="27">
        <v>62</v>
      </c>
      <c r="I86" s="12">
        <f t="shared" si="2"/>
        <v>1332</v>
      </c>
      <c r="J86" s="28">
        <f t="shared" si="3"/>
        <v>873</v>
      </c>
    </row>
    <row r="87" spans="1:10" x14ac:dyDescent="0.35">
      <c r="A87" s="22" t="s">
        <v>258</v>
      </c>
      <c r="B87" s="7">
        <v>646</v>
      </c>
      <c r="C87" s="17">
        <v>423</v>
      </c>
      <c r="D87" s="9">
        <v>348</v>
      </c>
      <c r="E87" s="27">
        <v>178</v>
      </c>
      <c r="F87" s="9">
        <v>758</v>
      </c>
      <c r="G87" s="15">
        <v>233</v>
      </c>
      <c r="H87" s="27">
        <v>182</v>
      </c>
      <c r="I87" s="12">
        <f t="shared" si="2"/>
        <v>1752</v>
      </c>
      <c r="J87" s="28">
        <f t="shared" si="3"/>
        <v>834</v>
      </c>
    </row>
    <row r="88" spans="1:10" x14ac:dyDescent="0.35">
      <c r="A88" s="22" t="s">
        <v>36</v>
      </c>
      <c r="B88" s="7">
        <v>180</v>
      </c>
      <c r="C88" s="17">
        <v>104</v>
      </c>
      <c r="D88" s="9">
        <v>482</v>
      </c>
      <c r="E88" s="27">
        <v>242</v>
      </c>
      <c r="F88" s="9">
        <v>2126</v>
      </c>
      <c r="G88" s="15">
        <v>411</v>
      </c>
      <c r="H88" s="27">
        <v>265</v>
      </c>
      <c r="I88" s="12">
        <f t="shared" si="2"/>
        <v>2788</v>
      </c>
      <c r="J88" s="28">
        <f t="shared" si="3"/>
        <v>757</v>
      </c>
    </row>
    <row r="89" spans="1:10" x14ac:dyDescent="0.35">
      <c r="A89" s="22" t="s">
        <v>348</v>
      </c>
      <c r="B89" s="7">
        <v>210</v>
      </c>
      <c r="C89" s="17">
        <v>169</v>
      </c>
      <c r="D89" s="9">
        <v>308</v>
      </c>
      <c r="E89" s="27">
        <v>270</v>
      </c>
      <c r="F89" s="9">
        <v>458</v>
      </c>
      <c r="G89" s="15">
        <v>314</v>
      </c>
      <c r="H89" s="27">
        <v>22</v>
      </c>
      <c r="I89" s="12">
        <f t="shared" si="2"/>
        <v>976</v>
      </c>
      <c r="J89" s="28">
        <f t="shared" si="3"/>
        <v>753</v>
      </c>
    </row>
    <row r="90" spans="1:10" x14ac:dyDescent="0.35">
      <c r="A90" s="22" t="s">
        <v>35</v>
      </c>
      <c r="B90" s="7">
        <v>291</v>
      </c>
      <c r="C90" s="17">
        <v>208</v>
      </c>
      <c r="D90" s="9">
        <v>660</v>
      </c>
      <c r="E90" s="27">
        <v>233</v>
      </c>
      <c r="F90" s="9">
        <v>1113</v>
      </c>
      <c r="G90" s="15">
        <v>285</v>
      </c>
      <c r="H90" s="27">
        <v>810</v>
      </c>
      <c r="I90" s="12">
        <f t="shared" si="2"/>
        <v>2064</v>
      </c>
      <c r="J90" s="28">
        <f t="shared" si="3"/>
        <v>726</v>
      </c>
    </row>
    <row r="91" spans="1:10" x14ac:dyDescent="0.35">
      <c r="A91" s="22" t="s">
        <v>143</v>
      </c>
      <c r="B91" s="7">
        <v>166</v>
      </c>
      <c r="C91" s="17">
        <v>143</v>
      </c>
      <c r="D91" s="9">
        <v>374</v>
      </c>
      <c r="E91" s="27">
        <v>321</v>
      </c>
      <c r="F91" s="9">
        <v>595</v>
      </c>
      <c r="G91" s="15">
        <v>262</v>
      </c>
      <c r="H91" s="27">
        <v>164</v>
      </c>
      <c r="I91" s="12">
        <f t="shared" si="2"/>
        <v>1135</v>
      </c>
      <c r="J91" s="28">
        <f t="shared" si="3"/>
        <v>726</v>
      </c>
    </row>
    <row r="92" spans="1:10" x14ac:dyDescent="0.35">
      <c r="A92" s="22" t="s">
        <v>78</v>
      </c>
      <c r="B92" s="7">
        <v>395</v>
      </c>
      <c r="C92" s="17">
        <v>196</v>
      </c>
      <c r="D92" s="9">
        <v>833</v>
      </c>
      <c r="E92" s="27">
        <v>242</v>
      </c>
      <c r="F92" s="9">
        <v>750</v>
      </c>
      <c r="G92" s="15">
        <v>283</v>
      </c>
      <c r="H92" s="27">
        <v>107</v>
      </c>
      <c r="I92" s="12">
        <f t="shared" si="2"/>
        <v>1978</v>
      </c>
      <c r="J92" s="28">
        <f t="shared" si="3"/>
        <v>721</v>
      </c>
    </row>
    <row r="93" spans="1:10" x14ac:dyDescent="0.35">
      <c r="A93" s="22" t="s">
        <v>333</v>
      </c>
      <c r="B93" s="7">
        <v>125</v>
      </c>
      <c r="C93" s="17">
        <v>91</v>
      </c>
      <c r="D93" s="9">
        <v>387</v>
      </c>
      <c r="E93" s="27">
        <v>276</v>
      </c>
      <c r="F93" s="9">
        <v>489</v>
      </c>
      <c r="G93" s="15">
        <v>323</v>
      </c>
      <c r="H93" s="27">
        <v>52</v>
      </c>
      <c r="I93" s="12">
        <f t="shared" si="2"/>
        <v>1001</v>
      </c>
      <c r="J93" s="28">
        <f t="shared" si="3"/>
        <v>690</v>
      </c>
    </row>
    <row r="94" spans="1:10" x14ac:dyDescent="0.35">
      <c r="A94" s="22" t="s">
        <v>312</v>
      </c>
      <c r="B94" s="7">
        <v>421</v>
      </c>
      <c r="C94" s="17">
        <v>266</v>
      </c>
      <c r="D94" s="9">
        <v>267</v>
      </c>
      <c r="E94" s="27">
        <v>208</v>
      </c>
      <c r="F94" s="9">
        <v>400</v>
      </c>
      <c r="G94" s="15">
        <v>211</v>
      </c>
      <c r="H94" s="27">
        <v>27</v>
      </c>
      <c r="I94" s="12">
        <f t="shared" si="2"/>
        <v>1088</v>
      </c>
      <c r="J94" s="28">
        <f t="shared" si="3"/>
        <v>685</v>
      </c>
    </row>
    <row r="95" spans="1:10" x14ac:dyDescent="0.35">
      <c r="A95" s="22" t="s">
        <v>65</v>
      </c>
      <c r="B95" s="7">
        <v>225</v>
      </c>
      <c r="C95" s="17">
        <v>169</v>
      </c>
      <c r="D95" s="9">
        <v>321</v>
      </c>
      <c r="E95" s="27">
        <v>240</v>
      </c>
      <c r="F95" s="9">
        <v>464</v>
      </c>
      <c r="G95" s="15">
        <v>262</v>
      </c>
      <c r="H95" s="27">
        <v>13</v>
      </c>
      <c r="I95" s="12">
        <f t="shared" si="2"/>
        <v>1010</v>
      </c>
      <c r="J95" s="28">
        <f t="shared" si="3"/>
        <v>671</v>
      </c>
    </row>
    <row r="96" spans="1:10" x14ac:dyDescent="0.35">
      <c r="A96" s="22" t="s">
        <v>145</v>
      </c>
      <c r="B96" s="7">
        <v>237</v>
      </c>
      <c r="C96" s="17">
        <v>169</v>
      </c>
      <c r="D96" s="9">
        <v>1191</v>
      </c>
      <c r="E96" s="27">
        <v>283</v>
      </c>
      <c r="F96" s="9">
        <v>963</v>
      </c>
      <c r="G96" s="15">
        <v>215</v>
      </c>
      <c r="H96" s="27">
        <v>127</v>
      </c>
      <c r="I96" s="12">
        <f t="shared" si="2"/>
        <v>2391</v>
      </c>
      <c r="J96" s="28">
        <f t="shared" si="3"/>
        <v>667</v>
      </c>
    </row>
    <row r="97" spans="1:10" x14ac:dyDescent="0.35">
      <c r="A97" s="22" t="s">
        <v>131</v>
      </c>
      <c r="B97" s="7">
        <v>270</v>
      </c>
      <c r="C97" s="17">
        <v>219</v>
      </c>
      <c r="D97" s="9">
        <v>312</v>
      </c>
      <c r="E97" s="27">
        <v>218</v>
      </c>
      <c r="F97" s="9">
        <v>372</v>
      </c>
      <c r="G97" s="15">
        <v>227</v>
      </c>
      <c r="H97" s="27">
        <v>40</v>
      </c>
      <c r="I97" s="12">
        <f t="shared" si="2"/>
        <v>954</v>
      </c>
      <c r="J97" s="28">
        <f t="shared" si="3"/>
        <v>664</v>
      </c>
    </row>
    <row r="98" spans="1:10" x14ac:dyDescent="0.35">
      <c r="A98" s="22" t="s">
        <v>50</v>
      </c>
      <c r="B98" s="7">
        <v>356</v>
      </c>
      <c r="C98" s="17">
        <v>220</v>
      </c>
      <c r="D98" s="9">
        <v>297</v>
      </c>
      <c r="E98" s="27">
        <v>218</v>
      </c>
      <c r="F98" s="9">
        <v>427</v>
      </c>
      <c r="G98" s="15">
        <v>225</v>
      </c>
      <c r="H98" s="27">
        <v>9</v>
      </c>
      <c r="I98" s="12">
        <f t="shared" si="2"/>
        <v>1080</v>
      </c>
      <c r="J98" s="28">
        <f t="shared" si="3"/>
        <v>663</v>
      </c>
    </row>
    <row r="99" spans="1:10" x14ac:dyDescent="0.35">
      <c r="A99" s="22" t="s">
        <v>219</v>
      </c>
      <c r="B99" s="7">
        <v>309</v>
      </c>
      <c r="C99" s="17">
        <v>202</v>
      </c>
      <c r="D99" s="9">
        <v>307</v>
      </c>
      <c r="E99" s="27">
        <v>246</v>
      </c>
      <c r="F99" s="9">
        <v>352</v>
      </c>
      <c r="G99" s="15">
        <v>215</v>
      </c>
      <c r="H99" s="27">
        <v>31</v>
      </c>
      <c r="I99" s="12">
        <f t="shared" si="2"/>
        <v>968</v>
      </c>
      <c r="J99" s="28">
        <f t="shared" si="3"/>
        <v>663</v>
      </c>
    </row>
    <row r="100" spans="1:10" x14ac:dyDescent="0.35">
      <c r="A100" s="22" t="s">
        <v>372</v>
      </c>
      <c r="B100" s="7">
        <v>224</v>
      </c>
      <c r="C100" s="17">
        <v>158</v>
      </c>
      <c r="D100" s="9">
        <v>401</v>
      </c>
      <c r="E100" s="27">
        <v>208</v>
      </c>
      <c r="F100" s="9">
        <v>1086</v>
      </c>
      <c r="G100" s="15">
        <v>281</v>
      </c>
      <c r="H100" s="27">
        <v>116</v>
      </c>
      <c r="I100" s="12">
        <f t="shared" si="2"/>
        <v>1711</v>
      </c>
      <c r="J100" s="28">
        <f t="shared" si="3"/>
        <v>647</v>
      </c>
    </row>
    <row r="101" spans="1:10" x14ac:dyDescent="0.35">
      <c r="A101" s="22" t="s">
        <v>352</v>
      </c>
      <c r="B101" s="7">
        <v>444</v>
      </c>
      <c r="C101" s="17">
        <v>206</v>
      </c>
      <c r="D101" s="9">
        <v>355</v>
      </c>
      <c r="E101" s="27">
        <v>222</v>
      </c>
      <c r="F101" s="9">
        <v>475</v>
      </c>
      <c r="G101" s="15">
        <v>218</v>
      </c>
      <c r="H101" s="27">
        <v>52</v>
      </c>
      <c r="I101" s="12">
        <f t="shared" si="2"/>
        <v>1274</v>
      </c>
      <c r="J101" s="28">
        <f t="shared" si="3"/>
        <v>646</v>
      </c>
    </row>
    <row r="102" spans="1:10" x14ac:dyDescent="0.35">
      <c r="A102" s="22" t="s">
        <v>150</v>
      </c>
      <c r="B102" s="7">
        <v>325</v>
      </c>
      <c r="C102" s="17">
        <v>252</v>
      </c>
      <c r="D102" s="9">
        <v>240</v>
      </c>
      <c r="E102" s="27">
        <v>198</v>
      </c>
      <c r="F102" s="9">
        <v>328</v>
      </c>
      <c r="G102" s="15">
        <v>193</v>
      </c>
      <c r="H102" s="27">
        <v>23</v>
      </c>
      <c r="I102" s="12">
        <f t="shared" si="2"/>
        <v>893</v>
      </c>
      <c r="J102" s="28">
        <f t="shared" si="3"/>
        <v>643</v>
      </c>
    </row>
    <row r="103" spans="1:10" x14ac:dyDescent="0.35">
      <c r="A103" s="22" t="s">
        <v>320</v>
      </c>
      <c r="B103" s="7">
        <v>312</v>
      </c>
      <c r="C103" s="17">
        <v>207</v>
      </c>
      <c r="D103" s="9">
        <v>248</v>
      </c>
      <c r="E103" s="27">
        <v>185</v>
      </c>
      <c r="F103" s="9">
        <v>373</v>
      </c>
      <c r="G103" s="15">
        <v>238</v>
      </c>
      <c r="H103" s="27">
        <v>20</v>
      </c>
      <c r="I103" s="12">
        <f t="shared" si="2"/>
        <v>933</v>
      </c>
      <c r="J103" s="28">
        <f t="shared" si="3"/>
        <v>630</v>
      </c>
    </row>
    <row r="104" spans="1:10" x14ac:dyDescent="0.35">
      <c r="A104" s="22" t="s">
        <v>322</v>
      </c>
      <c r="B104" s="7">
        <v>829</v>
      </c>
      <c r="C104" s="17">
        <v>228</v>
      </c>
      <c r="D104" s="9">
        <v>292</v>
      </c>
      <c r="E104" s="27">
        <v>151</v>
      </c>
      <c r="F104" s="9">
        <v>469</v>
      </c>
      <c r="G104" s="15">
        <v>247</v>
      </c>
      <c r="H104" s="27">
        <v>39</v>
      </c>
      <c r="I104" s="12">
        <f t="shared" si="2"/>
        <v>1590</v>
      </c>
      <c r="J104" s="28">
        <f t="shared" si="3"/>
        <v>626</v>
      </c>
    </row>
    <row r="105" spans="1:10" x14ac:dyDescent="0.35">
      <c r="A105" s="22" t="s">
        <v>217</v>
      </c>
      <c r="B105" s="7">
        <v>313</v>
      </c>
      <c r="C105" s="17">
        <v>259</v>
      </c>
      <c r="D105" s="9">
        <v>352</v>
      </c>
      <c r="E105" s="27">
        <v>192</v>
      </c>
      <c r="F105" s="9">
        <v>267</v>
      </c>
      <c r="G105" s="15">
        <v>167</v>
      </c>
      <c r="H105" s="27">
        <v>40</v>
      </c>
      <c r="I105" s="12">
        <f t="shared" si="2"/>
        <v>932</v>
      </c>
      <c r="J105" s="28">
        <f t="shared" si="3"/>
        <v>618</v>
      </c>
    </row>
    <row r="106" spans="1:10" x14ac:dyDescent="0.35">
      <c r="A106" s="22" t="s">
        <v>308</v>
      </c>
      <c r="B106" s="7">
        <v>327</v>
      </c>
      <c r="C106" s="17">
        <v>236</v>
      </c>
      <c r="D106" s="9">
        <v>439</v>
      </c>
      <c r="E106" s="27">
        <v>194</v>
      </c>
      <c r="F106" s="9">
        <v>452</v>
      </c>
      <c r="G106" s="15">
        <v>187</v>
      </c>
      <c r="H106" s="27">
        <v>22</v>
      </c>
      <c r="I106" s="12">
        <f t="shared" si="2"/>
        <v>1218</v>
      </c>
      <c r="J106" s="28">
        <f t="shared" si="3"/>
        <v>617</v>
      </c>
    </row>
    <row r="107" spans="1:10" x14ac:dyDescent="0.35">
      <c r="A107" s="22" t="s">
        <v>165</v>
      </c>
      <c r="B107" s="7">
        <v>342</v>
      </c>
      <c r="C107" s="17">
        <v>151</v>
      </c>
      <c r="D107" s="9">
        <v>368</v>
      </c>
      <c r="E107" s="27">
        <v>194</v>
      </c>
      <c r="F107" s="9">
        <v>594</v>
      </c>
      <c r="G107" s="15">
        <v>264</v>
      </c>
      <c r="H107" s="27">
        <v>61</v>
      </c>
      <c r="I107" s="12">
        <f t="shared" si="2"/>
        <v>1304</v>
      </c>
      <c r="J107" s="28">
        <f t="shared" si="3"/>
        <v>609</v>
      </c>
    </row>
    <row r="108" spans="1:10" x14ac:dyDescent="0.35">
      <c r="A108" s="22" t="s">
        <v>200</v>
      </c>
      <c r="B108" s="7">
        <v>283</v>
      </c>
      <c r="C108" s="17">
        <v>217</v>
      </c>
      <c r="D108" s="9">
        <v>1527</v>
      </c>
      <c r="E108" s="27">
        <v>264</v>
      </c>
      <c r="F108" s="9">
        <v>1289</v>
      </c>
      <c r="G108" s="15">
        <v>116</v>
      </c>
      <c r="H108" s="27">
        <v>215</v>
      </c>
      <c r="I108" s="12">
        <f t="shared" si="2"/>
        <v>3099</v>
      </c>
      <c r="J108" s="28">
        <f t="shared" si="3"/>
        <v>597</v>
      </c>
    </row>
    <row r="109" spans="1:10" x14ac:dyDescent="0.35">
      <c r="A109" s="22" t="s">
        <v>142</v>
      </c>
      <c r="B109" s="7">
        <v>251</v>
      </c>
      <c r="C109" s="17">
        <v>181</v>
      </c>
      <c r="D109" s="9">
        <v>343</v>
      </c>
      <c r="E109" s="27">
        <v>247</v>
      </c>
      <c r="F109" s="9">
        <v>398</v>
      </c>
      <c r="G109" s="15">
        <v>169</v>
      </c>
      <c r="H109" s="27">
        <v>40</v>
      </c>
      <c r="I109" s="12">
        <f t="shared" si="2"/>
        <v>992</v>
      </c>
      <c r="J109" s="28">
        <f t="shared" si="3"/>
        <v>597</v>
      </c>
    </row>
    <row r="110" spans="1:10" x14ac:dyDescent="0.35">
      <c r="A110" s="22" t="s">
        <v>213</v>
      </c>
      <c r="B110" s="7">
        <v>311</v>
      </c>
      <c r="C110" s="17">
        <v>198</v>
      </c>
      <c r="D110" s="9">
        <v>1020</v>
      </c>
      <c r="E110" s="27">
        <v>193</v>
      </c>
      <c r="F110" s="9">
        <v>613</v>
      </c>
      <c r="G110" s="15">
        <v>199</v>
      </c>
      <c r="H110" s="27">
        <v>88</v>
      </c>
      <c r="I110" s="12">
        <f t="shared" si="2"/>
        <v>1944</v>
      </c>
      <c r="J110" s="28">
        <f t="shared" si="3"/>
        <v>590</v>
      </c>
    </row>
    <row r="111" spans="1:10" x14ac:dyDescent="0.35">
      <c r="A111" s="22" t="s">
        <v>127</v>
      </c>
      <c r="B111" s="7">
        <v>175</v>
      </c>
      <c r="C111" s="17">
        <v>136</v>
      </c>
      <c r="D111" s="9">
        <v>306</v>
      </c>
      <c r="E111" s="27">
        <v>229</v>
      </c>
      <c r="F111" s="9">
        <v>361</v>
      </c>
      <c r="G111" s="15">
        <v>205</v>
      </c>
      <c r="H111" s="27">
        <v>35</v>
      </c>
      <c r="I111" s="12">
        <f t="shared" si="2"/>
        <v>842</v>
      </c>
      <c r="J111" s="28">
        <f t="shared" si="3"/>
        <v>570</v>
      </c>
    </row>
    <row r="112" spans="1:10" x14ac:dyDescent="0.35">
      <c r="A112" s="22" t="s">
        <v>155</v>
      </c>
      <c r="B112" s="7">
        <v>184</v>
      </c>
      <c r="C112" s="17">
        <v>153</v>
      </c>
      <c r="D112" s="9">
        <v>279</v>
      </c>
      <c r="E112" s="27">
        <v>224</v>
      </c>
      <c r="F112" s="9">
        <v>236</v>
      </c>
      <c r="G112" s="15">
        <v>174</v>
      </c>
      <c r="H112" s="27">
        <v>7</v>
      </c>
      <c r="I112" s="12">
        <f t="shared" si="2"/>
        <v>699</v>
      </c>
      <c r="J112" s="28">
        <f t="shared" si="3"/>
        <v>551</v>
      </c>
    </row>
    <row r="113" spans="1:10" x14ac:dyDescent="0.35">
      <c r="A113" s="22" t="s">
        <v>51</v>
      </c>
      <c r="B113" s="7">
        <v>352</v>
      </c>
      <c r="C113" s="17">
        <v>114</v>
      </c>
      <c r="D113" s="9">
        <v>459</v>
      </c>
      <c r="E113" s="27">
        <v>286</v>
      </c>
      <c r="F113" s="9">
        <v>354</v>
      </c>
      <c r="G113" s="15">
        <v>135</v>
      </c>
      <c r="H113" s="27">
        <v>122</v>
      </c>
      <c r="I113" s="12">
        <f t="shared" si="2"/>
        <v>1165</v>
      </c>
      <c r="J113" s="28">
        <f t="shared" si="3"/>
        <v>535</v>
      </c>
    </row>
    <row r="114" spans="1:10" x14ac:dyDescent="0.35">
      <c r="A114" s="22" t="s">
        <v>161</v>
      </c>
      <c r="B114" s="7">
        <v>3</v>
      </c>
      <c r="C114" s="17">
        <v>1</v>
      </c>
      <c r="D114" s="9">
        <v>326</v>
      </c>
      <c r="E114" s="27">
        <v>251</v>
      </c>
      <c r="F114" s="9">
        <v>461</v>
      </c>
      <c r="G114" s="15">
        <v>283</v>
      </c>
      <c r="H114" s="27">
        <v>12</v>
      </c>
      <c r="I114" s="12">
        <f t="shared" si="2"/>
        <v>790</v>
      </c>
      <c r="J114" s="28">
        <f t="shared" si="3"/>
        <v>535</v>
      </c>
    </row>
    <row r="115" spans="1:10" x14ac:dyDescent="0.35">
      <c r="A115" s="22" t="s">
        <v>210</v>
      </c>
      <c r="B115" s="7">
        <v>222</v>
      </c>
      <c r="C115" s="17">
        <v>162</v>
      </c>
      <c r="D115" s="9">
        <v>314</v>
      </c>
      <c r="E115" s="27">
        <v>234</v>
      </c>
      <c r="F115" s="9">
        <v>361</v>
      </c>
      <c r="G115" s="15">
        <v>132</v>
      </c>
      <c r="H115" s="27">
        <v>27</v>
      </c>
      <c r="I115" s="12">
        <f t="shared" si="2"/>
        <v>897</v>
      </c>
      <c r="J115" s="28">
        <f t="shared" si="3"/>
        <v>528</v>
      </c>
    </row>
    <row r="116" spans="1:10" x14ac:dyDescent="0.35">
      <c r="A116" s="22" t="s">
        <v>57</v>
      </c>
      <c r="B116" s="7">
        <v>231</v>
      </c>
      <c r="C116" s="17">
        <v>186</v>
      </c>
      <c r="D116" s="9">
        <v>230</v>
      </c>
      <c r="E116" s="27">
        <v>177</v>
      </c>
      <c r="F116" s="9">
        <v>274</v>
      </c>
      <c r="G116" s="15">
        <v>153</v>
      </c>
      <c r="H116" s="27">
        <v>54</v>
      </c>
      <c r="I116" s="12">
        <f t="shared" si="2"/>
        <v>735</v>
      </c>
      <c r="J116" s="28">
        <f t="shared" si="3"/>
        <v>516</v>
      </c>
    </row>
    <row r="117" spans="1:10" x14ac:dyDescent="0.35">
      <c r="A117" s="22" t="s">
        <v>68</v>
      </c>
      <c r="B117" s="7">
        <v>375</v>
      </c>
      <c r="C117" s="17">
        <v>186</v>
      </c>
      <c r="D117" s="9">
        <v>354</v>
      </c>
      <c r="E117" s="27">
        <v>141</v>
      </c>
      <c r="F117" s="9">
        <v>795</v>
      </c>
      <c r="G117" s="15">
        <v>181</v>
      </c>
      <c r="H117" s="27">
        <v>228</v>
      </c>
      <c r="I117" s="12">
        <f t="shared" si="2"/>
        <v>1524</v>
      </c>
      <c r="J117" s="28">
        <f t="shared" si="3"/>
        <v>508</v>
      </c>
    </row>
    <row r="118" spans="1:10" x14ac:dyDescent="0.35">
      <c r="A118" s="22" t="s">
        <v>195</v>
      </c>
      <c r="B118" s="7">
        <v>347</v>
      </c>
      <c r="C118" s="17">
        <v>186</v>
      </c>
      <c r="D118" s="9">
        <v>304</v>
      </c>
      <c r="E118" s="27">
        <v>168</v>
      </c>
      <c r="F118" s="9">
        <v>267</v>
      </c>
      <c r="G118" s="15">
        <v>128</v>
      </c>
      <c r="H118" s="27">
        <v>11</v>
      </c>
      <c r="I118" s="12">
        <f t="shared" si="2"/>
        <v>918</v>
      </c>
      <c r="J118" s="28">
        <f t="shared" si="3"/>
        <v>482</v>
      </c>
    </row>
    <row r="119" spans="1:10" x14ac:dyDescent="0.35">
      <c r="A119" s="22" t="s">
        <v>356</v>
      </c>
      <c r="B119" s="7">
        <v>297</v>
      </c>
      <c r="C119" s="17">
        <v>199</v>
      </c>
      <c r="D119" s="9">
        <v>179</v>
      </c>
      <c r="E119" s="27">
        <v>159</v>
      </c>
      <c r="F119" s="9">
        <v>181</v>
      </c>
      <c r="G119" s="15">
        <v>119</v>
      </c>
      <c r="H119" s="27">
        <v>3</v>
      </c>
      <c r="I119" s="12">
        <f t="shared" si="2"/>
        <v>657</v>
      </c>
      <c r="J119" s="28">
        <f t="shared" si="3"/>
        <v>477</v>
      </c>
    </row>
    <row r="120" spans="1:10" x14ac:dyDescent="0.35">
      <c r="A120" s="22" t="s">
        <v>365</v>
      </c>
      <c r="B120" s="7">
        <v>228</v>
      </c>
      <c r="C120" s="17">
        <v>109</v>
      </c>
      <c r="D120" s="9">
        <v>475</v>
      </c>
      <c r="E120" s="27">
        <v>203</v>
      </c>
      <c r="F120" s="9">
        <v>641</v>
      </c>
      <c r="G120" s="15">
        <v>160</v>
      </c>
      <c r="H120" s="27">
        <v>168</v>
      </c>
      <c r="I120" s="12">
        <f t="shared" si="2"/>
        <v>1344</v>
      </c>
      <c r="J120" s="28">
        <f t="shared" si="3"/>
        <v>472</v>
      </c>
    </row>
    <row r="121" spans="1:10" x14ac:dyDescent="0.35">
      <c r="A121" s="22" t="s">
        <v>238</v>
      </c>
      <c r="B121" s="7">
        <v>431</v>
      </c>
      <c r="C121" s="17">
        <v>296</v>
      </c>
      <c r="D121" s="9">
        <v>133</v>
      </c>
      <c r="E121" s="27">
        <v>84</v>
      </c>
      <c r="F121" s="9">
        <v>185</v>
      </c>
      <c r="G121" s="15">
        <v>82</v>
      </c>
      <c r="H121" s="27">
        <v>50</v>
      </c>
      <c r="I121" s="12">
        <f t="shared" si="2"/>
        <v>749</v>
      </c>
      <c r="J121" s="28">
        <f t="shared" si="3"/>
        <v>462</v>
      </c>
    </row>
    <row r="122" spans="1:10" x14ac:dyDescent="0.35">
      <c r="A122" s="22" t="s">
        <v>72</v>
      </c>
      <c r="B122" s="7">
        <v>244</v>
      </c>
      <c r="C122" s="17">
        <v>186</v>
      </c>
      <c r="D122" s="9">
        <v>197</v>
      </c>
      <c r="E122" s="27">
        <v>98</v>
      </c>
      <c r="F122" s="9">
        <v>409</v>
      </c>
      <c r="G122" s="15">
        <v>154</v>
      </c>
      <c r="H122" s="27">
        <v>185</v>
      </c>
      <c r="I122" s="12">
        <f t="shared" si="2"/>
        <v>850</v>
      </c>
      <c r="J122" s="28">
        <f t="shared" si="3"/>
        <v>438</v>
      </c>
    </row>
    <row r="123" spans="1:10" x14ac:dyDescent="0.35">
      <c r="A123" s="22" t="s">
        <v>250</v>
      </c>
      <c r="B123" s="7">
        <v>207</v>
      </c>
      <c r="C123" s="17">
        <v>101</v>
      </c>
      <c r="D123" s="9">
        <v>200</v>
      </c>
      <c r="E123" s="27">
        <v>161</v>
      </c>
      <c r="F123" s="9">
        <v>432</v>
      </c>
      <c r="G123" s="15">
        <v>170</v>
      </c>
      <c r="H123" s="27">
        <v>5</v>
      </c>
      <c r="I123" s="12">
        <f t="shared" si="2"/>
        <v>839</v>
      </c>
      <c r="J123" s="28">
        <f t="shared" si="3"/>
        <v>432</v>
      </c>
    </row>
    <row r="124" spans="1:10" x14ac:dyDescent="0.35">
      <c r="A124" s="22" t="s">
        <v>207</v>
      </c>
      <c r="B124" s="7">
        <v>82</v>
      </c>
      <c r="C124" s="17">
        <v>55</v>
      </c>
      <c r="D124" s="9">
        <v>177</v>
      </c>
      <c r="E124" s="27">
        <v>131</v>
      </c>
      <c r="F124" s="9">
        <v>422</v>
      </c>
      <c r="G124" s="15">
        <v>242</v>
      </c>
      <c r="H124" s="27">
        <v>35</v>
      </c>
      <c r="I124" s="12">
        <f t="shared" si="2"/>
        <v>681</v>
      </c>
      <c r="J124" s="28">
        <f t="shared" si="3"/>
        <v>428</v>
      </c>
    </row>
    <row r="125" spans="1:10" x14ac:dyDescent="0.35">
      <c r="A125" s="22" t="s">
        <v>359</v>
      </c>
      <c r="B125" s="7">
        <v>279</v>
      </c>
      <c r="C125" s="17">
        <v>167</v>
      </c>
      <c r="D125" s="9">
        <v>274</v>
      </c>
      <c r="E125" s="27">
        <v>138</v>
      </c>
      <c r="F125" s="9">
        <v>159</v>
      </c>
      <c r="G125" s="15">
        <v>115</v>
      </c>
      <c r="H125" s="27">
        <v>15</v>
      </c>
      <c r="I125" s="12">
        <f t="shared" si="2"/>
        <v>712</v>
      </c>
      <c r="J125" s="28">
        <f t="shared" si="3"/>
        <v>420</v>
      </c>
    </row>
    <row r="126" spans="1:10" x14ac:dyDescent="0.35">
      <c r="A126" s="22" t="s">
        <v>311</v>
      </c>
      <c r="B126" s="7">
        <v>426</v>
      </c>
      <c r="C126" s="17">
        <v>250</v>
      </c>
      <c r="D126" s="9">
        <v>84</v>
      </c>
      <c r="E126" s="27">
        <v>65</v>
      </c>
      <c r="F126" s="9">
        <v>153</v>
      </c>
      <c r="G126" s="15">
        <v>96</v>
      </c>
      <c r="H126" s="27">
        <v>2</v>
      </c>
      <c r="I126" s="12">
        <f t="shared" si="2"/>
        <v>663</v>
      </c>
      <c r="J126" s="28">
        <f t="shared" si="3"/>
        <v>411</v>
      </c>
    </row>
    <row r="127" spans="1:10" x14ac:dyDescent="0.35">
      <c r="A127" s="22" t="s">
        <v>353</v>
      </c>
      <c r="B127" s="7">
        <v>408</v>
      </c>
      <c r="C127" s="17">
        <v>264</v>
      </c>
      <c r="D127" s="9">
        <v>96</v>
      </c>
      <c r="E127" s="27">
        <v>96</v>
      </c>
      <c r="F127" s="9">
        <v>96</v>
      </c>
      <c r="G127" s="15">
        <v>50</v>
      </c>
      <c r="H127" s="27">
        <v>32</v>
      </c>
      <c r="I127" s="12">
        <f t="shared" si="2"/>
        <v>600</v>
      </c>
      <c r="J127" s="28">
        <f t="shared" si="3"/>
        <v>410</v>
      </c>
    </row>
    <row r="128" spans="1:10" x14ac:dyDescent="0.35">
      <c r="A128" s="22" t="s">
        <v>108</v>
      </c>
      <c r="B128" s="7">
        <v>377</v>
      </c>
      <c r="C128" s="17">
        <v>195</v>
      </c>
      <c r="D128" s="9">
        <v>197</v>
      </c>
      <c r="E128" s="27">
        <v>114</v>
      </c>
      <c r="F128" s="9">
        <v>158</v>
      </c>
      <c r="G128" s="15">
        <v>88</v>
      </c>
      <c r="H128" s="27">
        <v>24</v>
      </c>
      <c r="I128" s="12">
        <f t="shared" si="2"/>
        <v>732</v>
      </c>
      <c r="J128" s="28">
        <f t="shared" si="3"/>
        <v>397</v>
      </c>
    </row>
    <row r="129" spans="1:10" x14ac:dyDescent="0.35">
      <c r="A129" s="22" t="s">
        <v>328</v>
      </c>
      <c r="B129" s="7">
        <v>111</v>
      </c>
      <c r="C129" s="17">
        <v>56</v>
      </c>
      <c r="D129" s="9">
        <v>180</v>
      </c>
      <c r="E129" s="27">
        <v>128</v>
      </c>
      <c r="F129" s="9">
        <v>324</v>
      </c>
      <c r="G129" s="15">
        <v>205</v>
      </c>
      <c r="H129" s="27">
        <v>54</v>
      </c>
      <c r="I129" s="12">
        <f t="shared" si="2"/>
        <v>615</v>
      </c>
      <c r="J129" s="28">
        <f t="shared" si="3"/>
        <v>389</v>
      </c>
    </row>
    <row r="130" spans="1:10" x14ac:dyDescent="0.35">
      <c r="A130" s="22" t="s">
        <v>249</v>
      </c>
      <c r="B130" s="7">
        <v>210</v>
      </c>
      <c r="C130" s="17">
        <v>141</v>
      </c>
      <c r="D130" s="9">
        <v>168</v>
      </c>
      <c r="E130" s="27">
        <v>114</v>
      </c>
      <c r="F130" s="9">
        <v>222</v>
      </c>
      <c r="G130" s="15">
        <v>124</v>
      </c>
      <c r="H130" s="27">
        <v>3</v>
      </c>
      <c r="I130" s="12">
        <f t="shared" si="2"/>
        <v>600</v>
      </c>
      <c r="J130" s="28">
        <f t="shared" si="3"/>
        <v>379</v>
      </c>
    </row>
    <row r="131" spans="1:10" x14ac:dyDescent="0.35">
      <c r="A131" s="22" t="s">
        <v>94</v>
      </c>
      <c r="B131" s="7">
        <v>279</v>
      </c>
      <c r="C131" s="17">
        <v>219</v>
      </c>
      <c r="D131" s="9">
        <v>111</v>
      </c>
      <c r="E131" s="27">
        <v>85</v>
      </c>
      <c r="F131" s="9">
        <v>112</v>
      </c>
      <c r="G131" s="15">
        <v>67</v>
      </c>
      <c r="H131" s="27">
        <v>33</v>
      </c>
      <c r="I131" s="12">
        <f t="shared" si="2"/>
        <v>502</v>
      </c>
      <c r="J131" s="28">
        <f t="shared" si="3"/>
        <v>371</v>
      </c>
    </row>
    <row r="132" spans="1:10" x14ac:dyDescent="0.35">
      <c r="A132" s="22" t="s">
        <v>284</v>
      </c>
      <c r="B132" s="7">
        <v>48</v>
      </c>
      <c r="C132" s="17">
        <v>36</v>
      </c>
      <c r="D132" s="9">
        <v>295</v>
      </c>
      <c r="E132" s="27">
        <v>163</v>
      </c>
      <c r="F132" s="9">
        <v>290</v>
      </c>
      <c r="G132" s="15">
        <v>169</v>
      </c>
      <c r="H132" s="27">
        <v>63</v>
      </c>
      <c r="I132" s="12">
        <f t="shared" ref="I132:I195" si="4">SUM(B132,D132,F132)</f>
        <v>633</v>
      </c>
      <c r="J132" s="28">
        <f t="shared" ref="J132:J195" si="5">SUM(C132,E132,G132)</f>
        <v>368</v>
      </c>
    </row>
    <row r="133" spans="1:10" x14ac:dyDescent="0.35">
      <c r="A133" s="22" t="s">
        <v>140</v>
      </c>
      <c r="B133" s="7">
        <v>135</v>
      </c>
      <c r="C133" s="17">
        <v>96</v>
      </c>
      <c r="D133" s="9">
        <v>152</v>
      </c>
      <c r="E133" s="27">
        <v>120</v>
      </c>
      <c r="F133" s="9">
        <v>261</v>
      </c>
      <c r="G133" s="15">
        <v>146</v>
      </c>
      <c r="H133" s="27">
        <v>44</v>
      </c>
      <c r="I133" s="12">
        <f t="shared" si="4"/>
        <v>548</v>
      </c>
      <c r="J133" s="28">
        <f t="shared" si="5"/>
        <v>362</v>
      </c>
    </row>
    <row r="134" spans="1:10" x14ac:dyDescent="0.35">
      <c r="A134" s="22" t="s">
        <v>204</v>
      </c>
      <c r="B134" s="7">
        <v>235</v>
      </c>
      <c r="C134" s="17">
        <v>126</v>
      </c>
      <c r="D134" s="9">
        <v>235</v>
      </c>
      <c r="E134" s="27">
        <v>146</v>
      </c>
      <c r="F134" s="9">
        <v>378</v>
      </c>
      <c r="G134" s="15">
        <v>83</v>
      </c>
      <c r="H134" s="27">
        <v>141</v>
      </c>
      <c r="I134" s="12">
        <f t="shared" si="4"/>
        <v>848</v>
      </c>
      <c r="J134" s="28">
        <f t="shared" si="5"/>
        <v>355</v>
      </c>
    </row>
    <row r="135" spans="1:10" x14ac:dyDescent="0.35">
      <c r="A135" s="22" t="s">
        <v>149</v>
      </c>
      <c r="B135" s="7">
        <v>250</v>
      </c>
      <c r="C135" s="17">
        <v>188</v>
      </c>
      <c r="D135" s="9">
        <v>116</v>
      </c>
      <c r="E135" s="27">
        <v>98</v>
      </c>
      <c r="F135" s="9">
        <v>95</v>
      </c>
      <c r="G135" s="15">
        <v>64</v>
      </c>
      <c r="H135" s="27">
        <v>9</v>
      </c>
      <c r="I135" s="12">
        <f t="shared" si="4"/>
        <v>461</v>
      </c>
      <c r="J135" s="28">
        <f t="shared" si="5"/>
        <v>350</v>
      </c>
    </row>
    <row r="136" spans="1:10" x14ac:dyDescent="0.35">
      <c r="A136" s="22" t="s">
        <v>177</v>
      </c>
      <c r="B136" s="7">
        <v>28</v>
      </c>
      <c r="C136" s="17">
        <v>14</v>
      </c>
      <c r="D136" s="9">
        <v>209</v>
      </c>
      <c r="E136" s="27">
        <v>152</v>
      </c>
      <c r="F136" s="9">
        <v>256</v>
      </c>
      <c r="G136" s="15">
        <v>182</v>
      </c>
      <c r="H136" s="27">
        <v>2</v>
      </c>
      <c r="I136" s="12">
        <f t="shared" si="4"/>
        <v>493</v>
      </c>
      <c r="J136" s="28">
        <f t="shared" si="5"/>
        <v>348</v>
      </c>
    </row>
    <row r="137" spans="1:10" x14ac:dyDescent="0.35">
      <c r="A137" s="22" t="s">
        <v>157</v>
      </c>
      <c r="B137" s="7">
        <v>164</v>
      </c>
      <c r="C137" s="17">
        <v>95</v>
      </c>
      <c r="D137" s="9">
        <v>169</v>
      </c>
      <c r="E137" s="27">
        <v>115</v>
      </c>
      <c r="F137" s="9">
        <v>388</v>
      </c>
      <c r="G137" s="15">
        <v>137</v>
      </c>
      <c r="H137" s="27">
        <v>81</v>
      </c>
      <c r="I137" s="12">
        <f t="shared" si="4"/>
        <v>721</v>
      </c>
      <c r="J137" s="28">
        <f t="shared" si="5"/>
        <v>347</v>
      </c>
    </row>
    <row r="138" spans="1:10" x14ac:dyDescent="0.35">
      <c r="A138" s="22" t="s">
        <v>104</v>
      </c>
      <c r="B138" s="7">
        <v>240</v>
      </c>
      <c r="C138" s="17">
        <v>115</v>
      </c>
      <c r="D138" s="9">
        <v>198</v>
      </c>
      <c r="E138" s="27">
        <v>84</v>
      </c>
      <c r="F138" s="9">
        <v>269</v>
      </c>
      <c r="G138" s="15">
        <v>141</v>
      </c>
      <c r="H138" s="27">
        <v>43</v>
      </c>
      <c r="I138" s="12">
        <f t="shared" si="4"/>
        <v>707</v>
      </c>
      <c r="J138" s="28">
        <f t="shared" si="5"/>
        <v>340</v>
      </c>
    </row>
    <row r="139" spans="1:10" x14ac:dyDescent="0.35">
      <c r="A139" s="22" t="s">
        <v>190</v>
      </c>
      <c r="B139" s="7">
        <v>170</v>
      </c>
      <c r="C139" s="17">
        <v>117</v>
      </c>
      <c r="D139" s="9">
        <v>189</v>
      </c>
      <c r="E139" s="27">
        <v>113</v>
      </c>
      <c r="F139" s="9">
        <v>278</v>
      </c>
      <c r="G139" s="15">
        <v>108</v>
      </c>
      <c r="H139" s="27">
        <v>78</v>
      </c>
      <c r="I139" s="12">
        <f t="shared" si="4"/>
        <v>637</v>
      </c>
      <c r="J139" s="28">
        <f t="shared" si="5"/>
        <v>338</v>
      </c>
    </row>
    <row r="140" spans="1:10" x14ac:dyDescent="0.35">
      <c r="A140" s="22" t="s">
        <v>281</v>
      </c>
      <c r="B140" s="7">
        <v>244</v>
      </c>
      <c r="C140" s="17">
        <v>117</v>
      </c>
      <c r="D140" s="9">
        <v>196</v>
      </c>
      <c r="E140" s="27">
        <v>137</v>
      </c>
      <c r="F140" s="9">
        <v>148</v>
      </c>
      <c r="G140" s="15">
        <v>80</v>
      </c>
      <c r="H140" s="27">
        <v>31</v>
      </c>
      <c r="I140" s="12">
        <f t="shared" si="4"/>
        <v>588</v>
      </c>
      <c r="J140" s="28">
        <f t="shared" si="5"/>
        <v>334</v>
      </c>
    </row>
    <row r="141" spans="1:10" x14ac:dyDescent="0.35">
      <c r="A141" s="22" t="s">
        <v>370</v>
      </c>
      <c r="B141" s="7">
        <v>206</v>
      </c>
      <c r="C141" s="17">
        <v>118</v>
      </c>
      <c r="D141" s="9">
        <v>178</v>
      </c>
      <c r="E141" s="27">
        <v>125</v>
      </c>
      <c r="F141" s="9">
        <v>180</v>
      </c>
      <c r="G141" s="15">
        <v>90</v>
      </c>
      <c r="H141" s="27">
        <v>13</v>
      </c>
      <c r="I141" s="12">
        <f t="shared" si="4"/>
        <v>564</v>
      </c>
      <c r="J141" s="28">
        <f t="shared" si="5"/>
        <v>333</v>
      </c>
    </row>
    <row r="142" spans="1:10" x14ac:dyDescent="0.35">
      <c r="A142" s="22" t="s">
        <v>69</v>
      </c>
      <c r="B142" s="7">
        <v>987</v>
      </c>
      <c r="C142" s="17">
        <v>117</v>
      </c>
      <c r="D142" s="9">
        <v>580</v>
      </c>
      <c r="E142" s="27">
        <v>130</v>
      </c>
      <c r="F142" s="9">
        <v>704</v>
      </c>
      <c r="G142" s="15">
        <v>81</v>
      </c>
      <c r="H142" s="27">
        <v>463</v>
      </c>
      <c r="I142" s="12">
        <f t="shared" si="4"/>
        <v>2271</v>
      </c>
      <c r="J142" s="28">
        <f t="shared" si="5"/>
        <v>328</v>
      </c>
    </row>
    <row r="143" spans="1:10" x14ac:dyDescent="0.35">
      <c r="A143" s="22" t="s">
        <v>229</v>
      </c>
      <c r="B143" s="7">
        <v>153</v>
      </c>
      <c r="C143" s="17">
        <v>101</v>
      </c>
      <c r="D143" s="9">
        <v>134</v>
      </c>
      <c r="E143" s="27">
        <v>105</v>
      </c>
      <c r="F143" s="9">
        <v>216</v>
      </c>
      <c r="G143" s="15">
        <v>120</v>
      </c>
      <c r="H143" s="27">
        <v>64</v>
      </c>
      <c r="I143" s="12">
        <f t="shared" si="4"/>
        <v>503</v>
      </c>
      <c r="J143" s="28">
        <f t="shared" si="5"/>
        <v>326</v>
      </c>
    </row>
    <row r="144" spans="1:10" x14ac:dyDescent="0.35">
      <c r="A144" s="22" t="s">
        <v>76</v>
      </c>
      <c r="B144" s="7">
        <v>119</v>
      </c>
      <c r="C144" s="17">
        <v>86</v>
      </c>
      <c r="D144" s="9">
        <v>160</v>
      </c>
      <c r="E144" s="27">
        <v>124</v>
      </c>
      <c r="F144" s="9">
        <v>191</v>
      </c>
      <c r="G144" s="15">
        <v>115</v>
      </c>
      <c r="H144" s="27">
        <v>36</v>
      </c>
      <c r="I144" s="12">
        <f t="shared" si="4"/>
        <v>470</v>
      </c>
      <c r="J144" s="28">
        <f t="shared" si="5"/>
        <v>325</v>
      </c>
    </row>
    <row r="145" spans="1:10" x14ac:dyDescent="0.35">
      <c r="A145" s="22" t="s">
        <v>174</v>
      </c>
      <c r="B145" s="7">
        <v>211</v>
      </c>
      <c r="C145" s="17">
        <v>132</v>
      </c>
      <c r="D145" s="9">
        <v>193</v>
      </c>
      <c r="E145" s="27">
        <v>84</v>
      </c>
      <c r="F145" s="9">
        <v>194</v>
      </c>
      <c r="G145" s="15">
        <v>103</v>
      </c>
      <c r="H145" s="27">
        <v>35</v>
      </c>
      <c r="I145" s="12">
        <f t="shared" si="4"/>
        <v>598</v>
      </c>
      <c r="J145" s="28">
        <f t="shared" si="5"/>
        <v>319</v>
      </c>
    </row>
    <row r="146" spans="1:10" x14ac:dyDescent="0.35">
      <c r="A146" s="22" t="s">
        <v>313</v>
      </c>
      <c r="B146" s="7">
        <v>89</v>
      </c>
      <c r="C146" s="17">
        <v>50</v>
      </c>
      <c r="D146" s="9">
        <v>87</v>
      </c>
      <c r="E146" s="27">
        <v>76</v>
      </c>
      <c r="F146" s="9">
        <v>294</v>
      </c>
      <c r="G146" s="15">
        <v>192</v>
      </c>
      <c r="H146" s="27">
        <v>18</v>
      </c>
      <c r="I146" s="12">
        <f t="shared" si="4"/>
        <v>470</v>
      </c>
      <c r="J146" s="28">
        <f t="shared" si="5"/>
        <v>318</v>
      </c>
    </row>
    <row r="147" spans="1:10" x14ac:dyDescent="0.35">
      <c r="A147" s="22" t="s">
        <v>234</v>
      </c>
      <c r="B147" s="7">
        <v>197</v>
      </c>
      <c r="C147" s="17">
        <v>89</v>
      </c>
      <c r="D147" s="9">
        <v>249</v>
      </c>
      <c r="E147" s="27">
        <v>108</v>
      </c>
      <c r="F147" s="9">
        <v>223</v>
      </c>
      <c r="G147" s="15">
        <v>119</v>
      </c>
      <c r="H147" s="27">
        <v>21</v>
      </c>
      <c r="I147" s="12">
        <f t="shared" si="4"/>
        <v>669</v>
      </c>
      <c r="J147" s="28">
        <f t="shared" si="5"/>
        <v>316</v>
      </c>
    </row>
    <row r="148" spans="1:10" x14ac:dyDescent="0.35">
      <c r="A148" s="22" t="s">
        <v>171</v>
      </c>
      <c r="B148" s="7">
        <v>83</v>
      </c>
      <c r="C148" s="17">
        <v>60</v>
      </c>
      <c r="D148" s="9">
        <v>248</v>
      </c>
      <c r="E148" s="27">
        <v>151</v>
      </c>
      <c r="F148" s="9">
        <v>158</v>
      </c>
      <c r="G148" s="15">
        <v>98</v>
      </c>
      <c r="H148" s="27">
        <v>45</v>
      </c>
      <c r="I148" s="12">
        <f t="shared" si="4"/>
        <v>489</v>
      </c>
      <c r="J148" s="28">
        <f t="shared" si="5"/>
        <v>309</v>
      </c>
    </row>
    <row r="149" spans="1:10" x14ac:dyDescent="0.35">
      <c r="A149" s="22" t="s">
        <v>178</v>
      </c>
      <c r="B149" s="7">
        <v>104</v>
      </c>
      <c r="C149" s="17">
        <v>62</v>
      </c>
      <c r="D149" s="9">
        <v>411</v>
      </c>
      <c r="E149" s="27">
        <v>104</v>
      </c>
      <c r="F149" s="9">
        <v>3124</v>
      </c>
      <c r="G149" s="15">
        <v>142</v>
      </c>
      <c r="H149" s="27">
        <v>1870</v>
      </c>
      <c r="I149" s="12">
        <f t="shared" si="4"/>
        <v>3639</v>
      </c>
      <c r="J149" s="28">
        <f t="shared" si="5"/>
        <v>308</v>
      </c>
    </row>
    <row r="150" spans="1:10" x14ac:dyDescent="0.35">
      <c r="A150" s="22" t="s">
        <v>74</v>
      </c>
      <c r="B150" s="7">
        <v>214</v>
      </c>
      <c r="C150" s="17">
        <v>138</v>
      </c>
      <c r="D150" s="9">
        <v>173</v>
      </c>
      <c r="E150" s="27">
        <v>82</v>
      </c>
      <c r="F150" s="9">
        <v>217</v>
      </c>
      <c r="G150" s="15">
        <v>88</v>
      </c>
      <c r="H150" s="27">
        <v>4</v>
      </c>
      <c r="I150" s="12">
        <f t="shared" si="4"/>
        <v>604</v>
      </c>
      <c r="J150" s="28">
        <f t="shared" si="5"/>
        <v>308</v>
      </c>
    </row>
    <row r="151" spans="1:10" x14ac:dyDescent="0.35">
      <c r="A151" s="22" t="s">
        <v>107</v>
      </c>
      <c r="B151" s="7">
        <v>142</v>
      </c>
      <c r="C151" s="17">
        <v>83</v>
      </c>
      <c r="D151" s="9">
        <v>156</v>
      </c>
      <c r="E151" s="27">
        <v>110</v>
      </c>
      <c r="F151" s="9">
        <v>208</v>
      </c>
      <c r="G151" s="15">
        <v>110</v>
      </c>
      <c r="H151" s="27">
        <v>38</v>
      </c>
      <c r="I151" s="12">
        <f t="shared" si="4"/>
        <v>506</v>
      </c>
      <c r="J151" s="28">
        <f t="shared" si="5"/>
        <v>303</v>
      </c>
    </row>
    <row r="152" spans="1:10" x14ac:dyDescent="0.35">
      <c r="A152" s="22" t="s">
        <v>112</v>
      </c>
      <c r="B152" s="7">
        <v>164</v>
      </c>
      <c r="C152" s="17">
        <v>117</v>
      </c>
      <c r="D152" s="9">
        <v>152</v>
      </c>
      <c r="E152" s="27">
        <v>111</v>
      </c>
      <c r="F152" s="9">
        <v>139</v>
      </c>
      <c r="G152" s="15">
        <v>75</v>
      </c>
      <c r="H152" s="27">
        <v>23</v>
      </c>
      <c r="I152" s="12">
        <f t="shared" si="4"/>
        <v>455</v>
      </c>
      <c r="J152" s="28">
        <f t="shared" si="5"/>
        <v>303</v>
      </c>
    </row>
    <row r="153" spans="1:10" x14ac:dyDescent="0.35">
      <c r="A153" s="22" t="s">
        <v>159</v>
      </c>
      <c r="B153" s="7">
        <v>120</v>
      </c>
      <c r="C153" s="17">
        <v>85</v>
      </c>
      <c r="D153" s="9">
        <v>151</v>
      </c>
      <c r="E153" s="27">
        <v>133</v>
      </c>
      <c r="F153" s="9">
        <v>136</v>
      </c>
      <c r="G153" s="15">
        <v>81</v>
      </c>
      <c r="H153" s="27">
        <v>64</v>
      </c>
      <c r="I153" s="12">
        <f t="shared" si="4"/>
        <v>407</v>
      </c>
      <c r="J153" s="28">
        <f t="shared" si="5"/>
        <v>299</v>
      </c>
    </row>
    <row r="154" spans="1:10" x14ac:dyDescent="0.35">
      <c r="A154" s="22" t="s">
        <v>146</v>
      </c>
      <c r="B154" s="7">
        <v>295</v>
      </c>
      <c r="C154" s="17">
        <v>128</v>
      </c>
      <c r="D154" s="9">
        <v>196</v>
      </c>
      <c r="E154" s="27">
        <v>103</v>
      </c>
      <c r="F154" s="9">
        <v>186</v>
      </c>
      <c r="G154" s="15">
        <v>62</v>
      </c>
      <c r="H154" s="27">
        <v>40</v>
      </c>
      <c r="I154" s="12">
        <f t="shared" si="4"/>
        <v>677</v>
      </c>
      <c r="J154" s="28">
        <f t="shared" si="5"/>
        <v>293</v>
      </c>
    </row>
    <row r="155" spans="1:10" x14ac:dyDescent="0.35">
      <c r="A155" s="22" t="s">
        <v>261</v>
      </c>
      <c r="B155" s="7">
        <v>158</v>
      </c>
      <c r="C155" s="17">
        <v>99</v>
      </c>
      <c r="D155" s="9">
        <v>154</v>
      </c>
      <c r="E155" s="27">
        <v>104</v>
      </c>
      <c r="F155" s="9">
        <v>182</v>
      </c>
      <c r="G155" s="15">
        <v>88</v>
      </c>
      <c r="H155" s="27">
        <v>12</v>
      </c>
      <c r="I155" s="12">
        <f t="shared" si="4"/>
        <v>494</v>
      </c>
      <c r="J155" s="28">
        <f t="shared" si="5"/>
        <v>291</v>
      </c>
    </row>
    <row r="156" spans="1:10" x14ac:dyDescent="0.35">
      <c r="A156" s="22" t="s">
        <v>276</v>
      </c>
      <c r="B156" s="7">
        <v>81</v>
      </c>
      <c r="C156" s="17">
        <v>65</v>
      </c>
      <c r="D156" s="9">
        <v>102</v>
      </c>
      <c r="E156" s="27">
        <v>78</v>
      </c>
      <c r="F156" s="9">
        <v>197</v>
      </c>
      <c r="G156" s="15">
        <v>146</v>
      </c>
      <c r="H156" s="27">
        <v>22</v>
      </c>
      <c r="I156" s="12">
        <f t="shared" si="4"/>
        <v>380</v>
      </c>
      <c r="J156" s="28">
        <f t="shared" si="5"/>
        <v>289</v>
      </c>
    </row>
    <row r="157" spans="1:10" x14ac:dyDescent="0.35">
      <c r="A157" s="22" t="s">
        <v>188</v>
      </c>
      <c r="B157" s="7">
        <v>103</v>
      </c>
      <c r="C157" s="17">
        <v>73</v>
      </c>
      <c r="D157" s="9">
        <v>141</v>
      </c>
      <c r="E157" s="27">
        <v>102</v>
      </c>
      <c r="F157" s="9">
        <v>584</v>
      </c>
      <c r="G157" s="15">
        <v>113</v>
      </c>
      <c r="H157" s="27">
        <v>290</v>
      </c>
      <c r="I157" s="12">
        <f t="shared" si="4"/>
        <v>828</v>
      </c>
      <c r="J157" s="28">
        <f t="shared" si="5"/>
        <v>288</v>
      </c>
    </row>
    <row r="158" spans="1:10" x14ac:dyDescent="0.35">
      <c r="A158" s="22" t="s">
        <v>187</v>
      </c>
      <c r="B158" s="7">
        <v>92</v>
      </c>
      <c r="C158" s="17">
        <v>70</v>
      </c>
      <c r="D158" s="9">
        <v>135</v>
      </c>
      <c r="E158" s="27">
        <v>108</v>
      </c>
      <c r="F158" s="9">
        <v>174</v>
      </c>
      <c r="G158" s="15">
        <v>110</v>
      </c>
      <c r="H158" s="27">
        <v>8</v>
      </c>
      <c r="I158" s="12">
        <f t="shared" si="4"/>
        <v>401</v>
      </c>
      <c r="J158" s="28">
        <f t="shared" si="5"/>
        <v>288</v>
      </c>
    </row>
    <row r="159" spans="1:10" x14ac:dyDescent="0.35">
      <c r="A159" s="22" t="s">
        <v>46</v>
      </c>
      <c r="B159" s="7">
        <v>161</v>
      </c>
      <c r="C159" s="17">
        <v>76</v>
      </c>
      <c r="D159" s="9">
        <v>205</v>
      </c>
      <c r="E159" s="27">
        <v>105</v>
      </c>
      <c r="F159" s="9">
        <v>365</v>
      </c>
      <c r="G159" s="15">
        <v>103</v>
      </c>
      <c r="H159" s="27">
        <v>77</v>
      </c>
      <c r="I159" s="12">
        <f t="shared" si="4"/>
        <v>731</v>
      </c>
      <c r="J159" s="28">
        <f t="shared" si="5"/>
        <v>284</v>
      </c>
    </row>
    <row r="160" spans="1:10" x14ac:dyDescent="0.35">
      <c r="A160" s="22" t="s">
        <v>82</v>
      </c>
      <c r="B160" s="7">
        <v>155</v>
      </c>
      <c r="C160" s="17">
        <v>101</v>
      </c>
      <c r="D160" s="9">
        <v>159</v>
      </c>
      <c r="E160" s="27">
        <v>86</v>
      </c>
      <c r="F160" s="9">
        <v>116</v>
      </c>
      <c r="G160" s="15">
        <v>88</v>
      </c>
      <c r="H160" s="27">
        <v>5</v>
      </c>
      <c r="I160" s="12">
        <f t="shared" si="4"/>
        <v>430</v>
      </c>
      <c r="J160" s="28">
        <f t="shared" si="5"/>
        <v>275</v>
      </c>
    </row>
    <row r="161" spans="1:10" x14ac:dyDescent="0.35">
      <c r="A161" s="22" t="s">
        <v>369</v>
      </c>
      <c r="B161" s="7">
        <v>75</v>
      </c>
      <c r="C161" s="17">
        <v>44</v>
      </c>
      <c r="D161" s="9">
        <v>115</v>
      </c>
      <c r="E161" s="27">
        <v>97</v>
      </c>
      <c r="F161" s="9">
        <v>327</v>
      </c>
      <c r="G161" s="15">
        <v>133</v>
      </c>
      <c r="H161" s="27">
        <v>216</v>
      </c>
      <c r="I161" s="12">
        <f t="shared" si="4"/>
        <v>517</v>
      </c>
      <c r="J161" s="28">
        <f t="shared" si="5"/>
        <v>274</v>
      </c>
    </row>
    <row r="162" spans="1:10" x14ac:dyDescent="0.35">
      <c r="A162" s="22" t="s">
        <v>307</v>
      </c>
      <c r="B162" s="7">
        <v>95</v>
      </c>
      <c r="C162" s="17">
        <v>54</v>
      </c>
      <c r="D162" s="9">
        <v>165</v>
      </c>
      <c r="E162" s="27">
        <v>116</v>
      </c>
      <c r="F162" s="9">
        <v>163</v>
      </c>
      <c r="G162" s="15">
        <v>98</v>
      </c>
      <c r="H162" s="27">
        <v>46</v>
      </c>
      <c r="I162" s="12">
        <f t="shared" si="4"/>
        <v>423</v>
      </c>
      <c r="J162" s="28">
        <f t="shared" si="5"/>
        <v>268</v>
      </c>
    </row>
    <row r="163" spans="1:10" x14ac:dyDescent="0.35">
      <c r="A163" s="22" t="s">
        <v>332</v>
      </c>
      <c r="B163" s="7">
        <v>90</v>
      </c>
      <c r="C163" s="17">
        <v>66</v>
      </c>
      <c r="D163" s="9">
        <v>216</v>
      </c>
      <c r="E163" s="27">
        <v>124</v>
      </c>
      <c r="F163" s="9">
        <v>141</v>
      </c>
      <c r="G163" s="15">
        <v>74</v>
      </c>
      <c r="H163" s="27">
        <v>4</v>
      </c>
      <c r="I163" s="12">
        <f t="shared" si="4"/>
        <v>447</v>
      </c>
      <c r="J163" s="28">
        <f t="shared" si="5"/>
        <v>264</v>
      </c>
    </row>
    <row r="164" spans="1:10" x14ac:dyDescent="0.35">
      <c r="A164" s="22" t="s">
        <v>335</v>
      </c>
      <c r="B164" s="7">
        <v>169</v>
      </c>
      <c r="C164" s="17">
        <v>128</v>
      </c>
      <c r="D164" s="9">
        <v>68</v>
      </c>
      <c r="E164" s="27">
        <v>49</v>
      </c>
      <c r="F164" s="9">
        <v>157</v>
      </c>
      <c r="G164" s="15">
        <v>87</v>
      </c>
      <c r="H164" s="27">
        <v>36</v>
      </c>
      <c r="I164" s="12">
        <f t="shared" si="4"/>
        <v>394</v>
      </c>
      <c r="J164" s="28">
        <f t="shared" si="5"/>
        <v>264</v>
      </c>
    </row>
    <row r="165" spans="1:10" x14ac:dyDescent="0.35">
      <c r="A165" s="22" t="s">
        <v>73</v>
      </c>
      <c r="B165" s="7">
        <v>131</v>
      </c>
      <c r="C165" s="17">
        <v>104</v>
      </c>
      <c r="D165" s="9">
        <v>173</v>
      </c>
      <c r="E165" s="27">
        <v>61</v>
      </c>
      <c r="F165" s="9">
        <v>210</v>
      </c>
      <c r="G165" s="15">
        <v>98</v>
      </c>
      <c r="H165" s="27">
        <v>8</v>
      </c>
      <c r="I165" s="12">
        <f t="shared" si="4"/>
        <v>514</v>
      </c>
      <c r="J165" s="28">
        <f t="shared" si="5"/>
        <v>263</v>
      </c>
    </row>
    <row r="166" spans="1:10" x14ac:dyDescent="0.35">
      <c r="A166" s="22" t="s">
        <v>262</v>
      </c>
      <c r="B166" s="7">
        <v>163</v>
      </c>
      <c r="C166" s="17">
        <v>100</v>
      </c>
      <c r="D166" s="9">
        <v>100</v>
      </c>
      <c r="E166" s="27">
        <v>87</v>
      </c>
      <c r="F166" s="9">
        <v>131</v>
      </c>
      <c r="G166" s="15">
        <v>72</v>
      </c>
      <c r="H166" s="27">
        <v>19</v>
      </c>
      <c r="I166" s="12">
        <f t="shared" si="4"/>
        <v>394</v>
      </c>
      <c r="J166" s="28">
        <f t="shared" si="5"/>
        <v>259</v>
      </c>
    </row>
    <row r="167" spans="1:10" x14ac:dyDescent="0.35">
      <c r="A167" s="22" t="s">
        <v>292</v>
      </c>
      <c r="B167" s="7">
        <v>116</v>
      </c>
      <c r="C167" s="17">
        <v>76</v>
      </c>
      <c r="D167" s="9">
        <v>165</v>
      </c>
      <c r="E167" s="27">
        <v>116</v>
      </c>
      <c r="F167" s="9">
        <v>93</v>
      </c>
      <c r="G167" s="15">
        <v>61</v>
      </c>
      <c r="H167" s="27">
        <v>23</v>
      </c>
      <c r="I167" s="12">
        <f t="shared" si="4"/>
        <v>374</v>
      </c>
      <c r="J167" s="28">
        <f t="shared" si="5"/>
        <v>253</v>
      </c>
    </row>
    <row r="168" spans="1:10" x14ac:dyDescent="0.35">
      <c r="A168" s="22" t="s">
        <v>172</v>
      </c>
      <c r="B168" s="7">
        <v>77</v>
      </c>
      <c r="C168" s="17">
        <v>64</v>
      </c>
      <c r="D168" s="9">
        <v>118</v>
      </c>
      <c r="E168" s="27">
        <v>94</v>
      </c>
      <c r="F168" s="9">
        <v>180</v>
      </c>
      <c r="G168" s="15">
        <v>93</v>
      </c>
      <c r="H168" s="27">
        <v>33</v>
      </c>
      <c r="I168" s="12">
        <f t="shared" si="4"/>
        <v>375</v>
      </c>
      <c r="J168" s="28">
        <f t="shared" si="5"/>
        <v>251</v>
      </c>
    </row>
    <row r="169" spans="1:10" x14ac:dyDescent="0.35">
      <c r="A169" s="22" t="s">
        <v>342</v>
      </c>
      <c r="B169" s="7">
        <v>131</v>
      </c>
      <c r="C169" s="17">
        <v>102</v>
      </c>
      <c r="D169" s="9">
        <v>834</v>
      </c>
      <c r="E169" s="27">
        <v>93</v>
      </c>
      <c r="F169" s="9">
        <v>1683</v>
      </c>
      <c r="G169" s="15">
        <v>52</v>
      </c>
      <c r="H169" s="27">
        <v>46</v>
      </c>
      <c r="I169" s="12">
        <f t="shared" si="4"/>
        <v>2648</v>
      </c>
      <c r="J169" s="28">
        <f t="shared" si="5"/>
        <v>247</v>
      </c>
    </row>
    <row r="170" spans="1:10" x14ac:dyDescent="0.35">
      <c r="A170" s="22" t="s">
        <v>81</v>
      </c>
      <c r="B170" s="7">
        <v>96</v>
      </c>
      <c r="C170" s="17">
        <v>54</v>
      </c>
      <c r="D170" s="9">
        <v>193</v>
      </c>
      <c r="E170" s="27">
        <v>93</v>
      </c>
      <c r="F170" s="9">
        <v>258</v>
      </c>
      <c r="G170" s="15">
        <v>92</v>
      </c>
      <c r="H170" s="27">
        <v>111</v>
      </c>
      <c r="I170" s="12">
        <f t="shared" si="4"/>
        <v>547</v>
      </c>
      <c r="J170" s="28">
        <f t="shared" si="5"/>
        <v>239</v>
      </c>
    </row>
    <row r="171" spans="1:10" x14ac:dyDescent="0.35">
      <c r="A171" s="22" t="s">
        <v>185</v>
      </c>
      <c r="B171" s="7">
        <v>32</v>
      </c>
      <c r="C171" s="17">
        <v>21</v>
      </c>
      <c r="D171" s="9">
        <v>158</v>
      </c>
      <c r="E171" s="27">
        <v>94</v>
      </c>
      <c r="F171" s="9">
        <v>238</v>
      </c>
      <c r="G171" s="15">
        <v>120</v>
      </c>
      <c r="H171" s="27">
        <v>24</v>
      </c>
      <c r="I171" s="12">
        <f t="shared" si="4"/>
        <v>428</v>
      </c>
      <c r="J171" s="28">
        <f t="shared" si="5"/>
        <v>235</v>
      </c>
    </row>
    <row r="172" spans="1:10" x14ac:dyDescent="0.35">
      <c r="A172" s="22" t="s">
        <v>169</v>
      </c>
      <c r="B172" s="7">
        <v>69</v>
      </c>
      <c r="C172" s="17">
        <v>50</v>
      </c>
      <c r="D172" s="9">
        <v>38</v>
      </c>
      <c r="E172" s="27">
        <v>38</v>
      </c>
      <c r="F172" s="9">
        <v>311</v>
      </c>
      <c r="G172" s="15">
        <v>136</v>
      </c>
      <c r="H172" s="27">
        <v>24</v>
      </c>
      <c r="I172" s="12">
        <f t="shared" si="4"/>
        <v>418</v>
      </c>
      <c r="J172" s="28">
        <f t="shared" si="5"/>
        <v>224</v>
      </c>
    </row>
    <row r="173" spans="1:10" x14ac:dyDescent="0.35">
      <c r="A173" s="22" t="s">
        <v>255</v>
      </c>
      <c r="B173" s="7">
        <v>31</v>
      </c>
      <c r="C173" s="17">
        <v>11</v>
      </c>
      <c r="D173" s="9">
        <v>226</v>
      </c>
      <c r="E173" s="27">
        <v>105</v>
      </c>
      <c r="F173" s="9">
        <v>232</v>
      </c>
      <c r="G173" s="15">
        <v>107</v>
      </c>
      <c r="H173" s="27">
        <v>23</v>
      </c>
      <c r="I173" s="12">
        <f t="shared" si="4"/>
        <v>489</v>
      </c>
      <c r="J173" s="28">
        <f t="shared" si="5"/>
        <v>223</v>
      </c>
    </row>
    <row r="174" spans="1:10" x14ac:dyDescent="0.35">
      <c r="A174" s="22" t="s">
        <v>336</v>
      </c>
      <c r="B174" s="7">
        <v>108</v>
      </c>
      <c r="C174" s="17">
        <v>74</v>
      </c>
      <c r="D174" s="9">
        <v>135</v>
      </c>
      <c r="E174" s="27">
        <v>94</v>
      </c>
      <c r="F174" s="9">
        <v>98</v>
      </c>
      <c r="G174" s="15">
        <v>52</v>
      </c>
      <c r="H174" s="27">
        <v>17</v>
      </c>
      <c r="I174" s="12">
        <f t="shared" si="4"/>
        <v>341</v>
      </c>
      <c r="J174" s="28">
        <f t="shared" si="5"/>
        <v>220</v>
      </c>
    </row>
    <row r="175" spans="1:10" x14ac:dyDescent="0.35">
      <c r="A175" s="22" t="s">
        <v>201</v>
      </c>
      <c r="B175" s="7">
        <v>68</v>
      </c>
      <c r="C175" s="17">
        <v>64</v>
      </c>
      <c r="D175" s="9">
        <v>74</v>
      </c>
      <c r="E175" s="27">
        <v>55</v>
      </c>
      <c r="F175" s="9">
        <v>586</v>
      </c>
      <c r="G175" s="15">
        <v>99</v>
      </c>
      <c r="H175" s="27">
        <v>139</v>
      </c>
      <c r="I175" s="12">
        <f t="shared" si="4"/>
        <v>728</v>
      </c>
      <c r="J175" s="28">
        <f t="shared" si="5"/>
        <v>218</v>
      </c>
    </row>
    <row r="176" spans="1:10" x14ac:dyDescent="0.35">
      <c r="A176" s="22" t="s">
        <v>282</v>
      </c>
      <c r="B176" s="7">
        <v>73</v>
      </c>
      <c r="C176" s="17">
        <v>54</v>
      </c>
      <c r="D176" s="9">
        <v>136</v>
      </c>
      <c r="E176" s="27">
        <v>121</v>
      </c>
      <c r="F176" s="9">
        <v>71</v>
      </c>
      <c r="G176" s="15">
        <v>39</v>
      </c>
      <c r="H176" s="27">
        <v>5</v>
      </c>
      <c r="I176" s="12">
        <f t="shared" si="4"/>
        <v>280</v>
      </c>
      <c r="J176" s="28">
        <f t="shared" si="5"/>
        <v>214</v>
      </c>
    </row>
    <row r="177" spans="1:10" x14ac:dyDescent="0.35">
      <c r="A177" s="22" t="s">
        <v>257</v>
      </c>
      <c r="B177" s="7">
        <v>77</v>
      </c>
      <c r="C177" s="17">
        <v>62</v>
      </c>
      <c r="D177" s="9">
        <v>109</v>
      </c>
      <c r="E177" s="27">
        <v>80</v>
      </c>
      <c r="F177" s="9">
        <v>106</v>
      </c>
      <c r="G177" s="15">
        <v>70</v>
      </c>
      <c r="H177" s="27">
        <v>9</v>
      </c>
      <c r="I177" s="12">
        <f t="shared" si="4"/>
        <v>292</v>
      </c>
      <c r="J177" s="28">
        <f t="shared" si="5"/>
        <v>212</v>
      </c>
    </row>
    <row r="178" spans="1:10" x14ac:dyDescent="0.35">
      <c r="A178" s="22" t="s">
        <v>92</v>
      </c>
      <c r="B178" s="7">
        <v>29</v>
      </c>
      <c r="C178" s="17">
        <v>20</v>
      </c>
      <c r="D178" s="9">
        <v>411</v>
      </c>
      <c r="E178" s="27">
        <v>133</v>
      </c>
      <c r="F178" s="9">
        <v>141</v>
      </c>
      <c r="G178" s="15">
        <v>53</v>
      </c>
      <c r="H178" s="27">
        <v>15</v>
      </c>
      <c r="I178" s="12">
        <f t="shared" si="4"/>
        <v>581</v>
      </c>
      <c r="J178" s="28">
        <f t="shared" si="5"/>
        <v>206</v>
      </c>
    </row>
    <row r="179" spans="1:10" x14ac:dyDescent="0.35">
      <c r="A179" s="22" t="s">
        <v>84</v>
      </c>
      <c r="B179" s="7">
        <v>109</v>
      </c>
      <c r="C179" s="17">
        <v>66</v>
      </c>
      <c r="D179" s="9">
        <v>162</v>
      </c>
      <c r="E179" s="27">
        <v>112</v>
      </c>
      <c r="F179" s="9">
        <v>107</v>
      </c>
      <c r="G179" s="15">
        <v>25</v>
      </c>
      <c r="H179" s="27">
        <v>5</v>
      </c>
      <c r="I179" s="12">
        <f t="shared" si="4"/>
        <v>378</v>
      </c>
      <c r="J179" s="28">
        <f t="shared" si="5"/>
        <v>203</v>
      </c>
    </row>
    <row r="180" spans="1:10" x14ac:dyDescent="0.35">
      <c r="A180" s="22" t="s">
        <v>339</v>
      </c>
      <c r="B180" s="7">
        <v>71</v>
      </c>
      <c r="C180" s="17">
        <v>65</v>
      </c>
      <c r="D180" s="9">
        <v>70</v>
      </c>
      <c r="E180" s="27">
        <v>63</v>
      </c>
      <c r="F180" s="9">
        <v>89</v>
      </c>
      <c r="G180" s="15">
        <v>70</v>
      </c>
      <c r="H180" s="27">
        <v>8</v>
      </c>
      <c r="I180" s="12">
        <f t="shared" si="4"/>
        <v>230</v>
      </c>
      <c r="J180" s="28">
        <f t="shared" si="5"/>
        <v>198</v>
      </c>
    </row>
    <row r="181" spans="1:10" x14ac:dyDescent="0.35">
      <c r="A181" s="22" t="s">
        <v>191</v>
      </c>
      <c r="B181" s="7">
        <v>28</v>
      </c>
      <c r="C181" s="17">
        <v>20</v>
      </c>
      <c r="D181" s="9">
        <v>123</v>
      </c>
      <c r="E181" s="27">
        <v>62</v>
      </c>
      <c r="F181" s="9">
        <v>182</v>
      </c>
      <c r="G181" s="15">
        <v>110</v>
      </c>
      <c r="H181" s="27">
        <v>55</v>
      </c>
      <c r="I181" s="12">
        <f t="shared" si="4"/>
        <v>333</v>
      </c>
      <c r="J181" s="28">
        <f t="shared" si="5"/>
        <v>192</v>
      </c>
    </row>
    <row r="182" spans="1:10" x14ac:dyDescent="0.35">
      <c r="A182" s="22" t="s">
        <v>88</v>
      </c>
      <c r="B182" s="7">
        <v>40</v>
      </c>
      <c r="C182" s="17">
        <v>10</v>
      </c>
      <c r="D182" s="9">
        <v>27</v>
      </c>
      <c r="E182" s="27">
        <v>16</v>
      </c>
      <c r="F182" s="9">
        <v>330</v>
      </c>
      <c r="G182" s="15">
        <v>163</v>
      </c>
      <c r="H182" s="27">
        <v>100</v>
      </c>
      <c r="I182" s="12">
        <f t="shared" si="4"/>
        <v>397</v>
      </c>
      <c r="J182" s="28">
        <f t="shared" si="5"/>
        <v>189</v>
      </c>
    </row>
    <row r="183" spans="1:10" x14ac:dyDescent="0.35">
      <c r="A183" s="22" t="s">
        <v>124</v>
      </c>
      <c r="B183" s="7">
        <v>68</v>
      </c>
      <c r="C183" s="17">
        <v>30</v>
      </c>
      <c r="D183" s="9">
        <v>116</v>
      </c>
      <c r="E183" s="27">
        <v>90</v>
      </c>
      <c r="F183" s="9">
        <v>152</v>
      </c>
      <c r="G183" s="15">
        <v>66</v>
      </c>
      <c r="H183" s="27">
        <v>38</v>
      </c>
      <c r="I183" s="12">
        <f t="shared" si="4"/>
        <v>336</v>
      </c>
      <c r="J183" s="28">
        <f t="shared" si="5"/>
        <v>186</v>
      </c>
    </row>
    <row r="184" spans="1:10" x14ac:dyDescent="0.35">
      <c r="A184" s="22" t="s">
        <v>119</v>
      </c>
      <c r="B184" s="7">
        <v>79</v>
      </c>
      <c r="C184" s="17">
        <v>63</v>
      </c>
      <c r="D184" s="9">
        <v>105</v>
      </c>
      <c r="E184" s="27">
        <v>56</v>
      </c>
      <c r="F184" s="9">
        <v>161</v>
      </c>
      <c r="G184" s="15">
        <v>65</v>
      </c>
      <c r="H184" s="27">
        <v>4</v>
      </c>
      <c r="I184" s="12">
        <f t="shared" si="4"/>
        <v>345</v>
      </c>
      <c r="J184" s="28">
        <f t="shared" si="5"/>
        <v>184</v>
      </c>
    </row>
    <row r="185" spans="1:10" x14ac:dyDescent="0.35">
      <c r="A185" s="22" t="s">
        <v>360</v>
      </c>
      <c r="B185" s="7">
        <v>69</v>
      </c>
      <c r="C185" s="17">
        <v>43</v>
      </c>
      <c r="D185" s="9">
        <v>134</v>
      </c>
      <c r="E185" s="27">
        <v>72</v>
      </c>
      <c r="F185" s="9">
        <v>118</v>
      </c>
      <c r="G185" s="15">
        <v>68</v>
      </c>
      <c r="H185" s="27">
        <v>18</v>
      </c>
      <c r="I185" s="12">
        <f t="shared" si="4"/>
        <v>321</v>
      </c>
      <c r="J185" s="28">
        <f t="shared" si="5"/>
        <v>183</v>
      </c>
    </row>
    <row r="186" spans="1:10" x14ac:dyDescent="0.35">
      <c r="A186" s="22" t="s">
        <v>355</v>
      </c>
      <c r="B186" s="7">
        <v>139</v>
      </c>
      <c r="C186" s="17">
        <v>71</v>
      </c>
      <c r="D186" s="9">
        <v>110</v>
      </c>
      <c r="E186" s="27">
        <v>41</v>
      </c>
      <c r="F186" s="9">
        <v>351</v>
      </c>
      <c r="G186" s="15">
        <v>70</v>
      </c>
      <c r="H186" s="27">
        <v>157</v>
      </c>
      <c r="I186" s="12">
        <f t="shared" si="4"/>
        <v>600</v>
      </c>
      <c r="J186" s="28">
        <f t="shared" si="5"/>
        <v>182</v>
      </c>
    </row>
    <row r="187" spans="1:10" x14ac:dyDescent="0.35">
      <c r="A187" s="22" t="s">
        <v>214</v>
      </c>
      <c r="B187" s="7">
        <v>93</v>
      </c>
      <c r="C187" s="17">
        <v>61</v>
      </c>
      <c r="D187" s="9">
        <v>76</v>
      </c>
      <c r="E187" s="27">
        <v>51</v>
      </c>
      <c r="F187" s="9">
        <v>127</v>
      </c>
      <c r="G187" s="15">
        <v>65</v>
      </c>
      <c r="H187" s="27">
        <v>48</v>
      </c>
      <c r="I187" s="12">
        <f t="shared" si="4"/>
        <v>296</v>
      </c>
      <c r="J187" s="28">
        <f t="shared" si="5"/>
        <v>177</v>
      </c>
    </row>
    <row r="188" spans="1:10" x14ac:dyDescent="0.35">
      <c r="A188" s="22" t="s">
        <v>115</v>
      </c>
      <c r="B188" s="7">
        <v>58</v>
      </c>
      <c r="C188" s="17">
        <v>43</v>
      </c>
      <c r="D188" s="9">
        <v>92</v>
      </c>
      <c r="E188" s="27">
        <v>61</v>
      </c>
      <c r="F188" s="9">
        <v>183</v>
      </c>
      <c r="G188" s="15">
        <v>70</v>
      </c>
      <c r="H188" s="27">
        <v>24</v>
      </c>
      <c r="I188" s="12">
        <f t="shared" si="4"/>
        <v>333</v>
      </c>
      <c r="J188" s="28">
        <f t="shared" si="5"/>
        <v>174</v>
      </c>
    </row>
    <row r="189" spans="1:10" x14ac:dyDescent="0.35">
      <c r="A189" s="22" t="s">
        <v>89</v>
      </c>
      <c r="B189" s="7">
        <v>70</v>
      </c>
      <c r="C189" s="17">
        <v>48</v>
      </c>
      <c r="D189" s="9">
        <v>77</v>
      </c>
      <c r="E189" s="27">
        <v>49</v>
      </c>
      <c r="F189" s="9">
        <v>171</v>
      </c>
      <c r="G189" s="15">
        <v>66</v>
      </c>
      <c r="H189" s="27">
        <v>79</v>
      </c>
      <c r="I189" s="12">
        <f t="shared" si="4"/>
        <v>318</v>
      </c>
      <c r="J189" s="28">
        <f t="shared" si="5"/>
        <v>163</v>
      </c>
    </row>
    <row r="190" spans="1:10" x14ac:dyDescent="0.35">
      <c r="A190" s="22" t="s">
        <v>47</v>
      </c>
      <c r="B190" s="7">
        <v>72</v>
      </c>
      <c r="C190" s="17">
        <v>47</v>
      </c>
      <c r="D190" s="9">
        <v>100</v>
      </c>
      <c r="E190" s="27">
        <v>46</v>
      </c>
      <c r="F190" s="9">
        <v>172</v>
      </c>
      <c r="G190" s="15">
        <v>68</v>
      </c>
      <c r="H190" s="27">
        <v>51</v>
      </c>
      <c r="I190" s="12">
        <f t="shared" si="4"/>
        <v>344</v>
      </c>
      <c r="J190" s="28">
        <f t="shared" si="5"/>
        <v>161</v>
      </c>
    </row>
    <row r="191" spans="1:10" x14ac:dyDescent="0.35">
      <c r="A191" s="22" t="s">
        <v>90</v>
      </c>
      <c r="B191" s="7">
        <v>24</v>
      </c>
      <c r="C191" s="17">
        <v>13</v>
      </c>
      <c r="D191" s="9">
        <v>73</v>
      </c>
      <c r="E191" s="27">
        <v>47</v>
      </c>
      <c r="F191" s="9">
        <v>151</v>
      </c>
      <c r="G191" s="15">
        <v>101</v>
      </c>
      <c r="H191" s="27">
        <v>14</v>
      </c>
      <c r="I191" s="12">
        <f t="shared" si="4"/>
        <v>248</v>
      </c>
      <c r="J191" s="28">
        <f t="shared" si="5"/>
        <v>161</v>
      </c>
    </row>
    <row r="192" spans="1:10" x14ac:dyDescent="0.35">
      <c r="A192" s="22" t="s">
        <v>266</v>
      </c>
      <c r="B192" s="7">
        <v>29</v>
      </c>
      <c r="C192" s="17">
        <v>16</v>
      </c>
      <c r="D192" s="9">
        <v>81</v>
      </c>
      <c r="E192" s="27">
        <v>44</v>
      </c>
      <c r="F192" s="9">
        <v>511</v>
      </c>
      <c r="G192" s="15">
        <v>98</v>
      </c>
      <c r="H192" s="27">
        <v>19</v>
      </c>
      <c r="I192" s="12">
        <f t="shared" si="4"/>
        <v>621</v>
      </c>
      <c r="J192" s="28">
        <f t="shared" si="5"/>
        <v>158</v>
      </c>
    </row>
    <row r="193" spans="1:10" x14ac:dyDescent="0.35">
      <c r="A193" s="22" t="s">
        <v>319</v>
      </c>
      <c r="B193" s="7">
        <v>30</v>
      </c>
      <c r="C193" s="17">
        <v>23</v>
      </c>
      <c r="D193" s="9">
        <v>133</v>
      </c>
      <c r="E193" s="27">
        <v>70</v>
      </c>
      <c r="F193" s="9">
        <v>144</v>
      </c>
      <c r="G193" s="15">
        <v>65</v>
      </c>
      <c r="H193" s="27">
        <v>40</v>
      </c>
      <c r="I193" s="12">
        <f t="shared" si="4"/>
        <v>307</v>
      </c>
      <c r="J193" s="28">
        <f t="shared" si="5"/>
        <v>158</v>
      </c>
    </row>
    <row r="194" spans="1:10" x14ac:dyDescent="0.35">
      <c r="A194" s="22" t="s">
        <v>259</v>
      </c>
      <c r="B194" s="7">
        <v>84</v>
      </c>
      <c r="C194" s="17">
        <v>42</v>
      </c>
      <c r="D194" s="9">
        <v>68</v>
      </c>
      <c r="E194" s="27">
        <v>43</v>
      </c>
      <c r="F194" s="9">
        <v>111</v>
      </c>
      <c r="G194" s="15">
        <v>70</v>
      </c>
      <c r="H194" s="27">
        <v>6</v>
      </c>
      <c r="I194" s="12">
        <f t="shared" si="4"/>
        <v>263</v>
      </c>
      <c r="J194" s="28">
        <f t="shared" si="5"/>
        <v>155</v>
      </c>
    </row>
    <row r="195" spans="1:10" x14ac:dyDescent="0.35">
      <c r="A195" s="22" t="s">
        <v>341</v>
      </c>
      <c r="B195" s="7">
        <v>54</v>
      </c>
      <c r="C195" s="17">
        <v>24</v>
      </c>
      <c r="D195" s="9">
        <v>151</v>
      </c>
      <c r="E195" s="27">
        <v>79</v>
      </c>
      <c r="F195" s="9">
        <v>494</v>
      </c>
      <c r="G195" s="15">
        <v>50</v>
      </c>
      <c r="H195" s="27">
        <v>51</v>
      </c>
      <c r="I195" s="12">
        <f t="shared" si="4"/>
        <v>699</v>
      </c>
      <c r="J195" s="28">
        <f t="shared" si="5"/>
        <v>153</v>
      </c>
    </row>
    <row r="196" spans="1:10" x14ac:dyDescent="0.35">
      <c r="A196" s="22" t="s">
        <v>316</v>
      </c>
      <c r="B196" s="7">
        <v>55</v>
      </c>
      <c r="C196" s="17">
        <v>26</v>
      </c>
      <c r="D196" s="9">
        <v>119</v>
      </c>
      <c r="E196" s="27">
        <v>79</v>
      </c>
      <c r="F196" s="9">
        <v>60</v>
      </c>
      <c r="G196" s="15">
        <v>45</v>
      </c>
      <c r="H196" s="27">
        <v>7</v>
      </c>
      <c r="I196" s="12">
        <f t="shared" ref="I196:I259" si="6">SUM(B196,D196,F196)</f>
        <v>234</v>
      </c>
      <c r="J196" s="28">
        <f t="shared" ref="J196:J259" si="7">SUM(C196,E196,G196)</f>
        <v>150</v>
      </c>
    </row>
    <row r="197" spans="1:10" x14ac:dyDescent="0.35">
      <c r="A197" s="22" t="s">
        <v>62</v>
      </c>
      <c r="B197" s="7">
        <v>47</v>
      </c>
      <c r="C197" s="17">
        <v>36</v>
      </c>
      <c r="D197" s="9">
        <v>74</v>
      </c>
      <c r="E197" s="27">
        <v>70</v>
      </c>
      <c r="F197" s="9">
        <v>58</v>
      </c>
      <c r="G197" s="15">
        <v>43</v>
      </c>
      <c r="H197" s="27">
        <v>0</v>
      </c>
      <c r="I197" s="12">
        <f t="shared" si="6"/>
        <v>179</v>
      </c>
      <c r="J197" s="28">
        <f t="shared" si="7"/>
        <v>149</v>
      </c>
    </row>
    <row r="198" spans="1:10" x14ac:dyDescent="0.35">
      <c r="A198" s="22" t="s">
        <v>63</v>
      </c>
      <c r="B198" s="7">
        <v>107</v>
      </c>
      <c r="C198" s="17">
        <v>65</v>
      </c>
      <c r="D198" s="9">
        <v>121</v>
      </c>
      <c r="E198" s="27">
        <v>43</v>
      </c>
      <c r="F198" s="9">
        <v>61</v>
      </c>
      <c r="G198" s="15">
        <v>40</v>
      </c>
      <c r="H198" s="27">
        <v>10</v>
      </c>
      <c r="I198" s="12">
        <f t="shared" si="6"/>
        <v>289</v>
      </c>
      <c r="J198" s="28">
        <f t="shared" si="7"/>
        <v>148</v>
      </c>
    </row>
    <row r="199" spans="1:10" x14ac:dyDescent="0.35">
      <c r="A199" s="22" t="s">
        <v>59</v>
      </c>
      <c r="B199" s="7">
        <v>49</v>
      </c>
      <c r="C199" s="17">
        <v>35</v>
      </c>
      <c r="D199" s="9">
        <v>83</v>
      </c>
      <c r="E199" s="27">
        <v>64</v>
      </c>
      <c r="F199" s="9">
        <v>57</v>
      </c>
      <c r="G199" s="15">
        <v>48</v>
      </c>
      <c r="H199" s="27">
        <v>5</v>
      </c>
      <c r="I199" s="12">
        <f t="shared" si="6"/>
        <v>189</v>
      </c>
      <c r="J199" s="28">
        <f t="shared" si="7"/>
        <v>147</v>
      </c>
    </row>
    <row r="200" spans="1:10" x14ac:dyDescent="0.35">
      <c r="A200" s="22" t="s">
        <v>164</v>
      </c>
      <c r="B200" s="7">
        <v>57</v>
      </c>
      <c r="C200" s="17">
        <v>46</v>
      </c>
      <c r="D200" s="9">
        <v>65</v>
      </c>
      <c r="E200" s="27">
        <v>53</v>
      </c>
      <c r="F200" s="9">
        <v>65</v>
      </c>
      <c r="G200" s="15">
        <v>48</v>
      </c>
      <c r="H200" s="27">
        <v>4</v>
      </c>
      <c r="I200" s="12">
        <f t="shared" si="6"/>
        <v>187</v>
      </c>
      <c r="J200" s="28">
        <f t="shared" si="7"/>
        <v>147</v>
      </c>
    </row>
    <row r="201" spans="1:10" x14ac:dyDescent="0.35">
      <c r="A201" s="22" t="s">
        <v>346</v>
      </c>
      <c r="B201" s="7">
        <v>90</v>
      </c>
      <c r="C201" s="17">
        <v>43</v>
      </c>
      <c r="D201" s="9">
        <v>83</v>
      </c>
      <c r="E201" s="27">
        <v>62</v>
      </c>
      <c r="F201" s="9">
        <v>53</v>
      </c>
      <c r="G201" s="15">
        <v>35</v>
      </c>
      <c r="H201" s="27">
        <v>9</v>
      </c>
      <c r="I201" s="12">
        <f t="shared" si="6"/>
        <v>226</v>
      </c>
      <c r="J201" s="28">
        <f t="shared" si="7"/>
        <v>140</v>
      </c>
    </row>
    <row r="202" spans="1:10" x14ac:dyDescent="0.35">
      <c r="A202" s="22" t="s">
        <v>290</v>
      </c>
      <c r="B202" s="7">
        <v>155</v>
      </c>
      <c r="C202" s="17">
        <v>99</v>
      </c>
      <c r="D202" s="9">
        <v>100</v>
      </c>
      <c r="E202" s="27">
        <v>24</v>
      </c>
      <c r="F202" s="9">
        <v>185</v>
      </c>
      <c r="G202" s="15">
        <v>10</v>
      </c>
      <c r="H202" s="27">
        <v>177</v>
      </c>
      <c r="I202" s="12">
        <f t="shared" si="6"/>
        <v>440</v>
      </c>
      <c r="J202" s="28">
        <f t="shared" si="7"/>
        <v>133</v>
      </c>
    </row>
    <row r="203" spans="1:10" x14ac:dyDescent="0.35">
      <c r="A203" s="22" t="s">
        <v>338</v>
      </c>
      <c r="B203" s="7">
        <v>48</v>
      </c>
      <c r="C203" s="17">
        <v>34</v>
      </c>
      <c r="D203" s="9">
        <v>65</v>
      </c>
      <c r="E203" s="27">
        <v>58</v>
      </c>
      <c r="F203" s="9">
        <v>55</v>
      </c>
      <c r="G203" s="15">
        <v>39</v>
      </c>
      <c r="H203" s="27">
        <v>14</v>
      </c>
      <c r="I203" s="12">
        <f t="shared" si="6"/>
        <v>168</v>
      </c>
      <c r="J203" s="28">
        <f t="shared" si="7"/>
        <v>131</v>
      </c>
    </row>
    <row r="204" spans="1:10" x14ac:dyDescent="0.35">
      <c r="A204" s="22" t="s">
        <v>224</v>
      </c>
      <c r="B204" s="7">
        <v>102</v>
      </c>
      <c r="C204" s="17">
        <v>61</v>
      </c>
      <c r="D204" s="9">
        <v>104</v>
      </c>
      <c r="E204" s="27">
        <v>26</v>
      </c>
      <c r="F204" s="9">
        <v>124</v>
      </c>
      <c r="G204" s="15">
        <v>43</v>
      </c>
      <c r="H204" s="27">
        <v>27</v>
      </c>
      <c r="I204" s="12">
        <f t="shared" si="6"/>
        <v>330</v>
      </c>
      <c r="J204" s="28">
        <f t="shared" si="7"/>
        <v>130</v>
      </c>
    </row>
    <row r="205" spans="1:10" x14ac:dyDescent="0.35">
      <c r="A205" s="22" t="s">
        <v>350</v>
      </c>
      <c r="B205" s="7">
        <v>47</v>
      </c>
      <c r="C205" s="17">
        <v>36</v>
      </c>
      <c r="D205" s="9">
        <v>65</v>
      </c>
      <c r="E205" s="27">
        <v>48</v>
      </c>
      <c r="F205" s="9">
        <v>103</v>
      </c>
      <c r="G205" s="15">
        <v>46</v>
      </c>
      <c r="H205" s="27">
        <v>2</v>
      </c>
      <c r="I205" s="12">
        <f t="shared" si="6"/>
        <v>215</v>
      </c>
      <c r="J205" s="28">
        <f t="shared" si="7"/>
        <v>130</v>
      </c>
    </row>
    <row r="206" spans="1:10" x14ac:dyDescent="0.35">
      <c r="A206" s="22" t="s">
        <v>43</v>
      </c>
      <c r="B206" s="7">
        <v>74</v>
      </c>
      <c r="C206" s="17">
        <v>37</v>
      </c>
      <c r="D206" s="9">
        <v>62</v>
      </c>
      <c r="E206" s="27">
        <v>51</v>
      </c>
      <c r="F206" s="9">
        <v>64</v>
      </c>
      <c r="G206" s="15">
        <v>42</v>
      </c>
      <c r="H206" s="27">
        <v>9</v>
      </c>
      <c r="I206" s="12">
        <f t="shared" si="6"/>
        <v>200</v>
      </c>
      <c r="J206" s="28">
        <f t="shared" si="7"/>
        <v>130</v>
      </c>
    </row>
    <row r="207" spans="1:10" x14ac:dyDescent="0.35">
      <c r="A207" s="22" t="s">
        <v>125</v>
      </c>
      <c r="B207" s="7">
        <v>50</v>
      </c>
      <c r="C207" s="17">
        <v>41</v>
      </c>
      <c r="D207" s="9">
        <v>41</v>
      </c>
      <c r="E207" s="27">
        <v>39</v>
      </c>
      <c r="F207" s="9">
        <v>65</v>
      </c>
      <c r="G207" s="15">
        <v>50</v>
      </c>
      <c r="H207" s="27">
        <v>3</v>
      </c>
      <c r="I207" s="12">
        <f t="shared" si="6"/>
        <v>156</v>
      </c>
      <c r="J207" s="28">
        <f t="shared" si="7"/>
        <v>130</v>
      </c>
    </row>
    <row r="208" spans="1:10" x14ac:dyDescent="0.35">
      <c r="A208" s="22" t="s">
        <v>222</v>
      </c>
      <c r="B208" s="7">
        <v>59</v>
      </c>
      <c r="C208" s="17">
        <v>27</v>
      </c>
      <c r="D208" s="9">
        <v>27</v>
      </c>
      <c r="E208" s="27">
        <v>56</v>
      </c>
      <c r="F208" s="9">
        <v>123</v>
      </c>
      <c r="G208" s="15">
        <v>46</v>
      </c>
      <c r="H208" s="27">
        <v>4</v>
      </c>
      <c r="I208" s="12">
        <f t="shared" si="6"/>
        <v>209</v>
      </c>
      <c r="J208" s="28">
        <f t="shared" si="7"/>
        <v>129</v>
      </c>
    </row>
    <row r="209" spans="1:10" x14ac:dyDescent="0.35">
      <c r="A209" s="22" t="s">
        <v>286</v>
      </c>
      <c r="B209" s="7">
        <v>62</v>
      </c>
      <c r="C209" s="17">
        <v>45</v>
      </c>
      <c r="D209" s="9">
        <v>58</v>
      </c>
      <c r="E209" s="27">
        <v>36</v>
      </c>
      <c r="F209" s="9">
        <v>62</v>
      </c>
      <c r="G209" s="15">
        <v>48</v>
      </c>
      <c r="H209" s="27">
        <v>13</v>
      </c>
      <c r="I209" s="12">
        <f t="shared" si="6"/>
        <v>182</v>
      </c>
      <c r="J209" s="28">
        <f t="shared" si="7"/>
        <v>129</v>
      </c>
    </row>
    <row r="210" spans="1:10" x14ac:dyDescent="0.35">
      <c r="A210" s="22" t="s">
        <v>85</v>
      </c>
      <c r="B210" s="7">
        <v>73</v>
      </c>
      <c r="C210" s="17">
        <v>37</v>
      </c>
      <c r="D210" s="9">
        <v>66</v>
      </c>
      <c r="E210" s="27">
        <v>47</v>
      </c>
      <c r="F210" s="9">
        <v>129</v>
      </c>
      <c r="G210" s="15">
        <v>43</v>
      </c>
      <c r="H210" s="27">
        <v>24</v>
      </c>
      <c r="I210" s="12">
        <f t="shared" si="6"/>
        <v>268</v>
      </c>
      <c r="J210" s="28">
        <f t="shared" si="7"/>
        <v>127</v>
      </c>
    </row>
    <row r="211" spans="1:10" x14ac:dyDescent="0.35">
      <c r="A211" s="22" t="s">
        <v>242</v>
      </c>
      <c r="B211" s="7">
        <v>60</v>
      </c>
      <c r="C211" s="17">
        <v>34</v>
      </c>
      <c r="D211" s="9">
        <v>49</v>
      </c>
      <c r="E211" s="27">
        <v>33</v>
      </c>
      <c r="F211" s="9">
        <v>90</v>
      </c>
      <c r="G211" s="15">
        <v>53</v>
      </c>
      <c r="H211" s="27">
        <v>47</v>
      </c>
      <c r="I211" s="12">
        <f t="shared" si="6"/>
        <v>199</v>
      </c>
      <c r="J211" s="28">
        <f t="shared" si="7"/>
        <v>120</v>
      </c>
    </row>
    <row r="212" spans="1:10" x14ac:dyDescent="0.35">
      <c r="A212" s="22" t="s">
        <v>326</v>
      </c>
      <c r="B212" s="7">
        <v>14</v>
      </c>
      <c r="C212" s="17">
        <v>11</v>
      </c>
      <c r="D212" s="9">
        <v>13</v>
      </c>
      <c r="E212" s="27">
        <v>1</v>
      </c>
      <c r="F212" s="9">
        <v>364</v>
      </c>
      <c r="G212" s="15">
        <v>107</v>
      </c>
      <c r="H212" s="27">
        <v>12</v>
      </c>
      <c r="I212" s="12">
        <f t="shared" si="6"/>
        <v>391</v>
      </c>
      <c r="J212" s="28">
        <f t="shared" si="7"/>
        <v>119</v>
      </c>
    </row>
    <row r="213" spans="1:10" x14ac:dyDescent="0.35">
      <c r="A213" s="22" t="s">
        <v>138</v>
      </c>
      <c r="B213" s="7">
        <v>91</v>
      </c>
      <c r="C213" s="17">
        <v>53</v>
      </c>
      <c r="D213" s="9">
        <v>47</v>
      </c>
      <c r="E213" s="27">
        <v>44</v>
      </c>
      <c r="F213" s="9">
        <v>48</v>
      </c>
      <c r="G213" s="15">
        <v>19</v>
      </c>
      <c r="H213" s="27">
        <v>10</v>
      </c>
      <c r="I213" s="12">
        <f t="shared" si="6"/>
        <v>186</v>
      </c>
      <c r="J213" s="28">
        <f t="shared" si="7"/>
        <v>116</v>
      </c>
    </row>
    <row r="214" spans="1:10" x14ac:dyDescent="0.35">
      <c r="A214" s="22" t="s">
        <v>167</v>
      </c>
      <c r="B214" s="7">
        <v>126</v>
      </c>
      <c r="C214" s="17">
        <v>38</v>
      </c>
      <c r="D214" s="9">
        <v>73</v>
      </c>
      <c r="E214" s="27">
        <v>44</v>
      </c>
      <c r="F214" s="9">
        <v>91</v>
      </c>
      <c r="G214" s="15">
        <v>28</v>
      </c>
      <c r="H214" s="27">
        <v>27</v>
      </c>
      <c r="I214" s="12">
        <f t="shared" si="6"/>
        <v>290</v>
      </c>
      <c r="J214" s="28">
        <f t="shared" si="7"/>
        <v>110</v>
      </c>
    </row>
    <row r="215" spans="1:10" x14ac:dyDescent="0.35">
      <c r="A215" s="22" t="s">
        <v>344</v>
      </c>
      <c r="B215" s="7">
        <v>43</v>
      </c>
      <c r="C215" s="17">
        <v>22</v>
      </c>
      <c r="D215" s="9">
        <v>38</v>
      </c>
      <c r="E215" s="27">
        <v>30</v>
      </c>
      <c r="F215" s="9">
        <v>85</v>
      </c>
      <c r="G215" s="15">
        <v>55</v>
      </c>
      <c r="H215" s="27">
        <v>4</v>
      </c>
      <c r="I215" s="12">
        <f t="shared" si="6"/>
        <v>166</v>
      </c>
      <c r="J215" s="28">
        <f t="shared" si="7"/>
        <v>107</v>
      </c>
    </row>
    <row r="216" spans="1:10" x14ac:dyDescent="0.35">
      <c r="A216" s="22" t="s">
        <v>364</v>
      </c>
      <c r="B216" s="7">
        <v>30</v>
      </c>
      <c r="C216" s="17">
        <v>28</v>
      </c>
      <c r="D216" s="9">
        <v>62</v>
      </c>
      <c r="E216" s="27">
        <v>47</v>
      </c>
      <c r="F216" s="9">
        <v>63</v>
      </c>
      <c r="G216" s="15">
        <v>30</v>
      </c>
      <c r="H216" s="27">
        <v>10</v>
      </c>
      <c r="I216" s="12">
        <f t="shared" si="6"/>
        <v>155</v>
      </c>
      <c r="J216" s="28">
        <f t="shared" si="7"/>
        <v>105</v>
      </c>
    </row>
    <row r="217" spans="1:10" x14ac:dyDescent="0.35">
      <c r="A217" s="22" t="s">
        <v>132</v>
      </c>
      <c r="B217" s="7">
        <v>40</v>
      </c>
      <c r="C217" s="17">
        <v>21</v>
      </c>
      <c r="D217" s="9">
        <v>47</v>
      </c>
      <c r="E217" s="27">
        <v>36</v>
      </c>
      <c r="F217" s="9">
        <v>78</v>
      </c>
      <c r="G217" s="15">
        <v>43</v>
      </c>
      <c r="H217" s="27">
        <v>13</v>
      </c>
      <c r="I217" s="12">
        <f t="shared" si="6"/>
        <v>165</v>
      </c>
      <c r="J217" s="28">
        <f t="shared" si="7"/>
        <v>100</v>
      </c>
    </row>
    <row r="218" spans="1:10" x14ac:dyDescent="0.35">
      <c r="A218" s="22" t="s">
        <v>211</v>
      </c>
      <c r="B218" s="7">
        <v>75</v>
      </c>
      <c r="C218" s="17">
        <v>34</v>
      </c>
      <c r="D218" s="9">
        <v>56</v>
      </c>
      <c r="E218" s="27">
        <v>26</v>
      </c>
      <c r="F218" s="9">
        <v>72</v>
      </c>
      <c r="G218" s="15">
        <v>39</v>
      </c>
      <c r="H218" s="27">
        <v>35</v>
      </c>
      <c r="I218" s="12">
        <f t="shared" si="6"/>
        <v>203</v>
      </c>
      <c r="J218" s="28">
        <f t="shared" si="7"/>
        <v>99</v>
      </c>
    </row>
    <row r="219" spans="1:10" x14ac:dyDescent="0.35">
      <c r="A219" s="22" t="s">
        <v>318</v>
      </c>
      <c r="B219" s="7">
        <v>39</v>
      </c>
      <c r="C219" s="17">
        <v>20</v>
      </c>
      <c r="D219" s="9">
        <v>247</v>
      </c>
      <c r="E219" s="27">
        <v>50</v>
      </c>
      <c r="F219" s="9">
        <v>202</v>
      </c>
      <c r="G219" s="15">
        <v>28</v>
      </c>
      <c r="H219" s="27">
        <v>16</v>
      </c>
      <c r="I219" s="12">
        <f t="shared" si="6"/>
        <v>488</v>
      </c>
      <c r="J219" s="28">
        <f t="shared" si="7"/>
        <v>98</v>
      </c>
    </row>
    <row r="220" spans="1:10" x14ac:dyDescent="0.35">
      <c r="A220" s="22" t="s">
        <v>205</v>
      </c>
      <c r="B220" s="7">
        <v>30</v>
      </c>
      <c r="C220" s="17">
        <v>24</v>
      </c>
      <c r="D220" s="9">
        <v>42</v>
      </c>
      <c r="E220" s="27">
        <v>38</v>
      </c>
      <c r="F220" s="9">
        <v>71</v>
      </c>
      <c r="G220" s="15">
        <v>34</v>
      </c>
      <c r="H220" s="27">
        <v>7</v>
      </c>
      <c r="I220" s="12">
        <f t="shared" si="6"/>
        <v>143</v>
      </c>
      <c r="J220" s="28">
        <f t="shared" si="7"/>
        <v>96</v>
      </c>
    </row>
    <row r="221" spans="1:10" x14ac:dyDescent="0.35">
      <c r="A221" s="22" t="s">
        <v>162</v>
      </c>
      <c r="B221" s="7">
        <v>40</v>
      </c>
      <c r="C221" s="17">
        <v>24</v>
      </c>
      <c r="D221" s="9">
        <v>58</v>
      </c>
      <c r="E221" s="27">
        <v>39</v>
      </c>
      <c r="F221" s="9">
        <v>50</v>
      </c>
      <c r="G221" s="15">
        <v>31</v>
      </c>
      <c r="H221" s="27">
        <v>11</v>
      </c>
      <c r="I221" s="12">
        <f t="shared" si="6"/>
        <v>148</v>
      </c>
      <c r="J221" s="28">
        <f t="shared" si="7"/>
        <v>94</v>
      </c>
    </row>
    <row r="222" spans="1:10" x14ac:dyDescent="0.35">
      <c r="A222" s="22" t="s">
        <v>152</v>
      </c>
      <c r="B222" s="7">
        <v>49</v>
      </c>
      <c r="C222" s="17">
        <v>39</v>
      </c>
      <c r="D222" s="9">
        <v>40</v>
      </c>
      <c r="E222" s="27">
        <v>37</v>
      </c>
      <c r="F222" s="9">
        <v>31</v>
      </c>
      <c r="G222" s="15">
        <v>18</v>
      </c>
      <c r="H222" s="27">
        <v>14</v>
      </c>
      <c r="I222" s="12">
        <f t="shared" si="6"/>
        <v>120</v>
      </c>
      <c r="J222" s="28">
        <f t="shared" si="7"/>
        <v>94</v>
      </c>
    </row>
    <row r="223" spans="1:10" x14ac:dyDescent="0.35">
      <c r="A223" s="22" t="s">
        <v>221</v>
      </c>
      <c r="B223" s="7">
        <v>38</v>
      </c>
      <c r="C223" s="17">
        <v>24</v>
      </c>
      <c r="D223" s="9">
        <v>42</v>
      </c>
      <c r="E223" s="27">
        <v>25</v>
      </c>
      <c r="F223" s="9">
        <v>80</v>
      </c>
      <c r="G223" s="15">
        <v>43</v>
      </c>
      <c r="H223" s="27">
        <v>8</v>
      </c>
      <c r="I223" s="12">
        <f t="shared" si="6"/>
        <v>160</v>
      </c>
      <c r="J223" s="28">
        <f t="shared" si="7"/>
        <v>92</v>
      </c>
    </row>
    <row r="224" spans="1:10" x14ac:dyDescent="0.35">
      <c r="A224" s="22" t="s">
        <v>223</v>
      </c>
      <c r="B224" s="7">
        <v>44</v>
      </c>
      <c r="C224" s="17">
        <v>34</v>
      </c>
      <c r="D224" s="9">
        <v>32</v>
      </c>
      <c r="E224" s="27">
        <v>21</v>
      </c>
      <c r="F224" s="9">
        <v>74</v>
      </c>
      <c r="G224" s="15">
        <v>37</v>
      </c>
      <c r="H224" s="27">
        <v>5</v>
      </c>
      <c r="I224" s="12">
        <f t="shared" si="6"/>
        <v>150</v>
      </c>
      <c r="J224" s="28">
        <f t="shared" si="7"/>
        <v>92</v>
      </c>
    </row>
    <row r="225" spans="1:10" x14ac:dyDescent="0.35">
      <c r="A225" s="22" t="s">
        <v>256</v>
      </c>
      <c r="B225" s="7">
        <v>41</v>
      </c>
      <c r="C225" s="17">
        <v>20</v>
      </c>
      <c r="D225" s="9">
        <v>57</v>
      </c>
      <c r="E225" s="27">
        <v>51</v>
      </c>
      <c r="F225" s="9">
        <v>23</v>
      </c>
      <c r="G225" s="15">
        <v>21</v>
      </c>
      <c r="H225" s="27">
        <v>1</v>
      </c>
      <c r="I225" s="12">
        <f t="shared" si="6"/>
        <v>121</v>
      </c>
      <c r="J225" s="28">
        <f t="shared" si="7"/>
        <v>92</v>
      </c>
    </row>
    <row r="226" spans="1:10" x14ac:dyDescent="0.35">
      <c r="A226" s="22" t="s">
        <v>86</v>
      </c>
      <c r="B226" s="7">
        <v>36</v>
      </c>
      <c r="C226" s="17">
        <v>10</v>
      </c>
      <c r="D226" s="9">
        <v>100</v>
      </c>
      <c r="E226" s="27">
        <v>38</v>
      </c>
      <c r="F226" s="9">
        <v>142</v>
      </c>
      <c r="G226" s="15">
        <v>43</v>
      </c>
      <c r="H226" s="27">
        <v>41</v>
      </c>
      <c r="I226" s="12">
        <f t="shared" si="6"/>
        <v>278</v>
      </c>
      <c r="J226" s="28">
        <f t="shared" si="7"/>
        <v>91</v>
      </c>
    </row>
    <row r="227" spans="1:10" x14ac:dyDescent="0.35">
      <c r="A227" s="22" t="s">
        <v>61</v>
      </c>
      <c r="B227" s="7">
        <v>35</v>
      </c>
      <c r="C227" s="17">
        <v>26</v>
      </c>
      <c r="D227" s="9">
        <v>63</v>
      </c>
      <c r="E227" s="27">
        <v>47</v>
      </c>
      <c r="F227" s="9">
        <v>35</v>
      </c>
      <c r="G227" s="15">
        <v>18</v>
      </c>
      <c r="H227" s="27">
        <v>1</v>
      </c>
      <c r="I227" s="12">
        <f t="shared" si="6"/>
        <v>133</v>
      </c>
      <c r="J227" s="28">
        <f t="shared" si="7"/>
        <v>91</v>
      </c>
    </row>
    <row r="228" spans="1:10" x14ac:dyDescent="0.35">
      <c r="A228" s="22" t="s">
        <v>329</v>
      </c>
      <c r="B228" s="7">
        <v>11</v>
      </c>
      <c r="C228" s="17">
        <v>10</v>
      </c>
      <c r="D228" s="9">
        <v>43</v>
      </c>
      <c r="E228" s="27">
        <v>28</v>
      </c>
      <c r="F228" s="9">
        <v>82</v>
      </c>
      <c r="G228" s="15">
        <v>49</v>
      </c>
      <c r="H228" s="27">
        <v>11</v>
      </c>
      <c r="I228" s="12">
        <f t="shared" si="6"/>
        <v>136</v>
      </c>
      <c r="J228" s="28">
        <f t="shared" si="7"/>
        <v>87</v>
      </c>
    </row>
    <row r="229" spans="1:10" x14ac:dyDescent="0.35">
      <c r="A229" s="22" t="s">
        <v>304</v>
      </c>
      <c r="B229" s="7">
        <v>73</v>
      </c>
      <c r="C229" s="17">
        <v>59</v>
      </c>
      <c r="D229" s="9">
        <v>23</v>
      </c>
      <c r="E229" s="27">
        <v>20</v>
      </c>
      <c r="F229" s="9">
        <v>14</v>
      </c>
      <c r="G229" s="15">
        <v>6</v>
      </c>
      <c r="H229" s="27">
        <v>10</v>
      </c>
      <c r="I229" s="12">
        <f t="shared" si="6"/>
        <v>110</v>
      </c>
      <c r="J229" s="28">
        <f t="shared" si="7"/>
        <v>85</v>
      </c>
    </row>
    <row r="230" spans="1:10" x14ac:dyDescent="0.35">
      <c r="A230" s="22" t="s">
        <v>230</v>
      </c>
      <c r="B230" s="7">
        <v>34</v>
      </c>
      <c r="C230" s="17">
        <v>22</v>
      </c>
      <c r="D230" s="9">
        <v>50</v>
      </c>
      <c r="E230" s="27">
        <v>26</v>
      </c>
      <c r="F230" s="9">
        <v>98</v>
      </c>
      <c r="G230" s="15">
        <v>35</v>
      </c>
      <c r="H230" s="27">
        <v>24</v>
      </c>
      <c r="I230" s="12">
        <f t="shared" si="6"/>
        <v>182</v>
      </c>
      <c r="J230" s="28">
        <f t="shared" si="7"/>
        <v>83</v>
      </c>
    </row>
    <row r="231" spans="1:10" x14ac:dyDescent="0.35">
      <c r="A231" s="22" t="s">
        <v>366</v>
      </c>
      <c r="B231" s="7">
        <v>67</v>
      </c>
      <c r="C231" s="17">
        <v>28</v>
      </c>
      <c r="D231" s="9">
        <v>53</v>
      </c>
      <c r="E231" s="27">
        <v>42</v>
      </c>
      <c r="F231" s="9">
        <v>28</v>
      </c>
      <c r="G231" s="15">
        <v>12</v>
      </c>
      <c r="H231" s="27">
        <v>1</v>
      </c>
      <c r="I231" s="12">
        <f t="shared" si="6"/>
        <v>148</v>
      </c>
      <c r="J231" s="28">
        <f t="shared" si="7"/>
        <v>82</v>
      </c>
    </row>
    <row r="232" spans="1:10" x14ac:dyDescent="0.35">
      <c r="A232" s="22" t="s">
        <v>38</v>
      </c>
      <c r="B232" s="7">
        <v>43</v>
      </c>
      <c r="C232" s="17">
        <v>21</v>
      </c>
      <c r="D232" s="9">
        <v>74</v>
      </c>
      <c r="E232" s="27">
        <v>41</v>
      </c>
      <c r="F232" s="9">
        <v>39</v>
      </c>
      <c r="G232" s="15">
        <v>19</v>
      </c>
      <c r="H232" s="27">
        <v>1</v>
      </c>
      <c r="I232" s="12">
        <f t="shared" si="6"/>
        <v>156</v>
      </c>
      <c r="J232" s="28">
        <f t="shared" si="7"/>
        <v>81</v>
      </c>
    </row>
    <row r="233" spans="1:10" x14ac:dyDescent="0.35">
      <c r="A233" s="22" t="s">
        <v>55</v>
      </c>
      <c r="B233" s="7">
        <v>21</v>
      </c>
      <c r="C233" s="17">
        <v>13</v>
      </c>
      <c r="D233" s="9">
        <v>23</v>
      </c>
      <c r="E233" s="27">
        <v>16</v>
      </c>
      <c r="F233" s="9">
        <v>100</v>
      </c>
      <c r="G233" s="15">
        <v>52</v>
      </c>
      <c r="H233" s="27">
        <v>10</v>
      </c>
      <c r="I233" s="12">
        <f t="shared" si="6"/>
        <v>144</v>
      </c>
      <c r="J233" s="28">
        <f t="shared" si="7"/>
        <v>81</v>
      </c>
    </row>
    <row r="234" spans="1:10" x14ac:dyDescent="0.35">
      <c r="A234" s="22" t="s">
        <v>183</v>
      </c>
      <c r="B234" s="7">
        <v>37</v>
      </c>
      <c r="C234" s="17">
        <v>16</v>
      </c>
      <c r="D234" s="9">
        <v>45</v>
      </c>
      <c r="E234" s="27">
        <v>25</v>
      </c>
      <c r="F234" s="9">
        <v>63</v>
      </c>
      <c r="G234" s="15">
        <v>39</v>
      </c>
      <c r="H234" s="27">
        <v>9</v>
      </c>
      <c r="I234" s="12">
        <f t="shared" si="6"/>
        <v>145</v>
      </c>
      <c r="J234" s="28">
        <f t="shared" si="7"/>
        <v>80</v>
      </c>
    </row>
    <row r="235" spans="1:10" x14ac:dyDescent="0.35">
      <c r="A235" s="22" t="s">
        <v>269</v>
      </c>
      <c r="B235" s="7">
        <v>27</v>
      </c>
      <c r="C235" s="17">
        <v>15</v>
      </c>
      <c r="D235" s="9">
        <v>40</v>
      </c>
      <c r="E235" s="27">
        <v>25</v>
      </c>
      <c r="F235" s="9">
        <v>171</v>
      </c>
      <c r="G235" s="15">
        <v>36</v>
      </c>
      <c r="H235" s="27">
        <v>15</v>
      </c>
      <c r="I235" s="12">
        <f t="shared" si="6"/>
        <v>238</v>
      </c>
      <c r="J235" s="28">
        <f t="shared" si="7"/>
        <v>76</v>
      </c>
    </row>
    <row r="236" spans="1:10" x14ac:dyDescent="0.35">
      <c r="A236" s="22" t="s">
        <v>110</v>
      </c>
      <c r="B236" s="7">
        <v>70</v>
      </c>
      <c r="C236" s="17">
        <v>41</v>
      </c>
      <c r="D236" s="9">
        <v>30</v>
      </c>
      <c r="E236" s="27">
        <v>27</v>
      </c>
      <c r="F236" s="9">
        <v>30</v>
      </c>
      <c r="G236" s="15">
        <v>8</v>
      </c>
      <c r="H236" s="27">
        <v>11</v>
      </c>
      <c r="I236" s="12">
        <f t="shared" si="6"/>
        <v>130</v>
      </c>
      <c r="J236" s="28">
        <f t="shared" si="7"/>
        <v>76</v>
      </c>
    </row>
    <row r="237" spans="1:10" x14ac:dyDescent="0.35">
      <c r="A237" s="22" t="s">
        <v>300</v>
      </c>
      <c r="B237" s="7">
        <v>20</v>
      </c>
      <c r="C237" s="17">
        <v>19</v>
      </c>
      <c r="D237" s="9">
        <v>85</v>
      </c>
      <c r="E237" s="27">
        <v>37</v>
      </c>
      <c r="F237" s="9">
        <v>39</v>
      </c>
      <c r="G237" s="15">
        <v>18</v>
      </c>
      <c r="H237" s="27">
        <v>3</v>
      </c>
      <c r="I237" s="12">
        <f t="shared" si="6"/>
        <v>144</v>
      </c>
      <c r="J237" s="28">
        <f t="shared" si="7"/>
        <v>74</v>
      </c>
    </row>
    <row r="238" spans="1:10" x14ac:dyDescent="0.35">
      <c r="A238" s="22" t="s">
        <v>96</v>
      </c>
      <c r="B238" s="7">
        <v>25</v>
      </c>
      <c r="C238" s="17">
        <v>12</v>
      </c>
      <c r="D238" s="9">
        <v>33</v>
      </c>
      <c r="E238" s="27">
        <v>28</v>
      </c>
      <c r="F238" s="9">
        <v>65</v>
      </c>
      <c r="G238" s="15">
        <v>33</v>
      </c>
      <c r="H238" s="27">
        <v>9</v>
      </c>
      <c r="I238" s="12">
        <f t="shared" si="6"/>
        <v>123</v>
      </c>
      <c r="J238" s="28">
        <f t="shared" si="7"/>
        <v>73</v>
      </c>
    </row>
    <row r="239" spans="1:10" x14ac:dyDescent="0.35">
      <c r="A239" s="22" t="s">
        <v>137</v>
      </c>
      <c r="B239" s="7">
        <v>34</v>
      </c>
      <c r="C239" s="17">
        <v>22</v>
      </c>
      <c r="D239" s="9">
        <v>26</v>
      </c>
      <c r="E239" s="27">
        <v>26</v>
      </c>
      <c r="F239" s="9">
        <v>46</v>
      </c>
      <c r="G239" s="15">
        <v>24</v>
      </c>
      <c r="H239" s="27">
        <v>18</v>
      </c>
      <c r="I239" s="12">
        <f t="shared" si="6"/>
        <v>106</v>
      </c>
      <c r="J239" s="28">
        <f t="shared" si="7"/>
        <v>72</v>
      </c>
    </row>
    <row r="240" spans="1:10" x14ac:dyDescent="0.35">
      <c r="A240" s="22" t="s">
        <v>260</v>
      </c>
      <c r="B240" s="7">
        <v>51</v>
      </c>
      <c r="C240" s="17">
        <v>12</v>
      </c>
      <c r="D240" s="9">
        <v>104</v>
      </c>
      <c r="E240" s="27">
        <v>22</v>
      </c>
      <c r="F240" s="9">
        <v>191</v>
      </c>
      <c r="G240" s="15">
        <v>37</v>
      </c>
      <c r="H240" s="27">
        <v>61</v>
      </c>
      <c r="I240" s="12">
        <f t="shared" si="6"/>
        <v>346</v>
      </c>
      <c r="J240" s="28">
        <f t="shared" si="7"/>
        <v>71</v>
      </c>
    </row>
    <row r="241" spans="1:10" x14ac:dyDescent="0.35">
      <c r="A241" s="22" t="s">
        <v>330</v>
      </c>
      <c r="B241" s="7">
        <v>36</v>
      </c>
      <c r="C241" s="17">
        <v>20</v>
      </c>
      <c r="D241" s="9">
        <v>56</v>
      </c>
      <c r="E241" s="27">
        <v>22</v>
      </c>
      <c r="F241" s="9">
        <v>29</v>
      </c>
      <c r="G241" s="15">
        <v>28</v>
      </c>
      <c r="H241" s="27">
        <v>1</v>
      </c>
      <c r="I241" s="12">
        <f t="shared" si="6"/>
        <v>121</v>
      </c>
      <c r="J241" s="28">
        <f t="shared" si="7"/>
        <v>70</v>
      </c>
    </row>
    <row r="242" spans="1:10" x14ac:dyDescent="0.35">
      <c r="A242" s="22" t="s">
        <v>186</v>
      </c>
      <c r="B242" s="7">
        <v>87</v>
      </c>
      <c r="C242" s="17">
        <v>66</v>
      </c>
      <c r="D242" s="9">
        <v>2</v>
      </c>
      <c r="E242" s="27">
        <v>2</v>
      </c>
      <c r="F242" s="9">
        <v>5</v>
      </c>
      <c r="G242" s="15">
        <v>1</v>
      </c>
      <c r="H242" s="27">
        <v>0</v>
      </c>
      <c r="I242" s="12">
        <f t="shared" si="6"/>
        <v>94</v>
      </c>
      <c r="J242" s="28">
        <f t="shared" si="7"/>
        <v>69</v>
      </c>
    </row>
    <row r="243" spans="1:10" x14ac:dyDescent="0.35">
      <c r="A243" s="22" t="s">
        <v>273</v>
      </c>
      <c r="B243" s="7">
        <v>51</v>
      </c>
      <c r="C243" s="17">
        <v>16</v>
      </c>
      <c r="D243" s="9">
        <v>40</v>
      </c>
      <c r="E243" s="27">
        <v>15</v>
      </c>
      <c r="F243" s="9">
        <v>78</v>
      </c>
      <c r="G243" s="15">
        <v>36</v>
      </c>
      <c r="H243" s="27">
        <v>20</v>
      </c>
      <c r="I243" s="12">
        <f t="shared" si="6"/>
        <v>169</v>
      </c>
      <c r="J243" s="28">
        <f t="shared" si="7"/>
        <v>67</v>
      </c>
    </row>
    <row r="244" spans="1:10" x14ac:dyDescent="0.35">
      <c r="A244" s="22" t="s">
        <v>147</v>
      </c>
      <c r="B244" s="7">
        <v>25</v>
      </c>
      <c r="C244" s="17">
        <v>11</v>
      </c>
      <c r="D244" s="9">
        <v>37</v>
      </c>
      <c r="E244" s="27">
        <v>29</v>
      </c>
      <c r="F244" s="9">
        <v>34</v>
      </c>
      <c r="G244" s="15">
        <v>26</v>
      </c>
      <c r="H244" s="27">
        <v>10</v>
      </c>
      <c r="I244" s="12">
        <f t="shared" si="6"/>
        <v>96</v>
      </c>
      <c r="J244" s="28">
        <f t="shared" si="7"/>
        <v>66</v>
      </c>
    </row>
    <row r="245" spans="1:10" x14ac:dyDescent="0.35">
      <c r="A245" s="22" t="s">
        <v>306</v>
      </c>
      <c r="B245" s="7">
        <v>24</v>
      </c>
      <c r="C245" s="17">
        <v>15</v>
      </c>
      <c r="D245" s="9">
        <v>46</v>
      </c>
      <c r="E245" s="27">
        <v>26</v>
      </c>
      <c r="F245" s="9">
        <v>64</v>
      </c>
      <c r="G245" s="15">
        <v>22</v>
      </c>
      <c r="H245" s="27">
        <v>2</v>
      </c>
      <c r="I245" s="12">
        <f t="shared" si="6"/>
        <v>134</v>
      </c>
      <c r="J245" s="28">
        <f t="shared" si="7"/>
        <v>63</v>
      </c>
    </row>
    <row r="246" spans="1:10" x14ac:dyDescent="0.35">
      <c r="A246" s="22" t="s">
        <v>173</v>
      </c>
      <c r="B246" s="7">
        <v>48</v>
      </c>
      <c r="C246" s="17">
        <v>42</v>
      </c>
      <c r="D246" s="9">
        <v>13</v>
      </c>
      <c r="E246" s="27">
        <v>11</v>
      </c>
      <c r="F246" s="9">
        <v>12</v>
      </c>
      <c r="G246" s="15">
        <v>8</v>
      </c>
      <c r="H246" s="27">
        <v>0</v>
      </c>
      <c r="I246" s="12">
        <f t="shared" si="6"/>
        <v>73</v>
      </c>
      <c r="J246" s="28">
        <f t="shared" si="7"/>
        <v>61</v>
      </c>
    </row>
    <row r="247" spans="1:10" x14ac:dyDescent="0.35">
      <c r="A247" s="22" t="s">
        <v>271</v>
      </c>
      <c r="B247" s="7">
        <v>10</v>
      </c>
      <c r="C247" s="17">
        <v>5</v>
      </c>
      <c r="D247" s="9">
        <v>39</v>
      </c>
      <c r="E247" s="27">
        <v>33</v>
      </c>
      <c r="F247" s="9">
        <v>50</v>
      </c>
      <c r="G247" s="15">
        <v>22</v>
      </c>
      <c r="H247" s="27">
        <v>0</v>
      </c>
      <c r="I247" s="12">
        <f t="shared" si="6"/>
        <v>99</v>
      </c>
      <c r="J247" s="28">
        <f t="shared" si="7"/>
        <v>60</v>
      </c>
    </row>
    <row r="248" spans="1:10" x14ac:dyDescent="0.35">
      <c r="A248" s="22" t="s">
        <v>343</v>
      </c>
      <c r="B248" s="7">
        <v>24</v>
      </c>
      <c r="C248" s="17">
        <v>12</v>
      </c>
      <c r="D248" s="9">
        <v>25</v>
      </c>
      <c r="E248" s="27">
        <v>17</v>
      </c>
      <c r="F248" s="9">
        <v>45</v>
      </c>
      <c r="G248" s="15">
        <v>31</v>
      </c>
      <c r="H248" s="27">
        <v>11</v>
      </c>
      <c r="I248" s="12">
        <f t="shared" si="6"/>
        <v>94</v>
      </c>
      <c r="J248" s="28">
        <f t="shared" si="7"/>
        <v>60</v>
      </c>
    </row>
    <row r="249" spans="1:10" x14ac:dyDescent="0.35">
      <c r="A249" s="22" t="s">
        <v>299</v>
      </c>
      <c r="B249" s="7">
        <v>30</v>
      </c>
      <c r="C249" s="17">
        <v>23</v>
      </c>
      <c r="D249" s="9">
        <v>29</v>
      </c>
      <c r="E249" s="27">
        <v>22</v>
      </c>
      <c r="F249" s="9">
        <v>17</v>
      </c>
      <c r="G249" s="15">
        <v>15</v>
      </c>
      <c r="H249" s="27">
        <v>4</v>
      </c>
      <c r="I249" s="12">
        <f t="shared" si="6"/>
        <v>76</v>
      </c>
      <c r="J249" s="28">
        <f t="shared" si="7"/>
        <v>60</v>
      </c>
    </row>
    <row r="250" spans="1:10" x14ac:dyDescent="0.35">
      <c r="A250" s="22" t="s">
        <v>358</v>
      </c>
      <c r="B250" s="7">
        <v>71</v>
      </c>
      <c r="C250" s="17">
        <v>13</v>
      </c>
      <c r="D250" s="9">
        <v>23</v>
      </c>
      <c r="E250" s="27">
        <v>18</v>
      </c>
      <c r="F250" s="9">
        <v>36</v>
      </c>
      <c r="G250" s="15">
        <v>28</v>
      </c>
      <c r="H250" s="27">
        <v>0</v>
      </c>
      <c r="I250" s="12">
        <f t="shared" si="6"/>
        <v>130</v>
      </c>
      <c r="J250" s="28">
        <f t="shared" si="7"/>
        <v>59</v>
      </c>
    </row>
    <row r="251" spans="1:10" x14ac:dyDescent="0.35">
      <c r="A251" s="22" t="s">
        <v>79</v>
      </c>
      <c r="B251" s="7">
        <v>17</v>
      </c>
      <c r="C251" s="17">
        <v>13</v>
      </c>
      <c r="D251" s="9">
        <v>42</v>
      </c>
      <c r="E251" s="27">
        <v>30</v>
      </c>
      <c r="F251" s="9">
        <v>24</v>
      </c>
      <c r="G251" s="15">
        <v>15</v>
      </c>
      <c r="H251" s="27">
        <v>5</v>
      </c>
      <c r="I251" s="12">
        <f t="shared" si="6"/>
        <v>83</v>
      </c>
      <c r="J251" s="28">
        <f t="shared" si="7"/>
        <v>58</v>
      </c>
    </row>
    <row r="252" spans="1:10" x14ac:dyDescent="0.35">
      <c r="A252" s="22" t="s">
        <v>83</v>
      </c>
      <c r="B252" s="7">
        <v>36</v>
      </c>
      <c r="C252" s="17">
        <v>26</v>
      </c>
      <c r="D252" s="9">
        <v>22</v>
      </c>
      <c r="E252" s="27">
        <v>24</v>
      </c>
      <c r="F252" s="9">
        <v>12</v>
      </c>
      <c r="G252" s="15">
        <v>7</v>
      </c>
      <c r="H252" s="27">
        <v>0</v>
      </c>
      <c r="I252" s="12">
        <f t="shared" si="6"/>
        <v>70</v>
      </c>
      <c r="J252" s="28">
        <f t="shared" si="7"/>
        <v>57</v>
      </c>
    </row>
    <row r="253" spans="1:10" x14ac:dyDescent="0.35">
      <c r="A253" s="22" t="s">
        <v>99</v>
      </c>
      <c r="B253" s="7">
        <v>38</v>
      </c>
      <c r="C253" s="17">
        <v>22</v>
      </c>
      <c r="D253" s="9">
        <v>25</v>
      </c>
      <c r="E253" s="27">
        <v>20</v>
      </c>
      <c r="F253" s="9">
        <v>20</v>
      </c>
      <c r="G253" s="15">
        <v>14</v>
      </c>
      <c r="H253" s="27">
        <v>1</v>
      </c>
      <c r="I253" s="12">
        <f t="shared" si="6"/>
        <v>83</v>
      </c>
      <c r="J253" s="28">
        <f t="shared" si="7"/>
        <v>56</v>
      </c>
    </row>
    <row r="254" spans="1:10" x14ac:dyDescent="0.35">
      <c r="A254" s="22" t="s">
        <v>93</v>
      </c>
      <c r="B254" s="7">
        <v>33</v>
      </c>
      <c r="C254" s="17">
        <v>25</v>
      </c>
      <c r="D254" s="9">
        <v>28</v>
      </c>
      <c r="E254" s="27">
        <v>20</v>
      </c>
      <c r="F254" s="9">
        <v>15</v>
      </c>
      <c r="G254" s="15">
        <v>11</v>
      </c>
      <c r="H254" s="27">
        <v>0</v>
      </c>
      <c r="I254" s="12">
        <f t="shared" si="6"/>
        <v>76</v>
      </c>
      <c r="J254" s="28">
        <f t="shared" si="7"/>
        <v>56</v>
      </c>
    </row>
    <row r="255" spans="1:10" x14ac:dyDescent="0.35">
      <c r="A255" s="22" t="s">
        <v>331</v>
      </c>
      <c r="B255" s="7">
        <v>5</v>
      </c>
      <c r="C255" s="17">
        <v>1</v>
      </c>
      <c r="D255" s="9">
        <v>10</v>
      </c>
      <c r="E255" s="27">
        <v>9</v>
      </c>
      <c r="F255" s="9">
        <v>75</v>
      </c>
      <c r="G255" s="15">
        <v>45</v>
      </c>
      <c r="H255" s="27">
        <v>4</v>
      </c>
      <c r="I255" s="12">
        <f t="shared" si="6"/>
        <v>90</v>
      </c>
      <c r="J255" s="28">
        <f t="shared" si="7"/>
        <v>55</v>
      </c>
    </row>
    <row r="256" spans="1:10" x14ac:dyDescent="0.35">
      <c r="A256" s="22" t="s">
        <v>37</v>
      </c>
      <c r="B256" s="7">
        <v>41</v>
      </c>
      <c r="C256" s="17">
        <v>11</v>
      </c>
      <c r="D256" s="9">
        <v>74</v>
      </c>
      <c r="E256" s="27">
        <v>26</v>
      </c>
      <c r="F256" s="9">
        <v>31</v>
      </c>
      <c r="G256" s="15">
        <v>15</v>
      </c>
      <c r="H256" s="27">
        <v>4</v>
      </c>
      <c r="I256" s="12">
        <f t="shared" si="6"/>
        <v>146</v>
      </c>
      <c r="J256" s="28">
        <f t="shared" si="7"/>
        <v>52</v>
      </c>
    </row>
    <row r="257" spans="1:10" x14ac:dyDescent="0.35">
      <c r="A257" s="22" t="s">
        <v>325</v>
      </c>
      <c r="B257" s="7">
        <v>34</v>
      </c>
      <c r="C257" s="17">
        <v>13</v>
      </c>
      <c r="D257" s="9">
        <v>56</v>
      </c>
      <c r="E257" s="27">
        <v>16</v>
      </c>
      <c r="F257" s="9">
        <v>76</v>
      </c>
      <c r="G257" s="15">
        <v>21</v>
      </c>
      <c r="H257" s="27">
        <v>15</v>
      </c>
      <c r="I257" s="12">
        <f t="shared" si="6"/>
        <v>166</v>
      </c>
      <c r="J257" s="28">
        <f t="shared" si="7"/>
        <v>50</v>
      </c>
    </row>
    <row r="258" spans="1:10" x14ac:dyDescent="0.35">
      <c r="A258" s="22" t="s">
        <v>163</v>
      </c>
      <c r="B258" s="7">
        <v>52</v>
      </c>
      <c r="C258" s="17">
        <v>21</v>
      </c>
      <c r="D258" s="9">
        <v>24</v>
      </c>
      <c r="E258" s="27">
        <v>16</v>
      </c>
      <c r="F258" s="9">
        <v>27</v>
      </c>
      <c r="G258" s="15">
        <v>13</v>
      </c>
      <c r="H258" s="27">
        <v>5</v>
      </c>
      <c r="I258" s="12">
        <f t="shared" si="6"/>
        <v>103</v>
      </c>
      <c r="J258" s="28">
        <f t="shared" si="7"/>
        <v>50</v>
      </c>
    </row>
    <row r="259" spans="1:10" x14ac:dyDescent="0.35">
      <c r="A259" s="22" t="s">
        <v>70</v>
      </c>
      <c r="B259" s="7">
        <v>54</v>
      </c>
      <c r="C259" s="17">
        <v>32</v>
      </c>
      <c r="D259" s="9">
        <v>19</v>
      </c>
      <c r="E259" s="27">
        <v>7</v>
      </c>
      <c r="F259" s="9">
        <v>28</v>
      </c>
      <c r="G259" s="15">
        <v>10</v>
      </c>
      <c r="H259" s="27">
        <v>9</v>
      </c>
      <c r="I259" s="12">
        <f t="shared" si="6"/>
        <v>101</v>
      </c>
      <c r="J259" s="28">
        <f t="shared" si="7"/>
        <v>49</v>
      </c>
    </row>
    <row r="260" spans="1:10" x14ac:dyDescent="0.35">
      <c r="A260" s="22" t="s">
        <v>64</v>
      </c>
      <c r="B260" s="7">
        <v>37</v>
      </c>
      <c r="C260" s="17">
        <v>28</v>
      </c>
      <c r="D260" s="9">
        <v>14</v>
      </c>
      <c r="E260" s="27">
        <v>13</v>
      </c>
      <c r="F260" s="9">
        <v>11</v>
      </c>
      <c r="G260" s="15">
        <v>7</v>
      </c>
      <c r="H260" s="27">
        <v>2</v>
      </c>
      <c r="I260" s="12">
        <f t="shared" ref="I260:I323" si="8">SUM(B260,D260,F260)</f>
        <v>62</v>
      </c>
      <c r="J260" s="28">
        <f t="shared" ref="J260:J323" si="9">SUM(C260,E260,G260)</f>
        <v>48</v>
      </c>
    </row>
    <row r="261" spans="1:10" x14ac:dyDescent="0.35">
      <c r="A261" s="22" t="s">
        <v>314</v>
      </c>
      <c r="B261" s="7">
        <v>22</v>
      </c>
      <c r="C261" s="17">
        <v>10</v>
      </c>
      <c r="D261" s="9">
        <v>2062</v>
      </c>
      <c r="E261" s="27">
        <v>15</v>
      </c>
      <c r="F261" s="9">
        <v>4987</v>
      </c>
      <c r="G261" s="15">
        <v>22</v>
      </c>
      <c r="H261" s="27">
        <v>155</v>
      </c>
      <c r="I261" s="12">
        <f t="shared" si="8"/>
        <v>7071</v>
      </c>
      <c r="J261" s="28">
        <f t="shared" si="9"/>
        <v>47</v>
      </c>
    </row>
    <row r="262" spans="1:10" x14ac:dyDescent="0.35">
      <c r="A262" s="22" t="s">
        <v>351</v>
      </c>
      <c r="B262" s="7">
        <v>10</v>
      </c>
      <c r="C262" s="17">
        <v>4</v>
      </c>
      <c r="D262" s="9">
        <v>37</v>
      </c>
      <c r="E262" s="27">
        <v>28</v>
      </c>
      <c r="F262" s="9">
        <v>69</v>
      </c>
      <c r="G262" s="15">
        <v>15</v>
      </c>
      <c r="H262" s="27">
        <v>37</v>
      </c>
      <c r="I262" s="12">
        <f t="shared" si="8"/>
        <v>116</v>
      </c>
      <c r="J262" s="28">
        <f t="shared" si="9"/>
        <v>47</v>
      </c>
    </row>
    <row r="263" spans="1:10" x14ac:dyDescent="0.35">
      <c r="A263" s="22" t="s">
        <v>202</v>
      </c>
      <c r="B263" s="7">
        <v>19</v>
      </c>
      <c r="C263" s="17">
        <v>13</v>
      </c>
      <c r="D263" s="9">
        <v>9</v>
      </c>
      <c r="E263" s="27">
        <v>7</v>
      </c>
      <c r="F263" s="9">
        <v>34</v>
      </c>
      <c r="G263" s="15">
        <v>27</v>
      </c>
      <c r="H263" s="27">
        <v>0</v>
      </c>
      <c r="I263" s="12">
        <f t="shared" si="8"/>
        <v>62</v>
      </c>
      <c r="J263" s="28">
        <f t="shared" si="9"/>
        <v>47</v>
      </c>
    </row>
    <row r="264" spans="1:10" x14ac:dyDescent="0.35">
      <c r="A264" s="22" t="s">
        <v>133</v>
      </c>
      <c r="B264" s="7">
        <v>28</v>
      </c>
      <c r="C264" s="17">
        <v>20</v>
      </c>
      <c r="D264" s="9">
        <v>13</v>
      </c>
      <c r="E264" s="27">
        <v>6</v>
      </c>
      <c r="F264" s="9">
        <v>20</v>
      </c>
      <c r="G264" s="15">
        <v>19</v>
      </c>
      <c r="H264" s="27">
        <v>1</v>
      </c>
      <c r="I264" s="12">
        <f t="shared" si="8"/>
        <v>61</v>
      </c>
      <c r="J264" s="28">
        <f t="shared" si="9"/>
        <v>45</v>
      </c>
    </row>
    <row r="265" spans="1:10" x14ac:dyDescent="0.35">
      <c r="A265" s="22" t="s">
        <v>248</v>
      </c>
      <c r="B265" s="7">
        <v>12</v>
      </c>
      <c r="C265" s="17">
        <v>11</v>
      </c>
      <c r="D265" s="9">
        <v>24</v>
      </c>
      <c r="E265" s="27">
        <v>15</v>
      </c>
      <c r="F265" s="9">
        <v>38</v>
      </c>
      <c r="G265" s="15">
        <v>15</v>
      </c>
      <c r="H265" s="27">
        <v>0</v>
      </c>
      <c r="I265" s="12">
        <f t="shared" si="8"/>
        <v>74</v>
      </c>
      <c r="J265" s="28">
        <f t="shared" si="9"/>
        <v>41</v>
      </c>
    </row>
    <row r="266" spans="1:10" x14ac:dyDescent="0.35">
      <c r="A266" s="22" t="s">
        <v>225</v>
      </c>
      <c r="B266" s="7">
        <v>22</v>
      </c>
      <c r="C266" s="17">
        <v>11</v>
      </c>
      <c r="D266" s="9">
        <v>26</v>
      </c>
      <c r="E266" s="27">
        <v>16</v>
      </c>
      <c r="F266" s="9">
        <v>25</v>
      </c>
      <c r="G266" s="15">
        <v>14</v>
      </c>
      <c r="H266" s="27">
        <v>6</v>
      </c>
      <c r="I266" s="12">
        <f t="shared" si="8"/>
        <v>73</v>
      </c>
      <c r="J266" s="28">
        <f t="shared" si="9"/>
        <v>41</v>
      </c>
    </row>
    <row r="267" spans="1:10" x14ac:dyDescent="0.35">
      <c r="A267" s="22" t="s">
        <v>278</v>
      </c>
      <c r="B267" s="7">
        <v>33</v>
      </c>
      <c r="C267" s="17">
        <v>17</v>
      </c>
      <c r="D267" s="9">
        <v>24</v>
      </c>
      <c r="E267" s="27">
        <v>15</v>
      </c>
      <c r="F267" s="9">
        <v>25</v>
      </c>
      <c r="G267" s="15">
        <v>8</v>
      </c>
      <c r="H267" s="27">
        <v>0</v>
      </c>
      <c r="I267" s="12">
        <f t="shared" si="8"/>
        <v>82</v>
      </c>
      <c r="J267" s="28">
        <f t="shared" si="9"/>
        <v>40</v>
      </c>
    </row>
    <row r="268" spans="1:10" x14ac:dyDescent="0.35">
      <c r="A268" s="22" t="s">
        <v>295</v>
      </c>
      <c r="B268" s="7">
        <v>35</v>
      </c>
      <c r="C268" s="17">
        <v>14</v>
      </c>
      <c r="D268" s="9">
        <v>20</v>
      </c>
      <c r="E268" s="27">
        <v>12</v>
      </c>
      <c r="F268" s="9">
        <v>22</v>
      </c>
      <c r="G268" s="15">
        <v>14</v>
      </c>
      <c r="H268" s="27">
        <v>5</v>
      </c>
      <c r="I268" s="12">
        <f t="shared" si="8"/>
        <v>77</v>
      </c>
      <c r="J268" s="28">
        <f t="shared" si="9"/>
        <v>40</v>
      </c>
    </row>
    <row r="269" spans="1:10" x14ac:dyDescent="0.35">
      <c r="A269" s="22" t="s">
        <v>141</v>
      </c>
      <c r="B269" s="7">
        <v>7</v>
      </c>
      <c r="C269" s="17">
        <v>5</v>
      </c>
      <c r="D269" s="9">
        <v>12</v>
      </c>
      <c r="E269" s="27">
        <v>8</v>
      </c>
      <c r="F269" s="9">
        <v>36</v>
      </c>
      <c r="G269" s="15">
        <v>24</v>
      </c>
      <c r="H269" s="27">
        <v>13</v>
      </c>
      <c r="I269" s="12">
        <f t="shared" si="8"/>
        <v>55</v>
      </c>
      <c r="J269" s="28">
        <f t="shared" si="9"/>
        <v>37</v>
      </c>
    </row>
    <row r="270" spans="1:10" x14ac:dyDescent="0.35">
      <c r="A270" s="22" t="s">
        <v>362</v>
      </c>
      <c r="B270" s="7">
        <v>32</v>
      </c>
      <c r="C270" s="17">
        <v>26</v>
      </c>
      <c r="D270" s="9">
        <v>10</v>
      </c>
      <c r="E270" s="27">
        <v>5</v>
      </c>
      <c r="F270" s="9">
        <v>9</v>
      </c>
      <c r="G270" s="15">
        <v>6</v>
      </c>
      <c r="H270" s="27">
        <v>1</v>
      </c>
      <c r="I270" s="12">
        <f t="shared" si="8"/>
        <v>51</v>
      </c>
      <c r="J270" s="28">
        <f t="shared" si="9"/>
        <v>37</v>
      </c>
    </row>
    <row r="271" spans="1:10" x14ac:dyDescent="0.35">
      <c r="A271" s="22" t="s">
        <v>40</v>
      </c>
      <c r="B271" s="7">
        <v>10</v>
      </c>
      <c r="C271" s="17">
        <v>6</v>
      </c>
      <c r="D271" s="9">
        <v>34</v>
      </c>
      <c r="E271" s="27">
        <v>24</v>
      </c>
      <c r="F271" s="9">
        <v>29</v>
      </c>
      <c r="G271" s="15">
        <v>6</v>
      </c>
      <c r="H271" s="27">
        <v>0</v>
      </c>
      <c r="I271" s="12">
        <f t="shared" si="8"/>
        <v>73</v>
      </c>
      <c r="J271" s="28">
        <f t="shared" si="9"/>
        <v>36</v>
      </c>
    </row>
    <row r="272" spans="1:10" x14ac:dyDescent="0.35">
      <c r="A272" s="22" t="s">
        <v>197</v>
      </c>
      <c r="B272" s="7">
        <v>40</v>
      </c>
      <c r="C272" s="17">
        <v>24</v>
      </c>
      <c r="D272" s="9">
        <v>6</v>
      </c>
      <c r="E272" s="27">
        <v>4</v>
      </c>
      <c r="F272" s="9">
        <v>25</v>
      </c>
      <c r="G272" s="15">
        <v>7</v>
      </c>
      <c r="H272" s="27">
        <v>5</v>
      </c>
      <c r="I272" s="12">
        <f t="shared" si="8"/>
        <v>71</v>
      </c>
      <c r="J272" s="28">
        <f t="shared" si="9"/>
        <v>35</v>
      </c>
    </row>
    <row r="273" spans="1:10" x14ac:dyDescent="0.35">
      <c r="A273" s="22" t="s">
        <v>95</v>
      </c>
      <c r="B273" s="7">
        <v>19</v>
      </c>
      <c r="C273" s="17">
        <v>13</v>
      </c>
      <c r="D273" s="9">
        <v>12</v>
      </c>
      <c r="E273" s="27">
        <v>12</v>
      </c>
      <c r="F273" s="9">
        <v>13</v>
      </c>
      <c r="G273" s="15">
        <v>10</v>
      </c>
      <c r="H273" s="27">
        <v>1</v>
      </c>
      <c r="I273" s="12">
        <f t="shared" si="8"/>
        <v>44</v>
      </c>
      <c r="J273" s="28">
        <f t="shared" si="9"/>
        <v>35</v>
      </c>
    </row>
    <row r="274" spans="1:10" x14ac:dyDescent="0.35">
      <c r="A274" s="22" t="s">
        <v>56</v>
      </c>
      <c r="B274" s="7">
        <v>10</v>
      </c>
      <c r="C274" s="17">
        <v>7</v>
      </c>
      <c r="D274" s="9">
        <v>12</v>
      </c>
      <c r="E274" s="27">
        <v>6</v>
      </c>
      <c r="F274" s="9">
        <v>33</v>
      </c>
      <c r="G274" s="15">
        <v>21</v>
      </c>
      <c r="H274" s="27">
        <v>7</v>
      </c>
      <c r="I274" s="12">
        <f t="shared" si="8"/>
        <v>55</v>
      </c>
      <c r="J274" s="28">
        <f t="shared" si="9"/>
        <v>34</v>
      </c>
    </row>
    <row r="275" spans="1:10" x14ac:dyDescent="0.35">
      <c r="A275" s="22" t="s">
        <v>237</v>
      </c>
      <c r="B275" s="7">
        <v>20</v>
      </c>
      <c r="C275" s="17">
        <v>10</v>
      </c>
      <c r="D275" s="9">
        <v>23</v>
      </c>
      <c r="E275" s="27">
        <v>14</v>
      </c>
      <c r="F275" s="9">
        <v>20</v>
      </c>
      <c r="G275" s="15">
        <v>9</v>
      </c>
      <c r="H275" s="27">
        <v>5</v>
      </c>
      <c r="I275" s="12">
        <f t="shared" si="8"/>
        <v>63</v>
      </c>
      <c r="J275" s="28">
        <f t="shared" si="9"/>
        <v>33</v>
      </c>
    </row>
    <row r="276" spans="1:10" x14ac:dyDescent="0.35">
      <c r="A276" s="22" t="s">
        <v>283</v>
      </c>
      <c r="B276" s="7">
        <v>12</v>
      </c>
      <c r="C276" s="17">
        <v>10</v>
      </c>
      <c r="D276" s="9">
        <v>13</v>
      </c>
      <c r="E276" s="27">
        <v>13</v>
      </c>
      <c r="F276" s="9">
        <v>31</v>
      </c>
      <c r="G276" s="15">
        <v>10</v>
      </c>
      <c r="H276" s="27">
        <v>6</v>
      </c>
      <c r="I276" s="12">
        <f t="shared" si="8"/>
        <v>56</v>
      </c>
      <c r="J276" s="28">
        <f t="shared" si="9"/>
        <v>33</v>
      </c>
    </row>
    <row r="277" spans="1:10" x14ac:dyDescent="0.35">
      <c r="A277" s="22" t="s">
        <v>118</v>
      </c>
      <c r="B277" s="7">
        <v>82</v>
      </c>
      <c r="C277" s="17">
        <v>17</v>
      </c>
      <c r="D277" s="9">
        <v>19</v>
      </c>
      <c r="E277" s="27">
        <v>11</v>
      </c>
      <c r="F277" s="9">
        <v>3</v>
      </c>
      <c r="G277" s="15">
        <v>2</v>
      </c>
      <c r="H277" s="27">
        <v>0</v>
      </c>
      <c r="I277" s="12">
        <f t="shared" si="8"/>
        <v>104</v>
      </c>
      <c r="J277" s="28">
        <f t="shared" si="9"/>
        <v>30</v>
      </c>
    </row>
    <row r="278" spans="1:10" x14ac:dyDescent="0.35">
      <c r="A278" s="22" t="s">
        <v>193</v>
      </c>
      <c r="B278" s="7">
        <v>2</v>
      </c>
      <c r="C278" s="17">
        <v>1</v>
      </c>
      <c r="D278" s="9">
        <v>10</v>
      </c>
      <c r="E278" s="27">
        <v>11</v>
      </c>
      <c r="F278" s="9">
        <v>28</v>
      </c>
      <c r="G278" s="15">
        <v>18</v>
      </c>
      <c r="H278" s="27">
        <v>2</v>
      </c>
      <c r="I278" s="12">
        <f t="shared" si="8"/>
        <v>40</v>
      </c>
      <c r="J278" s="28">
        <f t="shared" si="9"/>
        <v>30</v>
      </c>
    </row>
    <row r="279" spans="1:10" x14ac:dyDescent="0.35">
      <c r="A279" s="22" t="s">
        <v>136</v>
      </c>
      <c r="B279" s="7">
        <v>17</v>
      </c>
      <c r="C279" s="17">
        <v>17</v>
      </c>
      <c r="D279" s="9">
        <v>10</v>
      </c>
      <c r="E279" s="27">
        <v>9</v>
      </c>
      <c r="F279" s="9">
        <v>11</v>
      </c>
      <c r="G279" s="15">
        <v>3</v>
      </c>
      <c r="H279" s="27">
        <v>6</v>
      </c>
      <c r="I279" s="12">
        <f t="shared" si="8"/>
        <v>38</v>
      </c>
      <c r="J279" s="28">
        <f t="shared" si="9"/>
        <v>29</v>
      </c>
    </row>
    <row r="280" spans="1:10" x14ac:dyDescent="0.35">
      <c r="A280" s="22" t="s">
        <v>130</v>
      </c>
      <c r="B280" s="7">
        <v>7</v>
      </c>
      <c r="C280" s="17">
        <v>3</v>
      </c>
      <c r="D280" s="9">
        <v>28</v>
      </c>
      <c r="E280" s="27">
        <v>10</v>
      </c>
      <c r="F280" s="9">
        <v>135</v>
      </c>
      <c r="G280" s="15">
        <v>15</v>
      </c>
      <c r="H280" s="27">
        <v>30</v>
      </c>
      <c r="I280" s="12">
        <f t="shared" si="8"/>
        <v>170</v>
      </c>
      <c r="J280" s="28">
        <f t="shared" si="9"/>
        <v>28</v>
      </c>
    </row>
    <row r="281" spans="1:10" x14ac:dyDescent="0.35">
      <c r="A281" s="22" t="s">
        <v>192</v>
      </c>
      <c r="B281" s="7">
        <v>26</v>
      </c>
      <c r="C281" s="17">
        <v>14</v>
      </c>
      <c r="D281" s="9">
        <v>37</v>
      </c>
      <c r="E281" s="27">
        <v>10</v>
      </c>
      <c r="F281" s="9">
        <v>38</v>
      </c>
      <c r="G281" s="15">
        <v>3</v>
      </c>
      <c r="H281" s="27">
        <v>1</v>
      </c>
      <c r="I281" s="12">
        <f t="shared" si="8"/>
        <v>101</v>
      </c>
      <c r="J281" s="28">
        <f t="shared" si="9"/>
        <v>27</v>
      </c>
    </row>
    <row r="282" spans="1:10" x14ac:dyDescent="0.35">
      <c r="A282" s="22" t="s">
        <v>279</v>
      </c>
      <c r="B282" s="7">
        <v>7</v>
      </c>
      <c r="C282" s="17">
        <v>4</v>
      </c>
      <c r="D282" s="9">
        <v>20</v>
      </c>
      <c r="E282" s="27">
        <v>12</v>
      </c>
      <c r="F282" s="9">
        <v>23</v>
      </c>
      <c r="G282" s="15">
        <v>10</v>
      </c>
      <c r="H282" s="27">
        <v>1</v>
      </c>
      <c r="I282" s="12">
        <f t="shared" si="8"/>
        <v>50</v>
      </c>
      <c r="J282" s="28">
        <f t="shared" si="9"/>
        <v>26</v>
      </c>
    </row>
    <row r="283" spans="1:10" x14ac:dyDescent="0.35">
      <c r="A283" s="22" t="s">
        <v>303</v>
      </c>
      <c r="B283" s="7">
        <v>4</v>
      </c>
      <c r="C283" s="17">
        <v>4</v>
      </c>
      <c r="D283" s="9">
        <v>15</v>
      </c>
      <c r="E283" s="27">
        <v>11</v>
      </c>
      <c r="F283" s="9">
        <v>16</v>
      </c>
      <c r="G283" s="15">
        <v>11</v>
      </c>
      <c r="H283" s="27">
        <v>3</v>
      </c>
      <c r="I283" s="12">
        <f t="shared" si="8"/>
        <v>35</v>
      </c>
      <c r="J283" s="28">
        <f t="shared" si="9"/>
        <v>26</v>
      </c>
    </row>
    <row r="284" spans="1:10" x14ac:dyDescent="0.35">
      <c r="A284" s="22" t="s">
        <v>189</v>
      </c>
      <c r="B284" s="7">
        <v>25</v>
      </c>
      <c r="C284" s="17">
        <v>14</v>
      </c>
      <c r="D284" s="9">
        <v>13</v>
      </c>
      <c r="E284" s="27">
        <v>9</v>
      </c>
      <c r="F284" s="9">
        <v>10</v>
      </c>
      <c r="G284" s="15">
        <v>2</v>
      </c>
      <c r="H284" s="27">
        <v>5</v>
      </c>
      <c r="I284" s="12">
        <f t="shared" si="8"/>
        <v>48</v>
      </c>
      <c r="J284" s="28">
        <f t="shared" si="9"/>
        <v>25</v>
      </c>
    </row>
    <row r="285" spans="1:10" x14ac:dyDescent="0.35">
      <c r="A285" s="22" t="s">
        <v>289</v>
      </c>
      <c r="B285" s="7">
        <v>18</v>
      </c>
      <c r="C285" s="17">
        <v>5</v>
      </c>
      <c r="D285" s="9">
        <v>22</v>
      </c>
      <c r="E285" s="27">
        <v>17</v>
      </c>
      <c r="F285" s="9">
        <v>5</v>
      </c>
      <c r="G285" s="15">
        <v>3</v>
      </c>
      <c r="H285" s="27">
        <v>1</v>
      </c>
      <c r="I285" s="12">
        <f t="shared" si="8"/>
        <v>45</v>
      </c>
      <c r="J285" s="28">
        <f t="shared" si="9"/>
        <v>25</v>
      </c>
    </row>
    <row r="286" spans="1:10" x14ac:dyDescent="0.35">
      <c r="A286" s="22" t="s">
        <v>128</v>
      </c>
      <c r="B286" s="7">
        <v>19</v>
      </c>
      <c r="C286" s="17">
        <v>13</v>
      </c>
      <c r="D286" s="9">
        <v>9</v>
      </c>
      <c r="E286" s="27">
        <v>8</v>
      </c>
      <c r="F286" s="9">
        <v>7</v>
      </c>
      <c r="G286" s="15">
        <v>3</v>
      </c>
      <c r="H286" s="27">
        <v>1</v>
      </c>
      <c r="I286" s="12">
        <f t="shared" si="8"/>
        <v>35</v>
      </c>
      <c r="J286" s="28">
        <f t="shared" si="9"/>
        <v>24</v>
      </c>
    </row>
    <row r="287" spans="1:10" x14ac:dyDescent="0.35">
      <c r="A287" s="22" t="s">
        <v>327</v>
      </c>
      <c r="B287" s="7">
        <v>5</v>
      </c>
      <c r="C287" s="17">
        <v>7</v>
      </c>
      <c r="D287" s="9">
        <v>11</v>
      </c>
      <c r="E287" s="27">
        <v>11</v>
      </c>
      <c r="F287" s="9">
        <v>6</v>
      </c>
      <c r="G287" s="15">
        <v>5</v>
      </c>
      <c r="H287" s="27">
        <v>0</v>
      </c>
      <c r="I287" s="12">
        <f t="shared" si="8"/>
        <v>22</v>
      </c>
      <c r="J287" s="28">
        <f t="shared" si="9"/>
        <v>23</v>
      </c>
    </row>
    <row r="288" spans="1:10" x14ac:dyDescent="0.35">
      <c r="A288" s="22" t="s">
        <v>347</v>
      </c>
      <c r="B288" s="7">
        <v>8</v>
      </c>
      <c r="C288" s="17">
        <v>1</v>
      </c>
      <c r="D288" s="9">
        <v>7</v>
      </c>
      <c r="E288" s="27">
        <v>10</v>
      </c>
      <c r="F288" s="9">
        <v>37</v>
      </c>
      <c r="G288" s="15">
        <v>10</v>
      </c>
      <c r="H288" s="27">
        <v>27</v>
      </c>
      <c r="I288" s="12">
        <f t="shared" si="8"/>
        <v>52</v>
      </c>
      <c r="J288" s="28">
        <f t="shared" si="9"/>
        <v>21</v>
      </c>
    </row>
    <row r="289" spans="1:10" x14ac:dyDescent="0.35">
      <c r="A289" s="22" t="s">
        <v>227</v>
      </c>
      <c r="B289" s="7">
        <v>15</v>
      </c>
      <c r="C289" s="17">
        <v>4</v>
      </c>
      <c r="D289" s="9">
        <v>17</v>
      </c>
      <c r="E289" s="27">
        <v>12</v>
      </c>
      <c r="F289" s="9">
        <v>12</v>
      </c>
      <c r="G289" s="15">
        <v>5</v>
      </c>
      <c r="H289" s="27">
        <v>2</v>
      </c>
      <c r="I289" s="12">
        <f t="shared" si="8"/>
        <v>44</v>
      </c>
      <c r="J289" s="28">
        <f t="shared" si="9"/>
        <v>21</v>
      </c>
    </row>
    <row r="290" spans="1:10" x14ac:dyDescent="0.35">
      <c r="A290" s="22" t="s">
        <v>233</v>
      </c>
      <c r="B290" s="7">
        <v>12</v>
      </c>
      <c r="C290" s="17">
        <v>5</v>
      </c>
      <c r="D290" s="9">
        <v>14</v>
      </c>
      <c r="E290" s="27">
        <v>6</v>
      </c>
      <c r="F290" s="9">
        <v>22</v>
      </c>
      <c r="G290" s="15">
        <v>9</v>
      </c>
      <c r="H290" s="27">
        <v>5</v>
      </c>
      <c r="I290" s="12">
        <f t="shared" si="8"/>
        <v>48</v>
      </c>
      <c r="J290" s="28">
        <f t="shared" si="9"/>
        <v>20</v>
      </c>
    </row>
    <row r="291" spans="1:10" x14ac:dyDescent="0.35">
      <c r="A291" s="22" t="s">
        <v>272</v>
      </c>
      <c r="B291" s="7">
        <v>33</v>
      </c>
      <c r="C291" s="17">
        <v>19</v>
      </c>
      <c r="D291" s="9">
        <v>0</v>
      </c>
      <c r="E291" s="27">
        <v>0</v>
      </c>
      <c r="F291" s="9">
        <v>0</v>
      </c>
      <c r="G291" s="15">
        <v>0</v>
      </c>
      <c r="H291" s="27">
        <v>0</v>
      </c>
      <c r="I291" s="12">
        <f t="shared" si="8"/>
        <v>33</v>
      </c>
      <c r="J291" s="28">
        <f t="shared" si="9"/>
        <v>19</v>
      </c>
    </row>
    <row r="292" spans="1:10" x14ac:dyDescent="0.35">
      <c r="A292" s="22" t="s">
        <v>48</v>
      </c>
      <c r="B292" s="7">
        <v>3</v>
      </c>
      <c r="C292" s="17">
        <v>2</v>
      </c>
      <c r="D292" s="9">
        <v>6</v>
      </c>
      <c r="E292" s="27">
        <v>5</v>
      </c>
      <c r="F292" s="9">
        <v>18</v>
      </c>
      <c r="G292" s="15">
        <v>12</v>
      </c>
      <c r="H292" s="27">
        <v>0</v>
      </c>
      <c r="I292" s="12">
        <f t="shared" si="8"/>
        <v>27</v>
      </c>
      <c r="J292" s="28">
        <f t="shared" si="9"/>
        <v>19</v>
      </c>
    </row>
    <row r="293" spans="1:10" x14ac:dyDescent="0.35">
      <c r="A293" s="22" t="s">
        <v>349</v>
      </c>
      <c r="B293" s="7">
        <v>9</v>
      </c>
      <c r="C293" s="17">
        <v>8</v>
      </c>
      <c r="D293" s="9">
        <v>6</v>
      </c>
      <c r="E293" s="27">
        <v>4</v>
      </c>
      <c r="F293" s="9">
        <v>9</v>
      </c>
      <c r="G293" s="15">
        <v>5</v>
      </c>
      <c r="H293" s="27">
        <v>3</v>
      </c>
      <c r="I293" s="12">
        <f t="shared" si="8"/>
        <v>24</v>
      </c>
      <c r="J293" s="28">
        <f t="shared" si="9"/>
        <v>17</v>
      </c>
    </row>
    <row r="294" spans="1:10" x14ac:dyDescent="0.35">
      <c r="A294" s="22" t="s">
        <v>120</v>
      </c>
      <c r="B294" s="7">
        <v>4</v>
      </c>
      <c r="C294" s="17">
        <v>2</v>
      </c>
      <c r="D294" s="9">
        <v>8</v>
      </c>
      <c r="E294" s="27">
        <v>5</v>
      </c>
      <c r="F294" s="9">
        <v>19</v>
      </c>
      <c r="G294" s="15">
        <v>9</v>
      </c>
      <c r="H294" s="27">
        <v>5</v>
      </c>
      <c r="I294" s="12">
        <f t="shared" si="8"/>
        <v>31</v>
      </c>
      <c r="J294" s="28">
        <f t="shared" si="9"/>
        <v>16</v>
      </c>
    </row>
    <row r="295" spans="1:10" x14ac:dyDescent="0.35">
      <c r="A295" s="22" t="s">
        <v>106</v>
      </c>
      <c r="B295" s="7">
        <v>6</v>
      </c>
      <c r="C295" s="17">
        <v>3</v>
      </c>
      <c r="D295" s="9">
        <v>10</v>
      </c>
      <c r="E295" s="27">
        <v>7</v>
      </c>
      <c r="F295" s="9">
        <v>14</v>
      </c>
      <c r="G295" s="15">
        <v>6</v>
      </c>
      <c r="H295" s="27">
        <v>6</v>
      </c>
      <c r="I295" s="12">
        <f t="shared" si="8"/>
        <v>30</v>
      </c>
      <c r="J295" s="28">
        <f t="shared" si="9"/>
        <v>16</v>
      </c>
    </row>
    <row r="296" spans="1:10" x14ac:dyDescent="0.35">
      <c r="A296" s="22" t="s">
        <v>134</v>
      </c>
      <c r="B296" s="7">
        <v>14</v>
      </c>
      <c r="C296" s="17">
        <v>9</v>
      </c>
      <c r="D296" s="9">
        <v>1</v>
      </c>
      <c r="E296" s="27">
        <v>4</v>
      </c>
      <c r="F296" s="9">
        <v>3</v>
      </c>
      <c r="G296" s="15">
        <v>3</v>
      </c>
      <c r="H296" s="27">
        <v>0</v>
      </c>
      <c r="I296" s="12">
        <f t="shared" si="8"/>
        <v>18</v>
      </c>
      <c r="J296" s="28">
        <f t="shared" si="9"/>
        <v>16</v>
      </c>
    </row>
    <row r="297" spans="1:10" x14ac:dyDescent="0.35">
      <c r="A297" s="22" t="s">
        <v>49</v>
      </c>
      <c r="B297" s="7">
        <v>5</v>
      </c>
      <c r="C297" s="17">
        <v>0</v>
      </c>
      <c r="D297" s="9">
        <v>12</v>
      </c>
      <c r="E297" s="27">
        <v>11</v>
      </c>
      <c r="F297" s="9">
        <v>10</v>
      </c>
      <c r="G297" s="15">
        <v>4</v>
      </c>
      <c r="H297" s="27">
        <v>3</v>
      </c>
      <c r="I297" s="12">
        <f t="shared" si="8"/>
        <v>27</v>
      </c>
      <c r="J297" s="28">
        <f t="shared" si="9"/>
        <v>15</v>
      </c>
    </row>
    <row r="298" spans="1:10" x14ac:dyDescent="0.35">
      <c r="A298" s="22" t="s">
        <v>246</v>
      </c>
      <c r="B298" s="7">
        <v>9</v>
      </c>
      <c r="C298" s="17">
        <v>5</v>
      </c>
      <c r="D298" s="9">
        <v>8</v>
      </c>
      <c r="E298" s="27">
        <v>4</v>
      </c>
      <c r="F298" s="9">
        <v>7</v>
      </c>
      <c r="G298" s="15">
        <v>5</v>
      </c>
      <c r="H298" s="27">
        <v>2</v>
      </c>
      <c r="I298" s="12">
        <f t="shared" si="8"/>
        <v>24</v>
      </c>
      <c r="J298" s="28">
        <f t="shared" si="9"/>
        <v>14</v>
      </c>
    </row>
    <row r="299" spans="1:10" x14ac:dyDescent="0.35">
      <c r="A299" s="22" t="s">
        <v>122</v>
      </c>
      <c r="B299" s="7">
        <v>15</v>
      </c>
      <c r="C299" s="17">
        <v>2</v>
      </c>
      <c r="D299" s="9">
        <v>9</v>
      </c>
      <c r="E299" s="27">
        <v>7</v>
      </c>
      <c r="F299" s="9">
        <v>15</v>
      </c>
      <c r="G299" s="15">
        <v>4</v>
      </c>
      <c r="H299" s="27">
        <v>4</v>
      </c>
      <c r="I299" s="12">
        <f t="shared" si="8"/>
        <v>39</v>
      </c>
      <c r="J299" s="28">
        <f t="shared" si="9"/>
        <v>13</v>
      </c>
    </row>
    <row r="300" spans="1:10" x14ac:dyDescent="0.35">
      <c r="A300" s="22" t="s">
        <v>139</v>
      </c>
      <c r="B300" s="7">
        <v>0</v>
      </c>
      <c r="C300" s="17">
        <v>0</v>
      </c>
      <c r="D300" s="9">
        <v>1</v>
      </c>
      <c r="E300" s="27">
        <v>0</v>
      </c>
      <c r="F300" s="9">
        <v>29</v>
      </c>
      <c r="G300" s="15">
        <v>13</v>
      </c>
      <c r="H300" s="27">
        <v>9</v>
      </c>
      <c r="I300" s="12">
        <f t="shared" si="8"/>
        <v>30</v>
      </c>
      <c r="J300" s="28">
        <f t="shared" si="9"/>
        <v>13</v>
      </c>
    </row>
    <row r="301" spans="1:10" x14ac:dyDescent="0.35">
      <c r="A301" s="22" t="s">
        <v>215</v>
      </c>
      <c r="B301" s="7">
        <v>3</v>
      </c>
      <c r="C301" s="17">
        <v>2</v>
      </c>
      <c r="D301" s="9">
        <v>10</v>
      </c>
      <c r="E301" s="27">
        <v>6</v>
      </c>
      <c r="F301" s="9">
        <v>9</v>
      </c>
      <c r="G301" s="15">
        <v>5</v>
      </c>
      <c r="H301" s="27">
        <v>0</v>
      </c>
      <c r="I301" s="12">
        <f t="shared" si="8"/>
        <v>22</v>
      </c>
      <c r="J301" s="28">
        <f t="shared" si="9"/>
        <v>13</v>
      </c>
    </row>
    <row r="302" spans="1:10" x14ac:dyDescent="0.35">
      <c r="A302" s="22" t="s">
        <v>113</v>
      </c>
      <c r="B302" s="7">
        <v>6</v>
      </c>
      <c r="C302" s="17">
        <v>5</v>
      </c>
      <c r="D302" s="9">
        <v>11</v>
      </c>
      <c r="E302" s="27">
        <v>7</v>
      </c>
      <c r="F302" s="9">
        <v>3</v>
      </c>
      <c r="G302" s="15">
        <v>1</v>
      </c>
      <c r="H302" s="27">
        <v>0</v>
      </c>
      <c r="I302" s="12">
        <f t="shared" si="8"/>
        <v>20</v>
      </c>
      <c r="J302" s="28">
        <f t="shared" si="9"/>
        <v>13</v>
      </c>
    </row>
    <row r="303" spans="1:10" x14ac:dyDescent="0.35">
      <c r="A303" s="22" t="s">
        <v>243</v>
      </c>
      <c r="B303" s="7">
        <v>9</v>
      </c>
      <c r="C303" s="17">
        <v>3</v>
      </c>
      <c r="D303" s="9">
        <v>250</v>
      </c>
      <c r="E303" s="27">
        <v>9</v>
      </c>
      <c r="F303" s="9">
        <v>1</v>
      </c>
      <c r="G303" s="15">
        <v>0</v>
      </c>
      <c r="H303" s="27">
        <v>1</v>
      </c>
      <c r="I303" s="12">
        <f t="shared" si="8"/>
        <v>260</v>
      </c>
      <c r="J303" s="28">
        <f t="shared" si="9"/>
        <v>12</v>
      </c>
    </row>
    <row r="304" spans="1:10" x14ac:dyDescent="0.35">
      <c r="A304" s="22" t="s">
        <v>208</v>
      </c>
      <c r="B304" s="7">
        <v>23</v>
      </c>
      <c r="C304" s="17">
        <v>11</v>
      </c>
      <c r="D304" s="9">
        <v>3</v>
      </c>
      <c r="E304" s="27">
        <v>1</v>
      </c>
      <c r="F304" s="9">
        <v>0</v>
      </c>
      <c r="G304" s="15">
        <v>0</v>
      </c>
      <c r="H304" s="27">
        <v>0</v>
      </c>
      <c r="I304" s="12">
        <f t="shared" si="8"/>
        <v>26</v>
      </c>
      <c r="J304" s="28">
        <f t="shared" si="9"/>
        <v>12</v>
      </c>
    </row>
    <row r="305" spans="1:10" x14ac:dyDescent="0.35">
      <c r="A305" s="22" t="s">
        <v>179</v>
      </c>
      <c r="B305" s="7">
        <v>10</v>
      </c>
      <c r="C305" s="17">
        <v>3</v>
      </c>
      <c r="D305" s="9">
        <v>4</v>
      </c>
      <c r="E305" s="27">
        <v>4</v>
      </c>
      <c r="F305" s="9">
        <v>9</v>
      </c>
      <c r="G305" s="15">
        <v>4</v>
      </c>
      <c r="H305" s="27">
        <v>4</v>
      </c>
      <c r="I305" s="12">
        <f t="shared" si="8"/>
        <v>23</v>
      </c>
      <c r="J305" s="28">
        <f t="shared" si="9"/>
        <v>11</v>
      </c>
    </row>
    <row r="306" spans="1:10" x14ac:dyDescent="0.35">
      <c r="A306" s="22" t="s">
        <v>212</v>
      </c>
      <c r="B306" s="7">
        <v>7</v>
      </c>
      <c r="C306" s="17">
        <v>2</v>
      </c>
      <c r="D306" s="9">
        <v>8</v>
      </c>
      <c r="E306" s="27">
        <v>8</v>
      </c>
      <c r="F306" s="9">
        <v>7</v>
      </c>
      <c r="G306" s="15">
        <v>1</v>
      </c>
      <c r="H306" s="27">
        <v>1</v>
      </c>
      <c r="I306" s="12">
        <f t="shared" si="8"/>
        <v>22</v>
      </c>
      <c r="J306" s="28">
        <f t="shared" si="9"/>
        <v>11</v>
      </c>
    </row>
    <row r="307" spans="1:10" x14ac:dyDescent="0.35">
      <c r="A307" s="22" t="s">
        <v>87</v>
      </c>
      <c r="B307" s="7">
        <v>9</v>
      </c>
      <c r="C307" s="17">
        <v>7</v>
      </c>
      <c r="D307" s="9">
        <v>9</v>
      </c>
      <c r="E307" s="27">
        <v>1</v>
      </c>
      <c r="F307" s="9">
        <v>4</v>
      </c>
      <c r="G307" s="15">
        <v>3</v>
      </c>
      <c r="H307" s="27">
        <v>0</v>
      </c>
      <c r="I307" s="12">
        <f t="shared" si="8"/>
        <v>22</v>
      </c>
      <c r="J307" s="28">
        <f t="shared" si="9"/>
        <v>11</v>
      </c>
    </row>
    <row r="308" spans="1:10" x14ac:dyDescent="0.35">
      <c r="A308" s="22" t="s">
        <v>121</v>
      </c>
      <c r="B308" s="7">
        <v>0</v>
      </c>
      <c r="C308" s="17">
        <v>0</v>
      </c>
      <c r="D308" s="9">
        <v>0</v>
      </c>
      <c r="E308" s="27">
        <v>0</v>
      </c>
      <c r="F308" s="9">
        <v>13</v>
      </c>
      <c r="G308" s="15">
        <v>11</v>
      </c>
      <c r="H308" s="27">
        <v>0</v>
      </c>
      <c r="I308" s="12">
        <f t="shared" si="8"/>
        <v>13</v>
      </c>
      <c r="J308" s="28">
        <f t="shared" si="9"/>
        <v>11</v>
      </c>
    </row>
    <row r="309" spans="1:10" x14ac:dyDescent="0.35">
      <c r="A309" s="22" t="s">
        <v>203</v>
      </c>
      <c r="B309" s="7">
        <v>25</v>
      </c>
      <c r="C309" s="17">
        <v>3</v>
      </c>
      <c r="D309" s="9">
        <v>10</v>
      </c>
      <c r="E309" s="27">
        <v>6</v>
      </c>
      <c r="F309" s="9">
        <v>1</v>
      </c>
      <c r="G309" s="15">
        <v>1</v>
      </c>
      <c r="H309" s="27">
        <v>0</v>
      </c>
      <c r="I309" s="12">
        <f t="shared" si="8"/>
        <v>36</v>
      </c>
      <c r="J309" s="28">
        <f t="shared" si="9"/>
        <v>10</v>
      </c>
    </row>
    <row r="310" spans="1:10" x14ac:dyDescent="0.35">
      <c r="A310" s="22" t="s">
        <v>268</v>
      </c>
      <c r="B310" s="7">
        <v>2</v>
      </c>
      <c r="C310" s="17">
        <v>2</v>
      </c>
      <c r="D310" s="9">
        <v>8</v>
      </c>
      <c r="E310" s="27">
        <v>4</v>
      </c>
      <c r="F310" s="9">
        <v>5</v>
      </c>
      <c r="G310" s="15">
        <v>3</v>
      </c>
      <c r="H310" s="27">
        <v>0</v>
      </c>
      <c r="I310" s="12">
        <f t="shared" si="8"/>
        <v>15</v>
      </c>
      <c r="J310" s="28">
        <f t="shared" si="9"/>
        <v>9</v>
      </c>
    </row>
    <row r="311" spans="1:10" x14ac:dyDescent="0.35">
      <c r="A311" s="22" t="s">
        <v>317</v>
      </c>
      <c r="B311" s="7">
        <v>2</v>
      </c>
      <c r="C311" s="17">
        <v>0</v>
      </c>
      <c r="D311" s="9">
        <v>7</v>
      </c>
      <c r="E311" s="27">
        <v>6</v>
      </c>
      <c r="F311" s="9">
        <v>3</v>
      </c>
      <c r="G311" s="15">
        <v>3</v>
      </c>
      <c r="H311" s="27">
        <v>0</v>
      </c>
      <c r="I311" s="12">
        <f t="shared" si="8"/>
        <v>12</v>
      </c>
      <c r="J311" s="28">
        <f t="shared" si="9"/>
        <v>9</v>
      </c>
    </row>
    <row r="312" spans="1:10" x14ac:dyDescent="0.35">
      <c r="A312" s="22" t="s">
        <v>265</v>
      </c>
      <c r="B312" s="7">
        <v>0</v>
      </c>
      <c r="C312" s="17">
        <v>0</v>
      </c>
      <c r="D312" s="9">
        <v>10</v>
      </c>
      <c r="E312" s="27">
        <v>9</v>
      </c>
      <c r="F312" s="9">
        <v>0</v>
      </c>
      <c r="G312" s="15">
        <v>0</v>
      </c>
      <c r="H312" s="27">
        <v>0</v>
      </c>
      <c r="I312" s="12">
        <f t="shared" si="8"/>
        <v>10</v>
      </c>
      <c r="J312" s="28">
        <f t="shared" si="9"/>
        <v>9</v>
      </c>
    </row>
    <row r="313" spans="1:10" x14ac:dyDescent="0.35">
      <c r="A313" s="22" t="s">
        <v>42</v>
      </c>
      <c r="B313" s="7">
        <v>2</v>
      </c>
      <c r="C313" s="17">
        <v>1</v>
      </c>
      <c r="D313" s="9">
        <v>4</v>
      </c>
      <c r="E313" s="27">
        <v>1</v>
      </c>
      <c r="F313" s="9">
        <v>20</v>
      </c>
      <c r="G313" s="15">
        <v>6</v>
      </c>
      <c r="H313" s="27">
        <v>10</v>
      </c>
      <c r="I313" s="12">
        <f t="shared" si="8"/>
        <v>26</v>
      </c>
      <c r="J313" s="28">
        <f t="shared" si="9"/>
        <v>8</v>
      </c>
    </row>
    <row r="314" spans="1:10" x14ac:dyDescent="0.35">
      <c r="A314" s="22" t="s">
        <v>275</v>
      </c>
      <c r="B314" s="7">
        <v>3</v>
      </c>
      <c r="C314" s="17">
        <v>3</v>
      </c>
      <c r="D314" s="9">
        <v>5</v>
      </c>
      <c r="E314" s="27">
        <v>5</v>
      </c>
      <c r="F314" s="9">
        <v>3</v>
      </c>
      <c r="G314" s="15">
        <v>0</v>
      </c>
      <c r="H314" s="27">
        <v>0</v>
      </c>
      <c r="I314" s="12">
        <f t="shared" si="8"/>
        <v>11</v>
      </c>
      <c r="J314" s="28">
        <f t="shared" si="9"/>
        <v>8</v>
      </c>
    </row>
    <row r="315" spans="1:10" x14ac:dyDescent="0.35">
      <c r="A315" s="22" t="s">
        <v>305</v>
      </c>
      <c r="B315" s="7">
        <v>1</v>
      </c>
      <c r="C315" s="17">
        <v>0</v>
      </c>
      <c r="D315" s="9">
        <v>7</v>
      </c>
      <c r="E315" s="27">
        <v>5</v>
      </c>
      <c r="F315" s="9">
        <v>4</v>
      </c>
      <c r="G315" s="15">
        <v>2</v>
      </c>
      <c r="H315" s="27">
        <v>0</v>
      </c>
      <c r="I315" s="12">
        <f t="shared" si="8"/>
        <v>12</v>
      </c>
      <c r="J315" s="28">
        <f t="shared" si="9"/>
        <v>7</v>
      </c>
    </row>
    <row r="316" spans="1:10" x14ac:dyDescent="0.35">
      <c r="A316" s="22" t="s">
        <v>144</v>
      </c>
      <c r="B316" s="7">
        <v>8</v>
      </c>
      <c r="C316" s="17">
        <v>4</v>
      </c>
      <c r="D316" s="9">
        <v>2</v>
      </c>
      <c r="E316" s="27">
        <v>2</v>
      </c>
      <c r="F316" s="9">
        <v>0</v>
      </c>
      <c r="G316" s="15">
        <v>0</v>
      </c>
      <c r="H316" s="27">
        <v>0</v>
      </c>
      <c r="I316" s="12">
        <f t="shared" si="8"/>
        <v>10</v>
      </c>
      <c r="J316" s="28">
        <f t="shared" si="9"/>
        <v>6</v>
      </c>
    </row>
    <row r="317" spans="1:10" x14ac:dyDescent="0.35">
      <c r="A317" s="22" t="s">
        <v>367</v>
      </c>
      <c r="B317" s="7">
        <v>4</v>
      </c>
      <c r="C317" s="17">
        <v>4</v>
      </c>
      <c r="D317" s="9">
        <v>1</v>
      </c>
      <c r="E317" s="27">
        <v>2</v>
      </c>
      <c r="F317" s="9">
        <v>0</v>
      </c>
      <c r="G317" s="15">
        <v>0</v>
      </c>
      <c r="H317" s="27">
        <v>0</v>
      </c>
      <c r="I317" s="12">
        <f t="shared" si="8"/>
        <v>5</v>
      </c>
      <c r="J317" s="28">
        <f t="shared" si="9"/>
        <v>6</v>
      </c>
    </row>
    <row r="318" spans="1:10" x14ac:dyDescent="0.35">
      <c r="A318" s="22" t="s">
        <v>324</v>
      </c>
      <c r="B318" s="7">
        <v>5</v>
      </c>
      <c r="C318" s="17">
        <v>1</v>
      </c>
      <c r="D318" s="9">
        <v>13</v>
      </c>
      <c r="E318" s="27">
        <v>3</v>
      </c>
      <c r="F318" s="9">
        <v>1</v>
      </c>
      <c r="G318" s="15">
        <v>1</v>
      </c>
      <c r="H318" s="27">
        <v>0</v>
      </c>
      <c r="I318" s="12">
        <f t="shared" si="8"/>
        <v>19</v>
      </c>
      <c r="J318" s="28">
        <f t="shared" si="9"/>
        <v>5</v>
      </c>
    </row>
    <row r="319" spans="1:10" x14ac:dyDescent="0.35">
      <c r="A319" s="22" t="s">
        <v>241</v>
      </c>
      <c r="B319" s="7">
        <v>10</v>
      </c>
      <c r="C319" s="17">
        <v>5</v>
      </c>
      <c r="D319" s="9">
        <v>0</v>
      </c>
      <c r="E319" s="27">
        <v>0</v>
      </c>
      <c r="F319" s="9">
        <v>3</v>
      </c>
      <c r="G319" s="15">
        <v>0</v>
      </c>
      <c r="H319" s="27">
        <v>0</v>
      </c>
      <c r="I319" s="12">
        <f t="shared" si="8"/>
        <v>13</v>
      </c>
      <c r="J319" s="28">
        <f t="shared" si="9"/>
        <v>5</v>
      </c>
    </row>
    <row r="320" spans="1:10" x14ac:dyDescent="0.35">
      <c r="A320" s="22" t="s">
        <v>361</v>
      </c>
      <c r="B320" s="7">
        <v>0</v>
      </c>
      <c r="C320" s="17">
        <v>0</v>
      </c>
      <c r="D320" s="9">
        <v>5</v>
      </c>
      <c r="E320" s="27">
        <v>5</v>
      </c>
      <c r="F320" s="9">
        <v>0</v>
      </c>
      <c r="G320" s="15">
        <v>0</v>
      </c>
      <c r="H320" s="27">
        <v>0</v>
      </c>
      <c r="I320" s="12">
        <f t="shared" si="8"/>
        <v>5</v>
      </c>
      <c r="J320" s="28">
        <f t="shared" si="9"/>
        <v>5</v>
      </c>
    </row>
    <row r="321" spans="1:10" x14ac:dyDescent="0.35">
      <c r="A321" s="22" t="s">
        <v>334</v>
      </c>
      <c r="B321" s="7">
        <v>4</v>
      </c>
      <c r="C321" s="17">
        <v>1</v>
      </c>
      <c r="D321" s="9">
        <v>2</v>
      </c>
      <c r="E321" s="27">
        <v>1</v>
      </c>
      <c r="F321" s="9">
        <v>11</v>
      </c>
      <c r="G321" s="15">
        <v>1</v>
      </c>
      <c r="H321" s="27">
        <v>0</v>
      </c>
      <c r="I321" s="12">
        <f t="shared" si="8"/>
        <v>17</v>
      </c>
      <c r="J321" s="28">
        <f t="shared" si="9"/>
        <v>3</v>
      </c>
    </row>
    <row r="322" spans="1:10" x14ac:dyDescent="0.35">
      <c r="A322" s="22" t="s">
        <v>156</v>
      </c>
      <c r="B322" s="7">
        <v>0</v>
      </c>
      <c r="C322" s="17">
        <v>0</v>
      </c>
      <c r="D322" s="9">
        <v>7</v>
      </c>
      <c r="E322" s="27">
        <v>3</v>
      </c>
      <c r="F322" s="9">
        <v>8</v>
      </c>
      <c r="G322" s="15">
        <v>0</v>
      </c>
      <c r="H322" s="27">
        <v>8</v>
      </c>
      <c r="I322" s="12">
        <f t="shared" si="8"/>
        <v>15</v>
      </c>
      <c r="J322" s="28">
        <f t="shared" si="9"/>
        <v>3</v>
      </c>
    </row>
    <row r="323" spans="1:10" x14ac:dyDescent="0.35">
      <c r="A323" s="22" t="s">
        <v>75</v>
      </c>
      <c r="B323" s="7">
        <v>2</v>
      </c>
      <c r="C323" s="17">
        <v>0</v>
      </c>
      <c r="D323" s="9">
        <v>1</v>
      </c>
      <c r="E323" s="27">
        <v>1</v>
      </c>
      <c r="F323" s="9">
        <v>3</v>
      </c>
      <c r="G323" s="15">
        <v>2</v>
      </c>
      <c r="H323" s="27">
        <v>0</v>
      </c>
      <c r="I323" s="12">
        <f t="shared" si="8"/>
        <v>6</v>
      </c>
      <c r="J323" s="28">
        <f t="shared" si="9"/>
        <v>3</v>
      </c>
    </row>
    <row r="324" spans="1:10" x14ac:dyDescent="0.35">
      <c r="A324" s="22" t="s">
        <v>71</v>
      </c>
      <c r="B324" s="7">
        <v>36</v>
      </c>
      <c r="C324" s="17">
        <v>1</v>
      </c>
      <c r="D324" s="9">
        <v>58</v>
      </c>
      <c r="E324" s="27">
        <v>0</v>
      </c>
      <c r="F324" s="9">
        <v>157</v>
      </c>
      <c r="G324" s="15">
        <v>1</v>
      </c>
      <c r="H324" s="27">
        <v>115</v>
      </c>
      <c r="I324" s="12">
        <f t="shared" ref="I324:I336" si="10">SUM(B324,D324,F324)</f>
        <v>251</v>
      </c>
      <c r="J324" s="28">
        <f t="shared" ref="J324:J336" si="11">SUM(C324,E324,G324)</f>
        <v>2</v>
      </c>
    </row>
    <row r="325" spans="1:10" x14ac:dyDescent="0.35">
      <c r="A325" s="22" t="s">
        <v>198</v>
      </c>
      <c r="B325" s="7">
        <v>0</v>
      </c>
      <c r="C325" s="17">
        <v>0</v>
      </c>
      <c r="D325" s="9">
        <v>3</v>
      </c>
      <c r="E325" s="27">
        <v>2</v>
      </c>
      <c r="F325" s="9">
        <v>15</v>
      </c>
      <c r="G325" s="15">
        <v>0</v>
      </c>
      <c r="H325" s="27">
        <v>2</v>
      </c>
      <c r="I325" s="12">
        <f t="shared" si="10"/>
        <v>18</v>
      </c>
      <c r="J325" s="28">
        <f t="shared" si="11"/>
        <v>2</v>
      </c>
    </row>
    <row r="326" spans="1:10" x14ac:dyDescent="0.35">
      <c r="A326" s="22" t="s">
        <v>45</v>
      </c>
      <c r="B326" s="7">
        <v>3</v>
      </c>
      <c r="C326" s="17">
        <v>1</v>
      </c>
      <c r="D326" s="9">
        <v>2</v>
      </c>
      <c r="E326" s="27">
        <v>1</v>
      </c>
      <c r="F326" s="9">
        <v>5</v>
      </c>
      <c r="G326" s="15">
        <v>0</v>
      </c>
      <c r="H326" s="27">
        <v>0</v>
      </c>
      <c r="I326" s="12">
        <f t="shared" si="10"/>
        <v>10</v>
      </c>
      <c r="J326" s="28">
        <f t="shared" si="11"/>
        <v>2</v>
      </c>
    </row>
    <row r="327" spans="1:10" x14ac:dyDescent="0.35">
      <c r="A327" s="22" t="s">
        <v>196</v>
      </c>
      <c r="B327" s="7">
        <v>2</v>
      </c>
      <c r="C327" s="17">
        <v>2</v>
      </c>
      <c r="D327" s="9">
        <v>0</v>
      </c>
      <c r="E327" s="27">
        <v>0</v>
      </c>
      <c r="F327" s="9">
        <v>0</v>
      </c>
      <c r="G327" s="15">
        <v>0</v>
      </c>
      <c r="H327" s="27">
        <v>0</v>
      </c>
      <c r="I327" s="12">
        <f t="shared" si="10"/>
        <v>2</v>
      </c>
      <c r="J327" s="28">
        <f t="shared" si="11"/>
        <v>2</v>
      </c>
    </row>
    <row r="328" spans="1:10" x14ac:dyDescent="0.35">
      <c r="A328" s="22" t="s">
        <v>288</v>
      </c>
      <c r="B328" s="7">
        <v>2</v>
      </c>
      <c r="C328" s="17">
        <v>1</v>
      </c>
      <c r="D328" s="9">
        <v>2</v>
      </c>
      <c r="E328" s="27">
        <v>0</v>
      </c>
      <c r="F328" s="9">
        <v>5</v>
      </c>
      <c r="G328" s="15">
        <v>0</v>
      </c>
      <c r="H328" s="27">
        <v>0</v>
      </c>
      <c r="I328" s="12">
        <f t="shared" si="10"/>
        <v>9</v>
      </c>
      <c r="J328" s="28">
        <f t="shared" si="11"/>
        <v>1</v>
      </c>
    </row>
    <row r="329" spans="1:10" x14ac:dyDescent="0.35">
      <c r="A329" s="22" t="s">
        <v>184</v>
      </c>
      <c r="B329" s="7">
        <v>4</v>
      </c>
      <c r="C329" s="17">
        <v>0</v>
      </c>
      <c r="D329" s="9">
        <v>2</v>
      </c>
      <c r="E329" s="27">
        <v>1</v>
      </c>
      <c r="F329" s="9">
        <v>2</v>
      </c>
      <c r="G329" s="15">
        <v>0</v>
      </c>
      <c r="H329" s="27">
        <v>0</v>
      </c>
      <c r="I329" s="12">
        <f t="shared" si="10"/>
        <v>8</v>
      </c>
      <c r="J329" s="28">
        <f t="shared" si="11"/>
        <v>1</v>
      </c>
    </row>
    <row r="330" spans="1:10" x14ac:dyDescent="0.35">
      <c r="A330" s="22" t="s">
        <v>100</v>
      </c>
      <c r="B330" s="7">
        <v>0</v>
      </c>
      <c r="C330" s="17">
        <v>0</v>
      </c>
      <c r="D330" s="9">
        <v>2</v>
      </c>
      <c r="E330" s="27">
        <v>1</v>
      </c>
      <c r="F330" s="9">
        <v>0</v>
      </c>
      <c r="G330" s="15">
        <v>0</v>
      </c>
      <c r="H330" s="27">
        <v>0</v>
      </c>
      <c r="I330" s="12">
        <f t="shared" si="10"/>
        <v>2</v>
      </c>
      <c r="J330" s="28">
        <f t="shared" si="11"/>
        <v>1</v>
      </c>
    </row>
    <row r="331" spans="1:10" x14ac:dyDescent="0.35">
      <c r="A331" s="22" t="s">
        <v>123</v>
      </c>
      <c r="B331" s="7">
        <v>1</v>
      </c>
      <c r="C331" s="17">
        <v>1</v>
      </c>
      <c r="D331" s="9">
        <v>0</v>
      </c>
      <c r="E331" s="27">
        <v>0</v>
      </c>
      <c r="F331" s="9">
        <v>1</v>
      </c>
      <c r="G331" s="15">
        <v>0</v>
      </c>
      <c r="H331" s="27">
        <v>0</v>
      </c>
      <c r="I331" s="12">
        <f t="shared" si="10"/>
        <v>2</v>
      </c>
      <c r="J331" s="28">
        <f t="shared" si="11"/>
        <v>1</v>
      </c>
    </row>
    <row r="332" spans="1:10" x14ac:dyDescent="0.35">
      <c r="A332" s="22" t="s">
        <v>345</v>
      </c>
      <c r="B332" s="7">
        <v>1</v>
      </c>
      <c r="C332" s="17">
        <v>0</v>
      </c>
      <c r="D332" s="9">
        <v>0</v>
      </c>
      <c r="E332" s="27">
        <v>1</v>
      </c>
      <c r="F332" s="9">
        <v>1</v>
      </c>
      <c r="G332" s="15">
        <v>0</v>
      </c>
      <c r="H332" s="27">
        <v>0</v>
      </c>
      <c r="I332" s="12">
        <f t="shared" si="10"/>
        <v>2</v>
      </c>
      <c r="J332" s="28">
        <f t="shared" si="11"/>
        <v>1</v>
      </c>
    </row>
    <row r="333" spans="1:10" x14ac:dyDescent="0.35">
      <c r="A333" s="22" t="s">
        <v>66</v>
      </c>
      <c r="B333" s="7">
        <v>1</v>
      </c>
      <c r="C333" s="17">
        <v>1</v>
      </c>
      <c r="D333" s="9">
        <v>0</v>
      </c>
      <c r="E333" s="27">
        <v>0</v>
      </c>
      <c r="F333" s="9">
        <v>0</v>
      </c>
      <c r="G333" s="15">
        <v>0</v>
      </c>
      <c r="H333" s="27">
        <v>0</v>
      </c>
      <c r="I333" s="12">
        <f t="shared" si="10"/>
        <v>1</v>
      </c>
      <c r="J333" s="28">
        <f t="shared" si="11"/>
        <v>1</v>
      </c>
    </row>
    <row r="334" spans="1:10" x14ac:dyDescent="0.35">
      <c r="A334" s="22" t="s">
        <v>41</v>
      </c>
      <c r="B334" s="7">
        <v>5</v>
      </c>
      <c r="C334" s="17">
        <v>0</v>
      </c>
      <c r="D334" s="9">
        <v>6</v>
      </c>
      <c r="E334" s="27">
        <v>0</v>
      </c>
      <c r="F334" s="9">
        <v>39</v>
      </c>
      <c r="G334" s="15">
        <v>0</v>
      </c>
      <c r="H334" s="27">
        <v>0</v>
      </c>
      <c r="I334" s="12">
        <f t="shared" si="10"/>
        <v>50</v>
      </c>
      <c r="J334" s="28">
        <f t="shared" si="11"/>
        <v>0</v>
      </c>
    </row>
    <row r="335" spans="1:10" x14ac:dyDescent="0.35">
      <c r="A335" s="22" t="s">
        <v>315</v>
      </c>
      <c r="B335" s="7">
        <v>1</v>
      </c>
      <c r="C335" s="17">
        <v>0</v>
      </c>
      <c r="D335" s="9">
        <v>2</v>
      </c>
      <c r="E335" s="27">
        <v>0</v>
      </c>
      <c r="F335" s="9">
        <v>0</v>
      </c>
      <c r="G335" s="15">
        <v>0</v>
      </c>
      <c r="H335" s="27">
        <v>0</v>
      </c>
      <c r="I335" s="12">
        <f t="shared" si="10"/>
        <v>3</v>
      </c>
      <c r="J335" s="28">
        <f t="shared" si="11"/>
        <v>0</v>
      </c>
    </row>
    <row r="336" spans="1:10" ht="15" thickBot="1" x14ac:dyDescent="0.4">
      <c r="A336" s="56" t="s">
        <v>298</v>
      </c>
      <c r="B336" s="8">
        <v>2</v>
      </c>
      <c r="C336" s="19">
        <v>0</v>
      </c>
      <c r="D336" s="10">
        <v>0</v>
      </c>
      <c r="E336" s="30">
        <v>0</v>
      </c>
      <c r="F336" s="10">
        <v>0</v>
      </c>
      <c r="G336" s="18">
        <v>0</v>
      </c>
      <c r="H336" s="30">
        <v>0</v>
      </c>
      <c r="I336" s="12">
        <f t="shared" si="10"/>
        <v>2</v>
      </c>
      <c r="J336" s="28">
        <f t="shared" si="11"/>
        <v>0</v>
      </c>
    </row>
    <row r="337" spans="1:10" ht="15" thickBot="1" x14ac:dyDescent="0.4">
      <c r="A337" s="13" t="s">
        <v>30</v>
      </c>
      <c r="B337" s="23">
        <v>235293</v>
      </c>
      <c r="C337" s="25">
        <v>134606</v>
      </c>
      <c r="D337" s="14">
        <v>273688</v>
      </c>
      <c r="E337" s="26">
        <v>131446</v>
      </c>
      <c r="F337" s="14">
        <v>366275</v>
      </c>
      <c r="G337" s="24">
        <v>137061</v>
      </c>
      <c r="H337" s="26">
        <v>62939</v>
      </c>
      <c r="I337" s="14">
        <f t="shared" ref="I337" si="12">SUM(B337,D337,F337)</f>
        <v>875256</v>
      </c>
      <c r="J337" s="23">
        <f t="shared" ref="J337" si="13">SUM(C337,E337,G337)</f>
        <v>403113</v>
      </c>
    </row>
    <row r="338" spans="1:10" x14ac:dyDescent="0.35">
      <c r="A338" s="79" t="s">
        <v>386</v>
      </c>
    </row>
    <row r="341" spans="1:10" x14ac:dyDescent="0.35">
      <c r="A341" t="s">
        <v>392</v>
      </c>
      <c r="B341" t="s">
        <v>393</v>
      </c>
    </row>
    <row r="342" spans="1:10" x14ac:dyDescent="0.35">
      <c r="A342" t="s">
        <v>109</v>
      </c>
      <c r="B342">
        <v>17751</v>
      </c>
    </row>
    <row r="343" spans="1:10" x14ac:dyDescent="0.35">
      <c r="A343" t="s">
        <v>240</v>
      </c>
      <c r="B343">
        <v>5581</v>
      </c>
    </row>
    <row r="344" spans="1:10" x14ac:dyDescent="0.35">
      <c r="A344" t="s">
        <v>232</v>
      </c>
      <c r="B344">
        <v>4017</v>
      </c>
    </row>
    <row r="345" spans="1:10" x14ac:dyDescent="0.35">
      <c r="A345" t="s">
        <v>151</v>
      </c>
      <c r="B345">
        <v>2789</v>
      </c>
    </row>
    <row r="346" spans="1:10" x14ac:dyDescent="0.35">
      <c r="A346" t="s">
        <v>263</v>
      </c>
      <c r="B346">
        <v>2161</v>
      </c>
    </row>
    <row r="347" spans="1:10" x14ac:dyDescent="0.35">
      <c r="A347" t="s">
        <v>178</v>
      </c>
      <c r="B347">
        <v>1870</v>
      </c>
    </row>
    <row r="348" spans="1:10" x14ac:dyDescent="0.35">
      <c r="A348" t="s">
        <v>53</v>
      </c>
      <c r="B348">
        <v>1824</v>
      </c>
    </row>
    <row r="349" spans="1:10" x14ac:dyDescent="0.35">
      <c r="A349" t="s">
        <v>368</v>
      </c>
      <c r="B349">
        <v>1598</v>
      </c>
    </row>
    <row r="350" spans="1:10" x14ac:dyDescent="0.35">
      <c r="A350" t="s">
        <v>116</v>
      </c>
      <c r="B350">
        <v>1291</v>
      </c>
    </row>
    <row r="351" spans="1:10" x14ac:dyDescent="0.35">
      <c r="A351" t="s">
        <v>363</v>
      </c>
      <c r="B351">
        <v>1156</v>
      </c>
    </row>
    <row r="386" spans="1:5" x14ac:dyDescent="0.35">
      <c r="B386" t="s">
        <v>387</v>
      </c>
      <c r="C386" t="s">
        <v>388</v>
      </c>
      <c r="D386" t="s">
        <v>389</v>
      </c>
      <c r="E386" t="s">
        <v>391</v>
      </c>
    </row>
    <row r="387" spans="1:5" x14ac:dyDescent="0.35">
      <c r="A387" t="s">
        <v>109</v>
      </c>
      <c r="B387">
        <v>49773</v>
      </c>
      <c r="C387">
        <v>57640</v>
      </c>
      <c r="D387">
        <v>26898</v>
      </c>
      <c r="E387">
        <v>186125</v>
      </c>
    </row>
    <row r="388" spans="1:5" x14ac:dyDescent="0.35">
      <c r="A388" t="s">
        <v>240</v>
      </c>
      <c r="B388">
        <v>35176</v>
      </c>
      <c r="C388">
        <v>42803</v>
      </c>
      <c r="D388">
        <v>12813</v>
      </c>
      <c r="E388">
        <v>119287</v>
      </c>
    </row>
    <row r="389" spans="1:5" x14ac:dyDescent="0.35">
      <c r="A389" t="s">
        <v>263</v>
      </c>
      <c r="B389">
        <v>7291</v>
      </c>
      <c r="C389">
        <v>8085</v>
      </c>
      <c r="D389">
        <v>5165</v>
      </c>
      <c r="E389">
        <v>27442</v>
      </c>
    </row>
    <row r="390" spans="1:5" x14ac:dyDescent="0.35">
      <c r="A390" t="s">
        <v>53</v>
      </c>
      <c r="B390">
        <v>6628</v>
      </c>
      <c r="C390">
        <v>8136</v>
      </c>
      <c r="D390">
        <v>3828</v>
      </c>
      <c r="E390">
        <v>24751</v>
      </c>
    </row>
    <row r="391" spans="1:5" x14ac:dyDescent="0.35">
      <c r="A391" t="s">
        <v>220</v>
      </c>
      <c r="B391">
        <v>6640</v>
      </c>
      <c r="C391">
        <v>5174</v>
      </c>
      <c r="D391">
        <v>5566</v>
      </c>
      <c r="E391">
        <v>20924</v>
      </c>
    </row>
    <row r="392" spans="1:5" x14ac:dyDescent="0.35">
      <c r="A392" t="s">
        <v>239</v>
      </c>
      <c r="B392">
        <v>5206</v>
      </c>
      <c r="C392">
        <v>7256</v>
      </c>
      <c r="D392">
        <v>2251</v>
      </c>
      <c r="E392">
        <v>20694</v>
      </c>
    </row>
    <row r="393" spans="1:5" x14ac:dyDescent="0.35">
      <c r="A393" t="s">
        <v>232</v>
      </c>
      <c r="B393">
        <v>3897</v>
      </c>
      <c r="C393">
        <v>4869</v>
      </c>
      <c r="D393">
        <v>2125</v>
      </c>
      <c r="E393">
        <v>15399</v>
      </c>
    </row>
    <row r="394" spans="1:5" x14ac:dyDescent="0.35">
      <c r="A394" t="s">
        <v>67</v>
      </c>
      <c r="B394">
        <v>4814</v>
      </c>
      <c r="C394">
        <v>5349</v>
      </c>
      <c r="D394">
        <v>2526</v>
      </c>
      <c r="E394">
        <v>15306</v>
      </c>
    </row>
    <row r="395" spans="1:5" x14ac:dyDescent="0.35">
      <c r="A395" t="s">
        <v>151</v>
      </c>
      <c r="B395">
        <v>4870</v>
      </c>
      <c r="C395">
        <v>3508</v>
      </c>
      <c r="D395">
        <v>2966</v>
      </c>
      <c r="E395">
        <v>14540</v>
      </c>
    </row>
    <row r="396" spans="1:5" x14ac:dyDescent="0.35">
      <c r="A396" t="s">
        <v>148</v>
      </c>
      <c r="B396">
        <v>3747</v>
      </c>
      <c r="C396">
        <v>4582</v>
      </c>
      <c r="D396">
        <v>2221</v>
      </c>
      <c r="E396">
        <v>13543</v>
      </c>
    </row>
    <row r="405" spans="1:5" x14ac:dyDescent="0.35">
      <c r="B405" t="s">
        <v>387</v>
      </c>
      <c r="C405" t="s">
        <v>388</v>
      </c>
      <c r="D405" t="s">
        <v>389</v>
      </c>
      <c r="E405" t="s">
        <v>391</v>
      </c>
    </row>
    <row r="406" spans="1:5" x14ac:dyDescent="0.35">
      <c r="A406" t="s">
        <v>109</v>
      </c>
      <c r="B406">
        <v>28142</v>
      </c>
      <c r="C406">
        <v>20657</v>
      </c>
      <c r="D406">
        <v>26898</v>
      </c>
      <c r="E406">
        <v>75697</v>
      </c>
    </row>
    <row r="407" spans="1:5" x14ac:dyDescent="0.35">
      <c r="A407" t="s">
        <v>240</v>
      </c>
      <c r="B407">
        <v>15673</v>
      </c>
      <c r="C407">
        <v>15913</v>
      </c>
      <c r="D407">
        <v>12813</v>
      </c>
      <c r="E407">
        <v>44399</v>
      </c>
    </row>
    <row r="408" spans="1:5" x14ac:dyDescent="0.35">
      <c r="A408" t="s">
        <v>220</v>
      </c>
      <c r="B408">
        <v>4557</v>
      </c>
      <c r="C408">
        <v>3300</v>
      </c>
      <c r="D408">
        <v>5566</v>
      </c>
      <c r="E408">
        <v>13423</v>
      </c>
    </row>
    <row r="409" spans="1:5" x14ac:dyDescent="0.35">
      <c r="A409" t="s">
        <v>263</v>
      </c>
      <c r="B409">
        <v>4536</v>
      </c>
      <c r="C409">
        <v>3592</v>
      </c>
      <c r="D409">
        <v>5165</v>
      </c>
      <c r="E409">
        <v>13293</v>
      </c>
    </row>
    <row r="410" spans="1:5" x14ac:dyDescent="0.35">
      <c r="A410" t="s">
        <v>53</v>
      </c>
      <c r="B410">
        <v>4073</v>
      </c>
      <c r="C410">
        <v>4130</v>
      </c>
      <c r="D410">
        <v>3828</v>
      </c>
      <c r="E410">
        <v>12031</v>
      </c>
    </row>
    <row r="411" spans="1:5" x14ac:dyDescent="0.35">
      <c r="A411" t="s">
        <v>58</v>
      </c>
      <c r="B411">
        <v>2249</v>
      </c>
      <c r="C411">
        <v>3344</v>
      </c>
      <c r="D411">
        <v>2674</v>
      </c>
      <c r="E411">
        <v>8267</v>
      </c>
    </row>
    <row r="412" spans="1:5" x14ac:dyDescent="0.35">
      <c r="A412" t="s">
        <v>67</v>
      </c>
      <c r="B412">
        <v>2774</v>
      </c>
      <c r="C412">
        <v>2866</v>
      </c>
      <c r="D412">
        <v>2526</v>
      </c>
      <c r="E412">
        <v>8166</v>
      </c>
    </row>
    <row r="413" spans="1:5" x14ac:dyDescent="0.35">
      <c r="A413" t="s">
        <v>151</v>
      </c>
      <c r="B413">
        <v>2176</v>
      </c>
      <c r="C413">
        <v>2012</v>
      </c>
      <c r="D413">
        <v>2966</v>
      </c>
      <c r="E413">
        <v>7154</v>
      </c>
    </row>
    <row r="414" spans="1:5" x14ac:dyDescent="0.35">
      <c r="A414" t="s">
        <v>239</v>
      </c>
      <c r="B414">
        <v>2136</v>
      </c>
      <c r="C414">
        <v>2345</v>
      </c>
      <c r="D414">
        <v>2251</v>
      </c>
      <c r="E414">
        <v>6732</v>
      </c>
    </row>
    <row r="415" spans="1:5" x14ac:dyDescent="0.35">
      <c r="A415" t="s">
        <v>148</v>
      </c>
      <c r="B415">
        <v>2214</v>
      </c>
      <c r="C415">
        <v>2252</v>
      </c>
      <c r="D415">
        <v>2221</v>
      </c>
      <c r="E415">
        <v>6687</v>
      </c>
    </row>
  </sheetData>
  <sortState xmlns:xlrd2="http://schemas.microsoft.com/office/spreadsheetml/2017/richdata2" ref="A4:J336">
    <sortCondition descending="1" ref="J4:J336"/>
  </sortState>
  <mergeCells count="4">
    <mergeCell ref="I2:J2"/>
    <mergeCell ref="B2:C2"/>
    <mergeCell ref="F2:H2"/>
    <mergeCell ref="D2:E2"/>
  </mergeCells>
  <pageMargins left="0.7" right="0.7" top="0.75" bottom="0.75" header="0.3" footer="0.3"/>
  <pageSetup paperSize="9" scale="60" fitToHeight="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39997558519241921"/>
    <pageSetUpPr fitToPage="1"/>
  </sheetPr>
  <dimension ref="A1:E51"/>
  <sheetViews>
    <sheetView topLeftCell="A28" zoomScale="85" zoomScaleNormal="85" workbookViewId="0">
      <selection activeCell="G36" sqref="G36"/>
    </sheetView>
  </sheetViews>
  <sheetFormatPr defaultRowHeight="14.5" x14ac:dyDescent="0.35"/>
  <cols>
    <col min="1" max="1" width="16.08984375" customWidth="1"/>
    <col min="2" max="5" width="16.453125" customWidth="1"/>
  </cols>
  <sheetData>
    <row r="1" spans="1:5" x14ac:dyDescent="0.35">
      <c r="A1" t="s">
        <v>506</v>
      </c>
    </row>
    <row r="2" spans="1:5" ht="43.5" x14ac:dyDescent="0.35">
      <c r="A2" s="4" t="s">
        <v>479</v>
      </c>
      <c r="B2" s="4" t="s">
        <v>492</v>
      </c>
      <c r="C2" s="4" t="s">
        <v>493</v>
      </c>
      <c r="D2" s="4" t="s">
        <v>515</v>
      </c>
      <c r="E2" s="106" t="s">
        <v>704</v>
      </c>
    </row>
    <row r="3" spans="1:5" x14ac:dyDescent="0.35">
      <c r="A3" s="166">
        <v>43831</v>
      </c>
      <c r="B3" s="15">
        <v>39423</v>
      </c>
      <c r="C3" s="15">
        <v>2778</v>
      </c>
      <c r="D3" s="162">
        <v>3007</v>
      </c>
      <c r="E3" s="162">
        <v>0</v>
      </c>
    </row>
    <row r="4" spans="1:5" x14ac:dyDescent="0.35">
      <c r="A4" s="166">
        <v>43862</v>
      </c>
      <c r="B4" s="15">
        <v>39838</v>
      </c>
      <c r="C4" s="15">
        <v>4605</v>
      </c>
      <c r="D4" s="162">
        <v>1017</v>
      </c>
      <c r="E4" s="162">
        <v>0</v>
      </c>
    </row>
    <row r="5" spans="1:5" x14ac:dyDescent="0.35">
      <c r="A5" s="166">
        <v>43891</v>
      </c>
      <c r="B5" s="15">
        <v>29355</v>
      </c>
      <c r="C5" s="15">
        <v>6200</v>
      </c>
      <c r="D5" s="162">
        <v>1084</v>
      </c>
      <c r="E5" s="162">
        <v>0</v>
      </c>
    </row>
    <row r="6" spans="1:5" x14ac:dyDescent="0.35">
      <c r="A6" s="166">
        <v>43922</v>
      </c>
      <c r="B6" s="15">
        <v>14274</v>
      </c>
      <c r="C6" s="15">
        <v>3138</v>
      </c>
      <c r="D6" s="162">
        <v>4791</v>
      </c>
      <c r="E6" s="162">
        <v>0</v>
      </c>
    </row>
    <row r="7" spans="1:5" x14ac:dyDescent="0.35">
      <c r="A7" s="166">
        <v>43952</v>
      </c>
      <c r="B7" s="15">
        <v>57929</v>
      </c>
      <c r="C7" s="15">
        <v>8520</v>
      </c>
      <c r="D7" s="162">
        <v>5481</v>
      </c>
      <c r="E7" s="162">
        <v>0</v>
      </c>
    </row>
    <row r="8" spans="1:5" x14ac:dyDescent="0.35">
      <c r="A8" s="166">
        <v>43983</v>
      </c>
      <c r="B8" s="15">
        <v>47712</v>
      </c>
      <c r="C8" s="15">
        <v>34847</v>
      </c>
      <c r="D8" s="162">
        <v>7670</v>
      </c>
      <c r="E8" s="162">
        <v>0</v>
      </c>
    </row>
    <row r="9" spans="1:5" x14ac:dyDescent="0.35">
      <c r="A9" s="166">
        <v>44013</v>
      </c>
      <c r="B9" s="15">
        <v>39375</v>
      </c>
      <c r="C9" s="15">
        <v>30370</v>
      </c>
      <c r="D9" s="162">
        <v>11881</v>
      </c>
      <c r="E9" s="162">
        <v>0</v>
      </c>
    </row>
    <row r="10" spans="1:5" x14ac:dyDescent="0.35">
      <c r="A10" s="166">
        <v>44044</v>
      </c>
      <c r="B10" s="15">
        <v>28168</v>
      </c>
      <c r="C10" s="15">
        <v>14686</v>
      </c>
      <c r="D10" s="162">
        <v>10442</v>
      </c>
      <c r="E10" s="162">
        <v>0</v>
      </c>
    </row>
    <row r="11" spans="1:5" x14ac:dyDescent="0.35">
      <c r="A11" s="166">
        <v>44075</v>
      </c>
      <c r="B11" s="15">
        <v>23366</v>
      </c>
      <c r="C11" s="15">
        <v>16441</v>
      </c>
      <c r="D11" s="162">
        <v>20890</v>
      </c>
      <c r="E11" s="162">
        <v>0</v>
      </c>
    </row>
    <row r="12" spans="1:5" x14ac:dyDescent="0.35">
      <c r="A12" s="166">
        <v>44105</v>
      </c>
      <c r="B12" s="15">
        <v>11134</v>
      </c>
      <c r="C12" s="15">
        <v>11703</v>
      </c>
      <c r="D12" s="162">
        <v>33756</v>
      </c>
      <c r="E12" s="162">
        <v>0</v>
      </c>
    </row>
    <row r="13" spans="1:5" x14ac:dyDescent="0.35">
      <c r="A13" s="166">
        <v>44136</v>
      </c>
      <c r="B13" s="15">
        <v>9444</v>
      </c>
      <c r="C13" s="15">
        <v>2476</v>
      </c>
      <c r="D13" s="162">
        <v>28632</v>
      </c>
      <c r="E13" s="162">
        <v>0</v>
      </c>
    </row>
    <row r="14" spans="1:5" x14ac:dyDescent="0.35">
      <c r="A14" s="166">
        <v>44166</v>
      </c>
      <c r="B14" s="15">
        <v>26263</v>
      </c>
      <c r="C14" s="15">
        <v>1296</v>
      </c>
      <c r="D14" s="162">
        <v>27260</v>
      </c>
      <c r="E14" s="162">
        <v>0</v>
      </c>
    </row>
    <row r="15" spans="1:5" x14ac:dyDescent="0.35">
      <c r="A15" s="166">
        <v>44197</v>
      </c>
      <c r="B15" s="15">
        <v>56457</v>
      </c>
      <c r="C15" s="15">
        <v>1430</v>
      </c>
      <c r="D15" s="162">
        <v>9139</v>
      </c>
      <c r="E15" s="162">
        <v>0</v>
      </c>
    </row>
    <row r="16" spans="1:5" x14ac:dyDescent="0.35">
      <c r="A16" s="166">
        <v>44228</v>
      </c>
      <c r="B16" s="15">
        <v>51569</v>
      </c>
      <c r="C16" s="15">
        <v>3667</v>
      </c>
      <c r="D16" s="162">
        <v>3383</v>
      </c>
      <c r="E16" s="162">
        <v>0</v>
      </c>
    </row>
    <row r="17" spans="1:5" x14ac:dyDescent="0.35">
      <c r="A17" s="166">
        <v>44256</v>
      </c>
      <c r="B17" s="15">
        <v>52108</v>
      </c>
      <c r="C17" s="15">
        <v>7809</v>
      </c>
      <c r="D17" s="162">
        <v>2436</v>
      </c>
      <c r="E17" s="162">
        <v>0</v>
      </c>
    </row>
    <row r="18" spans="1:5" x14ac:dyDescent="0.35">
      <c r="A18" s="166">
        <v>44287</v>
      </c>
      <c r="B18" s="15">
        <v>42282</v>
      </c>
      <c r="C18" s="15">
        <v>7777</v>
      </c>
      <c r="D18" s="162">
        <v>13808</v>
      </c>
      <c r="E18" s="162">
        <v>0</v>
      </c>
    </row>
    <row r="19" spans="1:5" x14ac:dyDescent="0.35">
      <c r="A19" s="166">
        <v>44317</v>
      </c>
      <c r="B19" s="15">
        <v>48837</v>
      </c>
      <c r="C19" s="15">
        <v>11707</v>
      </c>
      <c r="D19" s="162">
        <v>15203</v>
      </c>
      <c r="E19" s="162">
        <v>0</v>
      </c>
    </row>
    <row r="20" spans="1:5" x14ac:dyDescent="0.35">
      <c r="A20" s="166">
        <v>44348</v>
      </c>
      <c r="B20" s="15">
        <v>49570</v>
      </c>
      <c r="C20" s="15">
        <v>25306</v>
      </c>
      <c r="D20" s="162">
        <v>16168</v>
      </c>
      <c r="E20" s="162">
        <v>0</v>
      </c>
    </row>
    <row r="21" spans="1:5" x14ac:dyDescent="0.35">
      <c r="A21" s="166">
        <v>44378</v>
      </c>
      <c r="B21" s="15">
        <v>42659</v>
      </c>
      <c r="C21" s="15">
        <v>22615</v>
      </c>
      <c r="D21" s="162">
        <v>43180</v>
      </c>
      <c r="E21" s="162">
        <v>0</v>
      </c>
    </row>
    <row r="22" spans="1:5" x14ac:dyDescent="0.35">
      <c r="A22" s="166">
        <v>44409</v>
      </c>
      <c r="B22" s="15">
        <v>37286</v>
      </c>
      <c r="C22" s="15">
        <v>10660</v>
      </c>
      <c r="D22" s="162">
        <v>39724</v>
      </c>
      <c r="E22" s="162">
        <v>0</v>
      </c>
    </row>
    <row r="23" spans="1:5" x14ac:dyDescent="0.35">
      <c r="A23" s="166">
        <v>44440</v>
      </c>
      <c r="B23" s="15">
        <v>27506</v>
      </c>
      <c r="C23" s="15">
        <v>10335</v>
      </c>
      <c r="D23" s="162">
        <v>29709</v>
      </c>
      <c r="E23" s="162">
        <v>0</v>
      </c>
    </row>
    <row r="24" spans="1:5" x14ac:dyDescent="0.35">
      <c r="A24" s="166">
        <v>44470</v>
      </c>
      <c r="B24" s="15">
        <v>13648</v>
      </c>
      <c r="C24" s="15">
        <v>8949</v>
      </c>
      <c r="D24" s="162">
        <v>39563</v>
      </c>
      <c r="E24" s="162">
        <v>0</v>
      </c>
    </row>
    <row r="25" spans="1:5" x14ac:dyDescent="0.35">
      <c r="A25" s="166">
        <v>44501</v>
      </c>
      <c r="B25" s="15">
        <v>16697</v>
      </c>
      <c r="C25" s="15">
        <v>2010</v>
      </c>
      <c r="D25" s="162">
        <v>27777</v>
      </c>
      <c r="E25" s="162">
        <v>0</v>
      </c>
    </row>
    <row r="26" spans="1:5" x14ac:dyDescent="0.35">
      <c r="A26" s="166">
        <v>44531</v>
      </c>
      <c r="B26" s="15">
        <v>39504</v>
      </c>
      <c r="C26" s="15">
        <v>1169</v>
      </c>
      <c r="D26" s="162">
        <v>26508</v>
      </c>
      <c r="E26" s="162">
        <v>0</v>
      </c>
    </row>
    <row r="27" spans="1:5" x14ac:dyDescent="0.35">
      <c r="A27" s="166">
        <v>44562</v>
      </c>
      <c r="B27" s="15">
        <v>59120</v>
      </c>
      <c r="C27" s="15">
        <v>1900</v>
      </c>
      <c r="D27" s="162">
        <v>18671</v>
      </c>
      <c r="E27" s="162">
        <v>2835</v>
      </c>
    </row>
    <row r="28" spans="1:5" x14ac:dyDescent="0.35">
      <c r="A28" s="166">
        <v>44593</v>
      </c>
      <c r="B28" s="15">
        <v>38013</v>
      </c>
      <c r="C28" s="15">
        <v>4190</v>
      </c>
      <c r="D28" s="162">
        <v>20713</v>
      </c>
      <c r="E28" s="162">
        <v>29448</v>
      </c>
    </row>
    <row r="29" spans="1:5" x14ac:dyDescent="0.35">
      <c r="A29" s="166">
        <v>44621</v>
      </c>
      <c r="B29" s="15">
        <v>6535</v>
      </c>
      <c r="C29" s="15">
        <v>3118</v>
      </c>
      <c r="D29" s="162">
        <v>9941</v>
      </c>
      <c r="E29" s="162">
        <v>3635</v>
      </c>
    </row>
    <row r="30" spans="1:5" x14ac:dyDescent="0.35">
      <c r="A30" s="166">
        <v>44652</v>
      </c>
      <c r="B30" s="15">
        <v>4509</v>
      </c>
      <c r="C30" s="15">
        <v>1222</v>
      </c>
      <c r="D30" s="162">
        <v>15505</v>
      </c>
      <c r="E30" s="162">
        <v>2625</v>
      </c>
    </row>
    <row r="31" spans="1:5" x14ac:dyDescent="0.35">
      <c r="A31" s="166">
        <v>44682</v>
      </c>
      <c r="B31" s="15">
        <v>7142</v>
      </c>
      <c r="C31" s="15">
        <v>1781</v>
      </c>
      <c r="D31" s="162">
        <v>25994</v>
      </c>
      <c r="E31" s="162">
        <v>4002</v>
      </c>
    </row>
    <row r="32" spans="1:5" x14ac:dyDescent="0.35">
      <c r="A32" s="166">
        <v>44713</v>
      </c>
      <c r="B32" s="15">
        <v>7714</v>
      </c>
      <c r="C32" s="15">
        <v>4027</v>
      </c>
      <c r="D32" s="162">
        <v>19893</v>
      </c>
      <c r="E32" s="162">
        <v>3728</v>
      </c>
    </row>
    <row r="33" spans="1:5" x14ac:dyDescent="0.35">
      <c r="A33" s="166">
        <v>44743</v>
      </c>
      <c r="B33" s="15">
        <v>7381</v>
      </c>
      <c r="C33" s="15">
        <v>4017</v>
      </c>
      <c r="D33" s="162">
        <v>9268</v>
      </c>
      <c r="E33" s="162">
        <v>2961</v>
      </c>
    </row>
    <row r="34" spans="1:5" x14ac:dyDescent="0.35">
      <c r="A34" s="166">
        <v>44774</v>
      </c>
      <c r="B34" s="15">
        <v>5123</v>
      </c>
      <c r="C34" s="15">
        <v>1701</v>
      </c>
      <c r="D34" s="162">
        <v>4358</v>
      </c>
      <c r="E34" s="162">
        <v>2938</v>
      </c>
    </row>
    <row r="35" spans="1:5" x14ac:dyDescent="0.35">
      <c r="A35" s="166">
        <v>44805</v>
      </c>
      <c r="B35" s="15">
        <v>3962</v>
      </c>
      <c r="C35" s="15">
        <v>1818</v>
      </c>
      <c r="D35" s="162">
        <v>3833</v>
      </c>
      <c r="E35" s="162">
        <v>1676</v>
      </c>
    </row>
    <row r="36" spans="1:5" x14ac:dyDescent="0.35">
      <c r="A36" s="166">
        <v>44835</v>
      </c>
      <c r="B36" s="15">
        <v>4206</v>
      </c>
      <c r="C36" s="15">
        <v>999</v>
      </c>
      <c r="D36" s="162">
        <v>1210</v>
      </c>
      <c r="E36" s="162">
        <v>2895</v>
      </c>
    </row>
    <row r="37" spans="1:5" x14ac:dyDescent="0.35">
      <c r="A37" s="166">
        <v>44866</v>
      </c>
      <c r="B37" s="15">
        <v>5483</v>
      </c>
      <c r="C37" s="15">
        <v>223</v>
      </c>
      <c r="D37" s="162">
        <v>181</v>
      </c>
      <c r="E37" s="162">
        <v>4160</v>
      </c>
    </row>
    <row r="38" spans="1:5" x14ac:dyDescent="0.35">
      <c r="A38" s="166">
        <v>44896</v>
      </c>
      <c r="B38" s="15">
        <v>5173</v>
      </c>
      <c r="C38" s="15">
        <v>147</v>
      </c>
      <c r="D38" s="162">
        <v>239</v>
      </c>
      <c r="E38" s="162">
        <v>3320</v>
      </c>
    </row>
    <row r="39" spans="1:5" x14ac:dyDescent="0.35">
      <c r="A39" s="166">
        <v>44927</v>
      </c>
      <c r="B39" s="15">
        <v>7848</v>
      </c>
      <c r="C39" s="15">
        <v>341</v>
      </c>
      <c r="D39" s="162">
        <v>510</v>
      </c>
      <c r="E39" s="162">
        <v>5503</v>
      </c>
    </row>
    <row r="40" spans="1:5" x14ac:dyDescent="0.35">
      <c r="A40" s="166">
        <v>44958</v>
      </c>
      <c r="B40" s="15">
        <v>8644</v>
      </c>
      <c r="C40" s="15">
        <v>420</v>
      </c>
      <c r="D40" s="162">
        <v>227</v>
      </c>
      <c r="E40" s="162">
        <v>6064</v>
      </c>
    </row>
    <row r="41" spans="1:5" x14ac:dyDescent="0.35">
      <c r="A41" s="166">
        <v>44986</v>
      </c>
      <c r="B41" s="15">
        <v>9713</v>
      </c>
      <c r="C41" s="15">
        <v>898</v>
      </c>
      <c r="D41" s="162">
        <v>92</v>
      </c>
      <c r="E41" s="162">
        <v>6899</v>
      </c>
    </row>
    <row r="42" spans="1:5" x14ac:dyDescent="0.35">
      <c r="A42" s="166">
        <v>45017</v>
      </c>
      <c r="B42" s="15">
        <v>7402</v>
      </c>
      <c r="C42" s="15">
        <v>964</v>
      </c>
      <c r="D42" s="162">
        <v>17</v>
      </c>
      <c r="E42" s="162">
        <v>5203</v>
      </c>
    </row>
    <row r="43" spans="1:5" x14ac:dyDescent="0.35">
      <c r="A43" s="166">
        <v>45047</v>
      </c>
      <c r="B43" s="15">
        <v>9227</v>
      </c>
      <c r="C43" s="15">
        <v>2418</v>
      </c>
      <c r="D43" s="162">
        <v>61</v>
      </c>
      <c r="E43" s="162">
        <v>5937</v>
      </c>
    </row>
    <row r="44" spans="1:5" x14ac:dyDescent="0.35">
      <c r="A44" s="166">
        <v>45078</v>
      </c>
      <c r="B44" s="15">
        <v>7390</v>
      </c>
      <c r="C44" s="15">
        <v>4326</v>
      </c>
      <c r="D44" s="162">
        <v>146</v>
      </c>
      <c r="E44" s="162">
        <v>3766</v>
      </c>
    </row>
    <row r="45" spans="1:5" x14ac:dyDescent="0.35">
      <c r="A45" s="166">
        <v>45108</v>
      </c>
      <c r="B45" s="15">
        <v>6303</v>
      </c>
      <c r="C45" s="15">
        <v>3159</v>
      </c>
      <c r="D45" s="162">
        <v>97</v>
      </c>
      <c r="E45" s="162">
        <v>2584</v>
      </c>
    </row>
    <row r="46" spans="1:5" x14ac:dyDescent="0.35">
      <c r="A46" s="166">
        <v>45139</v>
      </c>
      <c r="B46" s="15">
        <v>3487</v>
      </c>
      <c r="C46" s="15">
        <v>1174</v>
      </c>
      <c r="D46" s="162">
        <v>99</v>
      </c>
      <c r="E46" s="162">
        <v>1178</v>
      </c>
    </row>
    <row r="47" spans="1:5" x14ac:dyDescent="0.35">
      <c r="A47" s="166">
        <v>45170</v>
      </c>
      <c r="B47" s="15">
        <v>3354</v>
      </c>
      <c r="C47" s="15">
        <v>1231</v>
      </c>
      <c r="D47" s="162">
        <v>96</v>
      </c>
      <c r="E47" s="162">
        <v>37</v>
      </c>
    </row>
    <row r="48" spans="1:5" x14ac:dyDescent="0.35">
      <c r="A48" s="166">
        <v>45200</v>
      </c>
      <c r="B48" s="15">
        <v>2850</v>
      </c>
      <c r="C48" s="15">
        <v>946</v>
      </c>
      <c r="D48" s="162">
        <v>186</v>
      </c>
      <c r="E48" s="162">
        <v>6</v>
      </c>
    </row>
    <row r="49" spans="1:5" x14ac:dyDescent="0.35">
      <c r="A49" s="166">
        <v>45231</v>
      </c>
      <c r="B49" s="15">
        <v>2901</v>
      </c>
      <c r="C49" s="15">
        <v>166</v>
      </c>
      <c r="D49" s="162">
        <v>22</v>
      </c>
      <c r="E49" s="162">
        <v>1</v>
      </c>
    </row>
    <row r="50" spans="1:5" x14ac:dyDescent="0.35">
      <c r="A50" s="166">
        <v>45261</v>
      </c>
      <c r="B50" s="15">
        <v>3526</v>
      </c>
      <c r="C50" s="15">
        <v>255</v>
      </c>
      <c r="D50" s="162">
        <v>4</v>
      </c>
      <c r="E50" s="162">
        <v>8</v>
      </c>
    </row>
    <row r="51" spans="1:5" x14ac:dyDescent="0.35">
      <c r="A51" s="105" t="s">
        <v>30</v>
      </c>
      <c r="B51" s="103">
        <f t="shared" ref="B51:D51" si="0">SUM(B3:B50)</f>
        <v>1071410</v>
      </c>
      <c r="C51" s="103">
        <f t="shared" si="0"/>
        <v>291935</v>
      </c>
      <c r="D51" s="103">
        <f t="shared" si="0"/>
        <v>553872</v>
      </c>
      <c r="E51" s="103">
        <f>SUM(E3:E50)</f>
        <v>101409</v>
      </c>
    </row>
  </sheetData>
  <pageMargins left="0.25" right="0.25" top="0.75" bottom="0.75" header="0.3" footer="0.3"/>
  <pageSetup paperSize="9" scale="4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39997558519241921"/>
    <pageSetUpPr fitToPage="1"/>
  </sheetPr>
  <dimension ref="A1:U341"/>
  <sheetViews>
    <sheetView view="pageBreakPreview" zoomScale="85" zoomScaleNormal="100" zoomScaleSheetLayoutView="85" workbookViewId="0">
      <selection activeCell="A7" sqref="A7"/>
    </sheetView>
  </sheetViews>
  <sheetFormatPr defaultRowHeight="14.5" x14ac:dyDescent="0.35"/>
  <cols>
    <col min="1" max="1" width="45.6328125" bestFit="1" customWidth="1"/>
    <col min="2" max="19" width="18.453125" customWidth="1"/>
  </cols>
  <sheetData>
    <row r="1" spans="1:21" ht="15" thickBot="1" x14ac:dyDescent="0.4">
      <c r="A1" t="s">
        <v>719</v>
      </c>
    </row>
    <row r="2" spans="1:21" ht="15" thickBot="1" x14ac:dyDescent="0.4">
      <c r="A2" s="83"/>
      <c r="B2" s="211">
        <v>2018</v>
      </c>
      <c r="C2" s="213"/>
      <c r="D2" s="211">
        <v>2019</v>
      </c>
      <c r="E2" s="213"/>
      <c r="F2" s="211">
        <v>2020</v>
      </c>
      <c r="G2" s="213"/>
      <c r="H2" s="211">
        <v>2021</v>
      </c>
      <c r="I2" s="212"/>
      <c r="J2" s="212"/>
      <c r="K2" s="211">
        <v>2022</v>
      </c>
      <c r="L2" s="212"/>
      <c r="M2" s="212"/>
      <c r="N2" s="212"/>
      <c r="O2" s="211">
        <v>2023</v>
      </c>
      <c r="P2" s="212"/>
      <c r="Q2" s="212"/>
      <c r="R2" s="212"/>
      <c r="S2" s="213"/>
    </row>
    <row r="3" spans="1:21" ht="90.75" customHeight="1" thickBot="1" x14ac:dyDescent="0.4">
      <c r="A3" s="171" t="s">
        <v>378</v>
      </c>
      <c r="B3" s="57" t="s">
        <v>379</v>
      </c>
      <c r="C3" s="59" t="s">
        <v>384</v>
      </c>
      <c r="D3" s="60" t="s">
        <v>379</v>
      </c>
      <c r="E3" s="61" t="s">
        <v>384</v>
      </c>
      <c r="F3" s="60" t="s">
        <v>379</v>
      </c>
      <c r="G3" s="58" t="s">
        <v>384</v>
      </c>
      <c r="H3" s="146" t="s">
        <v>379</v>
      </c>
      <c r="I3" s="58" t="s">
        <v>384</v>
      </c>
      <c r="J3" s="59" t="s">
        <v>521</v>
      </c>
      <c r="K3" s="146" t="s">
        <v>379</v>
      </c>
      <c r="L3" s="58" t="s">
        <v>384</v>
      </c>
      <c r="M3" s="59" t="s">
        <v>521</v>
      </c>
      <c r="N3" s="59" t="s">
        <v>704</v>
      </c>
      <c r="O3" s="146" t="s">
        <v>379</v>
      </c>
      <c r="P3" s="58" t="s">
        <v>384</v>
      </c>
      <c r="Q3" s="59" t="s">
        <v>521</v>
      </c>
      <c r="R3" s="59" t="s">
        <v>704</v>
      </c>
      <c r="S3" s="147" t="s">
        <v>721</v>
      </c>
    </row>
    <row r="4" spans="1:21" x14ac:dyDescent="0.35">
      <c r="A4" s="55" t="s">
        <v>35</v>
      </c>
      <c r="B4" s="11">
        <v>291</v>
      </c>
      <c r="C4" s="21">
        <v>208</v>
      </c>
      <c r="D4" s="12">
        <v>660</v>
      </c>
      <c r="E4" s="28">
        <v>233</v>
      </c>
      <c r="F4" s="12">
        <v>1113</v>
      </c>
      <c r="G4" s="20">
        <v>285</v>
      </c>
      <c r="H4" s="12">
        <v>721</v>
      </c>
      <c r="I4" s="20">
        <v>86</v>
      </c>
      <c r="J4" s="21">
        <v>0</v>
      </c>
      <c r="K4" s="12">
        <v>617</v>
      </c>
      <c r="L4" s="20">
        <v>1</v>
      </c>
      <c r="M4" s="21">
        <v>0</v>
      </c>
      <c r="N4" s="21">
        <v>0</v>
      </c>
      <c r="O4" s="12">
        <v>305</v>
      </c>
      <c r="P4" s="20">
        <v>0</v>
      </c>
      <c r="Q4" s="21">
        <v>0</v>
      </c>
      <c r="R4" s="21">
        <v>0</v>
      </c>
      <c r="S4" s="28">
        <v>281</v>
      </c>
      <c r="U4" s="80"/>
    </row>
    <row r="5" spans="1:21" x14ac:dyDescent="0.35">
      <c r="A5" s="22" t="s">
        <v>36</v>
      </c>
      <c r="B5" s="7">
        <v>180</v>
      </c>
      <c r="C5" s="17">
        <v>104</v>
      </c>
      <c r="D5" s="9">
        <v>482</v>
      </c>
      <c r="E5" s="27">
        <v>242</v>
      </c>
      <c r="F5" s="9">
        <v>2126</v>
      </c>
      <c r="G5" s="15">
        <v>411</v>
      </c>
      <c r="H5" s="9">
        <v>1910</v>
      </c>
      <c r="I5" s="15">
        <v>365</v>
      </c>
      <c r="J5" s="17">
        <v>1529</v>
      </c>
      <c r="K5" s="9">
        <v>413</v>
      </c>
      <c r="L5" s="15">
        <v>84</v>
      </c>
      <c r="M5" s="17">
        <v>372</v>
      </c>
      <c r="N5" s="17">
        <v>171</v>
      </c>
      <c r="O5" s="9">
        <v>120</v>
      </c>
      <c r="P5" s="15">
        <v>22</v>
      </c>
      <c r="Q5" s="17">
        <v>7</v>
      </c>
      <c r="R5" s="17">
        <v>59</v>
      </c>
      <c r="S5" s="27">
        <v>24</v>
      </c>
      <c r="U5" s="80"/>
    </row>
    <row r="6" spans="1:21" x14ac:dyDescent="0.35">
      <c r="A6" s="22" t="s">
        <v>37</v>
      </c>
      <c r="B6" s="7">
        <v>41</v>
      </c>
      <c r="C6" s="17">
        <v>11</v>
      </c>
      <c r="D6" s="9">
        <v>74</v>
      </c>
      <c r="E6" s="27">
        <v>26</v>
      </c>
      <c r="F6" s="9">
        <v>31</v>
      </c>
      <c r="G6" s="15">
        <v>15</v>
      </c>
      <c r="H6" s="9">
        <v>109</v>
      </c>
      <c r="I6" s="15">
        <v>14</v>
      </c>
      <c r="J6" s="17">
        <v>73</v>
      </c>
      <c r="K6" s="9">
        <v>5</v>
      </c>
      <c r="L6" s="15">
        <v>3</v>
      </c>
      <c r="M6" s="17">
        <v>14</v>
      </c>
      <c r="N6" s="17">
        <v>1</v>
      </c>
      <c r="O6" s="9">
        <v>18</v>
      </c>
      <c r="P6" s="15">
        <v>0</v>
      </c>
      <c r="Q6" s="17">
        <v>0</v>
      </c>
      <c r="R6" s="17">
        <v>0</v>
      </c>
      <c r="S6" s="27">
        <v>0</v>
      </c>
      <c r="U6" s="80"/>
    </row>
    <row r="7" spans="1:21" x14ac:dyDescent="0.35">
      <c r="A7" s="22" t="s">
        <v>38</v>
      </c>
      <c r="B7" s="7">
        <v>43</v>
      </c>
      <c r="C7" s="17">
        <v>21</v>
      </c>
      <c r="D7" s="9">
        <v>74</v>
      </c>
      <c r="E7" s="27">
        <v>41</v>
      </c>
      <c r="F7" s="9">
        <v>39</v>
      </c>
      <c r="G7" s="15">
        <v>19</v>
      </c>
      <c r="H7" s="9">
        <v>77</v>
      </c>
      <c r="I7" s="15">
        <v>12</v>
      </c>
      <c r="J7" s="17">
        <v>62</v>
      </c>
      <c r="K7" s="9">
        <v>4</v>
      </c>
      <c r="L7" s="15">
        <v>2</v>
      </c>
      <c r="M7" s="17">
        <v>0</v>
      </c>
      <c r="N7" s="17">
        <v>0</v>
      </c>
      <c r="O7" s="9">
        <v>4</v>
      </c>
      <c r="P7" s="15">
        <v>0</v>
      </c>
      <c r="Q7" s="17">
        <v>0</v>
      </c>
      <c r="R7" s="17">
        <v>4</v>
      </c>
      <c r="S7" s="27">
        <v>0</v>
      </c>
      <c r="U7" s="80"/>
    </row>
    <row r="8" spans="1:21" x14ac:dyDescent="0.35">
      <c r="A8" s="22" t="s">
        <v>39</v>
      </c>
      <c r="B8" s="7">
        <v>627</v>
      </c>
      <c r="C8" s="17">
        <v>469</v>
      </c>
      <c r="D8" s="9">
        <v>187</v>
      </c>
      <c r="E8" s="27">
        <v>90</v>
      </c>
      <c r="F8" s="9">
        <v>777</v>
      </c>
      <c r="G8" s="15">
        <v>423</v>
      </c>
      <c r="H8" s="9">
        <v>829</v>
      </c>
      <c r="I8" s="15">
        <v>382</v>
      </c>
      <c r="J8" s="17">
        <v>254</v>
      </c>
      <c r="K8" s="9">
        <v>150</v>
      </c>
      <c r="L8" s="15">
        <v>89</v>
      </c>
      <c r="M8" s="17">
        <v>93</v>
      </c>
      <c r="N8" s="17">
        <v>22</v>
      </c>
      <c r="O8" s="9">
        <v>25</v>
      </c>
      <c r="P8" s="15">
        <v>11</v>
      </c>
      <c r="Q8" s="17">
        <v>1</v>
      </c>
      <c r="R8" s="17">
        <v>13</v>
      </c>
      <c r="S8" s="27">
        <v>1</v>
      </c>
      <c r="U8" s="80"/>
    </row>
    <row r="9" spans="1:21" x14ac:dyDescent="0.35">
      <c r="A9" s="22" t="s">
        <v>40</v>
      </c>
      <c r="B9" s="7">
        <v>10</v>
      </c>
      <c r="C9" s="17">
        <v>6</v>
      </c>
      <c r="D9" s="9">
        <v>34</v>
      </c>
      <c r="E9" s="27">
        <v>24</v>
      </c>
      <c r="F9" s="9">
        <v>29</v>
      </c>
      <c r="G9" s="15">
        <v>6</v>
      </c>
      <c r="H9" s="9">
        <v>35</v>
      </c>
      <c r="I9" s="15">
        <v>0</v>
      </c>
      <c r="J9" s="17">
        <v>2</v>
      </c>
      <c r="K9" s="9">
        <v>0</v>
      </c>
      <c r="L9" s="15">
        <v>3</v>
      </c>
      <c r="M9" s="17">
        <v>2</v>
      </c>
      <c r="N9" s="17">
        <v>0</v>
      </c>
      <c r="O9" s="9">
        <v>1</v>
      </c>
      <c r="P9" s="15">
        <v>0</v>
      </c>
      <c r="Q9" s="17">
        <v>0</v>
      </c>
      <c r="R9" s="17">
        <v>0</v>
      </c>
      <c r="S9" s="27">
        <v>0</v>
      </c>
      <c r="U9" s="80"/>
    </row>
    <row r="10" spans="1:21" x14ac:dyDescent="0.35">
      <c r="A10" s="22" t="s">
        <v>41</v>
      </c>
      <c r="B10" s="7">
        <v>5</v>
      </c>
      <c r="C10" s="17">
        <v>0</v>
      </c>
      <c r="D10" s="9">
        <v>6</v>
      </c>
      <c r="E10" s="27">
        <v>0</v>
      </c>
      <c r="F10" s="9">
        <v>39</v>
      </c>
      <c r="G10" s="15">
        <v>0</v>
      </c>
      <c r="H10" s="9">
        <v>0</v>
      </c>
      <c r="I10" s="15">
        <v>0</v>
      </c>
      <c r="J10" s="17">
        <v>2</v>
      </c>
      <c r="K10" s="9">
        <v>2</v>
      </c>
      <c r="L10" s="15">
        <v>0</v>
      </c>
      <c r="M10" s="17">
        <v>2</v>
      </c>
      <c r="N10" s="17">
        <v>0</v>
      </c>
      <c r="O10" s="9">
        <v>24</v>
      </c>
      <c r="P10" s="15">
        <v>0</v>
      </c>
      <c r="Q10" s="17">
        <v>5</v>
      </c>
      <c r="R10" s="17">
        <v>19</v>
      </c>
      <c r="S10" s="27">
        <v>0</v>
      </c>
      <c r="U10" s="80"/>
    </row>
    <row r="11" spans="1:21" x14ac:dyDescent="0.35">
      <c r="A11" s="22" t="s">
        <v>42</v>
      </c>
      <c r="B11" s="7">
        <v>2</v>
      </c>
      <c r="C11" s="17">
        <v>1</v>
      </c>
      <c r="D11" s="9">
        <v>4</v>
      </c>
      <c r="E11" s="27">
        <v>1</v>
      </c>
      <c r="F11" s="9">
        <v>20</v>
      </c>
      <c r="G11" s="15">
        <v>6</v>
      </c>
      <c r="H11" s="9">
        <v>21</v>
      </c>
      <c r="I11" s="15">
        <v>16</v>
      </c>
      <c r="J11" s="17">
        <v>0</v>
      </c>
      <c r="K11" s="9">
        <v>0</v>
      </c>
      <c r="L11" s="15">
        <v>4</v>
      </c>
      <c r="M11" s="17">
        <v>0</v>
      </c>
      <c r="N11" s="17">
        <v>0</v>
      </c>
      <c r="O11" s="9">
        <v>0</v>
      </c>
      <c r="P11" s="15">
        <v>0</v>
      </c>
      <c r="Q11" s="17">
        <v>0</v>
      </c>
      <c r="R11" s="17">
        <v>0</v>
      </c>
      <c r="S11" s="27">
        <v>0</v>
      </c>
      <c r="U11" s="80"/>
    </row>
    <row r="12" spans="1:21" x14ac:dyDescent="0.35">
      <c r="A12" s="22" t="s">
        <v>43</v>
      </c>
      <c r="B12" s="7">
        <v>74</v>
      </c>
      <c r="C12" s="17">
        <v>37</v>
      </c>
      <c r="D12" s="9">
        <v>62</v>
      </c>
      <c r="E12" s="27">
        <v>51</v>
      </c>
      <c r="F12" s="9">
        <v>64</v>
      </c>
      <c r="G12" s="15">
        <v>42</v>
      </c>
      <c r="H12" s="9">
        <v>62</v>
      </c>
      <c r="I12" s="15">
        <v>36</v>
      </c>
      <c r="J12" s="17">
        <v>6</v>
      </c>
      <c r="K12" s="9">
        <v>17</v>
      </c>
      <c r="L12" s="15">
        <v>12</v>
      </c>
      <c r="M12" s="17">
        <v>21</v>
      </c>
      <c r="N12" s="17">
        <v>7</v>
      </c>
      <c r="O12" s="9">
        <v>6</v>
      </c>
      <c r="P12" s="15">
        <v>5</v>
      </c>
      <c r="Q12" s="17">
        <v>0</v>
      </c>
      <c r="R12" s="17">
        <v>0</v>
      </c>
      <c r="S12" s="27">
        <v>1</v>
      </c>
      <c r="U12" s="80"/>
    </row>
    <row r="13" spans="1:21" x14ac:dyDescent="0.35">
      <c r="A13" s="22" t="s">
        <v>44</v>
      </c>
      <c r="B13" s="7">
        <v>483</v>
      </c>
      <c r="C13" s="17">
        <v>342</v>
      </c>
      <c r="D13" s="9">
        <v>542</v>
      </c>
      <c r="E13" s="27">
        <v>390</v>
      </c>
      <c r="F13" s="9">
        <v>1076</v>
      </c>
      <c r="G13" s="15">
        <v>579</v>
      </c>
      <c r="H13" s="9">
        <v>748</v>
      </c>
      <c r="I13" s="15">
        <v>482</v>
      </c>
      <c r="J13" s="17">
        <v>259</v>
      </c>
      <c r="K13" s="9">
        <v>259</v>
      </c>
      <c r="L13" s="15">
        <v>155</v>
      </c>
      <c r="M13" s="17">
        <v>152</v>
      </c>
      <c r="N13" s="17">
        <v>62</v>
      </c>
      <c r="O13" s="9">
        <v>106</v>
      </c>
      <c r="P13" s="15">
        <v>59</v>
      </c>
      <c r="Q13" s="17">
        <v>3</v>
      </c>
      <c r="R13" s="17">
        <v>28</v>
      </c>
      <c r="S13" s="27">
        <v>45</v>
      </c>
      <c r="U13" s="80"/>
    </row>
    <row r="14" spans="1:21" x14ac:dyDescent="0.35">
      <c r="A14" s="22" t="s">
        <v>45</v>
      </c>
      <c r="B14" s="7">
        <v>3</v>
      </c>
      <c r="C14" s="17">
        <v>1</v>
      </c>
      <c r="D14" s="9">
        <v>2</v>
      </c>
      <c r="E14" s="27">
        <v>1</v>
      </c>
      <c r="F14" s="9">
        <v>5</v>
      </c>
      <c r="G14" s="15">
        <v>0</v>
      </c>
      <c r="H14" s="9">
        <v>12</v>
      </c>
      <c r="I14" s="15">
        <v>3</v>
      </c>
      <c r="J14" s="17">
        <v>4</v>
      </c>
      <c r="K14" s="9">
        <v>0</v>
      </c>
      <c r="L14" s="15">
        <v>0</v>
      </c>
      <c r="M14" s="17">
        <v>0</v>
      </c>
      <c r="N14" s="17">
        <v>0</v>
      </c>
      <c r="O14" s="9">
        <v>0</v>
      </c>
      <c r="P14" s="15">
        <v>0</v>
      </c>
      <c r="Q14" s="17">
        <v>0</v>
      </c>
      <c r="R14" s="17">
        <v>0</v>
      </c>
      <c r="S14" s="27">
        <v>0</v>
      </c>
      <c r="U14" s="80"/>
    </row>
    <row r="15" spans="1:21" x14ac:dyDescent="0.35">
      <c r="A15" s="22" t="s">
        <v>46</v>
      </c>
      <c r="B15" s="7">
        <v>161</v>
      </c>
      <c r="C15" s="17">
        <v>76</v>
      </c>
      <c r="D15" s="9">
        <v>205</v>
      </c>
      <c r="E15" s="27">
        <v>105</v>
      </c>
      <c r="F15" s="9">
        <v>365</v>
      </c>
      <c r="G15" s="15">
        <v>103</v>
      </c>
      <c r="H15" s="9">
        <v>440</v>
      </c>
      <c r="I15" s="15">
        <v>227</v>
      </c>
      <c r="J15" s="17">
        <v>176</v>
      </c>
      <c r="K15" s="9">
        <v>129</v>
      </c>
      <c r="L15" s="15">
        <v>32</v>
      </c>
      <c r="M15" s="17">
        <v>1</v>
      </c>
      <c r="N15" s="17">
        <v>96</v>
      </c>
      <c r="O15" s="9">
        <v>38</v>
      </c>
      <c r="P15" s="15">
        <v>17</v>
      </c>
      <c r="Q15" s="17">
        <v>2</v>
      </c>
      <c r="R15" s="17">
        <v>14</v>
      </c>
      <c r="S15" s="27">
        <v>10</v>
      </c>
      <c r="U15" s="80"/>
    </row>
    <row r="16" spans="1:21" x14ac:dyDescent="0.35">
      <c r="A16" s="22" t="s">
        <v>47</v>
      </c>
      <c r="B16" s="7">
        <v>72</v>
      </c>
      <c r="C16" s="17">
        <v>47</v>
      </c>
      <c r="D16" s="9">
        <v>100</v>
      </c>
      <c r="E16" s="27">
        <v>46</v>
      </c>
      <c r="F16" s="9">
        <v>172</v>
      </c>
      <c r="G16" s="15">
        <v>68</v>
      </c>
      <c r="H16" s="9">
        <v>123</v>
      </c>
      <c r="I16" s="15">
        <v>62</v>
      </c>
      <c r="J16" s="17">
        <v>87</v>
      </c>
      <c r="K16" s="9">
        <v>45</v>
      </c>
      <c r="L16" s="15">
        <v>8</v>
      </c>
      <c r="M16" s="17">
        <v>24</v>
      </c>
      <c r="N16" s="17">
        <v>0</v>
      </c>
      <c r="O16" s="9">
        <v>3</v>
      </c>
      <c r="P16" s="15">
        <v>0</v>
      </c>
      <c r="Q16" s="17">
        <v>0</v>
      </c>
      <c r="R16" s="17">
        <v>0</v>
      </c>
      <c r="S16" s="27">
        <v>3</v>
      </c>
      <c r="U16" s="80"/>
    </row>
    <row r="17" spans="1:21" x14ac:dyDescent="0.35">
      <c r="A17" s="22" t="s">
        <v>48</v>
      </c>
      <c r="B17" s="7">
        <v>3</v>
      </c>
      <c r="C17" s="17">
        <v>2</v>
      </c>
      <c r="D17" s="9">
        <v>6</v>
      </c>
      <c r="E17" s="27">
        <v>5</v>
      </c>
      <c r="F17" s="9">
        <v>18</v>
      </c>
      <c r="G17" s="15">
        <v>12</v>
      </c>
      <c r="H17" s="9">
        <v>15</v>
      </c>
      <c r="I17" s="15">
        <v>14</v>
      </c>
      <c r="J17" s="17">
        <v>0</v>
      </c>
      <c r="K17" s="9">
        <v>0</v>
      </c>
      <c r="L17" s="15">
        <v>0</v>
      </c>
      <c r="M17" s="17">
        <v>0</v>
      </c>
      <c r="N17" s="17">
        <v>0</v>
      </c>
      <c r="O17" s="9">
        <v>1</v>
      </c>
      <c r="P17" s="15">
        <v>1</v>
      </c>
      <c r="Q17" s="17">
        <v>0</v>
      </c>
      <c r="R17" s="17">
        <v>0</v>
      </c>
      <c r="S17" s="27">
        <v>0</v>
      </c>
      <c r="U17" s="80"/>
    </row>
    <row r="18" spans="1:21" x14ac:dyDescent="0.35">
      <c r="A18" s="22" t="s">
        <v>49</v>
      </c>
      <c r="B18" s="7">
        <v>5</v>
      </c>
      <c r="C18" s="17">
        <v>0</v>
      </c>
      <c r="D18" s="9">
        <v>12</v>
      </c>
      <c r="E18" s="27">
        <v>11</v>
      </c>
      <c r="F18" s="9">
        <v>10</v>
      </c>
      <c r="G18" s="15">
        <v>4</v>
      </c>
      <c r="H18" s="9">
        <v>3</v>
      </c>
      <c r="I18" s="15">
        <v>3</v>
      </c>
      <c r="J18" s="17">
        <v>0</v>
      </c>
      <c r="K18" s="9">
        <v>2</v>
      </c>
      <c r="L18" s="15">
        <v>1</v>
      </c>
      <c r="M18" s="17">
        <v>0</v>
      </c>
      <c r="N18" s="17">
        <v>0</v>
      </c>
      <c r="O18" s="9">
        <v>0</v>
      </c>
      <c r="P18" s="15">
        <v>0</v>
      </c>
      <c r="Q18" s="17">
        <v>0</v>
      </c>
      <c r="R18" s="17">
        <v>0</v>
      </c>
      <c r="S18" s="27">
        <v>0</v>
      </c>
      <c r="U18" s="80"/>
    </row>
    <row r="19" spans="1:21" x14ac:dyDescent="0.35">
      <c r="A19" s="22" t="s">
        <v>50</v>
      </c>
      <c r="B19" s="7">
        <v>356</v>
      </c>
      <c r="C19" s="17">
        <v>220</v>
      </c>
      <c r="D19" s="9">
        <v>297</v>
      </c>
      <c r="E19" s="27">
        <v>218</v>
      </c>
      <c r="F19" s="9">
        <v>427</v>
      </c>
      <c r="G19" s="15">
        <v>225</v>
      </c>
      <c r="H19" s="9">
        <v>319</v>
      </c>
      <c r="I19" s="15">
        <v>220</v>
      </c>
      <c r="J19" s="17">
        <v>94</v>
      </c>
      <c r="K19" s="9">
        <v>20</v>
      </c>
      <c r="L19" s="15">
        <v>7</v>
      </c>
      <c r="M19" s="17">
        <v>13</v>
      </c>
      <c r="N19" s="17">
        <v>5</v>
      </c>
      <c r="O19" s="9">
        <v>1</v>
      </c>
      <c r="P19" s="15">
        <v>0</v>
      </c>
      <c r="Q19" s="17">
        <v>0</v>
      </c>
      <c r="R19" s="17">
        <v>1</v>
      </c>
      <c r="S19" s="27">
        <v>0</v>
      </c>
      <c r="U19" s="80"/>
    </row>
    <row r="20" spans="1:21" x14ac:dyDescent="0.35">
      <c r="A20" s="22" t="s">
        <v>51</v>
      </c>
      <c r="B20" s="7">
        <v>352</v>
      </c>
      <c r="C20" s="17">
        <v>114</v>
      </c>
      <c r="D20" s="9">
        <v>459</v>
      </c>
      <c r="E20" s="27">
        <v>286</v>
      </c>
      <c r="F20" s="9">
        <v>354</v>
      </c>
      <c r="G20" s="15">
        <v>135</v>
      </c>
      <c r="H20" s="9">
        <v>713</v>
      </c>
      <c r="I20" s="15">
        <v>272</v>
      </c>
      <c r="J20" s="17">
        <v>355</v>
      </c>
      <c r="K20" s="9">
        <v>622</v>
      </c>
      <c r="L20" s="15">
        <v>298</v>
      </c>
      <c r="M20" s="17">
        <v>184</v>
      </c>
      <c r="N20" s="17">
        <v>319</v>
      </c>
      <c r="O20" s="9">
        <v>81</v>
      </c>
      <c r="P20" s="15">
        <v>43</v>
      </c>
      <c r="Q20" s="17">
        <v>3</v>
      </c>
      <c r="R20" s="17">
        <v>31</v>
      </c>
      <c r="S20" s="27">
        <v>4</v>
      </c>
      <c r="U20" s="80"/>
    </row>
    <row r="21" spans="1:21" x14ac:dyDescent="0.35">
      <c r="A21" s="22" t="s">
        <v>52</v>
      </c>
      <c r="B21" s="7">
        <v>773</v>
      </c>
      <c r="C21" s="17">
        <v>422</v>
      </c>
      <c r="D21" s="9">
        <v>858</v>
      </c>
      <c r="E21" s="27">
        <v>458</v>
      </c>
      <c r="F21" s="9">
        <v>710</v>
      </c>
      <c r="G21" s="15">
        <v>373</v>
      </c>
      <c r="H21" s="9">
        <v>898</v>
      </c>
      <c r="I21" s="15">
        <v>506</v>
      </c>
      <c r="J21" s="17">
        <v>279</v>
      </c>
      <c r="K21" s="9">
        <v>310</v>
      </c>
      <c r="L21" s="15">
        <v>157</v>
      </c>
      <c r="M21" s="17">
        <v>100</v>
      </c>
      <c r="N21" s="17">
        <v>108</v>
      </c>
      <c r="O21" s="9">
        <v>254</v>
      </c>
      <c r="P21" s="15">
        <v>104</v>
      </c>
      <c r="Q21" s="17">
        <v>2</v>
      </c>
      <c r="R21" s="17">
        <v>113</v>
      </c>
      <c r="S21" s="27">
        <v>10</v>
      </c>
      <c r="U21" s="80"/>
    </row>
    <row r="22" spans="1:21" x14ac:dyDescent="0.35">
      <c r="A22" s="22" t="s">
        <v>53</v>
      </c>
      <c r="B22" s="7">
        <v>6628</v>
      </c>
      <c r="C22" s="17">
        <v>4073</v>
      </c>
      <c r="D22" s="9">
        <v>8136</v>
      </c>
      <c r="E22" s="27">
        <v>4130</v>
      </c>
      <c r="F22" s="9">
        <v>10878</v>
      </c>
      <c r="G22" s="15">
        <v>3828</v>
      </c>
      <c r="H22" s="9">
        <v>11828</v>
      </c>
      <c r="I22" s="15">
        <v>3504</v>
      </c>
      <c r="J22" s="17">
        <v>7457</v>
      </c>
      <c r="K22" s="9">
        <v>4579</v>
      </c>
      <c r="L22" s="15">
        <v>1027</v>
      </c>
      <c r="M22" s="17">
        <v>423</v>
      </c>
      <c r="N22" s="17">
        <v>0</v>
      </c>
      <c r="O22" s="9">
        <v>1947</v>
      </c>
      <c r="P22" s="15">
        <v>507</v>
      </c>
      <c r="Q22" s="17">
        <v>0</v>
      </c>
      <c r="R22" s="17">
        <v>0</v>
      </c>
      <c r="S22" s="27">
        <v>1465</v>
      </c>
      <c r="U22" s="80"/>
    </row>
    <row r="23" spans="1:21" x14ac:dyDescent="0.35">
      <c r="A23" s="22" t="s">
        <v>54</v>
      </c>
      <c r="B23" s="7">
        <v>1409</v>
      </c>
      <c r="C23" s="17">
        <v>1346</v>
      </c>
      <c r="D23" s="9">
        <v>1429</v>
      </c>
      <c r="E23" s="27">
        <v>1003</v>
      </c>
      <c r="F23" s="9">
        <v>505</v>
      </c>
      <c r="G23" s="15">
        <v>285</v>
      </c>
      <c r="H23" s="9">
        <v>1529</v>
      </c>
      <c r="I23" s="15">
        <v>558</v>
      </c>
      <c r="J23" s="17">
        <v>701</v>
      </c>
      <c r="K23" s="9">
        <v>408</v>
      </c>
      <c r="L23" s="15">
        <v>212</v>
      </c>
      <c r="M23" s="17">
        <v>218</v>
      </c>
      <c r="N23" s="17">
        <v>115</v>
      </c>
      <c r="O23" s="9">
        <v>548</v>
      </c>
      <c r="P23" s="15">
        <v>49</v>
      </c>
      <c r="Q23" s="17">
        <v>9</v>
      </c>
      <c r="R23" s="17">
        <v>482</v>
      </c>
      <c r="S23" s="27">
        <v>9</v>
      </c>
      <c r="U23" s="80"/>
    </row>
    <row r="24" spans="1:21" x14ac:dyDescent="0.35">
      <c r="A24" s="22" t="s">
        <v>55</v>
      </c>
      <c r="B24" s="7">
        <v>21</v>
      </c>
      <c r="C24" s="17">
        <v>13</v>
      </c>
      <c r="D24" s="9">
        <v>23</v>
      </c>
      <c r="E24" s="27">
        <v>16</v>
      </c>
      <c r="F24" s="9">
        <v>100</v>
      </c>
      <c r="G24" s="15">
        <v>52</v>
      </c>
      <c r="H24" s="9">
        <v>89</v>
      </c>
      <c r="I24" s="15">
        <v>45</v>
      </c>
      <c r="J24" s="17">
        <v>42</v>
      </c>
      <c r="K24" s="9">
        <v>37</v>
      </c>
      <c r="L24" s="15">
        <v>32</v>
      </c>
      <c r="M24" s="17">
        <v>4</v>
      </c>
      <c r="N24" s="17">
        <v>0</v>
      </c>
      <c r="O24" s="9">
        <v>51</v>
      </c>
      <c r="P24" s="15">
        <v>30</v>
      </c>
      <c r="Q24" s="17">
        <v>5</v>
      </c>
      <c r="R24" s="17">
        <v>0</v>
      </c>
      <c r="S24" s="27">
        <v>0</v>
      </c>
      <c r="U24" s="80"/>
    </row>
    <row r="25" spans="1:21" x14ac:dyDescent="0.35">
      <c r="A25" s="22" t="s">
        <v>56</v>
      </c>
      <c r="B25" s="7">
        <v>10</v>
      </c>
      <c r="C25" s="17">
        <v>7</v>
      </c>
      <c r="D25" s="9">
        <v>12</v>
      </c>
      <c r="E25" s="27">
        <v>6</v>
      </c>
      <c r="F25" s="9">
        <v>33</v>
      </c>
      <c r="G25" s="15">
        <v>21</v>
      </c>
      <c r="H25" s="9">
        <v>37</v>
      </c>
      <c r="I25" s="15">
        <v>25</v>
      </c>
      <c r="J25" s="17">
        <v>12</v>
      </c>
      <c r="K25" s="9">
        <v>12</v>
      </c>
      <c r="L25" s="15">
        <v>11</v>
      </c>
      <c r="M25" s="17">
        <v>2</v>
      </c>
      <c r="N25" s="17">
        <v>0</v>
      </c>
      <c r="O25" s="9">
        <v>4</v>
      </c>
      <c r="P25" s="15">
        <v>3</v>
      </c>
      <c r="Q25" s="17">
        <v>1</v>
      </c>
      <c r="R25" s="17">
        <v>0</v>
      </c>
      <c r="S25" s="27">
        <v>0</v>
      </c>
      <c r="U25" s="80"/>
    </row>
    <row r="26" spans="1:21" x14ac:dyDescent="0.35">
      <c r="A26" s="22" t="s">
        <v>57</v>
      </c>
      <c r="B26" s="7">
        <v>231</v>
      </c>
      <c r="C26" s="17">
        <v>186</v>
      </c>
      <c r="D26" s="9">
        <v>230</v>
      </c>
      <c r="E26" s="27">
        <v>177</v>
      </c>
      <c r="F26" s="9">
        <v>274</v>
      </c>
      <c r="G26" s="15">
        <v>153</v>
      </c>
      <c r="H26" s="9">
        <v>299</v>
      </c>
      <c r="I26" s="15">
        <v>205</v>
      </c>
      <c r="J26" s="17">
        <v>90</v>
      </c>
      <c r="K26" s="9">
        <v>135</v>
      </c>
      <c r="L26" s="15">
        <v>22</v>
      </c>
      <c r="M26" s="17">
        <v>95</v>
      </c>
      <c r="N26" s="17">
        <v>58</v>
      </c>
      <c r="O26" s="9">
        <v>34</v>
      </c>
      <c r="P26" s="15">
        <v>13</v>
      </c>
      <c r="Q26" s="17">
        <v>0</v>
      </c>
      <c r="R26" s="17">
        <v>14</v>
      </c>
      <c r="S26" s="27">
        <v>7</v>
      </c>
      <c r="U26" s="80"/>
    </row>
    <row r="27" spans="1:21" x14ac:dyDescent="0.35">
      <c r="A27" s="22" t="s">
        <v>58</v>
      </c>
      <c r="B27" s="7">
        <v>2944</v>
      </c>
      <c r="C27" s="17">
        <v>2249</v>
      </c>
      <c r="D27" s="9">
        <v>4125</v>
      </c>
      <c r="E27" s="27">
        <v>3344</v>
      </c>
      <c r="F27" s="9">
        <v>4822</v>
      </c>
      <c r="G27" s="15">
        <v>2674</v>
      </c>
      <c r="H27" s="9">
        <v>4938</v>
      </c>
      <c r="I27" s="15">
        <v>1097</v>
      </c>
      <c r="J27" s="17">
        <v>1469</v>
      </c>
      <c r="K27" s="9">
        <v>927</v>
      </c>
      <c r="L27" s="15">
        <v>136</v>
      </c>
      <c r="M27" s="17">
        <v>237</v>
      </c>
      <c r="N27" s="17">
        <v>0</v>
      </c>
      <c r="O27" s="9">
        <v>557</v>
      </c>
      <c r="P27" s="15">
        <v>118</v>
      </c>
      <c r="Q27" s="17">
        <v>3</v>
      </c>
      <c r="R27" s="17">
        <v>0</v>
      </c>
      <c r="S27" s="27">
        <v>441</v>
      </c>
      <c r="U27" s="80"/>
    </row>
    <row r="28" spans="1:21" x14ac:dyDescent="0.35">
      <c r="A28" s="22" t="s">
        <v>59</v>
      </c>
      <c r="B28" s="7">
        <v>49</v>
      </c>
      <c r="C28" s="17">
        <v>35</v>
      </c>
      <c r="D28" s="9">
        <v>83</v>
      </c>
      <c r="E28" s="27">
        <v>64</v>
      </c>
      <c r="F28" s="9">
        <v>57</v>
      </c>
      <c r="G28" s="15">
        <v>48</v>
      </c>
      <c r="H28" s="9">
        <v>36</v>
      </c>
      <c r="I28" s="15">
        <v>28</v>
      </c>
      <c r="J28" s="17">
        <v>10</v>
      </c>
      <c r="K28" s="9">
        <v>3</v>
      </c>
      <c r="L28" s="15">
        <v>2</v>
      </c>
      <c r="M28" s="17">
        <v>4</v>
      </c>
      <c r="N28" s="17">
        <v>0</v>
      </c>
      <c r="O28" s="9">
        <v>3</v>
      </c>
      <c r="P28" s="15">
        <v>2</v>
      </c>
      <c r="Q28" s="17">
        <v>1</v>
      </c>
      <c r="R28" s="17">
        <v>0</v>
      </c>
      <c r="S28" s="27">
        <v>0</v>
      </c>
      <c r="U28" s="80"/>
    </row>
    <row r="29" spans="1:21" x14ac:dyDescent="0.35">
      <c r="A29" s="22" t="s">
        <v>60</v>
      </c>
      <c r="B29" s="7">
        <v>846</v>
      </c>
      <c r="C29" s="17">
        <v>561</v>
      </c>
      <c r="D29" s="9">
        <v>890</v>
      </c>
      <c r="E29" s="27">
        <v>623</v>
      </c>
      <c r="F29" s="9">
        <v>862</v>
      </c>
      <c r="G29" s="15">
        <v>468</v>
      </c>
      <c r="H29" s="9">
        <v>972</v>
      </c>
      <c r="I29" s="15">
        <v>514</v>
      </c>
      <c r="J29" s="17">
        <v>398</v>
      </c>
      <c r="K29" s="9">
        <v>240</v>
      </c>
      <c r="L29" s="15">
        <v>101</v>
      </c>
      <c r="M29" s="17">
        <v>140</v>
      </c>
      <c r="N29" s="17">
        <v>110</v>
      </c>
      <c r="O29" s="9">
        <v>94</v>
      </c>
      <c r="P29" s="15">
        <v>8</v>
      </c>
      <c r="Q29" s="17">
        <v>0</v>
      </c>
      <c r="R29" s="17">
        <v>39</v>
      </c>
      <c r="S29" s="27">
        <v>46</v>
      </c>
      <c r="U29" s="80"/>
    </row>
    <row r="30" spans="1:21" x14ac:dyDescent="0.35">
      <c r="A30" s="22" t="s">
        <v>61</v>
      </c>
      <c r="B30" s="7">
        <v>35</v>
      </c>
      <c r="C30" s="17">
        <v>26</v>
      </c>
      <c r="D30" s="9">
        <v>63</v>
      </c>
      <c r="E30" s="27">
        <v>47</v>
      </c>
      <c r="F30" s="9">
        <v>35</v>
      </c>
      <c r="G30" s="15">
        <v>18</v>
      </c>
      <c r="H30" s="9">
        <v>28</v>
      </c>
      <c r="I30" s="15">
        <v>15</v>
      </c>
      <c r="J30" s="17">
        <v>4</v>
      </c>
      <c r="K30" s="9">
        <v>24</v>
      </c>
      <c r="L30" s="15">
        <v>6</v>
      </c>
      <c r="M30" s="17">
        <v>0</v>
      </c>
      <c r="N30" s="17">
        <v>0</v>
      </c>
      <c r="O30" s="9">
        <v>11</v>
      </c>
      <c r="P30" s="15">
        <v>2</v>
      </c>
      <c r="Q30" s="17">
        <v>0</v>
      </c>
      <c r="R30" s="17">
        <v>0</v>
      </c>
      <c r="S30" s="27">
        <v>9</v>
      </c>
      <c r="U30" s="80"/>
    </row>
    <row r="31" spans="1:21" x14ac:dyDescent="0.35">
      <c r="A31" s="22" t="s">
        <v>62</v>
      </c>
      <c r="B31" s="7">
        <v>47</v>
      </c>
      <c r="C31" s="17">
        <v>36</v>
      </c>
      <c r="D31" s="9">
        <v>74</v>
      </c>
      <c r="E31" s="27">
        <v>70</v>
      </c>
      <c r="F31" s="9">
        <v>58</v>
      </c>
      <c r="G31" s="15">
        <v>43</v>
      </c>
      <c r="H31" s="9">
        <v>59</v>
      </c>
      <c r="I31" s="15">
        <v>49</v>
      </c>
      <c r="J31" s="17">
        <v>9</v>
      </c>
      <c r="K31" s="9">
        <v>4</v>
      </c>
      <c r="L31" s="15">
        <v>1</v>
      </c>
      <c r="M31" s="17">
        <v>0</v>
      </c>
      <c r="N31" s="17">
        <v>2</v>
      </c>
      <c r="O31" s="9">
        <v>1</v>
      </c>
      <c r="P31" s="15">
        <v>0</v>
      </c>
      <c r="Q31" s="17">
        <v>0</v>
      </c>
      <c r="R31" s="17">
        <v>1</v>
      </c>
      <c r="S31" s="27">
        <v>0</v>
      </c>
      <c r="U31" s="80"/>
    </row>
    <row r="32" spans="1:21" x14ac:dyDescent="0.35">
      <c r="A32" s="22" t="s">
        <v>63</v>
      </c>
      <c r="B32" s="7">
        <v>107</v>
      </c>
      <c r="C32" s="17">
        <v>65</v>
      </c>
      <c r="D32" s="9">
        <v>121</v>
      </c>
      <c r="E32" s="27">
        <v>43</v>
      </c>
      <c r="F32" s="9">
        <v>61</v>
      </c>
      <c r="G32" s="15">
        <v>40</v>
      </c>
      <c r="H32" s="9">
        <v>70</v>
      </c>
      <c r="I32" s="15">
        <v>44</v>
      </c>
      <c r="J32" s="17">
        <v>0</v>
      </c>
      <c r="K32" s="9">
        <v>17</v>
      </c>
      <c r="L32" s="15">
        <v>7</v>
      </c>
      <c r="M32" s="17">
        <v>0</v>
      </c>
      <c r="N32" s="17">
        <v>0</v>
      </c>
      <c r="O32" s="9">
        <v>8</v>
      </c>
      <c r="P32" s="15">
        <v>9</v>
      </c>
      <c r="Q32" s="17">
        <v>0</v>
      </c>
      <c r="R32" s="17">
        <v>0</v>
      </c>
      <c r="S32" s="27">
        <v>2</v>
      </c>
      <c r="U32" s="80"/>
    </row>
    <row r="33" spans="1:21" x14ac:dyDescent="0.35">
      <c r="A33" s="22" t="s">
        <v>64</v>
      </c>
      <c r="B33" s="7">
        <v>37</v>
      </c>
      <c r="C33" s="17">
        <v>28</v>
      </c>
      <c r="D33" s="9">
        <v>14</v>
      </c>
      <c r="E33" s="27">
        <v>13</v>
      </c>
      <c r="F33" s="9">
        <v>11</v>
      </c>
      <c r="G33" s="15">
        <v>7</v>
      </c>
      <c r="H33" s="9">
        <v>23</v>
      </c>
      <c r="I33" s="15">
        <v>12</v>
      </c>
      <c r="J33" s="17">
        <v>5</v>
      </c>
      <c r="K33" s="9">
        <v>8</v>
      </c>
      <c r="L33" s="15">
        <v>2</v>
      </c>
      <c r="M33" s="17">
        <v>8</v>
      </c>
      <c r="N33" s="17">
        <v>0</v>
      </c>
      <c r="O33" s="9">
        <v>16</v>
      </c>
      <c r="P33" s="15">
        <v>3</v>
      </c>
      <c r="Q33" s="17">
        <v>1</v>
      </c>
      <c r="R33" s="17">
        <v>0</v>
      </c>
      <c r="S33" s="27">
        <v>5</v>
      </c>
      <c r="U33" s="80"/>
    </row>
    <row r="34" spans="1:21" x14ac:dyDescent="0.35">
      <c r="A34" s="22" t="s">
        <v>65</v>
      </c>
      <c r="B34" s="7">
        <v>225</v>
      </c>
      <c r="C34" s="17">
        <v>169</v>
      </c>
      <c r="D34" s="9">
        <v>321</v>
      </c>
      <c r="E34" s="27">
        <v>240</v>
      </c>
      <c r="F34" s="9">
        <v>464</v>
      </c>
      <c r="G34" s="15">
        <v>262</v>
      </c>
      <c r="H34" s="9">
        <v>550</v>
      </c>
      <c r="I34" s="15">
        <v>292</v>
      </c>
      <c r="J34" s="17">
        <v>215</v>
      </c>
      <c r="K34" s="9">
        <v>282</v>
      </c>
      <c r="L34" s="15">
        <v>162</v>
      </c>
      <c r="M34" s="17">
        <v>90</v>
      </c>
      <c r="N34" s="17">
        <v>0</v>
      </c>
      <c r="O34" s="9">
        <v>141</v>
      </c>
      <c r="P34" s="15">
        <v>95</v>
      </c>
      <c r="Q34" s="17">
        <v>2</v>
      </c>
      <c r="R34" s="17">
        <v>0</v>
      </c>
      <c r="S34" s="27">
        <v>51</v>
      </c>
      <c r="U34" s="80"/>
    </row>
    <row r="35" spans="1:21" x14ac:dyDescent="0.35">
      <c r="A35" s="22" t="s">
        <v>66</v>
      </c>
      <c r="B35" s="7">
        <v>1</v>
      </c>
      <c r="C35" s="17">
        <v>1</v>
      </c>
      <c r="D35" s="9">
        <v>0</v>
      </c>
      <c r="E35" s="27">
        <v>0</v>
      </c>
      <c r="F35" s="9">
        <v>0</v>
      </c>
      <c r="G35" s="15">
        <v>0</v>
      </c>
      <c r="H35" s="9">
        <v>0</v>
      </c>
      <c r="I35" s="15">
        <v>0</v>
      </c>
      <c r="J35" s="17">
        <v>0</v>
      </c>
      <c r="K35" s="9">
        <v>0</v>
      </c>
      <c r="L35" s="15">
        <v>0</v>
      </c>
      <c r="M35" s="17">
        <v>0</v>
      </c>
      <c r="N35" s="17">
        <v>0</v>
      </c>
      <c r="O35" s="9">
        <v>0</v>
      </c>
      <c r="P35" s="15">
        <v>0</v>
      </c>
      <c r="Q35" s="17">
        <v>0</v>
      </c>
      <c r="R35" s="17">
        <v>0</v>
      </c>
      <c r="S35" s="27">
        <v>0</v>
      </c>
      <c r="U35" s="80"/>
    </row>
    <row r="36" spans="1:21" x14ac:dyDescent="0.35">
      <c r="A36" s="22" t="s">
        <v>67</v>
      </c>
      <c r="B36" s="7">
        <v>4814</v>
      </c>
      <c r="C36" s="17">
        <v>2774</v>
      </c>
      <c r="D36" s="9">
        <v>5349</v>
      </c>
      <c r="E36" s="27">
        <v>2866</v>
      </c>
      <c r="F36" s="9">
        <v>5165</v>
      </c>
      <c r="G36" s="15">
        <v>2526</v>
      </c>
      <c r="H36" s="9">
        <v>5529</v>
      </c>
      <c r="I36" s="15">
        <v>2357</v>
      </c>
      <c r="J36" s="17">
        <v>3188</v>
      </c>
      <c r="K36" s="9">
        <v>1909</v>
      </c>
      <c r="L36" s="15">
        <v>771</v>
      </c>
      <c r="M36" s="17">
        <v>634</v>
      </c>
      <c r="N36" s="17">
        <v>652</v>
      </c>
      <c r="O36" s="9">
        <v>1160</v>
      </c>
      <c r="P36" s="15">
        <v>876</v>
      </c>
      <c r="Q36" s="17">
        <v>0</v>
      </c>
      <c r="R36" s="17">
        <v>269</v>
      </c>
      <c r="S36" s="27">
        <v>21</v>
      </c>
      <c r="U36" s="80"/>
    </row>
    <row r="37" spans="1:21" x14ac:dyDescent="0.35">
      <c r="A37" s="22" t="s">
        <v>68</v>
      </c>
      <c r="B37" s="7">
        <v>375</v>
      </c>
      <c r="C37" s="17">
        <v>186</v>
      </c>
      <c r="D37" s="9">
        <v>354</v>
      </c>
      <c r="E37" s="27">
        <v>141</v>
      </c>
      <c r="F37" s="9">
        <v>795</v>
      </c>
      <c r="G37" s="15">
        <v>181</v>
      </c>
      <c r="H37" s="9">
        <v>817</v>
      </c>
      <c r="I37" s="15">
        <v>215</v>
      </c>
      <c r="J37" s="17">
        <v>491</v>
      </c>
      <c r="K37" s="9">
        <v>379</v>
      </c>
      <c r="L37" s="15">
        <v>131</v>
      </c>
      <c r="M37" s="17">
        <v>209</v>
      </c>
      <c r="N37" s="17">
        <v>179</v>
      </c>
      <c r="O37" s="9">
        <v>404</v>
      </c>
      <c r="P37" s="15">
        <v>58</v>
      </c>
      <c r="Q37" s="17">
        <v>80</v>
      </c>
      <c r="R37" s="17">
        <v>175</v>
      </c>
      <c r="S37" s="27">
        <v>72</v>
      </c>
      <c r="U37" s="80"/>
    </row>
    <row r="38" spans="1:21" x14ac:dyDescent="0.35">
      <c r="A38" s="22" t="s">
        <v>69</v>
      </c>
      <c r="B38" s="7">
        <v>987</v>
      </c>
      <c r="C38" s="17">
        <v>117</v>
      </c>
      <c r="D38" s="9">
        <v>580</v>
      </c>
      <c r="E38" s="27">
        <v>130</v>
      </c>
      <c r="F38" s="9">
        <v>704</v>
      </c>
      <c r="G38" s="15">
        <v>81</v>
      </c>
      <c r="H38" s="9">
        <v>2729</v>
      </c>
      <c r="I38" s="15">
        <v>33</v>
      </c>
      <c r="J38" s="17">
        <v>1365</v>
      </c>
      <c r="K38" s="9">
        <v>2946</v>
      </c>
      <c r="L38" s="15">
        <v>20</v>
      </c>
      <c r="M38" s="17">
        <v>2148</v>
      </c>
      <c r="N38" s="17">
        <v>2000</v>
      </c>
      <c r="O38" s="9">
        <v>2107</v>
      </c>
      <c r="P38" s="15">
        <v>0</v>
      </c>
      <c r="Q38" s="17">
        <v>3</v>
      </c>
      <c r="R38" s="17">
        <v>986</v>
      </c>
      <c r="S38" s="27">
        <v>1115</v>
      </c>
      <c r="U38" s="80"/>
    </row>
    <row r="39" spans="1:21" x14ac:dyDescent="0.35">
      <c r="A39" s="22" t="s">
        <v>70</v>
      </c>
      <c r="B39" s="7">
        <v>54</v>
      </c>
      <c r="C39" s="17">
        <v>32</v>
      </c>
      <c r="D39" s="9">
        <v>19</v>
      </c>
      <c r="E39" s="27">
        <v>7</v>
      </c>
      <c r="F39" s="9">
        <v>28</v>
      </c>
      <c r="G39" s="15">
        <v>10</v>
      </c>
      <c r="H39" s="9">
        <v>45</v>
      </c>
      <c r="I39" s="15">
        <v>13</v>
      </c>
      <c r="J39" s="17">
        <v>10</v>
      </c>
      <c r="K39" s="9">
        <v>2</v>
      </c>
      <c r="L39" s="15">
        <v>0</v>
      </c>
      <c r="M39" s="17">
        <v>7</v>
      </c>
      <c r="N39" s="17">
        <v>0</v>
      </c>
      <c r="O39" s="9">
        <v>0</v>
      </c>
      <c r="P39" s="15">
        <v>0</v>
      </c>
      <c r="Q39" s="17">
        <v>0</v>
      </c>
      <c r="R39" s="17">
        <v>0</v>
      </c>
      <c r="S39" s="27">
        <v>0</v>
      </c>
      <c r="U39" s="80"/>
    </row>
    <row r="40" spans="1:21" x14ac:dyDescent="0.35">
      <c r="A40" s="22" t="s">
        <v>71</v>
      </c>
      <c r="B40" s="7">
        <v>36</v>
      </c>
      <c r="C40" s="17">
        <v>1</v>
      </c>
      <c r="D40" s="9">
        <v>58</v>
      </c>
      <c r="E40" s="27">
        <v>0</v>
      </c>
      <c r="F40" s="9">
        <v>157</v>
      </c>
      <c r="G40" s="15">
        <v>1</v>
      </c>
      <c r="H40" s="9">
        <v>205</v>
      </c>
      <c r="I40" s="15">
        <v>72</v>
      </c>
      <c r="J40" s="17">
        <v>54</v>
      </c>
      <c r="K40" s="9">
        <v>56</v>
      </c>
      <c r="L40" s="15">
        <v>0</v>
      </c>
      <c r="M40" s="17">
        <v>6</v>
      </c>
      <c r="N40" s="17">
        <v>36</v>
      </c>
      <c r="O40" s="9">
        <v>6</v>
      </c>
      <c r="P40" s="15">
        <v>0</v>
      </c>
      <c r="Q40" s="17">
        <v>0</v>
      </c>
      <c r="R40" s="17">
        <v>0</v>
      </c>
      <c r="S40" s="27">
        <v>6</v>
      </c>
      <c r="U40" s="80"/>
    </row>
    <row r="41" spans="1:21" x14ac:dyDescent="0.35">
      <c r="A41" s="22" t="s">
        <v>72</v>
      </c>
      <c r="B41" s="7">
        <v>244</v>
      </c>
      <c r="C41" s="17">
        <v>186</v>
      </c>
      <c r="D41" s="9">
        <v>197</v>
      </c>
      <c r="E41" s="27">
        <v>98</v>
      </c>
      <c r="F41" s="9">
        <v>409</v>
      </c>
      <c r="G41" s="15">
        <v>154</v>
      </c>
      <c r="H41" s="9">
        <v>323</v>
      </c>
      <c r="I41" s="15">
        <v>114</v>
      </c>
      <c r="J41" s="17">
        <v>340</v>
      </c>
      <c r="K41" s="9">
        <v>156</v>
      </c>
      <c r="L41" s="15">
        <v>15</v>
      </c>
      <c r="M41" s="17">
        <v>25</v>
      </c>
      <c r="N41" s="17">
        <v>95</v>
      </c>
      <c r="O41" s="9">
        <v>87</v>
      </c>
      <c r="P41" s="15">
        <v>15</v>
      </c>
      <c r="Q41" s="17">
        <v>2</v>
      </c>
      <c r="R41" s="17">
        <v>58</v>
      </c>
      <c r="S41" s="27">
        <v>10</v>
      </c>
      <c r="U41" s="80"/>
    </row>
    <row r="42" spans="1:21" x14ac:dyDescent="0.35">
      <c r="A42" s="22" t="s">
        <v>73</v>
      </c>
      <c r="B42" s="7">
        <v>131</v>
      </c>
      <c r="C42" s="17">
        <v>104</v>
      </c>
      <c r="D42" s="9">
        <v>173</v>
      </c>
      <c r="E42" s="27">
        <v>61</v>
      </c>
      <c r="F42" s="9">
        <v>210</v>
      </c>
      <c r="G42" s="15">
        <v>98</v>
      </c>
      <c r="H42" s="9">
        <v>290</v>
      </c>
      <c r="I42" s="15">
        <v>86</v>
      </c>
      <c r="J42" s="17">
        <v>153</v>
      </c>
      <c r="K42" s="9">
        <v>162</v>
      </c>
      <c r="L42" s="15">
        <v>8</v>
      </c>
      <c r="M42" s="17">
        <v>66</v>
      </c>
      <c r="N42" s="17">
        <v>0</v>
      </c>
      <c r="O42" s="9">
        <v>82</v>
      </c>
      <c r="P42" s="15">
        <v>5</v>
      </c>
      <c r="Q42" s="17">
        <v>0</v>
      </c>
      <c r="R42" s="17">
        <v>75</v>
      </c>
      <c r="S42" s="27">
        <v>1</v>
      </c>
      <c r="U42" s="80"/>
    </row>
    <row r="43" spans="1:21" x14ac:dyDescent="0.35">
      <c r="A43" s="22" t="s">
        <v>74</v>
      </c>
      <c r="B43" s="7">
        <v>214</v>
      </c>
      <c r="C43" s="17">
        <v>138</v>
      </c>
      <c r="D43" s="9">
        <v>173</v>
      </c>
      <c r="E43" s="27">
        <v>82</v>
      </c>
      <c r="F43" s="9">
        <v>217</v>
      </c>
      <c r="G43" s="15">
        <v>88</v>
      </c>
      <c r="H43" s="9">
        <v>159</v>
      </c>
      <c r="I43" s="15">
        <v>86</v>
      </c>
      <c r="J43" s="17">
        <v>72</v>
      </c>
      <c r="K43" s="9">
        <v>51</v>
      </c>
      <c r="L43" s="15">
        <v>3</v>
      </c>
      <c r="M43" s="17">
        <v>29</v>
      </c>
      <c r="N43" s="17">
        <v>22</v>
      </c>
      <c r="O43" s="9">
        <v>9</v>
      </c>
      <c r="P43" s="15">
        <v>0</v>
      </c>
      <c r="Q43" s="17">
        <v>0</v>
      </c>
      <c r="R43" s="17">
        <v>9</v>
      </c>
      <c r="S43" s="27">
        <v>0</v>
      </c>
      <c r="U43" s="80"/>
    </row>
    <row r="44" spans="1:21" x14ac:dyDescent="0.35">
      <c r="A44" s="22" t="s">
        <v>75</v>
      </c>
      <c r="B44" s="7">
        <v>2</v>
      </c>
      <c r="C44" s="17">
        <v>0</v>
      </c>
      <c r="D44" s="9">
        <v>1</v>
      </c>
      <c r="E44" s="27">
        <v>1</v>
      </c>
      <c r="F44" s="9">
        <v>3</v>
      </c>
      <c r="G44" s="15">
        <v>2</v>
      </c>
      <c r="H44" s="9">
        <v>1</v>
      </c>
      <c r="I44" s="15">
        <v>1</v>
      </c>
      <c r="J44" s="17">
        <v>0</v>
      </c>
      <c r="K44" s="9">
        <v>0</v>
      </c>
      <c r="L44" s="15">
        <v>0</v>
      </c>
      <c r="M44" s="17">
        <v>0</v>
      </c>
      <c r="N44" s="17">
        <v>0</v>
      </c>
      <c r="O44" s="9">
        <v>0</v>
      </c>
      <c r="P44" s="15">
        <v>0</v>
      </c>
      <c r="Q44" s="17">
        <v>0</v>
      </c>
      <c r="R44" s="17">
        <v>0</v>
      </c>
      <c r="S44" s="27">
        <v>0</v>
      </c>
      <c r="U44" s="80"/>
    </row>
    <row r="45" spans="1:21" x14ac:dyDescent="0.35">
      <c r="A45" s="22" t="s">
        <v>76</v>
      </c>
      <c r="B45" s="7">
        <v>119</v>
      </c>
      <c r="C45" s="17">
        <v>86</v>
      </c>
      <c r="D45" s="9">
        <v>160</v>
      </c>
      <c r="E45" s="27">
        <v>124</v>
      </c>
      <c r="F45" s="9">
        <v>191</v>
      </c>
      <c r="G45" s="15">
        <v>115</v>
      </c>
      <c r="H45" s="9">
        <v>147</v>
      </c>
      <c r="I45" s="15">
        <v>108</v>
      </c>
      <c r="J45" s="17">
        <v>43</v>
      </c>
      <c r="K45" s="9">
        <v>42</v>
      </c>
      <c r="L45" s="15">
        <v>21</v>
      </c>
      <c r="M45" s="17">
        <v>5</v>
      </c>
      <c r="N45" s="17">
        <v>0</v>
      </c>
      <c r="O45" s="9">
        <v>18</v>
      </c>
      <c r="P45" s="15">
        <v>9</v>
      </c>
      <c r="Q45" s="17">
        <v>0</v>
      </c>
      <c r="R45" s="17">
        <v>0</v>
      </c>
      <c r="S45" s="27">
        <v>10</v>
      </c>
      <c r="U45" s="80"/>
    </row>
    <row r="46" spans="1:21" x14ac:dyDescent="0.35">
      <c r="A46" s="22" t="s">
        <v>77</v>
      </c>
      <c r="B46" s="7">
        <v>0</v>
      </c>
      <c r="C46" s="17">
        <v>0</v>
      </c>
      <c r="D46" s="9">
        <v>0</v>
      </c>
      <c r="E46" s="27">
        <v>0</v>
      </c>
      <c r="F46" s="9">
        <v>0</v>
      </c>
      <c r="G46" s="15">
        <v>0</v>
      </c>
      <c r="H46" s="9">
        <v>64</v>
      </c>
      <c r="I46" s="15">
        <v>52</v>
      </c>
      <c r="J46" s="17">
        <v>5</v>
      </c>
      <c r="K46" s="9">
        <v>0</v>
      </c>
      <c r="L46" s="15">
        <v>0</v>
      </c>
      <c r="M46" s="17">
        <v>6</v>
      </c>
      <c r="N46" s="17">
        <v>0</v>
      </c>
      <c r="O46" s="9">
        <v>0</v>
      </c>
      <c r="P46" s="15">
        <v>0</v>
      </c>
      <c r="Q46" s="17">
        <v>0</v>
      </c>
      <c r="R46" s="17">
        <v>0</v>
      </c>
      <c r="S46" s="27">
        <v>0</v>
      </c>
      <c r="U46" s="80"/>
    </row>
    <row r="47" spans="1:21" x14ac:dyDescent="0.35">
      <c r="A47" s="22" t="s">
        <v>78</v>
      </c>
      <c r="B47" s="7">
        <v>395</v>
      </c>
      <c r="C47" s="17">
        <v>196</v>
      </c>
      <c r="D47" s="9">
        <v>833</v>
      </c>
      <c r="E47" s="27">
        <v>242</v>
      </c>
      <c r="F47" s="9">
        <v>750</v>
      </c>
      <c r="G47" s="15">
        <v>283</v>
      </c>
      <c r="H47" s="9">
        <v>695</v>
      </c>
      <c r="I47" s="15">
        <v>2</v>
      </c>
      <c r="J47" s="17">
        <v>0</v>
      </c>
      <c r="K47" s="9">
        <v>225</v>
      </c>
      <c r="L47" s="15">
        <v>0</v>
      </c>
      <c r="M47" s="17">
        <v>76</v>
      </c>
      <c r="N47" s="17">
        <v>146</v>
      </c>
      <c r="O47" s="9">
        <v>118</v>
      </c>
      <c r="P47" s="15">
        <v>19</v>
      </c>
      <c r="Q47" s="17">
        <v>2</v>
      </c>
      <c r="R47" s="17">
        <v>26</v>
      </c>
      <c r="S47" s="27">
        <v>77</v>
      </c>
      <c r="U47" s="80"/>
    </row>
    <row r="48" spans="1:21" x14ac:dyDescent="0.35">
      <c r="A48" s="22" t="s">
        <v>79</v>
      </c>
      <c r="B48" s="7">
        <v>17</v>
      </c>
      <c r="C48" s="17">
        <v>13</v>
      </c>
      <c r="D48" s="9">
        <v>42</v>
      </c>
      <c r="E48" s="27">
        <v>30</v>
      </c>
      <c r="F48" s="9">
        <v>24</v>
      </c>
      <c r="G48" s="15">
        <v>15</v>
      </c>
      <c r="H48" s="9">
        <v>43</v>
      </c>
      <c r="I48" s="15">
        <v>24</v>
      </c>
      <c r="J48" s="17">
        <v>7</v>
      </c>
      <c r="K48" s="9">
        <v>8</v>
      </c>
      <c r="L48" s="15">
        <v>0</v>
      </c>
      <c r="M48" s="17">
        <v>3</v>
      </c>
      <c r="N48" s="17">
        <v>4</v>
      </c>
      <c r="O48" s="9">
        <v>2</v>
      </c>
      <c r="P48" s="15">
        <v>0</v>
      </c>
      <c r="Q48" s="17">
        <v>3</v>
      </c>
      <c r="R48" s="17">
        <v>2</v>
      </c>
      <c r="S48" s="27">
        <v>0</v>
      </c>
      <c r="U48" s="80"/>
    </row>
    <row r="49" spans="1:21" x14ac:dyDescent="0.35">
      <c r="A49" s="22" t="s">
        <v>80</v>
      </c>
      <c r="B49" s="7">
        <v>321</v>
      </c>
      <c r="C49" s="17">
        <v>178</v>
      </c>
      <c r="D49" s="9">
        <v>552</v>
      </c>
      <c r="E49" s="27">
        <v>384</v>
      </c>
      <c r="F49" s="9">
        <v>459</v>
      </c>
      <c r="G49" s="15">
        <v>311</v>
      </c>
      <c r="H49" s="9">
        <v>464</v>
      </c>
      <c r="I49" s="15">
        <v>155</v>
      </c>
      <c r="J49" s="17">
        <v>85</v>
      </c>
      <c r="K49" s="9">
        <v>191</v>
      </c>
      <c r="L49" s="15">
        <v>23</v>
      </c>
      <c r="M49" s="17">
        <v>92</v>
      </c>
      <c r="N49" s="17">
        <v>132</v>
      </c>
      <c r="O49" s="9">
        <v>63</v>
      </c>
      <c r="P49" s="15">
        <v>8</v>
      </c>
      <c r="Q49" s="17">
        <v>7</v>
      </c>
      <c r="R49" s="17">
        <v>47</v>
      </c>
      <c r="S49" s="27">
        <v>1</v>
      </c>
      <c r="U49" s="80"/>
    </row>
    <row r="50" spans="1:21" x14ac:dyDescent="0.35">
      <c r="A50" s="22" t="s">
        <v>81</v>
      </c>
      <c r="B50" s="7">
        <v>96</v>
      </c>
      <c r="C50" s="17">
        <v>54</v>
      </c>
      <c r="D50" s="9">
        <v>193</v>
      </c>
      <c r="E50" s="27">
        <v>93</v>
      </c>
      <c r="F50" s="9">
        <v>258</v>
      </c>
      <c r="G50" s="15">
        <v>92</v>
      </c>
      <c r="H50" s="9">
        <v>285</v>
      </c>
      <c r="I50" s="15">
        <v>120</v>
      </c>
      <c r="J50" s="17">
        <v>122</v>
      </c>
      <c r="K50" s="9">
        <v>36</v>
      </c>
      <c r="L50" s="15">
        <v>26</v>
      </c>
      <c r="M50" s="17">
        <v>134</v>
      </c>
      <c r="N50" s="17">
        <v>0</v>
      </c>
      <c r="O50" s="9">
        <v>68</v>
      </c>
      <c r="P50" s="15">
        <v>62</v>
      </c>
      <c r="Q50" s="17">
        <v>13</v>
      </c>
      <c r="R50" s="17">
        <v>0</v>
      </c>
      <c r="S50" s="27">
        <v>8</v>
      </c>
      <c r="U50" s="80"/>
    </row>
    <row r="51" spans="1:21" x14ac:dyDescent="0.35">
      <c r="A51" s="22" t="s">
        <v>82</v>
      </c>
      <c r="B51" s="7">
        <v>155</v>
      </c>
      <c r="C51" s="17">
        <v>101</v>
      </c>
      <c r="D51" s="9">
        <v>159</v>
      </c>
      <c r="E51" s="27">
        <v>86</v>
      </c>
      <c r="F51" s="9">
        <v>116</v>
      </c>
      <c r="G51" s="15">
        <v>88</v>
      </c>
      <c r="H51" s="9">
        <v>191</v>
      </c>
      <c r="I51" s="15">
        <v>94</v>
      </c>
      <c r="J51" s="17">
        <v>71</v>
      </c>
      <c r="K51" s="9">
        <v>30</v>
      </c>
      <c r="L51" s="15">
        <v>11</v>
      </c>
      <c r="M51" s="17">
        <v>33</v>
      </c>
      <c r="N51" s="17">
        <v>8</v>
      </c>
      <c r="O51" s="9">
        <v>35</v>
      </c>
      <c r="P51" s="15">
        <v>5</v>
      </c>
      <c r="Q51" s="17">
        <v>0</v>
      </c>
      <c r="R51" s="17">
        <v>27</v>
      </c>
      <c r="S51" s="27">
        <v>2</v>
      </c>
      <c r="U51" s="80"/>
    </row>
    <row r="52" spans="1:21" x14ac:dyDescent="0.35">
      <c r="A52" s="22" t="s">
        <v>83</v>
      </c>
      <c r="B52" s="7">
        <v>36</v>
      </c>
      <c r="C52" s="17">
        <v>26</v>
      </c>
      <c r="D52" s="9">
        <v>22</v>
      </c>
      <c r="E52" s="27">
        <v>24</v>
      </c>
      <c r="F52" s="9">
        <v>12</v>
      </c>
      <c r="G52" s="15">
        <v>7</v>
      </c>
      <c r="H52" s="9">
        <v>9</v>
      </c>
      <c r="I52" s="15">
        <v>11</v>
      </c>
      <c r="J52" s="17">
        <v>0</v>
      </c>
      <c r="K52" s="9">
        <v>0</v>
      </c>
      <c r="L52" s="15">
        <v>0</v>
      </c>
      <c r="M52" s="17">
        <v>0</v>
      </c>
      <c r="N52" s="17">
        <v>0</v>
      </c>
      <c r="O52" s="9">
        <v>0</v>
      </c>
      <c r="P52" s="15">
        <v>0</v>
      </c>
      <c r="Q52" s="17">
        <v>0</v>
      </c>
      <c r="R52" s="17">
        <v>0</v>
      </c>
      <c r="S52" s="27">
        <v>0</v>
      </c>
      <c r="U52" s="80"/>
    </row>
    <row r="53" spans="1:21" x14ac:dyDescent="0.35">
      <c r="A53" s="22" t="s">
        <v>84</v>
      </c>
      <c r="B53" s="7">
        <v>109</v>
      </c>
      <c r="C53" s="17">
        <v>66</v>
      </c>
      <c r="D53" s="9">
        <v>162</v>
      </c>
      <c r="E53" s="27">
        <v>112</v>
      </c>
      <c r="F53" s="9">
        <v>107</v>
      </c>
      <c r="G53" s="15">
        <v>25</v>
      </c>
      <c r="H53" s="9">
        <v>135</v>
      </c>
      <c r="I53" s="15">
        <v>58</v>
      </c>
      <c r="J53" s="17">
        <v>0</v>
      </c>
      <c r="K53" s="9">
        <v>24</v>
      </c>
      <c r="L53" s="15">
        <v>1</v>
      </c>
      <c r="M53" s="17">
        <v>0</v>
      </c>
      <c r="N53" s="17">
        <v>17</v>
      </c>
      <c r="O53" s="9">
        <v>19</v>
      </c>
      <c r="P53" s="15">
        <v>0</v>
      </c>
      <c r="Q53" s="17">
        <v>1</v>
      </c>
      <c r="R53" s="17">
        <v>10</v>
      </c>
      <c r="S53" s="27">
        <v>7</v>
      </c>
      <c r="U53" s="80"/>
    </row>
    <row r="54" spans="1:21" x14ac:dyDescent="0.35">
      <c r="A54" s="22" t="s">
        <v>85</v>
      </c>
      <c r="B54" s="7">
        <v>73</v>
      </c>
      <c r="C54" s="17">
        <v>37</v>
      </c>
      <c r="D54" s="9">
        <v>66</v>
      </c>
      <c r="E54" s="27">
        <v>47</v>
      </c>
      <c r="F54" s="9">
        <v>129</v>
      </c>
      <c r="G54" s="15">
        <v>43</v>
      </c>
      <c r="H54" s="9">
        <v>219</v>
      </c>
      <c r="I54" s="15">
        <v>75</v>
      </c>
      <c r="J54" s="17">
        <v>147</v>
      </c>
      <c r="K54" s="9">
        <v>75</v>
      </c>
      <c r="L54" s="15">
        <v>13</v>
      </c>
      <c r="M54" s="17">
        <v>83</v>
      </c>
      <c r="N54" s="17">
        <v>20</v>
      </c>
      <c r="O54" s="9">
        <v>18</v>
      </c>
      <c r="P54" s="15">
        <v>2</v>
      </c>
      <c r="Q54" s="17">
        <v>19</v>
      </c>
      <c r="R54" s="17">
        <v>11</v>
      </c>
      <c r="S54" s="27">
        <v>5</v>
      </c>
      <c r="U54" s="80"/>
    </row>
    <row r="55" spans="1:21" x14ac:dyDescent="0.35">
      <c r="A55" s="22" t="s">
        <v>86</v>
      </c>
      <c r="B55" s="7">
        <v>36</v>
      </c>
      <c r="C55" s="17">
        <v>10</v>
      </c>
      <c r="D55" s="9">
        <v>100</v>
      </c>
      <c r="E55" s="27">
        <v>38</v>
      </c>
      <c r="F55" s="9">
        <v>142</v>
      </c>
      <c r="G55" s="15">
        <v>43</v>
      </c>
      <c r="H55" s="9">
        <v>57</v>
      </c>
      <c r="I55" s="15">
        <v>0</v>
      </c>
      <c r="J55" s="17">
        <v>0</v>
      </c>
      <c r="K55" s="9">
        <v>19</v>
      </c>
      <c r="L55" s="15">
        <v>0</v>
      </c>
      <c r="M55" s="17">
        <v>0</v>
      </c>
      <c r="N55" s="17">
        <v>12</v>
      </c>
      <c r="O55" s="9">
        <v>13</v>
      </c>
      <c r="P55" s="15">
        <v>11</v>
      </c>
      <c r="Q55" s="17">
        <v>0</v>
      </c>
      <c r="R55" s="17">
        <v>2</v>
      </c>
      <c r="S55" s="27">
        <v>0</v>
      </c>
      <c r="U55" s="80"/>
    </row>
    <row r="56" spans="1:21" x14ac:dyDescent="0.35">
      <c r="A56" s="22" t="s">
        <v>87</v>
      </c>
      <c r="B56" s="7">
        <v>9</v>
      </c>
      <c r="C56" s="17">
        <v>7</v>
      </c>
      <c r="D56" s="9">
        <v>9</v>
      </c>
      <c r="E56" s="27">
        <v>1</v>
      </c>
      <c r="F56" s="9">
        <v>4</v>
      </c>
      <c r="G56" s="15">
        <v>3</v>
      </c>
      <c r="H56" s="9">
        <v>0</v>
      </c>
      <c r="I56" s="15">
        <v>0</v>
      </c>
      <c r="J56" s="17">
        <v>0</v>
      </c>
      <c r="K56" s="9">
        <v>0</v>
      </c>
      <c r="L56" s="15">
        <v>0</v>
      </c>
      <c r="M56" s="17">
        <v>0</v>
      </c>
      <c r="N56" s="17">
        <v>0</v>
      </c>
      <c r="O56" s="9">
        <v>0</v>
      </c>
      <c r="P56" s="15">
        <v>0</v>
      </c>
      <c r="Q56" s="17">
        <v>0</v>
      </c>
      <c r="R56" s="17">
        <v>0</v>
      </c>
      <c r="S56" s="27">
        <v>0</v>
      </c>
      <c r="U56" s="80"/>
    </row>
    <row r="57" spans="1:21" x14ac:dyDescent="0.35">
      <c r="A57" s="22" t="s">
        <v>88</v>
      </c>
      <c r="B57" s="7">
        <v>40</v>
      </c>
      <c r="C57" s="17">
        <v>10</v>
      </c>
      <c r="D57" s="9">
        <v>27</v>
      </c>
      <c r="E57" s="27">
        <v>16</v>
      </c>
      <c r="F57" s="9">
        <v>330</v>
      </c>
      <c r="G57" s="15">
        <v>163</v>
      </c>
      <c r="H57" s="9">
        <v>201</v>
      </c>
      <c r="I57" s="15">
        <v>169</v>
      </c>
      <c r="J57" s="17">
        <v>100</v>
      </c>
      <c r="K57" s="9">
        <v>18</v>
      </c>
      <c r="L57" s="15">
        <v>10</v>
      </c>
      <c r="M57" s="17">
        <v>9</v>
      </c>
      <c r="N57" s="17">
        <v>4</v>
      </c>
      <c r="O57" s="9">
        <v>14</v>
      </c>
      <c r="P57" s="15">
        <v>7</v>
      </c>
      <c r="Q57" s="17">
        <v>0</v>
      </c>
      <c r="R57" s="17">
        <v>6</v>
      </c>
      <c r="S57" s="27">
        <v>0</v>
      </c>
      <c r="U57" s="80"/>
    </row>
    <row r="58" spans="1:21" x14ac:dyDescent="0.35">
      <c r="A58" s="22" t="s">
        <v>89</v>
      </c>
      <c r="B58" s="7">
        <v>70</v>
      </c>
      <c r="C58" s="17">
        <v>48</v>
      </c>
      <c r="D58" s="9">
        <v>77</v>
      </c>
      <c r="E58" s="27">
        <v>49</v>
      </c>
      <c r="F58" s="9">
        <v>171</v>
      </c>
      <c r="G58" s="15">
        <v>66</v>
      </c>
      <c r="H58" s="9">
        <v>426</v>
      </c>
      <c r="I58" s="15">
        <v>35</v>
      </c>
      <c r="J58" s="17">
        <v>192</v>
      </c>
      <c r="K58" s="9">
        <v>55</v>
      </c>
      <c r="L58" s="15">
        <v>0</v>
      </c>
      <c r="M58" s="17">
        <v>0</v>
      </c>
      <c r="N58" s="17">
        <v>30</v>
      </c>
      <c r="O58" s="9">
        <v>64</v>
      </c>
      <c r="P58" s="15">
        <v>3</v>
      </c>
      <c r="Q58" s="17">
        <v>0</v>
      </c>
      <c r="R58" s="17">
        <v>34</v>
      </c>
      <c r="S58" s="27">
        <v>12</v>
      </c>
      <c r="U58" s="80"/>
    </row>
    <row r="59" spans="1:21" x14ac:dyDescent="0.35">
      <c r="A59" s="22" t="s">
        <v>90</v>
      </c>
      <c r="B59" s="7">
        <v>24</v>
      </c>
      <c r="C59" s="17">
        <v>13</v>
      </c>
      <c r="D59" s="9">
        <v>73</v>
      </c>
      <c r="E59" s="27">
        <v>47</v>
      </c>
      <c r="F59" s="9">
        <v>151</v>
      </c>
      <c r="G59" s="15">
        <v>101</v>
      </c>
      <c r="H59" s="9">
        <v>135</v>
      </c>
      <c r="I59" s="15">
        <v>62</v>
      </c>
      <c r="J59" s="17">
        <v>8</v>
      </c>
      <c r="K59" s="9">
        <v>34</v>
      </c>
      <c r="L59" s="15">
        <v>10</v>
      </c>
      <c r="M59" s="17">
        <v>0</v>
      </c>
      <c r="N59" s="17">
        <v>0</v>
      </c>
      <c r="O59" s="9">
        <v>8</v>
      </c>
      <c r="P59" s="15">
        <v>1</v>
      </c>
      <c r="Q59" s="17">
        <v>0</v>
      </c>
      <c r="R59" s="17">
        <v>0</v>
      </c>
      <c r="S59" s="27">
        <v>6</v>
      </c>
      <c r="U59" s="80"/>
    </row>
    <row r="60" spans="1:21" x14ac:dyDescent="0.35">
      <c r="A60" s="22" t="s">
        <v>91</v>
      </c>
      <c r="B60" s="7">
        <v>772</v>
      </c>
      <c r="C60" s="17">
        <v>291</v>
      </c>
      <c r="D60" s="9">
        <v>711</v>
      </c>
      <c r="E60" s="27">
        <v>290</v>
      </c>
      <c r="F60" s="9">
        <v>1567</v>
      </c>
      <c r="G60" s="15">
        <v>453</v>
      </c>
      <c r="H60" s="9">
        <v>1517</v>
      </c>
      <c r="I60" s="15">
        <v>422</v>
      </c>
      <c r="J60" s="17">
        <v>1026</v>
      </c>
      <c r="K60" s="9">
        <v>544</v>
      </c>
      <c r="L60" s="15">
        <v>135</v>
      </c>
      <c r="M60" s="17">
        <v>465</v>
      </c>
      <c r="N60" s="17">
        <v>0</v>
      </c>
      <c r="O60" s="9">
        <v>312</v>
      </c>
      <c r="P60" s="15">
        <v>115</v>
      </c>
      <c r="Q60" s="17">
        <v>0</v>
      </c>
      <c r="R60" s="17">
        <v>0</v>
      </c>
      <c r="S60" s="27">
        <v>216</v>
      </c>
      <c r="U60" s="80"/>
    </row>
    <row r="61" spans="1:21" x14ac:dyDescent="0.35">
      <c r="A61" s="22" t="s">
        <v>92</v>
      </c>
      <c r="B61" s="7">
        <v>29</v>
      </c>
      <c r="C61" s="17">
        <v>20</v>
      </c>
      <c r="D61" s="9">
        <v>411</v>
      </c>
      <c r="E61" s="27">
        <v>133</v>
      </c>
      <c r="F61" s="9">
        <v>141</v>
      </c>
      <c r="G61" s="15">
        <v>53</v>
      </c>
      <c r="H61" s="9">
        <v>149</v>
      </c>
      <c r="I61" s="15">
        <v>80</v>
      </c>
      <c r="J61" s="17">
        <v>20</v>
      </c>
      <c r="K61" s="9">
        <v>26</v>
      </c>
      <c r="L61" s="15">
        <v>6</v>
      </c>
      <c r="M61" s="17">
        <v>6</v>
      </c>
      <c r="N61" s="17">
        <v>11</v>
      </c>
      <c r="O61" s="9">
        <v>108</v>
      </c>
      <c r="P61" s="15">
        <v>5</v>
      </c>
      <c r="Q61" s="17">
        <v>5</v>
      </c>
      <c r="R61" s="17">
        <v>7</v>
      </c>
      <c r="S61" s="27">
        <v>0</v>
      </c>
      <c r="U61" s="80"/>
    </row>
    <row r="62" spans="1:21" x14ac:dyDescent="0.35">
      <c r="A62" s="22" t="s">
        <v>93</v>
      </c>
      <c r="B62" s="7">
        <v>33</v>
      </c>
      <c r="C62" s="17">
        <v>25</v>
      </c>
      <c r="D62" s="9">
        <v>28</v>
      </c>
      <c r="E62" s="27">
        <v>20</v>
      </c>
      <c r="F62" s="9">
        <v>15</v>
      </c>
      <c r="G62" s="15">
        <v>11</v>
      </c>
      <c r="H62" s="9">
        <v>12</v>
      </c>
      <c r="I62" s="15">
        <v>11</v>
      </c>
      <c r="J62" s="17">
        <v>1</v>
      </c>
      <c r="K62" s="9">
        <v>8</v>
      </c>
      <c r="L62" s="15">
        <v>2</v>
      </c>
      <c r="M62" s="17">
        <v>0</v>
      </c>
      <c r="N62" s="17">
        <v>0</v>
      </c>
      <c r="O62" s="9">
        <v>4</v>
      </c>
      <c r="P62" s="15">
        <v>4</v>
      </c>
      <c r="Q62" s="17">
        <v>0</v>
      </c>
      <c r="R62" s="17">
        <v>0</v>
      </c>
      <c r="S62" s="27">
        <v>0</v>
      </c>
      <c r="U62" s="80"/>
    </row>
    <row r="63" spans="1:21" x14ac:dyDescent="0.35">
      <c r="A63" s="22" t="s">
        <v>94</v>
      </c>
      <c r="B63" s="7">
        <v>279</v>
      </c>
      <c r="C63" s="17">
        <v>219</v>
      </c>
      <c r="D63" s="9">
        <v>111</v>
      </c>
      <c r="E63" s="27">
        <v>85</v>
      </c>
      <c r="F63" s="9">
        <v>112</v>
      </c>
      <c r="G63" s="15">
        <v>67</v>
      </c>
      <c r="H63" s="9">
        <v>267</v>
      </c>
      <c r="I63" s="15">
        <v>60</v>
      </c>
      <c r="J63" s="17">
        <v>5</v>
      </c>
      <c r="K63" s="9">
        <v>75</v>
      </c>
      <c r="L63" s="15">
        <v>26</v>
      </c>
      <c r="M63" s="17">
        <v>12</v>
      </c>
      <c r="N63" s="17">
        <v>7</v>
      </c>
      <c r="O63" s="9">
        <v>4</v>
      </c>
      <c r="P63" s="15">
        <v>0</v>
      </c>
      <c r="Q63" s="17">
        <v>0</v>
      </c>
      <c r="R63" s="17">
        <v>0</v>
      </c>
      <c r="S63" s="27">
        <v>4</v>
      </c>
      <c r="U63" s="80"/>
    </row>
    <row r="64" spans="1:21" x14ac:dyDescent="0.35">
      <c r="A64" s="22" t="s">
        <v>95</v>
      </c>
      <c r="B64" s="7">
        <v>19</v>
      </c>
      <c r="C64" s="17">
        <v>13</v>
      </c>
      <c r="D64" s="9">
        <v>12</v>
      </c>
      <c r="E64" s="27">
        <v>12</v>
      </c>
      <c r="F64" s="9">
        <v>13</v>
      </c>
      <c r="G64" s="15">
        <v>10</v>
      </c>
      <c r="H64" s="9">
        <v>15</v>
      </c>
      <c r="I64" s="15">
        <v>5</v>
      </c>
      <c r="J64" s="17">
        <v>7</v>
      </c>
      <c r="K64" s="9">
        <v>8</v>
      </c>
      <c r="L64" s="15">
        <v>1</v>
      </c>
      <c r="M64" s="17">
        <v>3</v>
      </c>
      <c r="N64" s="17">
        <v>4</v>
      </c>
      <c r="O64" s="9">
        <v>0</v>
      </c>
      <c r="P64" s="15">
        <v>0</v>
      </c>
      <c r="Q64" s="17">
        <v>1</v>
      </c>
      <c r="R64" s="17">
        <v>0</v>
      </c>
      <c r="S64" s="27">
        <v>0</v>
      </c>
      <c r="U64" s="80"/>
    </row>
    <row r="65" spans="1:21" x14ac:dyDescent="0.35">
      <c r="A65" s="22" t="s">
        <v>96</v>
      </c>
      <c r="B65" s="7">
        <v>25</v>
      </c>
      <c r="C65" s="17">
        <v>12</v>
      </c>
      <c r="D65" s="9">
        <v>33</v>
      </c>
      <c r="E65" s="27">
        <v>28</v>
      </c>
      <c r="F65" s="9">
        <v>65</v>
      </c>
      <c r="G65" s="15">
        <v>33</v>
      </c>
      <c r="H65" s="9">
        <v>73</v>
      </c>
      <c r="I65" s="15">
        <v>33</v>
      </c>
      <c r="J65" s="17">
        <v>17</v>
      </c>
      <c r="K65" s="9">
        <v>15</v>
      </c>
      <c r="L65" s="15">
        <v>5</v>
      </c>
      <c r="M65" s="17">
        <v>0</v>
      </c>
      <c r="N65" s="17">
        <v>14</v>
      </c>
      <c r="O65" s="9">
        <v>2</v>
      </c>
      <c r="P65" s="15">
        <v>0</v>
      </c>
      <c r="Q65" s="17">
        <v>0</v>
      </c>
      <c r="R65" s="17">
        <v>0</v>
      </c>
      <c r="S65" s="27">
        <v>0</v>
      </c>
      <c r="U65" s="80"/>
    </row>
    <row r="66" spans="1:21" x14ac:dyDescent="0.35">
      <c r="A66" s="22" t="s">
        <v>97</v>
      </c>
      <c r="B66" s="7">
        <v>1081</v>
      </c>
      <c r="C66" s="17">
        <v>563</v>
      </c>
      <c r="D66" s="9">
        <v>805</v>
      </c>
      <c r="E66" s="27">
        <v>457</v>
      </c>
      <c r="F66" s="9">
        <v>647</v>
      </c>
      <c r="G66" s="15">
        <v>341</v>
      </c>
      <c r="H66" s="9">
        <v>1157</v>
      </c>
      <c r="I66" s="15">
        <v>652</v>
      </c>
      <c r="J66" s="17">
        <v>67</v>
      </c>
      <c r="K66" s="9">
        <v>321</v>
      </c>
      <c r="L66" s="15">
        <v>113</v>
      </c>
      <c r="M66" s="17">
        <v>0</v>
      </c>
      <c r="N66" s="17">
        <v>150</v>
      </c>
      <c r="O66" s="9">
        <v>114</v>
      </c>
      <c r="P66" s="15">
        <v>31</v>
      </c>
      <c r="Q66" s="17">
        <v>0</v>
      </c>
      <c r="R66" s="17">
        <v>60</v>
      </c>
      <c r="S66" s="27">
        <v>22</v>
      </c>
      <c r="U66" s="80"/>
    </row>
    <row r="67" spans="1:21" x14ac:dyDescent="0.35">
      <c r="A67" s="22" t="s">
        <v>98</v>
      </c>
      <c r="B67" s="7">
        <v>1430</v>
      </c>
      <c r="C67" s="17">
        <v>1006</v>
      </c>
      <c r="D67" s="9">
        <v>2112</v>
      </c>
      <c r="E67" s="27">
        <v>798</v>
      </c>
      <c r="F67" s="9">
        <v>753</v>
      </c>
      <c r="G67" s="15">
        <v>330</v>
      </c>
      <c r="H67" s="9">
        <v>722</v>
      </c>
      <c r="I67" s="15">
        <v>395</v>
      </c>
      <c r="J67" s="17">
        <v>253</v>
      </c>
      <c r="K67" s="9">
        <v>204</v>
      </c>
      <c r="L67" s="15">
        <v>47</v>
      </c>
      <c r="M67" s="17">
        <v>1</v>
      </c>
      <c r="N67" s="17">
        <v>81</v>
      </c>
      <c r="O67" s="9">
        <v>79</v>
      </c>
      <c r="P67" s="15">
        <v>7</v>
      </c>
      <c r="Q67" s="17">
        <v>0</v>
      </c>
      <c r="R67" s="17">
        <v>23</v>
      </c>
      <c r="S67" s="27">
        <v>45</v>
      </c>
      <c r="U67" s="80"/>
    </row>
    <row r="68" spans="1:21" x14ac:dyDescent="0.35">
      <c r="A68" s="22" t="s">
        <v>99</v>
      </c>
      <c r="B68" s="7">
        <v>38</v>
      </c>
      <c r="C68" s="17">
        <v>22</v>
      </c>
      <c r="D68" s="9">
        <v>25</v>
      </c>
      <c r="E68" s="27">
        <v>20</v>
      </c>
      <c r="F68" s="9">
        <v>20</v>
      </c>
      <c r="G68" s="15">
        <v>14</v>
      </c>
      <c r="H68" s="9">
        <v>20</v>
      </c>
      <c r="I68" s="15">
        <v>11</v>
      </c>
      <c r="J68" s="17">
        <v>3</v>
      </c>
      <c r="K68" s="9">
        <v>0</v>
      </c>
      <c r="L68" s="15">
        <v>0</v>
      </c>
      <c r="M68" s="17">
        <v>0</v>
      </c>
      <c r="N68" s="17">
        <v>0</v>
      </c>
      <c r="O68" s="9">
        <v>0</v>
      </c>
      <c r="P68" s="15">
        <v>0</v>
      </c>
      <c r="Q68" s="17">
        <v>0</v>
      </c>
      <c r="R68" s="17">
        <v>0</v>
      </c>
      <c r="S68" s="27">
        <v>0</v>
      </c>
      <c r="U68" s="80"/>
    </row>
    <row r="69" spans="1:21" x14ac:dyDescent="0.35">
      <c r="A69" s="22" t="s">
        <v>100</v>
      </c>
      <c r="B69" s="7">
        <v>0</v>
      </c>
      <c r="C69" s="17">
        <v>0</v>
      </c>
      <c r="D69" s="9">
        <v>2</v>
      </c>
      <c r="E69" s="27">
        <v>1</v>
      </c>
      <c r="F69" s="9">
        <v>0</v>
      </c>
      <c r="G69" s="15">
        <v>0</v>
      </c>
      <c r="H69" s="9">
        <v>0</v>
      </c>
      <c r="I69" s="15">
        <v>0</v>
      </c>
      <c r="J69" s="17">
        <v>0</v>
      </c>
      <c r="K69" s="9">
        <v>0</v>
      </c>
      <c r="L69" s="15">
        <v>0</v>
      </c>
      <c r="M69" s="17">
        <v>0</v>
      </c>
      <c r="N69" s="17">
        <v>0</v>
      </c>
      <c r="O69" s="9">
        <v>0</v>
      </c>
      <c r="P69" s="15">
        <v>0</v>
      </c>
      <c r="Q69" s="17">
        <v>0</v>
      </c>
      <c r="R69" s="17">
        <v>0</v>
      </c>
      <c r="S69" s="27">
        <v>0</v>
      </c>
      <c r="U69" s="80"/>
    </row>
    <row r="70" spans="1:21" x14ac:dyDescent="0.35">
      <c r="A70" s="22" t="s">
        <v>102</v>
      </c>
      <c r="B70" s="7">
        <v>732</v>
      </c>
      <c r="C70" s="17">
        <v>368</v>
      </c>
      <c r="D70" s="9">
        <v>806</v>
      </c>
      <c r="E70" s="27">
        <v>448</v>
      </c>
      <c r="F70" s="9">
        <v>729</v>
      </c>
      <c r="G70" s="15">
        <v>416</v>
      </c>
      <c r="H70" s="9">
        <v>685</v>
      </c>
      <c r="I70" s="15">
        <v>438</v>
      </c>
      <c r="J70" s="17">
        <v>207</v>
      </c>
      <c r="K70" s="9">
        <v>143</v>
      </c>
      <c r="L70" s="15">
        <v>88</v>
      </c>
      <c r="M70" s="17">
        <v>110</v>
      </c>
      <c r="N70" s="17">
        <v>43</v>
      </c>
      <c r="O70" s="9">
        <v>72</v>
      </c>
      <c r="P70" s="15">
        <v>34</v>
      </c>
      <c r="Q70" s="17">
        <v>0</v>
      </c>
      <c r="R70" s="17">
        <v>13</v>
      </c>
      <c r="S70" s="27">
        <v>28</v>
      </c>
      <c r="U70" s="80"/>
    </row>
    <row r="71" spans="1:21" x14ac:dyDescent="0.35">
      <c r="A71" s="22" t="s">
        <v>103</v>
      </c>
      <c r="B71" s="7">
        <v>2222</v>
      </c>
      <c r="C71" s="17">
        <v>1179</v>
      </c>
      <c r="D71" s="9">
        <v>3135</v>
      </c>
      <c r="E71" s="27">
        <v>1390</v>
      </c>
      <c r="F71" s="9">
        <v>3226</v>
      </c>
      <c r="G71" s="15">
        <v>1207</v>
      </c>
      <c r="H71" s="9">
        <v>3307</v>
      </c>
      <c r="I71" s="15">
        <v>1134</v>
      </c>
      <c r="J71" s="17">
        <v>2283</v>
      </c>
      <c r="K71" s="9">
        <v>1085</v>
      </c>
      <c r="L71" s="15">
        <v>200</v>
      </c>
      <c r="M71" s="17">
        <v>434</v>
      </c>
      <c r="N71" s="17">
        <v>514</v>
      </c>
      <c r="O71" s="9">
        <v>446</v>
      </c>
      <c r="P71" s="15">
        <v>75</v>
      </c>
      <c r="Q71" s="17">
        <v>0</v>
      </c>
      <c r="R71" s="17">
        <v>344</v>
      </c>
      <c r="S71" s="27">
        <v>27</v>
      </c>
      <c r="U71" s="80"/>
    </row>
    <row r="72" spans="1:21" x14ac:dyDescent="0.35">
      <c r="A72" s="22" t="s">
        <v>104</v>
      </c>
      <c r="B72" s="7">
        <v>240</v>
      </c>
      <c r="C72" s="17">
        <v>115</v>
      </c>
      <c r="D72" s="9">
        <v>198</v>
      </c>
      <c r="E72" s="27">
        <v>84</v>
      </c>
      <c r="F72" s="9">
        <v>269</v>
      </c>
      <c r="G72" s="15">
        <v>141</v>
      </c>
      <c r="H72" s="9">
        <v>337</v>
      </c>
      <c r="I72" s="15">
        <v>100</v>
      </c>
      <c r="J72" s="17">
        <v>203</v>
      </c>
      <c r="K72" s="9">
        <v>95</v>
      </c>
      <c r="L72" s="15">
        <v>45</v>
      </c>
      <c r="M72" s="17">
        <v>61</v>
      </c>
      <c r="N72" s="17">
        <v>0</v>
      </c>
      <c r="O72" s="9">
        <v>31</v>
      </c>
      <c r="P72" s="15">
        <v>9</v>
      </c>
      <c r="Q72" s="17">
        <v>0</v>
      </c>
      <c r="R72" s="17">
        <v>0</v>
      </c>
      <c r="S72" s="27">
        <v>22</v>
      </c>
      <c r="U72" s="80"/>
    </row>
    <row r="73" spans="1:21" x14ac:dyDescent="0.35">
      <c r="A73" s="22" t="s">
        <v>105</v>
      </c>
      <c r="B73" s="7">
        <v>886</v>
      </c>
      <c r="C73" s="17">
        <v>662</v>
      </c>
      <c r="D73" s="9">
        <v>808</v>
      </c>
      <c r="E73" s="27">
        <v>582</v>
      </c>
      <c r="F73" s="9">
        <v>1170</v>
      </c>
      <c r="G73" s="15">
        <v>503</v>
      </c>
      <c r="H73" s="9">
        <v>880</v>
      </c>
      <c r="I73" s="15">
        <v>497</v>
      </c>
      <c r="J73" s="17">
        <v>357</v>
      </c>
      <c r="K73" s="9">
        <v>280</v>
      </c>
      <c r="L73" s="15">
        <v>79</v>
      </c>
      <c r="M73" s="17">
        <v>206</v>
      </c>
      <c r="N73" s="17">
        <v>0</v>
      </c>
      <c r="O73" s="9">
        <v>107</v>
      </c>
      <c r="P73" s="15">
        <v>67</v>
      </c>
      <c r="Q73" s="17">
        <v>36</v>
      </c>
      <c r="R73" s="17">
        <v>0</v>
      </c>
      <c r="S73" s="27">
        <v>12</v>
      </c>
      <c r="U73" s="80"/>
    </row>
    <row r="74" spans="1:21" x14ac:dyDescent="0.35">
      <c r="A74" s="22" t="s">
        <v>106</v>
      </c>
      <c r="B74" s="7">
        <v>6</v>
      </c>
      <c r="C74" s="17">
        <v>3</v>
      </c>
      <c r="D74" s="9">
        <v>10</v>
      </c>
      <c r="E74" s="27">
        <v>7</v>
      </c>
      <c r="F74" s="9">
        <v>14</v>
      </c>
      <c r="G74" s="15">
        <v>6</v>
      </c>
      <c r="H74" s="9">
        <v>11</v>
      </c>
      <c r="I74" s="15">
        <v>6</v>
      </c>
      <c r="J74" s="17">
        <v>3</v>
      </c>
      <c r="K74" s="9">
        <v>5</v>
      </c>
      <c r="L74" s="15">
        <v>0</v>
      </c>
      <c r="M74" s="17">
        <v>0</v>
      </c>
      <c r="N74" s="17">
        <v>0</v>
      </c>
      <c r="O74" s="9">
        <v>1</v>
      </c>
      <c r="P74" s="15">
        <v>0</v>
      </c>
      <c r="Q74" s="17">
        <v>0</v>
      </c>
      <c r="R74" s="17">
        <v>0</v>
      </c>
      <c r="S74" s="27">
        <v>1</v>
      </c>
      <c r="U74" s="80"/>
    </row>
    <row r="75" spans="1:21" x14ac:dyDescent="0.35">
      <c r="A75" s="22" t="s">
        <v>107</v>
      </c>
      <c r="B75" s="7">
        <v>142</v>
      </c>
      <c r="C75" s="17">
        <v>83</v>
      </c>
      <c r="D75" s="9">
        <v>156</v>
      </c>
      <c r="E75" s="27">
        <v>110</v>
      </c>
      <c r="F75" s="9">
        <v>208</v>
      </c>
      <c r="G75" s="15">
        <v>110</v>
      </c>
      <c r="H75" s="9">
        <v>240</v>
      </c>
      <c r="I75" s="15">
        <v>151</v>
      </c>
      <c r="J75" s="17">
        <v>93</v>
      </c>
      <c r="K75" s="9">
        <v>95</v>
      </c>
      <c r="L75" s="15">
        <v>31</v>
      </c>
      <c r="M75" s="17">
        <v>67</v>
      </c>
      <c r="N75" s="17">
        <v>15</v>
      </c>
      <c r="O75" s="9">
        <v>17</v>
      </c>
      <c r="P75" s="15">
        <v>1</v>
      </c>
      <c r="Q75" s="17">
        <v>0</v>
      </c>
      <c r="R75" s="17">
        <v>13</v>
      </c>
      <c r="S75" s="27">
        <v>0</v>
      </c>
      <c r="U75" s="80"/>
    </row>
    <row r="76" spans="1:21" x14ac:dyDescent="0.35">
      <c r="A76" s="22" t="s">
        <v>108</v>
      </c>
      <c r="B76" s="7">
        <v>377</v>
      </c>
      <c r="C76" s="17">
        <v>195</v>
      </c>
      <c r="D76" s="9">
        <v>197</v>
      </c>
      <c r="E76" s="27">
        <v>114</v>
      </c>
      <c r="F76" s="9">
        <v>158</v>
      </c>
      <c r="G76" s="15">
        <v>88</v>
      </c>
      <c r="H76" s="9">
        <v>251</v>
      </c>
      <c r="I76" s="15">
        <v>70</v>
      </c>
      <c r="J76" s="17">
        <v>5</v>
      </c>
      <c r="K76" s="9">
        <v>84</v>
      </c>
      <c r="L76" s="15">
        <v>0</v>
      </c>
      <c r="M76" s="17">
        <v>0</v>
      </c>
      <c r="N76" s="17">
        <v>47</v>
      </c>
      <c r="O76" s="9">
        <v>56</v>
      </c>
      <c r="P76" s="15">
        <v>0</v>
      </c>
      <c r="Q76" s="17">
        <v>0</v>
      </c>
      <c r="R76" s="17">
        <v>11</v>
      </c>
      <c r="S76" s="27">
        <v>45</v>
      </c>
      <c r="U76" s="80"/>
    </row>
    <row r="77" spans="1:21" x14ac:dyDescent="0.35">
      <c r="A77" s="22" t="s">
        <v>109</v>
      </c>
      <c r="B77" s="7">
        <v>49773</v>
      </c>
      <c r="C77" s="17">
        <v>28142</v>
      </c>
      <c r="D77" s="9">
        <v>57640</v>
      </c>
      <c r="E77" s="27">
        <v>20657</v>
      </c>
      <c r="F77" s="9">
        <v>89673</v>
      </c>
      <c r="G77" s="15">
        <v>26898</v>
      </c>
      <c r="H77" s="9">
        <v>172510</v>
      </c>
      <c r="I77" s="15">
        <v>19941</v>
      </c>
      <c r="J77" s="17">
        <v>114773</v>
      </c>
      <c r="K77" s="9">
        <v>55258</v>
      </c>
      <c r="L77" s="15">
        <v>5995</v>
      </c>
      <c r="M77" s="17">
        <v>71570</v>
      </c>
      <c r="N77" s="17">
        <v>27103</v>
      </c>
      <c r="O77" s="9">
        <v>26877</v>
      </c>
      <c r="P77" s="15">
        <v>3690</v>
      </c>
      <c r="Q77" s="17">
        <v>0</v>
      </c>
      <c r="R77" s="17">
        <v>16926</v>
      </c>
      <c r="S77" s="27">
        <v>5673</v>
      </c>
      <c r="U77" s="80"/>
    </row>
    <row r="78" spans="1:21" x14ac:dyDescent="0.35">
      <c r="A78" s="22" t="s">
        <v>110</v>
      </c>
      <c r="B78" s="7">
        <v>70</v>
      </c>
      <c r="C78" s="17">
        <v>41</v>
      </c>
      <c r="D78" s="9">
        <v>30</v>
      </c>
      <c r="E78" s="27">
        <v>27</v>
      </c>
      <c r="F78" s="9">
        <v>30</v>
      </c>
      <c r="G78" s="15">
        <v>8</v>
      </c>
      <c r="H78" s="9">
        <v>12</v>
      </c>
      <c r="I78" s="15">
        <v>0</v>
      </c>
      <c r="J78" s="17">
        <v>0</v>
      </c>
      <c r="K78" s="9">
        <v>4</v>
      </c>
      <c r="L78" s="15">
        <v>0</v>
      </c>
      <c r="M78" s="17">
        <v>3</v>
      </c>
      <c r="N78" s="17">
        <v>0</v>
      </c>
      <c r="O78" s="9">
        <v>16</v>
      </c>
      <c r="P78" s="15">
        <v>6</v>
      </c>
      <c r="Q78" s="17">
        <v>0</v>
      </c>
      <c r="R78" s="17">
        <v>0</v>
      </c>
      <c r="S78" s="27">
        <v>10</v>
      </c>
      <c r="U78" s="80"/>
    </row>
    <row r="79" spans="1:21" x14ac:dyDescent="0.35">
      <c r="A79" s="22" t="s">
        <v>111</v>
      </c>
      <c r="B79" s="7">
        <v>1050</v>
      </c>
      <c r="C79" s="17">
        <v>704</v>
      </c>
      <c r="D79" s="9">
        <v>1282</v>
      </c>
      <c r="E79" s="27">
        <v>736</v>
      </c>
      <c r="F79" s="9">
        <v>1113</v>
      </c>
      <c r="G79" s="15">
        <v>514</v>
      </c>
      <c r="H79" s="9">
        <v>1005</v>
      </c>
      <c r="I79" s="15">
        <v>650</v>
      </c>
      <c r="J79" s="17">
        <v>300</v>
      </c>
      <c r="K79" s="9">
        <v>272</v>
      </c>
      <c r="L79" s="15">
        <v>70</v>
      </c>
      <c r="M79" s="17">
        <v>169</v>
      </c>
      <c r="N79" s="17">
        <v>97</v>
      </c>
      <c r="O79" s="9">
        <v>134</v>
      </c>
      <c r="P79" s="15">
        <v>40</v>
      </c>
      <c r="Q79" s="17">
        <v>1</v>
      </c>
      <c r="R79" s="17">
        <v>68</v>
      </c>
      <c r="S79" s="27">
        <v>20</v>
      </c>
      <c r="U79" s="80"/>
    </row>
    <row r="80" spans="1:21" x14ac:dyDescent="0.35">
      <c r="A80" s="22" t="s">
        <v>112</v>
      </c>
      <c r="B80" s="7">
        <v>164</v>
      </c>
      <c r="C80" s="17">
        <v>117</v>
      </c>
      <c r="D80" s="9">
        <v>152</v>
      </c>
      <c r="E80" s="27">
        <v>111</v>
      </c>
      <c r="F80" s="9">
        <v>139</v>
      </c>
      <c r="G80" s="15">
        <v>75</v>
      </c>
      <c r="H80" s="9">
        <v>135</v>
      </c>
      <c r="I80" s="15">
        <v>76</v>
      </c>
      <c r="J80" s="17">
        <v>29</v>
      </c>
      <c r="K80" s="9">
        <v>64</v>
      </c>
      <c r="L80" s="15">
        <v>14</v>
      </c>
      <c r="M80" s="17">
        <v>38</v>
      </c>
      <c r="N80" s="17">
        <v>0</v>
      </c>
      <c r="O80" s="9">
        <v>28</v>
      </c>
      <c r="P80" s="15">
        <v>7</v>
      </c>
      <c r="Q80" s="17">
        <v>0</v>
      </c>
      <c r="R80" s="17">
        <v>0</v>
      </c>
      <c r="S80" s="27">
        <v>27</v>
      </c>
      <c r="U80" s="80"/>
    </row>
    <row r="81" spans="1:21" x14ac:dyDescent="0.35">
      <c r="A81" s="22" t="s">
        <v>113</v>
      </c>
      <c r="B81" s="7">
        <v>6</v>
      </c>
      <c r="C81" s="17">
        <v>5</v>
      </c>
      <c r="D81" s="9">
        <v>11</v>
      </c>
      <c r="E81" s="27">
        <v>7</v>
      </c>
      <c r="F81" s="9">
        <v>3</v>
      </c>
      <c r="G81" s="15">
        <v>1</v>
      </c>
      <c r="H81" s="9">
        <v>2</v>
      </c>
      <c r="I81" s="15">
        <v>0</v>
      </c>
      <c r="J81" s="17">
        <v>0</v>
      </c>
      <c r="K81" s="9">
        <v>8</v>
      </c>
      <c r="L81" s="15">
        <v>0</v>
      </c>
      <c r="M81" s="17">
        <v>0</v>
      </c>
      <c r="N81" s="17">
        <v>0</v>
      </c>
      <c r="O81" s="9">
        <v>0</v>
      </c>
      <c r="P81" s="15">
        <v>0</v>
      </c>
      <c r="Q81" s="17">
        <v>0</v>
      </c>
      <c r="R81" s="17">
        <v>0</v>
      </c>
      <c r="S81" s="27">
        <v>0</v>
      </c>
      <c r="U81" s="80"/>
    </row>
    <row r="82" spans="1:21" x14ac:dyDescent="0.35">
      <c r="A82" s="22" t="s">
        <v>114</v>
      </c>
      <c r="B82" s="7">
        <v>781</v>
      </c>
      <c r="C82" s="17">
        <v>554</v>
      </c>
      <c r="D82" s="9">
        <v>793</v>
      </c>
      <c r="E82" s="27">
        <v>625</v>
      </c>
      <c r="F82" s="9">
        <v>916</v>
      </c>
      <c r="G82" s="15">
        <v>522</v>
      </c>
      <c r="H82" s="9">
        <v>949</v>
      </c>
      <c r="I82" s="15">
        <v>563</v>
      </c>
      <c r="J82" s="17">
        <v>235</v>
      </c>
      <c r="K82" s="9">
        <v>140</v>
      </c>
      <c r="L82" s="15">
        <v>33</v>
      </c>
      <c r="M82" s="17">
        <v>53</v>
      </c>
      <c r="N82" s="17">
        <v>72</v>
      </c>
      <c r="O82" s="9">
        <v>23</v>
      </c>
      <c r="P82" s="15">
        <v>12</v>
      </c>
      <c r="Q82" s="17">
        <v>0</v>
      </c>
      <c r="R82" s="17">
        <v>10</v>
      </c>
      <c r="S82" s="27">
        <v>4</v>
      </c>
      <c r="U82" s="80"/>
    </row>
    <row r="83" spans="1:21" x14ac:dyDescent="0.35">
      <c r="A83" s="22" t="s">
        <v>115</v>
      </c>
      <c r="B83" s="7">
        <v>58</v>
      </c>
      <c r="C83" s="17">
        <v>43</v>
      </c>
      <c r="D83" s="9">
        <v>92</v>
      </c>
      <c r="E83" s="27">
        <v>61</v>
      </c>
      <c r="F83" s="9">
        <v>183</v>
      </c>
      <c r="G83" s="15">
        <v>70</v>
      </c>
      <c r="H83" s="9">
        <v>286</v>
      </c>
      <c r="I83" s="15">
        <v>81</v>
      </c>
      <c r="J83" s="17">
        <v>139</v>
      </c>
      <c r="K83" s="9">
        <v>232</v>
      </c>
      <c r="L83" s="15">
        <v>44</v>
      </c>
      <c r="M83" s="17">
        <v>158</v>
      </c>
      <c r="N83" s="17">
        <v>0</v>
      </c>
      <c r="O83" s="9">
        <v>69</v>
      </c>
      <c r="P83" s="15">
        <v>3</v>
      </c>
      <c r="Q83" s="17">
        <v>1</v>
      </c>
      <c r="R83" s="17">
        <v>0</v>
      </c>
      <c r="S83" s="27">
        <v>33</v>
      </c>
      <c r="U83" s="80"/>
    </row>
    <row r="84" spans="1:21" x14ac:dyDescent="0.35">
      <c r="A84" s="22" t="s">
        <v>116</v>
      </c>
      <c r="B84" s="7">
        <v>897</v>
      </c>
      <c r="C84" s="17">
        <v>498</v>
      </c>
      <c r="D84" s="9">
        <v>1369</v>
      </c>
      <c r="E84" s="27">
        <v>575</v>
      </c>
      <c r="F84" s="9">
        <v>1932</v>
      </c>
      <c r="G84" s="15">
        <v>680</v>
      </c>
      <c r="H84" s="9">
        <v>1394</v>
      </c>
      <c r="I84" s="15">
        <v>434</v>
      </c>
      <c r="J84" s="17">
        <v>72</v>
      </c>
      <c r="K84" s="9">
        <v>672</v>
      </c>
      <c r="L84" s="15">
        <v>182</v>
      </c>
      <c r="M84" s="17">
        <v>9</v>
      </c>
      <c r="N84" s="17">
        <v>0</v>
      </c>
      <c r="O84" s="9">
        <v>323</v>
      </c>
      <c r="P84" s="15">
        <v>35</v>
      </c>
      <c r="Q84" s="17">
        <v>0</v>
      </c>
      <c r="R84" s="17">
        <v>0</v>
      </c>
      <c r="S84" s="27">
        <v>291</v>
      </c>
      <c r="U84" s="80"/>
    </row>
    <row r="85" spans="1:21" x14ac:dyDescent="0.35">
      <c r="A85" s="22" t="s">
        <v>117</v>
      </c>
      <c r="B85" s="7">
        <v>538</v>
      </c>
      <c r="C85" s="17">
        <v>368</v>
      </c>
      <c r="D85" s="9">
        <v>498</v>
      </c>
      <c r="E85" s="27">
        <v>442</v>
      </c>
      <c r="F85" s="9">
        <v>252</v>
      </c>
      <c r="G85" s="15">
        <v>148</v>
      </c>
      <c r="H85" s="9">
        <v>242</v>
      </c>
      <c r="I85" s="15">
        <v>121</v>
      </c>
      <c r="J85" s="17">
        <v>0</v>
      </c>
      <c r="K85" s="9">
        <v>30</v>
      </c>
      <c r="L85" s="15">
        <v>9</v>
      </c>
      <c r="M85" s="17">
        <v>8</v>
      </c>
      <c r="N85" s="17">
        <v>13</v>
      </c>
      <c r="O85" s="9">
        <v>8</v>
      </c>
      <c r="P85" s="15">
        <v>3</v>
      </c>
      <c r="Q85" s="17">
        <v>0</v>
      </c>
      <c r="R85" s="17">
        <v>1</v>
      </c>
      <c r="S85" s="27">
        <v>5</v>
      </c>
      <c r="U85" s="80"/>
    </row>
    <row r="86" spans="1:21" x14ac:dyDescent="0.35">
      <c r="A86" s="22" t="s">
        <v>118</v>
      </c>
      <c r="B86" s="7">
        <v>82</v>
      </c>
      <c r="C86" s="17">
        <v>17</v>
      </c>
      <c r="D86" s="9">
        <v>19</v>
      </c>
      <c r="E86" s="27">
        <v>11</v>
      </c>
      <c r="F86" s="9">
        <v>3</v>
      </c>
      <c r="G86" s="15">
        <v>2</v>
      </c>
      <c r="H86" s="9">
        <v>15</v>
      </c>
      <c r="I86" s="15">
        <v>0</v>
      </c>
      <c r="J86" s="17">
        <v>12</v>
      </c>
      <c r="K86" s="9">
        <v>0</v>
      </c>
      <c r="L86" s="15">
        <v>0</v>
      </c>
      <c r="M86" s="17">
        <v>0</v>
      </c>
      <c r="N86" s="17">
        <v>0</v>
      </c>
      <c r="O86" s="9">
        <v>0</v>
      </c>
      <c r="P86" s="15">
        <v>0</v>
      </c>
      <c r="Q86" s="17">
        <v>0</v>
      </c>
      <c r="R86" s="17">
        <v>0</v>
      </c>
      <c r="S86" s="27">
        <v>0</v>
      </c>
      <c r="U86" s="80"/>
    </row>
    <row r="87" spans="1:21" x14ac:dyDescent="0.35">
      <c r="A87" s="22" t="s">
        <v>119</v>
      </c>
      <c r="B87" s="7">
        <v>79</v>
      </c>
      <c r="C87" s="17">
        <v>63</v>
      </c>
      <c r="D87" s="9">
        <v>105</v>
      </c>
      <c r="E87" s="27">
        <v>56</v>
      </c>
      <c r="F87" s="9">
        <v>161</v>
      </c>
      <c r="G87" s="15">
        <v>65</v>
      </c>
      <c r="H87" s="9">
        <v>139</v>
      </c>
      <c r="I87" s="15">
        <v>32</v>
      </c>
      <c r="J87" s="17">
        <v>33</v>
      </c>
      <c r="K87" s="9">
        <v>43</v>
      </c>
      <c r="L87" s="15">
        <v>2</v>
      </c>
      <c r="M87" s="17">
        <v>1</v>
      </c>
      <c r="N87" s="17">
        <v>0</v>
      </c>
      <c r="O87" s="9">
        <v>17</v>
      </c>
      <c r="P87" s="15">
        <v>7</v>
      </c>
      <c r="Q87" s="17">
        <v>0</v>
      </c>
      <c r="R87" s="17">
        <v>0</v>
      </c>
      <c r="S87" s="27">
        <v>9</v>
      </c>
      <c r="U87" s="80"/>
    </row>
    <row r="88" spans="1:21" x14ac:dyDescent="0.35">
      <c r="A88" s="22" t="s">
        <v>120</v>
      </c>
      <c r="B88" s="7">
        <v>4</v>
      </c>
      <c r="C88" s="17">
        <v>2</v>
      </c>
      <c r="D88" s="9">
        <v>8</v>
      </c>
      <c r="E88" s="27">
        <v>5</v>
      </c>
      <c r="F88" s="9">
        <v>19</v>
      </c>
      <c r="G88" s="15">
        <v>9</v>
      </c>
      <c r="H88" s="9">
        <v>10</v>
      </c>
      <c r="I88" s="15">
        <v>7</v>
      </c>
      <c r="J88" s="17">
        <v>1</v>
      </c>
      <c r="K88" s="9">
        <v>4</v>
      </c>
      <c r="L88" s="15">
        <v>1</v>
      </c>
      <c r="M88" s="17">
        <v>1</v>
      </c>
      <c r="N88" s="17">
        <v>0</v>
      </c>
      <c r="O88" s="9">
        <v>2</v>
      </c>
      <c r="P88" s="15">
        <v>0</v>
      </c>
      <c r="Q88" s="17">
        <v>0</v>
      </c>
      <c r="R88" s="17">
        <v>0</v>
      </c>
      <c r="S88" s="27">
        <v>2</v>
      </c>
      <c r="U88" s="80"/>
    </row>
    <row r="89" spans="1:21" x14ac:dyDescent="0.35">
      <c r="A89" s="22" t="s">
        <v>121</v>
      </c>
      <c r="B89" s="7">
        <v>0</v>
      </c>
      <c r="C89" s="17">
        <v>0</v>
      </c>
      <c r="D89" s="9">
        <v>0</v>
      </c>
      <c r="E89" s="27">
        <v>0</v>
      </c>
      <c r="F89" s="9">
        <v>13</v>
      </c>
      <c r="G89" s="15">
        <v>11</v>
      </c>
      <c r="H89" s="9">
        <v>18</v>
      </c>
      <c r="I89" s="15">
        <v>10</v>
      </c>
      <c r="J89" s="17">
        <v>4</v>
      </c>
      <c r="K89" s="9">
        <v>6</v>
      </c>
      <c r="L89" s="15">
        <v>1</v>
      </c>
      <c r="M89" s="17">
        <v>0</v>
      </c>
      <c r="N89" s="17">
        <v>5</v>
      </c>
      <c r="O89" s="9">
        <v>0</v>
      </c>
      <c r="P89" s="15">
        <v>0</v>
      </c>
      <c r="Q89" s="17">
        <v>0</v>
      </c>
      <c r="R89" s="17">
        <v>0</v>
      </c>
      <c r="S89" s="27">
        <v>0</v>
      </c>
      <c r="U89" s="80"/>
    </row>
    <row r="90" spans="1:21" x14ac:dyDescent="0.35">
      <c r="A90" s="22" t="s">
        <v>122</v>
      </c>
      <c r="B90" s="7">
        <v>15</v>
      </c>
      <c r="C90" s="17">
        <v>2</v>
      </c>
      <c r="D90" s="9">
        <v>9</v>
      </c>
      <c r="E90" s="27">
        <v>7</v>
      </c>
      <c r="F90" s="9">
        <v>15</v>
      </c>
      <c r="G90" s="15">
        <v>4</v>
      </c>
      <c r="H90" s="9">
        <v>17</v>
      </c>
      <c r="I90" s="15">
        <v>6</v>
      </c>
      <c r="J90" s="17">
        <v>6</v>
      </c>
      <c r="K90" s="9">
        <v>1</v>
      </c>
      <c r="L90" s="15">
        <v>0</v>
      </c>
      <c r="M90" s="17">
        <v>9</v>
      </c>
      <c r="N90" s="17">
        <v>0</v>
      </c>
      <c r="O90" s="9">
        <v>1</v>
      </c>
      <c r="P90" s="15">
        <v>0</v>
      </c>
      <c r="Q90" s="17">
        <v>0</v>
      </c>
      <c r="R90" s="17">
        <v>0</v>
      </c>
      <c r="S90" s="27">
        <v>1</v>
      </c>
      <c r="U90" s="80"/>
    </row>
    <row r="91" spans="1:21" x14ac:dyDescent="0.35">
      <c r="A91" s="22" t="s">
        <v>123</v>
      </c>
      <c r="B91" s="7">
        <v>1</v>
      </c>
      <c r="C91" s="17">
        <v>1</v>
      </c>
      <c r="D91" s="9">
        <v>0</v>
      </c>
      <c r="E91" s="27">
        <v>0</v>
      </c>
      <c r="F91" s="9">
        <v>1</v>
      </c>
      <c r="G91" s="15">
        <v>0</v>
      </c>
      <c r="H91" s="9">
        <v>0</v>
      </c>
      <c r="I91" s="15">
        <v>0</v>
      </c>
      <c r="J91" s="17">
        <v>0</v>
      </c>
      <c r="K91" s="9">
        <v>0</v>
      </c>
      <c r="L91" s="15">
        <v>0</v>
      </c>
      <c r="M91" s="17">
        <v>0</v>
      </c>
      <c r="N91" s="17">
        <v>0</v>
      </c>
      <c r="O91" s="9">
        <v>0</v>
      </c>
      <c r="P91" s="15">
        <v>0</v>
      </c>
      <c r="Q91" s="17">
        <v>0</v>
      </c>
      <c r="R91" s="17">
        <v>0</v>
      </c>
      <c r="S91" s="27">
        <v>0</v>
      </c>
      <c r="U91" s="80"/>
    </row>
    <row r="92" spans="1:21" x14ac:dyDescent="0.35">
      <c r="A92" s="22" t="s">
        <v>124</v>
      </c>
      <c r="B92" s="7">
        <v>68</v>
      </c>
      <c r="C92" s="17">
        <v>30</v>
      </c>
      <c r="D92" s="9">
        <v>116</v>
      </c>
      <c r="E92" s="27">
        <v>90</v>
      </c>
      <c r="F92" s="9">
        <v>152</v>
      </c>
      <c r="G92" s="15">
        <v>66</v>
      </c>
      <c r="H92" s="9">
        <v>197</v>
      </c>
      <c r="I92" s="15">
        <v>82</v>
      </c>
      <c r="J92" s="17">
        <v>58</v>
      </c>
      <c r="K92" s="9">
        <v>23</v>
      </c>
      <c r="L92" s="15">
        <v>24</v>
      </c>
      <c r="M92" s="17">
        <v>44</v>
      </c>
      <c r="N92" s="17">
        <v>0</v>
      </c>
      <c r="O92" s="9">
        <v>11</v>
      </c>
      <c r="P92" s="15">
        <v>1</v>
      </c>
      <c r="Q92" s="17">
        <v>0</v>
      </c>
      <c r="R92" s="17">
        <v>0</v>
      </c>
      <c r="S92" s="27">
        <v>9</v>
      </c>
      <c r="U92" s="80"/>
    </row>
    <row r="93" spans="1:21" x14ac:dyDescent="0.35">
      <c r="A93" s="22" t="s">
        <v>125</v>
      </c>
      <c r="B93" s="7">
        <v>50</v>
      </c>
      <c r="C93" s="17">
        <v>41</v>
      </c>
      <c r="D93" s="9">
        <v>41</v>
      </c>
      <c r="E93" s="27">
        <v>39</v>
      </c>
      <c r="F93" s="9">
        <v>65</v>
      </c>
      <c r="G93" s="15">
        <v>50</v>
      </c>
      <c r="H93" s="9">
        <v>84</v>
      </c>
      <c r="I93" s="15">
        <v>69</v>
      </c>
      <c r="J93" s="17">
        <v>3</v>
      </c>
      <c r="K93" s="9">
        <v>12</v>
      </c>
      <c r="L93" s="15">
        <v>0</v>
      </c>
      <c r="M93" s="17">
        <v>4</v>
      </c>
      <c r="N93" s="17">
        <v>6</v>
      </c>
      <c r="O93" s="9">
        <v>8</v>
      </c>
      <c r="P93" s="15">
        <v>3</v>
      </c>
      <c r="Q93" s="17">
        <v>0</v>
      </c>
      <c r="R93" s="17">
        <v>5</v>
      </c>
      <c r="S93" s="27">
        <v>0</v>
      </c>
      <c r="U93" s="80"/>
    </row>
    <row r="94" spans="1:21" x14ac:dyDescent="0.35">
      <c r="A94" s="22" t="s">
        <v>126</v>
      </c>
      <c r="B94" s="7">
        <v>3100</v>
      </c>
      <c r="C94" s="17">
        <v>1876</v>
      </c>
      <c r="D94" s="9">
        <v>2116</v>
      </c>
      <c r="E94" s="27">
        <v>1091</v>
      </c>
      <c r="F94" s="9">
        <v>3318</v>
      </c>
      <c r="G94" s="15">
        <v>1489</v>
      </c>
      <c r="H94" s="9">
        <v>3474</v>
      </c>
      <c r="I94" s="15">
        <v>1603</v>
      </c>
      <c r="J94" s="17">
        <v>2118</v>
      </c>
      <c r="K94" s="9">
        <v>866</v>
      </c>
      <c r="L94" s="15">
        <v>304</v>
      </c>
      <c r="M94" s="17">
        <v>925</v>
      </c>
      <c r="N94" s="17">
        <v>306</v>
      </c>
      <c r="O94" s="9">
        <v>430</v>
      </c>
      <c r="P94" s="15">
        <v>92</v>
      </c>
      <c r="Q94" s="17">
        <v>4</v>
      </c>
      <c r="R94" s="17">
        <v>247</v>
      </c>
      <c r="S94" s="27">
        <v>117</v>
      </c>
      <c r="U94" s="80"/>
    </row>
    <row r="95" spans="1:21" x14ac:dyDescent="0.35">
      <c r="A95" s="22" t="s">
        <v>127</v>
      </c>
      <c r="B95" s="7">
        <v>175</v>
      </c>
      <c r="C95" s="17">
        <v>136</v>
      </c>
      <c r="D95" s="9">
        <v>306</v>
      </c>
      <c r="E95" s="27">
        <v>229</v>
      </c>
      <c r="F95" s="9">
        <v>361</v>
      </c>
      <c r="G95" s="15">
        <v>205</v>
      </c>
      <c r="H95" s="9">
        <v>419</v>
      </c>
      <c r="I95" s="15">
        <v>292</v>
      </c>
      <c r="J95" s="17">
        <v>80</v>
      </c>
      <c r="K95" s="9">
        <v>65</v>
      </c>
      <c r="L95" s="15">
        <v>30</v>
      </c>
      <c r="M95" s="17">
        <v>64</v>
      </c>
      <c r="N95" s="17">
        <v>11</v>
      </c>
      <c r="O95" s="9">
        <v>14</v>
      </c>
      <c r="P95" s="15">
        <v>10</v>
      </c>
      <c r="Q95" s="17">
        <v>0</v>
      </c>
      <c r="R95" s="17">
        <v>4</v>
      </c>
      <c r="S95" s="27">
        <v>0</v>
      </c>
      <c r="U95" s="80"/>
    </row>
    <row r="96" spans="1:21" x14ac:dyDescent="0.35">
      <c r="A96" s="22" t="s">
        <v>128</v>
      </c>
      <c r="B96" s="7">
        <v>19</v>
      </c>
      <c r="C96" s="17">
        <v>13</v>
      </c>
      <c r="D96" s="9">
        <v>9</v>
      </c>
      <c r="E96" s="27">
        <v>8</v>
      </c>
      <c r="F96" s="9">
        <v>7</v>
      </c>
      <c r="G96" s="15">
        <v>3</v>
      </c>
      <c r="H96" s="9">
        <v>8</v>
      </c>
      <c r="I96" s="15">
        <v>4</v>
      </c>
      <c r="J96" s="17">
        <v>0</v>
      </c>
      <c r="K96" s="9">
        <v>2</v>
      </c>
      <c r="L96" s="15">
        <v>0</v>
      </c>
      <c r="M96" s="17">
        <v>2</v>
      </c>
      <c r="N96" s="17">
        <v>2</v>
      </c>
      <c r="O96" s="9">
        <v>0</v>
      </c>
      <c r="P96" s="15">
        <v>0</v>
      </c>
      <c r="Q96" s="17">
        <v>0</v>
      </c>
      <c r="R96" s="17">
        <v>0</v>
      </c>
      <c r="S96" s="27">
        <v>0</v>
      </c>
      <c r="U96" s="80"/>
    </row>
    <row r="97" spans="1:21" x14ac:dyDescent="0.35">
      <c r="A97" s="22" t="s">
        <v>129</v>
      </c>
      <c r="B97" s="7">
        <v>491</v>
      </c>
      <c r="C97" s="17">
        <v>277</v>
      </c>
      <c r="D97" s="9">
        <v>977</v>
      </c>
      <c r="E97" s="27">
        <v>374</v>
      </c>
      <c r="F97" s="9">
        <v>1609</v>
      </c>
      <c r="G97" s="15">
        <v>437</v>
      </c>
      <c r="H97" s="9">
        <v>1509</v>
      </c>
      <c r="I97" s="15">
        <v>117</v>
      </c>
      <c r="J97" s="17">
        <v>0</v>
      </c>
      <c r="K97" s="9">
        <v>552</v>
      </c>
      <c r="L97" s="15">
        <v>115</v>
      </c>
      <c r="M97" s="17">
        <v>620</v>
      </c>
      <c r="N97" s="17">
        <v>244</v>
      </c>
      <c r="O97" s="9">
        <v>189</v>
      </c>
      <c r="P97" s="15">
        <v>59</v>
      </c>
      <c r="Q97" s="17">
        <v>1</v>
      </c>
      <c r="R97" s="17">
        <v>123</v>
      </c>
      <c r="S97" s="27">
        <v>8</v>
      </c>
      <c r="U97" s="80"/>
    </row>
    <row r="98" spans="1:21" x14ac:dyDescent="0.35">
      <c r="A98" s="22" t="s">
        <v>130</v>
      </c>
      <c r="B98" s="7">
        <v>7</v>
      </c>
      <c r="C98" s="17">
        <v>3</v>
      </c>
      <c r="D98" s="9">
        <v>28</v>
      </c>
      <c r="E98" s="27">
        <v>10</v>
      </c>
      <c r="F98" s="9">
        <v>135</v>
      </c>
      <c r="G98" s="15">
        <v>15</v>
      </c>
      <c r="H98" s="9">
        <v>232</v>
      </c>
      <c r="I98" s="15">
        <v>15</v>
      </c>
      <c r="J98" s="17">
        <v>209</v>
      </c>
      <c r="K98" s="9">
        <v>19</v>
      </c>
      <c r="L98" s="15">
        <v>0</v>
      </c>
      <c r="M98" s="17">
        <v>3</v>
      </c>
      <c r="N98" s="17">
        <v>8</v>
      </c>
      <c r="O98" s="9">
        <v>4</v>
      </c>
      <c r="P98" s="15">
        <v>0</v>
      </c>
      <c r="Q98" s="17">
        <v>0</v>
      </c>
      <c r="R98" s="17">
        <v>3</v>
      </c>
      <c r="S98" s="27">
        <v>1</v>
      </c>
      <c r="U98" s="80"/>
    </row>
    <row r="99" spans="1:21" x14ac:dyDescent="0.35">
      <c r="A99" s="22" t="s">
        <v>131</v>
      </c>
      <c r="B99" s="7">
        <v>270</v>
      </c>
      <c r="C99" s="17">
        <v>219</v>
      </c>
      <c r="D99" s="9">
        <v>312</v>
      </c>
      <c r="E99" s="27">
        <v>218</v>
      </c>
      <c r="F99" s="9">
        <v>372</v>
      </c>
      <c r="G99" s="15">
        <v>227</v>
      </c>
      <c r="H99" s="9">
        <v>400</v>
      </c>
      <c r="I99" s="15">
        <v>237</v>
      </c>
      <c r="J99" s="17">
        <v>158</v>
      </c>
      <c r="K99" s="9">
        <v>85</v>
      </c>
      <c r="L99" s="15">
        <v>37</v>
      </c>
      <c r="M99" s="17">
        <v>64</v>
      </c>
      <c r="N99" s="17">
        <v>36</v>
      </c>
      <c r="O99" s="9">
        <v>90</v>
      </c>
      <c r="P99" s="15">
        <v>41</v>
      </c>
      <c r="Q99" s="17">
        <v>0</v>
      </c>
      <c r="R99" s="17">
        <v>12</v>
      </c>
      <c r="S99" s="27">
        <v>37</v>
      </c>
      <c r="U99" s="80"/>
    </row>
    <row r="100" spans="1:21" x14ac:dyDescent="0.35">
      <c r="A100" s="22" t="s">
        <v>132</v>
      </c>
      <c r="B100" s="7">
        <v>40</v>
      </c>
      <c r="C100" s="17">
        <v>21</v>
      </c>
      <c r="D100" s="9">
        <v>47</v>
      </c>
      <c r="E100" s="27">
        <v>36</v>
      </c>
      <c r="F100" s="9">
        <v>78</v>
      </c>
      <c r="G100" s="15">
        <v>43</v>
      </c>
      <c r="H100" s="9">
        <v>87</v>
      </c>
      <c r="I100" s="15">
        <v>54</v>
      </c>
      <c r="J100" s="17">
        <v>43</v>
      </c>
      <c r="K100" s="9">
        <v>19</v>
      </c>
      <c r="L100" s="15">
        <v>10</v>
      </c>
      <c r="M100" s="17">
        <v>2</v>
      </c>
      <c r="N100" s="17">
        <v>9</v>
      </c>
      <c r="O100" s="9">
        <v>10</v>
      </c>
      <c r="P100" s="15">
        <v>8</v>
      </c>
      <c r="Q100" s="17">
        <v>0</v>
      </c>
      <c r="R100" s="17">
        <v>2</v>
      </c>
      <c r="S100" s="27">
        <v>0</v>
      </c>
      <c r="U100" s="80"/>
    </row>
    <row r="101" spans="1:21" x14ac:dyDescent="0.35">
      <c r="A101" s="22" t="s">
        <v>133</v>
      </c>
      <c r="B101" s="7">
        <v>28</v>
      </c>
      <c r="C101" s="17">
        <v>20</v>
      </c>
      <c r="D101" s="9">
        <v>13</v>
      </c>
      <c r="E101" s="27">
        <v>6</v>
      </c>
      <c r="F101" s="9">
        <v>20</v>
      </c>
      <c r="G101" s="15">
        <v>19</v>
      </c>
      <c r="H101" s="9">
        <v>13</v>
      </c>
      <c r="I101" s="15">
        <v>12</v>
      </c>
      <c r="J101" s="17">
        <v>1</v>
      </c>
      <c r="K101" s="9">
        <v>0</v>
      </c>
      <c r="L101" s="15">
        <v>0</v>
      </c>
      <c r="M101" s="17">
        <v>0</v>
      </c>
      <c r="N101" s="17">
        <v>0</v>
      </c>
      <c r="O101" s="9">
        <v>0</v>
      </c>
      <c r="P101" s="15">
        <v>0</v>
      </c>
      <c r="Q101" s="17">
        <v>0</v>
      </c>
      <c r="R101" s="17">
        <v>0</v>
      </c>
      <c r="S101" s="27">
        <v>0</v>
      </c>
      <c r="U101" s="80"/>
    </row>
    <row r="102" spans="1:21" x14ac:dyDescent="0.35">
      <c r="A102" s="22" t="s">
        <v>134</v>
      </c>
      <c r="B102" s="7">
        <v>14</v>
      </c>
      <c r="C102" s="17">
        <v>9</v>
      </c>
      <c r="D102" s="9">
        <v>1</v>
      </c>
      <c r="E102" s="27">
        <v>4</v>
      </c>
      <c r="F102" s="9">
        <v>3</v>
      </c>
      <c r="G102" s="15">
        <v>3</v>
      </c>
      <c r="H102" s="9">
        <v>1</v>
      </c>
      <c r="I102" s="15">
        <v>1</v>
      </c>
      <c r="J102" s="17">
        <v>0</v>
      </c>
      <c r="K102" s="9">
        <v>0</v>
      </c>
      <c r="L102" s="15">
        <v>0</v>
      </c>
      <c r="M102" s="17">
        <v>0</v>
      </c>
      <c r="N102" s="17">
        <v>0</v>
      </c>
      <c r="O102" s="9">
        <v>0</v>
      </c>
      <c r="P102" s="15">
        <v>0</v>
      </c>
      <c r="Q102" s="17">
        <v>0</v>
      </c>
      <c r="R102" s="17">
        <v>0</v>
      </c>
      <c r="S102" s="27">
        <v>0</v>
      </c>
      <c r="U102" s="80"/>
    </row>
    <row r="103" spans="1:21" x14ac:dyDescent="0.35">
      <c r="A103" s="22" t="s">
        <v>135</v>
      </c>
      <c r="B103" s="7">
        <v>2407</v>
      </c>
      <c r="C103" s="17">
        <v>1559</v>
      </c>
      <c r="D103" s="9">
        <v>2721</v>
      </c>
      <c r="E103" s="27">
        <v>1970</v>
      </c>
      <c r="F103" s="9">
        <v>2476</v>
      </c>
      <c r="G103" s="15">
        <v>1530</v>
      </c>
      <c r="H103" s="9">
        <v>4296</v>
      </c>
      <c r="I103" s="15">
        <v>3</v>
      </c>
      <c r="J103" s="17">
        <v>0</v>
      </c>
      <c r="K103" s="9">
        <v>374</v>
      </c>
      <c r="L103" s="15">
        <v>0</v>
      </c>
      <c r="M103" s="17">
        <v>0</v>
      </c>
      <c r="N103" s="17">
        <v>280</v>
      </c>
      <c r="O103" s="9">
        <v>160</v>
      </c>
      <c r="P103" s="15">
        <v>69</v>
      </c>
      <c r="Q103" s="17">
        <v>0</v>
      </c>
      <c r="R103" s="17">
        <v>79</v>
      </c>
      <c r="S103" s="27">
        <v>17</v>
      </c>
      <c r="U103" s="80"/>
    </row>
    <row r="104" spans="1:21" x14ac:dyDescent="0.35">
      <c r="A104" s="22" t="s">
        <v>136</v>
      </c>
      <c r="B104" s="7">
        <v>17</v>
      </c>
      <c r="C104" s="17">
        <v>17</v>
      </c>
      <c r="D104" s="9">
        <v>10</v>
      </c>
      <c r="E104" s="27">
        <v>9</v>
      </c>
      <c r="F104" s="9">
        <v>11</v>
      </c>
      <c r="G104" s="15">
        <v>3</v>
      </c>
      <c r="H104" s="9">
        <v>15</v>
      </c>
      <c r="I104" s="15">
        <v>6</v>
      </c>
      <c r="J104" s="17">
        <v>0</v>
      </c>
      <c r="K104" s="9">
        <v>8</v>
      </c>
      <c r="L104" s="15">
        <v>0</v>
      </c>
      <c r="M104" s="17">
        <v>0</v>
      </c>
      <c r="N104" s="17">
        <v>1</v>
      </c>
      <c r="O104" s="9">
        <v>0</v>
      </c>
      <c r="P104" s="15">
        <v>0</v>
      </c>
      <c r="Q104" s="17">
        <v>0</v>
      </c>
      <c r="R104" s="17">
        <v>0</v>
      </c>
      <c r="S104" s="27">
        <v>0</v>
      </c>
      <c r="U104" s="80"/>
    </row>
    <row r="105" spans="1:21" x14ac:dyDescent="0.35">
      <c r="A105" s="22" t="s">
        <v>137</v>
      </c>
      <c r="B105" s="7">
        <v>34</v>
      </c>
      <c r="C105" s="17">
        <v>22</v>
      </c>
      <c r="D105" s="9">
        <v>26</v>
      </c>
      <c r="E105" s="27">
        <v>26</v>
      </c>
      <c r="F105" s="9">
        <v>46</v>
      </c>
      <c r="G105" s="15">
        <v>24</v>
      </c>
      <c r="H105" s="9">
        <v>37</v>
      </c>
      <c r="I105" s="15">
        <v>21</v>
      </c>
      <c r="J105" s="17">
        <v>23</v>
      </c>
      <c r="K105" s="9">
        <v>15</v>
      </c>
      <c r="L105" s="15">
        <v>11</v>
      </c>
      <c r="M105" s="17">
        <v>4</v>
      </c>
      <c r="N105" s="17">
        <v>0</v>
      </c>
      <c r="O105" s="9">
        <v>25</v>
      </c>
      <c r="P105" s="15">
        <v>21</v>
      </c>
      <c r="Q105" s="17">
        <v>1</v>
      </c>
      <c r="R105" s="17">
        <v>0</v>
      </c>
      <c r="S105" s="27">
        <v>3</v>
      </c>
      <c r="U105" s="80"/>
    </row>
    <row r="106" spans="1:21" x14ac:dyDescent="0.35">
      <c r="A106" s="22" t="s">
        <v>138</v>
      </c>
      <c r="B106" s="7">
        <v>91</v>
      </c>
      <c r="C106" s="17">
        <v>53</v>
      </c>
      <c r="D106" s="9">
        <v>47</v>
      </c>
      <c r="E106" s="27">
        <v>44</v>
      </c>
      <c r="F106" s="9">
        <v>48</v>
      </c>
      <c r="G106" s="15">
        <v>19</v>
      </c>
      <c r="H106" s="9">
        <v>58</v>
      </c>
      <c r="I106" s="15">
        <v>33</v>
      </c>
      <c r="J106" s="17">
        <v>12</v>
      </c>
      <c r="K106" s="9">
        <v>2</v>
      </c>
      <c r="L106" s="15">
        <v>2</v>
      </c>
      <c r="M106" s="17">
        <v>6</v>
      </c>
      <c r="N106" s="17">
        <v>0</v>
      </c>
      <c r="O106" s="9">
        <v>0</v>
      </c>
      <c r="P106" s="15">
        <v>0</v>
      </c>
      <c r="Q106" s="17">
        <v>0</v>
      </c>
      <c r="R106" s="17">
        <v>0</v>
      </c>
      <c r="S106" s="27">
        <v>0</v>
      </c>
      <c r="U106" s="80"/>
    </row>
    <row r="107" spans="1:21" x14ac:dyDescent="0.35">
      <c r="A107" s="22" t="s">
        <v>139</v>
      </c>
      <c r="B107" s="7">
        <v>0</v>
      </c>
      <c r="C107" s="17">
        <v>0</v>
      </c>
      <c r="D107" s="9">
        <v>1</v>
      </c>
      <c r="E107" s="27">
        <v>0</v>
      </c>
      <c r="F107" s="9">
        <v>29</v>
      </c>
      <c r="G107" s="15">
        <v>13</v>
      </c>
      <c r="H107" s="9">
        <v>16</v>
      </c>
      <c r="I107" s="15">
        <v>8</v>
      </c>
      <c r="J107" s="17">
        <v>10</v>
      </c>
      <c r="K107" s="9">
        <v>1</v>
      </c>
      <c r="L107" s="15">
        <v>0</v>
      </c>
      <c r="M107" s="17">
        <v>6</v>
      </c>
      <c r="N107" s="17">
        <v>1</v>
      </c>
      <c r="O107" s="9">
        <v>1</v>
      </c>
      <c r="P107" s="15">
        <v>1</v>
      </c>
      <c r="Q107" s="17">
        <v>0</v>
      </c>
      <c r="R107" s="17">
        <v>0</v>
      </c>
      <c r="S107" s="27">
        <v>0</v>
      </c>
      <c r="U107" s="80"/>
    </row>
    <row r="108" spans="1:21" x14ac:dyDescent="0.35">
      <c r="A108" s="22" t="s">
        <v>140</v>
      </c>
      <c r="B108" s="7">
        <v>135</v>
      </c>
      <c r="C108" s="17">
        <v>96</v>
      </c>
      <c r="D108" s="9">
        <v>152</v>
      </c>
      <c r="E108" s="27">
        <v>120</v>
      </c>
      <c r="F108" s="9">
        <v>261</v>
      </c>
      <c r="G108" s="15">
        <v>146</v>
      </c>
      <c r="H108" s="9">
        <v>255</v>
      </c>
      <c r="I108" s="15">
        <v>161</v>
      </c>
      <c r="J108" s="17">
        <v>113</v>
      </c>
      <c r="K108" s="9">
        <v>47</v>
      </c>
      <c r="L108" s="15">
        <v>20</v>
      </c>
      <c r="M108" s="17">
        <v>17</v>
      </c>
      <c r="N108" s="17">
        <v>26</v>
      </c>
      <c r="O108" s="9">
        <v>10</v>
      </c>
      <c r="P108" s="15">
        <v>1</v>
      </c>
      <c r="Q108" s="17">
        <v>0</v>
      </c>
      <c r="R108" s="17">
        <v>5</v>
      </c>
      <c r="S108" s="27">
        <v>4</v>
      </c>
      <c r="U108" s="80"/>
    </row>
    <row r="109" spans="1:21" x14ac:dyDescent="0.35">
      <c r="A109" s="22" t="s">
        <v>141</v>
      </c>
      <c r="B109" s="7">
        <v>7</v>
      </c>
      <c r="C109" s="17">
        <v>5</v>
      </c>
      <c r="D109" s="9">
        <v>12</v>
      </c>
      <c r="E109" s="27">
        <v>8</v>
      </c>
      <c r="F109" s="9">
        <v>36</v>
      </c>
      <c r="G109" s="15">
        <v>24</v>
      </c>
      <c r="H109" s="9">
        <v>34</v>
      </c>
      <c r="I109" s="15">
        <v>24</v>
      </c>
      <c r="J109" s="17">
        <v>0</v>
      </c>
      <c r="K109" s="9">
        <v>6</v>
      </c>
      <c r="L109" s="15">
        <v>2</v>
      </c>
      <c r="M109" s="17">
        <v>0</v>
      </c>
      <c r="N109" s="17">
        <v>0</v>
      </c>
      <c r="O109" s="9">
        <v>7</v>
      </c>
      <c r="P109" s="15">
        <v>3</v>
      </c>
      <c r="Q109" s="17">
        <v>0</v>
      </c>
      <c r="R109" s="17">
        <v>0</v>
      </c>
      <c r="S109" s="27">
        <v>4</v>
      </c>
      <c r="U109" s="80"/>
    </row>
    <row r="110" spans="1:21" x14ac:dyDescent="0.35">
      <c r="A110" s="22" t="s">
        <v>142</v>
      </c>
      <c r="B110" s="7">
        <v>251</v>
      </c>
      <c r="C110" s="17">
        <v>181</v>
      </c>
      <c r="D110" s="9">
        <v>343</v>
      </c>
      <c r="E110" s="27">
        <v>247</v>
      </c>
      <c r="F110" s="9">
        <v>398</v>
      </c>
      <c r="G110" s="15">
        <v>169</v>
      </c>
      <c r="H110" s="9">
        <v>519</v>
      </c>
      <c r="I110" s="15">
        <v>158</v>
      </c>
      <c r="J110" s="17">
        <v>99</v>
      </c>
      <c r="K110" s="9">
        <v>360</v>
      </c>
      <c r="L110" s="15">
        <v>75</v>
      </c>
      <c r="M110" s="17">
        <v>43</v>
      </c>
      <c r="N110" s="17">
        <v>154</v>
      </c>
      <c r="O110" s="9">
        <v>144</v>
      </c>
      <c r="P110" s="15">
        <v>130</v>
      </c>
      <c r="Q110" s="17">
        <v>1</v>
      </c>
      <c r="R110" s="17">
        <v>2</v>
      </c>
      <c r="S110" s="27">
        <v>4</v>
      </c>
      <c r="U110" s="80"/>
    </row>
    <row r="111" spans="1:21" x14ac:dyDescent="0.35">
      <c r="A111" s="22" t="s">
        <v>143</v>
      </c>
      <c r="B111" s="7">
        <v>166</v>
      </c>
      <c r="C111" s="17">
        <v>143</v>
      </c>
      <c r="D111" s="9">
        <v>374</v>
      </c>
      <c r="E111" s="27">
        <v>321</v>
      </c>
      <c r="F111" s="9">
        <v>595</v>
      </c>
      <c r="G111" s="15">
        <v>262</v>
      </c>
      <c r="H111" s="9">
        <v>911</v>
      </c>
      <c r="I111" s="15">
        <v>400</v>
      </c>
      <c r="J111" s="17">
        <v>11</v>
      </c>
      <c r="K111" s="9">
        <v>310</v>
      </c>
      <c r="L111" s="15">
        <v>114</v>
      </c>
      <c r="M111" s="17">
        <v>12</v>
      </c>
      <c r="N111" s="17">
        <v>0</v>
      </c>
      <c r="O111" s="9">
        <v>57</v>
      </c>
      <c r="P111" s="15">
        <v>27</v>
      </c>
      <c r="Q111" s="17">
        <v>0</v>
      </c>
      <c r="R111" s="17">
        <v>0</v>
      </c>
      <c r="S111" s="27">
        <v>30</v>
      </c>
      <c r="U111" s="80"/>
    </row>
    <row r="112" spans="1:21" x14ac:dyDescent="0.35">
      <c r="A112" s="22" t="s">
        <v>144</v>
      </c>
      <c r="B112" s="7">
        <v>8</v>
      </c>
      <c r="C112" s="17">
        <v>4</v>
      </c>
      <c r="D112" s="9">
        <v>2</v>
      </c>
      <c r="E112" s="27">
        <v>2</v>
      </c>
      <c r="F112" s="9">
        <v>0</v>
      </c>
      <c r="G112" s="15">
        <v>0</v>
      </c>
      <c r="H112" s="9">
        <v>1</v>
      </c>
      <c r="I112" s="15">
        <v>0</v>
      </c>
      <c r="J112" s="17">
        <v>0</v>
      </c>
      <c r="K112" s="9">
        <v>0</v>
      </c>
      <c r="L112" s="15">
        <v>0</v>
      </c>
      <c r="M112" s="17">
        <v>0</v>
      </c>
      <c r="N112" s="17">
        <v>0</v>
      </c>
      <c r="O112" s="9">
        <v>0</v>
      </c>
      <c r="P112" s="15">
        <v>0</v>
      </c>
      <c r="Q112" s="17">
        <v>0</v>
      </c>
      <c r="R112" s="17">
        <v>0</v>
      </c>
      <c r="S112" s="27">
        <v>0</v>
      </c>
      <c r="U112" s="80"/>
    </row>
    <row r="113" spans="1:21" x14ac:dyDescent="0.35">
      <c r="A113" s="22" t="s">
        <v>145</v>
      </c>
      <c r="B113" s="7">
        <v>237</v>
      </c>
      <c r="C113" s="17">
        <v>169</v>
      </c>
      <c r="D113" s="9">
        <v>1191</v>
      </c>
      <c r="E113" s="27">
        <v>283</v>
      </c>
      <c r="F113" s="9">
        <v>963</v>
      </c>
      <c r="G113" s="15">
        <v>215</v>
      </c>
      <c r="H113" s="9">
        <v>769</v>
      </c>
      <c r="I113" s="15">
        <v>292</v>
      </c>
      <c r="J113" s="17">
        <v>320</v>
      </c>
      <c r="K113" s="9">
        <v>239</v>
      </c>
      <c r="L113" s="15">
        <v>44</v>
      </c>
      <c r="M113" s="17">
        <v>314</v>
      </c>
      <c r="N113" s="17">
        <v>78</v>
      </c>
      <c r="O113" s="9">
        <v>40</v>
      </c>
      <c r="P113" s="15">
        <v>16</v>
      </c>
      <c r="Q113" s="17">
        <v>3</v>
      </c>
      <c r="R113" s="17">
        <v>10</v>
      </c>
      <c r="S113" s="27">
        <v>12</v>
      </c>
      <c r="U113" s="80"/>
    </row>
    <row r="114" spans="1:21" x14ac:dyDescent="0.35">
      <c r="A114" s="22" t="s">
        <v>146</v>
      </c>
      <c r="B114" s="7">
        <v>295</v>
      </c>
      <c r="C114" s="17">
        <v>128</v>
      </c>
      <c r="D114" s="9">
        <v>196</v>
      </c>
      <c r="E114" s="27">
        <v>103</v>
      </c>
      <c r="F114" s="9">
        <v>186</v>
      </c>
      <c r="G114" s="15">
        <v>62</v>
      </c>
      <c r="H114" s="9">
        <v>199</v>
      </c>
      <c r="I114" s="15">
        <v>69</v>
      </c>
      <c r="J114" s="17">
        <v>86</v>
      </c>
      <c r="K114" s="9">
        <v>64</v>
      </c>
      <c r="L114" s="15">
        <v>15</v>
      </c>
      <c r="M114" s="17">
        <v>54</v>
      </c>
      <c r="N114" s="17">
        <v>0</v>
      </c>
      <c r="O114" s="9">
        <v>17</v>
      </c>
      <c r="P114" s="15">
        <v>2</v>
      </c>
      <c r="Q114" s="17">
        <v>0</v>
      </c>
      <c r="R114" s="17">
        <v>0</v>
      </c>
      <c r="S114" s="27">
        <v>6</v>
      </c>
      <c r="U114" s="80"/>
    </row>
    <row r="115" spans="1:21" x14ac:dyDescent="0.35">
      <c r="A115" s="22" t="s">
        <v>147</v>
      </c>
      <c r="B115" s="7">
        <v>25</v>
      </c>
      <c r="C115" s="17">
        <v>11</v>
      </c>
      <c r="D115" s="9">
        <v>37</v>
      </c>
      <c r="E115" s="27">
        <v>29</v>
      </c>
      <c r="F115" s="9">
        <v>34</v>
      </c>
      <c r="G115" s="15">
        <v>26</v>
      </c>
      <c r="H115" s="9">
        <v>35</v>
      </c>
      <c r="I115" s="15">
        <v>14</v>
      </c>
      <c r="J115" s="17">
        <v>23</v>
      </c>
      <c r="K115" s="9">
        <v>8</v>
      </c>
      <c r="L115" s="15">
        <v>1</v>
      </c>
      <c r="M115" s="17">
        <v>27</v>
      </c>
      <c r="N115" s="17">
        <v>0</v>
      </c>
      <c r="O115" s="9">
        <v>7</v>
      </c>
      <c r="P115" s="15">
        <v>7</v>
      </c>
      <c r="Q115" s="17">
        <v>4</v>
      </c>
      <c r="R115" s="17">
        <v>0</v>
      </c>
      <c r="S115" s="27">
        <v>0</v>
      </c>
      <c r="U115" s="80"/>
    </row>
    <row r="116" spans="1:21" x14ac:dyDescent="0.35">
      <c r="A116" s="22" t="s">
        <v>148</v>
      </c>
      <c r="B116" s="7">
        <v>3747</v>
      </c>
      <c r="C116" s="17">
        <v>2214</v>
      </c>
      <c r="D116" s="9">
        <v>4582</v>
      </c>
      <c r="E116" s="27">
        <v>2252</v>
      </c>
      <c r="F116" s="9">
        <v>5857</v>
      </c>
      <c r="G116" s="15">
        <v>2221</v>
      </c>
      <c r="H116" s="9">
        <v>6356</v>
      </c>
      <c r="I116" s="15">
        <v>2104</v>
      </c>
      <c r="J116" s="17">
        <v>4337</v>
      </c>
      <c r="K116" s="9">
        <v>1695</v>
      </c>
      <c r="L116" s="15">
        <v>498</v>
      </c>
      <c r="M116" s="17">
        <v>1308</v>
      </c>
      <c r="N116" s="17">
        <v>680</v>
      </c>
      <c r="O116" s="9">
        <v>598</v>
      </c>
      <c r="P116" s="15">
        <v>310</v>
      </c>
      <c r="Q116" s="17">
        <v>1</v>
      </c>
      <c r="R116" s="17">
        <v>209</v>
      </c>
      <c r="S116" s="27">
        <v>77</v>
      </c>
      <c r="U116" s="80"/>
    </row>
    <row r="117" spans="1:21" x14ac:dyDescent="0.35">
      <c r="A117" s="22" t="s">
        <v>149</v>
      </c>
      <c r="B117" s="7">
        <v>250</v>
      </c>
      <c r="C117" s="17">
        <v>188</v>
      </c>
      <c r="D117" s="9">
        <v>116</v>
      </c>
      <c r="E117" s="27">
        <v>98</v>
      </c>
      <c r="F117" s="9">
        <v>95</v>
      </c>
      <c r="G117" s="15">
        <v>64</v>
      </c>
      <c r="H117" s="9">
        <v>103</v>
      </c>
      <c r="I117" s="15">
        <v>50</v>
      </c>
      <c r="J117" s="17">
        <v>22</v>
      </c>
      <c r="K117" s="9">
        <v>26</v>
      </c>
      <c r="L117" s="15">
        <v>17</v>
      </c>
      <c r="M117" s="17">
        <v>34</v>
      </c>
      <c r="N117" s="17">
        <v>6</v>
      </c>
      <c r="O117" s="9">
        <v>7</v>
      </c>
      <c r="P117" s="15">
        <v>4</v>
      </c>
      <c r="Q117" s="17">
        <v>0</v>
      </c>
      <c r="R117" s="17">
        <v>1</v>
      </c>
      <c r="S117" s="27">
        <v>4</v>
      </c>
      <c r="U117" s="80"/>
    </row>
    <row r="118" spans="1:21" x14ac:dyDescent="0.35">
      <c r="A118" s="22" t="s">
        <v>150</v>
      </c>
      <c r="B118" s="7">
        <v>325</v>
      </c>
      <c r="C118" s="17">
        <v>252</v>
      </c>
      <c r="D118" s="9">
        <v>240</v>
      </c>
      <c r="E118" s="27">
        <v>198</v>
      </c>
      <c r="F118" s="9">
        <v>328</v>
      </c>
      <c r="G118" s="15">
        <v>193</v>
      </c>
      <c r="H118" s="9">
        <v>391</v>
      </c>
      <c r="I118" s="15">
        <v>281</v>
      </c>
      <c r="J118" s="17">
        <v>0</v>
      </c>
      <c r="K118" s="9">
        <v>72</v>
      </c>
      <c r="L118" s="15">
        <v>15</v>
      </c>
      <c r="M118" s="17">
        <v>0</v>
      </c>
      <c r="N118" s="17">
        <v>42</v>
      </c>
      <c r="O118" s="9">
        <v>10</v>
      </c>
      <c r="P118" s="15">
        <v>0</v>
      </c>
      <c r="Q118" s="17">
        <v>0</v>
      </c>
      <c r="R118" s="17">
        <v>9</v>
      </c>
      <c r="S118" s="27">
        <v>1</v>
      </c>
      <c r="U118" s="80"/>
    </row>
    <row r="119" spans="1:21" x14ac:dyDescent="0.35">
      <c r="A119" s="22" t="s">
        <v>151</v>
      </c>
      <c r="B119" s="7">
        <v>4870</v>
      </c>
      <c r="C119" s="17">
        <v>2176</v>
      </c>
      <c r="D119" s="9">
        <v>3508</v>
      </c>
      <c r="E119" s="27">
        <v>2012</v>
      </c>
      <c r="F119" s="9">
        <v>6244</v>
      </c>
      <c r="G119" s="15">
        <v>2966</v>
      </c>
      <c r="H119" s="9">
        <v>6397</v>
      </c>
      <c r="I119" s="15">
        <v>119</v>
      </c>
      <c r="J119" s="17">
        <v>1</v>
      </c>
      <c r="K119" s="9">
        <v>1673</v>
      </c>
      <c r="L119" s="15">
        <v>73</v>
      </c>
      <c r="M119" s="17">
        <v>1</v>
      </c>
      <c r="N119" s="17">
        <v>885</v>
      </c>
      <c r="O119" s="9">
        <v>690</v>
      </c>
      <c r="P119" s="15">
        <v>39</v>
      </c>
      <c r="Q119" s="17">
        <v>0</v>
      </c>
      <c r="R119" s="17">
        <v>481</v>
      </c>
      <c r="S119" s="27">
        <v>161</v>
      </c>
      <c r="U119" s="80"/>
    </row>
    <row r="120" spans="1:21" x14ac:dyDescent="0.35">
      <c r="A120" s="22" t="s">
        <v>152</v>
      </c>
      <c r="B120" s="7">
        <v>49</v>
      </c>
      <c r="C120" s="17">
        <v>39</v>
      </c>
      <c r="D120" s="9">
        <v>40</v>
      </c>
      <c r="E120" s="27">
        <v>37</v>
      </c>
      <c r="F120" s="9">
        <v>31</v>
      </c>
      <c r="G120" s="15">
        <v>18</v>
      </c>
      <c r="H120" s="9">
        <v>28</v>
      </c>
      <c r="I120" s="15">
        <v>8</v>
      </c>
      <c r="J120" s="17">
        <v>0</v>
      </c>
      <c r="K120" s="9">
        <v>4</v>
      </c>
      <c r="L120" s="15">
        <v>0</v>
      </c>
      <c r="M120" s="17">
        <v>0</v>
      </c>
      <c r="N120" s="17">
        <v>2</v>
      </c>
      <c r="O120" s="9">
        <v>0</v>
      </c>
      <c r="P120" s="15">
        <v>0</v>
      </c>
      <c r="Q120" s="17">
        <v>0</v>
      </c>
      <c r="R120" s="17">
        <v>0</v>
      </c>
      <c r="S120" s="27">
        <v>0</v>
      </c>
      <c r="U120" s="80"/>
    </row>
    <row r="121" spans="1:21" x14ac:dyDescent="0.35">
      <c r="A121" s="22" t="s">
        <v>153</v>
      </c>
      <c r="B121" s="7">
        <v>1070</v>
      </c>
      <c r="C121" s="17">
        <v>607</v>
      </c>
      <c r="D121" s="9">
        <v>491</v>
      </c>
      <c r="E121" s="27">
        <v>399</v>
      </c>
      <c r="F121" s="9">
        <v>183</v>
      </c>
      <c r="G121" s="15">
        <v>114</v>
      </c>
      <c r="H121" s="9">
        <v>114</v>
      </c>
      <c r="I121" s="15">
        <v>102</v>
      </c>
      <c r="J121" s="17">
        <v>32</v>
      </c>
      <c r="K121" s="9">
        <v>27</v>
      </c>
      <c r="L121" s="15">
        <v>6</v>
      </c>
      <c r="M121" s="17">
        <v>28</v>
      </c>
      <c r="N121" s="17">
        <v>6</v>
      </c>
      <c r="O121" s="9">
        <v>4</v>
      </c>
      <c r="P121" s="15">
        <v>1</v>
      </c>
      <c r="Q121" s="17">
        <v>0</v>
      </c>
      <c r="R121" s="17">
        <v>1</v>
      </c>
      <c r="S121" s="27">
        <v>2</v>
      </c>
      <c r="U121" s="80"/>
    </row>
    <row r="122" spans="1:21" x14ac:dyDescent="0.35">
      <c r="A122" s="22" t="s">
        <v>154</v>
      </c>
      <c r="B122" s="7">
        <v>620</v>
      </c>
      <c r="C122" s="17">
        <v>409</v>
      </c>
      <c r="D122" s="9">
        <v>797</v>
      </c>
      <c r="E122" s="27">
        <v>586</v>
      </c>
      <c r="F122" s="9">
        <v>665</v>
      </c>
      <c r="G122" s="15">
        <v>490</v>
      </c>
      <c r="H122" s="9">
        <v>596</v>
      </c>
      <c r="I122" s="15">
        <v>282</v>
      </c>
      <c r="J122" s="17">
        <v>208</v>
      </c>
      <c r="K122" s="9">
        <v>185</v>
      </c>
      <c r="L122" s="15">
        <v>87</v>
      </c>
      <c r="M122" s="17">
        <v>144</v>
      </c>
      <c r="N122" s="17">
        <v>81</v>
      </c>
      <c r="O122" s="9">
        <v>74</v>
      </c>
      <c r="P122" s="15">
        <v>15</v>
      </c>
      <c r="Q122" s="17">
        <v>4</v>
      </c>
      <c r="R122" s="17">
        <v>40</v>
      </c>
      <c r="S122" s="27">
        <v>13</v>
      </c>
      <c r="U122" s="80"/>
    </row>
    <row r="123" spans="1:21" x14ac:dyDescent="0.35">
      <c r="A123" s="22" t="s">
        <v>155</v>
      </c>
      <c r="B123" s="7">
        <v>184</v>
      </c>
      <c r="C123" s="17">
        <v>153</v>
      </c>
      <c r="D123" s="9">
        <v>279</v>
      </c>
      <c r="E123" s="27">
        <v>224</v>
      </c>
      <c r="F123" s="9">
        <v>236</v>
      </c>
      <c r="G123" s="15">
        <v>174</v>
      </c>
      <c r="H123" s="9">
        <v>356</v>
      </c>
      <c r="I123" s="15">
        <v>238</v>
      </c>
      <c r="J123" s="17">
        <v>97</v>
      </c>
      <c r="K123" s="9">
        <v>98</v>
      </c>
      <c r="L123" s="15">
        <v>47</v>
      </c>
      <c r="M123" s="17">
        <v>40</v>
      </c>
      <c r="N123" s="17">
        <v>11</v>
      </c>
      <c r="O123" s="9">
        <v>13</v>
      </c>
      <c r="P123" s="15">
        <v>1</v>
      </c>
      <c r="Q123" s="17">
        <v>0</v>
      </c>
      <c r="R123" s="17">
        <v>6</v>
      </c>
      <c r="S123" s="27">
        <v>7</v>
      </c>
      <c r="U123" s="80"/>
    </row>
    <row r="124" spans="1:21" x14ac:dyDescent="0.35">
      <c r="A124" s="22" t="s">
        <v>156</v>
      </c>
      <c r="B124" s="7">
        <v>0</v>
      </c>
      <c r="C124" s="17">
        <v>0</v>
      </c>
      <c r="D124" s="9">
        <v>7</v>
      </c>
      <c r="E124" s="27">
        <v>3</v>
      </c>
      <c r="F124" s="9">
        <v>8</v>
      </c>
      <c r="G124" s="15">
        <v>0</v>
      </c>
      <c r="H124" s="9">
        <v>1</v>
      </c>
      <c r="I124" s="15">
        <v>1</v>
      </c>
      <c r="J124" s="17">
        <v>8</v>
      </c>
      <c r="K124" s="9">
        <v>0</v>
      </c>
      <c r="L124" s="15">
        <v>0</v>
      </c>
      <c r="M124" s="17">
        <v>0</v>
      </c>
      <c r="N124" s="17">
        <v>0</v>
      </c>
      <c r="O124" s="9">
        <v>0</v>
      </c>
      <c r="P124" s="15">
        <v>0</v>
      </c>
      <c r="Q124" s="17">
        <v>0</v>
      </c>
      <c r="R124" s="17">
        <v>0</v>
      </c>
      <c r="S124" s="27">
        <v>0</v>
      </c>
      <c r="U124" s="80"/>
    </row>
    <row r="125" spans="1:21" x14ac:dyDescent="0.35">
      <c r="A125" s="22" t="s">
        <v>157</v>
      </c>
      <c r="B125" s="7">
        <v>164</v>
      </c>
      <c r="C125" s="17">
        <v>95</v>
      </c>
      <c r="D125" s="9">
        <v>169</v>
      </c>
      <c r="E125" s="27">
        <v>115</v>
      </c>
      <c r="F125" s="9">
        <v>388</v>
      </c>
      <c r="G125" s="15">
        <v>137</v>
      </c>
      <c r="H125" s="9">
        <v>358</v>
      </c>
      <c r="I125" s="15">
        <v>209</v>
      </c>
      <c r="J125" s="17">
        <v>188</v>
      </c>
      <c r="K125" s="9">
        <v>161</v>
      </c>
      <c r="L125" s="15">
        <v>60</v>
      </c>
      <c r="M125" s="17">
        <v>109</v>
      </c>
      <c r="N125" s="17">
        <v>0</v>
      </c>
      <c r="O125" s="9">
        <v>71</v>
      </c>
      <c r="P125" s="15">
        <v>50</v>
      </c>
      <c r="Q125" s="17">
        <v>0</v>
      </c>
      <c r="R125" s="17">
        <v>0</v>
      </c>
      <c r="S125" s="27">
        <v>22</v>
      </c>
      <c r="U125" s="80"/>
    </row>
    <row r="126" spans="1:21" x14ac:dyDescent="0.35">
      <c r="A126" s="22" t="s">
        <v>158</v>
      </c>
      <c r="B126" s="7">
        <v>666</v>
      </c>
      <c r="C126" s="17">
        <v>464</v>
      </c>
      <c r="D126" s="9">
        <v>2353</v>
      </c>
      <c r="E126" s="27">
        <v>779</v>
      </c>
      <c r="F126" s="9">
        <v>1930</v>
      </c>
      <c r="G126" s="15">
        <v>516</v>
      </c>
      <c r="H126" s="9">
        <v>1311</v>
      </c>
      <c r="I126" s="15">
        <v>592</v>
      </c>
      <c r="J126" s="17">
        <v>697</v>
      </c>
      <c r="K126" s="9">
        <v>479</v>
      </c>
      <c r="L126" s="15">
        <v>94</v>
      </c>
      <c r="M126" s="17">
        <v>135</v>
      </c>
      <c r="N126" s="17">
        <v>349</v>
      </c>
      <c r="O126" s="9">
        <v>546</v>
      </c>
      <c r="P126" s="15">
        <v>117</v>
      </c>
      <c r="Q126" s="17">
        <v>25</v>
      </c>
      <c r="R126" s="17">
        <v>366</v>
      </c>
      <c r="S126" s="27">
        <v>31</v>
      </c>
      <c r="U126" s="80"/>
    </row>
    <row r="127" spans="1:21" x14ac:dyDescent="0.35">
      <c r="A127" s="22" t="s">
        <v>159</v>
      </c>
      <c r="B127" s="7">
        <v>120</v>
      </c>
      <c r="C127" s="17">
        <v>85</v>
      </c>
      <c r="D127" s="9">
        <v>151</v>
      </c>
      <c r="E127" s="27">
        <v>133</v>
      </c>
      <c r="F127" s="9">
        <v>136</v>
      </c>
      <c r="G127" s="15">
        <v>81</v>
      </c>
      <c r="H127" s="9">
        <v>147</v>
      </c>
      <c r="I127" s="15">
        <v>94</v>
      </c>
      <c r="J127" s="17">
        <v>3</v>
      </c>
      <c r="K127" s="9">
        <v>51</v>
      </c>
      <c r="L127" s="15">
        <v>20</v>
      </c>
      <c r="M127" s="17">
        <v>0</v>
      </c>
      <c r="N127" s="17">
        <v>19</v>
      </c>
      <c r="O127" s="9">
        <v>33</v>
      </c>
      <c r="P127" s="15">
        <v>19</v>
      </c>
      <c r="Q127" s="17">
        <v>0</v>
      </c>
      <c r="R127" s="17">
        <v>13</v>
      </c>
      <c r="S127" s="27">
        <v>1</v>
      </c>
      <c r="U127" s="80"/>
    </row>
    <row r="128" spans="1:21" x14ac:dyDescent="0.35">
      <c r="A128" s="22" t="s">
        <v>160</v>
      </c>
      <c r="B128" s="7">
        <v>905</v>
      </c>
      <c r="C128" s="17">
        <v>529</v>
      </c>
      <c r="D128" s="9">
        <v>273</v>
      </c>
      <c r="E128" s="27">
        <v>211</v>
      </c>
      <c r="F128" s="9">
        <v>487</v>
      </c>
      <c r="G128" s="15">
        <v>242</v>
      </c>
      <c r="H128" s="9">
        <v>493</v>
      </c>
      <c r="I128" s="15">
        <v>284</v>
      </c>
      <c r="J128" s="17">
        <v>198</v>
      </c>
      <c r="K128" s="9">
        <v>148</v>
      </c>
      <c r="L128" s="15">
        <v>45</v>
      </c>
      <c r="M128" s="17">
        <v>63</v>
      </c>
      <c r="N128" s="17">
        <v>106</v>
      </c>
      <c r="O128" s="9">
        <v>72</v>
      </c>
      <c r="P128" s="15">
        <v>3</v>
      </c>
      <c r="Q128" s="17">
        <v>0</v>
      </c>
      <c r="R128" s="17">
        <v>68</v>
      </c>
      <c r="S128" s="27">
        <v>0</v>
      </c>
      <c r="U128" s="80"/>
    </row>
    <row r="129" spans="1:21" x14ac:dyDescent="0.35">
      <c r="A129" s="22" t="s">
        <v>161</v>
      </c>
      <c r="B129" s="7">
        <v>3</v>
      </c>
      <c r="C129" s="17">
        <v>1</v>
      </c>
      <c r="D129" s="9">
        <v>326</v>
      </c>
      <c r="E129" s="27">
        <v>251</v>
      </c>
      <c r="F129" s="9">
        <v>461</v>
      </c>
      <c r="G129" s="15">
        <v>283</v>
      </c>
      <c r="H129" s="9">
        <v>441</v>
      </c>
      <c r="I129" s="15">
        <v>252</v>
      </c>
      <c r="J129" s="17">
        <v>160</v>
      </c>
      <c r="K129" s="9">
        <v>22</v>
      </c>
      <c r="L129" s="15">
        <v>17</v>
      </c>
      <c r="M129" s="17">
        <v>13</v>
      </c>
      <c r="N129" s="17">
        <v>0</v>
      </c>
      <c r="O129" s="9">
        <v>8</v>
      </c>
      <c r="P129" s="15">
        <v>0</v>
      </c>
      <c r="Q129" s="17">
        <v>0</v>
      </c>
      <c r="R129" s="17">
        <v>0</v>
      </c>
      <c r="S129" s="27">
        <v>3</v>
      </c>
      <c r="U129" s="80"/>
    </row>
    <row r="130" spans="1:21" x14ac:dyDescent="0.35">
      <c r="A130" s="22" t="s">
        <v>162</v>
      </c>
      <c r="B130" s="7">
        <v>40</v>
      </c>
      <c r="C130" s="17">
        <v>24</v>
      </c>
      <c r="D130" s="9">
        <v>58</v>
      </c>
      <c r="E130" s="27">
        <v>39</v>
      </c>
      <c r="F130" s="9">
        <v>50</v>
      </c>
      <c r="G130" s="15">
        <v>31</v>
      </c>
      <c r="H130" s="9">
        <v>62</v>
      </c>
      <c r="I130" s="15">
        <v>34</v>
      </c>
      <c r="J130" s="17">
        <v>15</v>
      </c>
      <c r="K130" s="9">
        <v>22</v>
      </c>
      <c r="L130" s="15">
        <v>8</v>
      </c>
      <c r="M130" s="17">
        <v>17</v>
      </c>
      <c r="N130" s="17">
        <v>4</v>
      </c>
      <c r="O130" s="9">
        <v>11</v>
      </c>
      <c r="P130" s="15">
        <v>5</v>
      </c>
      <c r="Q130" s="17">
        <v>0</v>
      </c>
      <c r="R130" s="17">
        <v>4</v>
      </c>
      <c r="S130" s="27">
        <v>2</v>
      </c>
      <c r="U130" s="80"/>
    </row>
    <row r="131" spans="1:21" x14ac:dyDescent="0.35">
      <c r="A131" s="22" t="s">
        <v>163</v>
      </c>
      <c r="B131" s="7">
        <v>52</v>
      </c>
      <c r="C131" s="17">
        <v>21</v>
      </c>
      <c r="D131" s="9">
        <v>24</v>
      </c>
      <c r="E131" s="27">
        <v>16</v>
      </c>
      <c r="F131" s="9">
        <v>27</v>
      </c>
      <c r="G131" s="15">
        <v>13</v>
      </c>
      <c r="H131" s="9">
        <v>28</v>
      </c>
      <c r="I131" s="15">
        <v>13</v>
      </c>
      <c r="J131" s="17">
        <v>15</v>
      </c>
      <c r="K131" s="9">
        <v>13</v>
      </c>
      <c r="L131" s="15">
        <v>3</v>
      </c>
      <c r="M131" s="17">
        <v>2</v>
      </c>
      <c r="N131" s="17">
        <v>5</v>
      </c>
      <c r="O131" s="9">
        <v>1</v>
      </c>
      <c r="P131" s="15">
        <v>0</v>
      </c>
      <c r="Q131" s="17">
        <v>0</v>
      </c>
      <c r="R131" s="17">
        <v>1</v>
      </c>
      <c r="S131" s="27">
        <v>0</v>
      </c>
      <c r="U131" s="80"/>
    </row>
    <row r="132" spans="1:21" x14ac:dyDescent="0.35">
      <c r="A132" s="22" t="s">
        <v>164</v>
      </c>
      <c r="B132" s="7">
        <v>57</v>
      </c>
      <c r="C132" s="17">
        <v>46</v>
      </c>
      <c r="D132" s="9">
        <v>65</v>
      </c>
      <c r="E132" s="27">
        <v>53</v>
      </c>
      <c r="F132" s="9">
        <v>65</v>
      </c>
      <c r="G132" s="15">
        <v>48</v>
      </c>
      <c r="H132" s="9">
        <v>67</v>
      </c>
      <c r="I132" s="15">
        <v>53</v>
      </c>
      <c r="J132" s="17">
        <v>15</v>
      </c>
      <c r="K132" s="9">
        <v>4</v>
      </c>
      <c r="L132" s="15">
        <v>1</v>
      </c>
      <c r="M132" s="17">
        <v>2</v>
      </c>
      <c r="N132" s="17">
        <v>0</v>
      </c>
      <c r="O132" s="9">
        <v>5</v>
      </c>
      <c r="P132" s="15">
        <v>4</v>
      </c>
      <c r="Q132" s="17">
        <v>0</v>
      </c>
      <c r="R132" s="17">
        <v>0</v>
      </c>
      <c r="S132" s="27">
        <v>0</v>
      </c>
      <c r="U132" s="80"/>
    </row>
    <row r="133" spans="1:21" x14ac:dyDescent="0.35">
      <c r="A133" s="22" t="s">
        <v>165</v>
      </c>
      <c r="B133" s="7">
        <v>342</v>
      </c>
      <c r="C133" s="17">
        <v>151</v>
      </c>
      <c r="D133" s="9">
        <v>368</v>
      </c>
      <c r="E133" s="27">
        <v>194</v>
      </c>
      <c r="F133" s="9">
        <v>594</v>
      </c>
      <c r="G133" s="15">
        <v>264</v>
      </c>
      <c r="H133" s="9">
        <v>482</v>
      </c>
      <c r="I133" s="15">
        <v>99</v>
      </c>
      <c r="J133" s="17">
        <v>227</v>
      </c>
      <c r="K133" s="9">
        <v>104</v>
      </c>
      <c r="L133" s="15">
        <v>16</v>
      </c>
      <c r="M133" s="17">
        <v>45</v>
      </c>
      <c r="N133" s="17">
        <v>32</v>
      </c>
      <c r="O133" s="9">
        <v>38</v>
      </c>
      <c r="P133" s="15">
        <v>3</v>
      </c>
      <c r="Q133" s="17">
        <v>0</v>
      </c>
      <c r="R133" s="17">
        <v>19</v>
      </c>
      <c r="S133" s="27">
        <v>16</v>
      </c>
      <c r="U133" s="80"/>
    </row>
    <row r="134" spans="1:21" x14ac:dyDescent="0.35">
      <c r="A134" s="22" t="s">
        <v>166</v>
      </c>
      <c r="B134" s="7">
        <v>416</v>
      </c>
      <c r="C134" s="17">
        <v>287</v>
      </c>
      <c r="D134" s="9">
        <v>338</v>
      </c>
      <c r="E134" s="27">
        <v>286</v>
      </c>
      <c r="F134" s="9">
        <v>627</v>
      </c>
      <c r="G134" s="15">
        <v>391</v>
      </c>
      <c r="H134" s="9">
        <v>528</v>
      </c>
      <c r="I134" s="15">
        <v>361</v>
      </c>
      <c r="J134" s="17">
        <v>130</v>
      </c>
      <c r="K134" s="9">
        <v>192</v>
      </c>
      <c r="L134" s="15">
        <v>161</v>
      </c>
      <c r="M134" s="17">
        <v>27</v>
      </c>
      <c r="N134" s="17">
        <v>10</v>
      </c>
      <c r="O134" s="9">
        <v>13</v>
      </c>
      <c r="P134" s="15">
        <v>0</v>
      </c>
      <c r="Q134" s="17">
        <v>0</v>
      </c>
      <c r="R134" s="17">
        <v>13</v>
      </c>
      <c r="S134" s="27">
        <v>0</v>
      </c>
      <c r="U134" s="80"/>
    </row>
    <row r="135" spans="1:21" x14ac:dyDescent="0.35">
      <c r="A135" s="22" t="s">
        <v>167</v>
      </c>
      <c r="B135" s="7">
        <v>126</v>
      </c>
      <c r="C135" s="17">
        <v>38</v>
      </c>
      <c r="D135" s="9">
        <v>73</v>
      </c>
      <c r="E135" s="27">
        <v>44</v>
      </c>
      <c r="F135" s="9">
        <v>91</v>
      </c>
      <c r="G135" s="15">
        <v>28</v>
      </c>
      <c r="H135" s="9">
        <v>53</v>
      </c>
      <c r="I135" s="15">
        <v>33</v>
      </c>
      <c r="J135" s="17">
        <v>29</v>
      </c>
      <c r="K135" s="9">
        <v>14</v>
      </c>
      <c r="L135" s="15">
        <v>7</v>
      </c>
      <c r="M135" s="17">
        <v>4</v>
      </c>
      <c r="N135" s="17">
        <v>0</v>
      </c>
      <c r="O135" s="9">
        <v>5</v>
      </c>
      <c r="P135" s="15">
        <v>5</v>
      </c>
      <c r="Q135" s="17">
        <v>13</v>
      </c>
      <c r="R135" s="17">
        <v>0</v>
      </c>
      <c r="S135" s="27">
        <v>2</v>
      </c>
      <c r="U135" s="80"/>
    </row>
    <row r="136" spans="1:21" x14ac:dyDescent="0.35">
      <c r="A136" s="22" t="s">
        <v>168</v>
      </c>
      <c r="B136" s="7">
        <v>1358</v>
      </c>
      <c r="C136" s="17">
        <v>880</v>
      </c>
      <c r="D136" s="9">
        <v>1778</v>
      </c>
      <c r="E136" s="27">
        <v>1044</v>
      </c>
      <c r="F136" s="9">
        <v>3298</v>
      </c>
      <c r="G136" s="15">
        <v>1521</v>
      </c>
      <c r="H136" s="9">
        <v>3100</v>
      </c>
      <c r="I136" s="15">
        <v>1610</v>
      </c>
      <c r="J136" s="17">
        <v>1409</v>
      </c>
      <c r="K136" s="9">
        <v>970</v>
      </c>
      <c r="L136" s="15">
        <v>215</v>
      </c>
      <c r="M136" s="17">
        <v>277</v>
      </c>
      <c r="N136" s="17">
        <v>637</v>
      </c>
      <c r="O136" s="9">
        <v>1009</v>
      </c>
      <c r="P136" s="15">
        <v>124</v>
      </c>
      <c r="Q136" s="17">
        <v>0</v>
      </c>
      <c r="R136" s="17">
        <v>878</v>
      </c>
      <c r="S136" s="27">
        <v>7</v>
      </c>
      <c r="U136" s="80"/>
    </row>
    <row r="137" spans="1:21" x14ac:dyDescent="0.35">
      <c r="A137" s="22" t="s">
        <v>169</v>
      </c>
      <c r="B137" s="7">
        <v>69</v>
      </c>
      <c r="C137" s="17">
        <v>50</v>
      </c>
      <c r="D137" s="9">
        <v>38</v>
      </c>
      <c r="E137" s="27">
        <v>38</v>
      </c>
      <c r="F137" s="9">
        <v>311</v>
      </c>
      <c r="G137" s="15">
        <v>136</v>
      </c>
      <c r="H137" s="9">
        <v>119</v>
      </c>
      <c r="I137" s="15">
        <v>62</v>
      </c>
      <c r="J137" s="17">
        <v>56</v>
      </c>
      <c r="K137" s="9">
        <v>283</v>
      </c>
      <c r="L137" s="15">
        <v>67</v>
      </c>
      <c r="M137" s="17">
        <v>11</v>
      </c>
      <c r="N137" s="17">
        <v>191</v>
      </c>
      <c r="O137" s="9">
        <v>13</v>
      </c>
      <c r="P137" s="15">
        <v>5</v>
      </c>
      <c r="Q137" s="17">
        <v>0</v>
      </c>
      <c r="R137" s="17">
        <v>8</v>
      </c>
      <c r="S137" s="27">
        <v>2</v>
      </c>
      <c r="U137" s="80"/>
    </row>
    <row r="138" spans="1:21" x14ac:dyDescent="0.35">
      <c r="A138" s="22" t="s">
        <v>170</v>
      </c>
      <c r="B138" s="7">
        <v>1783</v>
      </c>
      <c r="C138" s="17">
        <v>1068</v>
      </c>
      <c r="D138" s="9">
        <v>1761</v>
      </c>
      <c r="E138" s="27">
        <v>1087</v>
      </c>
      <c r="F138" s="9">
        <v>2326</v>
      </c>
      <c r="G138" s="15">
        <v>1317</v>
      </c>
      <c r="H138" s="9">
        <v>2185</v>
      </c>
      <c r="I138" s="15">
        <v>999</v>
      </c>
      <c r="J138" s="17">
        <v>661</v>
      </c>
      <c r="K138" s="9">
        <v>450</v>
      </c>
      <c r="L138" s="15">
        <v>81</v>
      </c>
      <c r="M138" s="17">
        <v>225</v>
      </c>
      <c r="N138" s="17">
        <v>272</v>
      </c>
      <c r="O138" s="9">
        <v>204</v>
      </c>
      <c r="P138" s="15">
        <v>34</v>
      </c>
      <c r="Q138" s="17">
        <v>0</v>
      </c>
      <c r="R138" s="17">
        <v>139</v>
      </c>
      <c r="S138" s="27">
        <v>38</v>
      </c>
      <c r="U138" s="80"/>
    </row>
    <row r="139" spans="1:21" x14ac:dyDescent="0.35">
      <c r="A139" s="22" t="s">
        <v>171</v>
      </c>
      <c r="B139" s="7">
        <v>83</v>
      </c>
      <c r="C139" s="17">
        <v>60</v>
      </c>
      <c r="D139" s="9">
        <v>248</v>
      </c>
      <c r="E139" s="27">
        <v>151</v>
      </c>
      <c r="F139" s="9">
        <v>158</v>
      </c>
      <c r="G139" s="15">
        <v>98</v>
      </c>
      <c r="H139" s="9">
        <v>136</v>
      </c>
      <c r="I139" s="15">
        <v>76</v>
      </c>
      <c r="J139" s="17">
        <v>25</v>
      </c>
      <c r="K139" s="9">
        <v>50</v>
      </c>
      <c r="L139" s="15">
        <v>23</v>
      </c>
      <c r="M139" s="17">
        <v>0</v>
      </c>
      <c r="N139" s="17">
        <v>0</v>
      </c>
      <c r="O139" s="9">
        <v>12</v>
      </c>
      <c r="P139" s="15">
        <v>4</v>
      </c>
      <c r="Q139" s="17">
        <v>0</v>
      </c>
      <c r="R139" s="17">
        <v>0</v>
      </c>
      <c r="S139" s="27">
        <v>8</v>
      </c>
      <c r="U139" s="80"/>
    </row>
    <row r="140" spans="1:21" x14ac:dyDescent="0.35">
      <c r="A140" s="22" t="s">
        <v>172</v>
      </c>
      <c r="B140" s="7">
        <v>77</v>
      </c>
      <c r="C140" s="17">
        <v>64</v>
      </c>
      <c r="D140" s="9">
        <v>118</v>
      </c>
      <c r="E140" s="27">
        <v>94</v>
      </c>
      <c r="F140" s="9">
        <v>180</v>
      </c>
      <c r="G140" s="15">
        <v>93</v>
      </c>
      <c r="H140" s="9">
        <v>173</v>
      </c>
      <c r="I140" s="15">
        <v>85</v>
      </c>
      <c r="J140" s="17">
        <v>115</v>
      </c>
      <c r="K140" s="9">
        <v>39</v>
      </c>
      <c r="L140" s="15">
        <v>13</v>
      </c>
      <c r="M140" s="17">
        <v>12</v>
      </c>
      <c r="N140" s="17">
        <v>0</v>
      </c>
      <c r="O140" s="9">
        <v>11</v>
      </c>
      <c r="P140" s="15">
        <v>7</v>
      </c>
      <c r="Q140" s="17">
        <v>1</v>
      </c>
      <c r="R140" s="17">
        <v>0</v>
      </c>
      <c r="S140" s="27">
        <v>3</v>
      </c>
      <c r="U140" s="80"/>
    </row>
    <row r="141" spans="1:21" x14ac:dyDescent="0.35">
      <c r="A141" s="22" t="s">
        <v>173</v>
      </c>
      <c r="B141" s="7">
        <v>48</v>
      </c>
      <c r="C141" s="17">
        <v>42</v>
      </c>
      <c r="D141" s="9">
        <v>13</v>
      </c>
      <c r="E141" s="27">
        <v>11</v>
      </c>
      <c r="F141" s="9">
        <v>12</v>
      </c>
      <c r="G141" s="15">
        <v>8</v>
      </c>
      <c r="H141" s="9">
        <v>292</v>
      </c>
      <c r="I141" s="15">
        <v>215</v>
      </c>
      <c r="J141" s="17">
        <v>48</v>
      </c>
      <c r="K141" s="9">
        <v>87</v>
      </c>
      <c r="L141" s="15">
        <v>78</v>
      </c>
      <c r="M141" s="17">
        <v>16</v>
      </c>
      <c r="N141" s="17">
        <v>14</v>
      </c>
      <c r="O141" s="9">
        <v>50</v>
      </c>
      <c r="P141" s="15">
        <v>51</v>
      </c>
      <c r="Q141" s="17">
        <v>0</v>
      </c>
      <c r="R141" s="17">
        <v>0</v>
      </c>
      <c r="S141" s="27">
        <v>0</v>
      </c>
      <c r="U141" s="80"/>
    </row>
    <row r="142" spans="1:21" x14ac:dyDescent="0.35">
      <c r="A142" s="22" t="s">
        <v>174</v>
      </c>
      <c r="B142" s="7">
        <v>211</v>
      </c>
      <c r="C142" s="17">
        <v>132</v>
      </c>
      <c r="D142" s="9">
        <v>193</v>
      </c>
      <c r="E142" s="27">
        <v>84</v>
      </c>
      <c r="F142" s="9">
        <v>194</v>
      </c>
      <c r="G142" s="15">
        <v>103</v>
      </c>
      <c r="H142" s="9">
        <v>184</v>
      </c>
      <c r="I142" s="15">
        <v>106</v>
      </c>
      <c r="J142" s="17">
        <v>0</v>
      </c>
      <c r="K142" s="9">
        <v>50</v>
      </c>
      <c r="L142" s="15">
        <v>27</v>
      </c>
      <c r="M142" s="17">
        <v>0</v>
      </c>
      <c r="N142" s="17">
        <v>4</v>
      </c>
      <c r="O142" s="9">
        <v>16</v>
      </c>
      <c r="P142" s="15">
        <v>5</v>
      </c>
      <c r="Q142" s="17">
        <v>0</v>
      </c>
      <c r="R142" s="17">
        <v>5</v>
      </c>
      <c r="S142" s="27">
        <v>7</v>
      </c>
      <c r="U142" s="80"/>
    </row>
    <row r="143" spans="1:21" x14ac:dyDescent="0.35">
      <c r="A143" s="22" t="s">
        <v>175</v>
      </c>
      <c r="B143" s="7">
        <v>1195</v>
      </c>
      <c r="C143" s="17">
        <v>889</v>
      </c>
      <c r="D143" s="9">
        <v>1420</v>
      </c>
      <c r="E143" s="27">
        <v>1130</v>
      </c>
      <c r="F143" s="9">
        <v>2081</v>
      </c>
      <c r="G143" s="15">
        <v>1318</v>
      </c>
      <c r="H143" s="9">
        <v>2157</v>
      </c>
      <c r="I143" s="15">
        <v>269</v>
      </c>
      <c r="J143" s="17">
        <v>48</v>
      </c>
      <c r="K143" s="9">
        <v>765</v>
      </c>
      <c r="L143" s="15">
        <v>2</v>
      </c>
      <c r="M143" s="17">
        <v>2</v>
      </c>
      <c r="N143" s="17">
        <v>487</v>
      </c>
      <c r="O143" s="9">
        <v>324</v>
      </c>
      <c r="P143" s="15">
        <v>200</v>
      </c>
      <c r="Q143" s="17">
        <v>0</v>
      </c>
      <c r="R143" s="17">
        <v>118</v>
      </c>
      <c r="S143" s="27">
        <v>6</v>
      </c>
      <c r="U143" s="80"/>
    </row>
    <row r="144" spans="1:21" x14ac:dyDescent="0.35">
      <c r="A144" s="22" t="s">
        <v>176</v>
      </c>
      <c r="B144" s="7">
        <v>664</v>
      </c>
      <c r="C144" s="17">
        <v>398</v>
      </c>
      <c r="D144" s="9">
        <v>1135</v>
      </c>
      <c r="E144" s="27">
        <v>638</v>
      </c>
      <c r="F144" s="9">
        <v>2028</v>
      </c>
      <c r="G144" s="15">
        <v>1057</v>
      </c>
      <c r="H144" s="9">
        <v>2657</v>
      </c>
      <c r="I144" s="15">
        <v>1027</v>
      </c>
      <c r="J144" s="17">
        <v>1575</v>
      </c>
      <c r="K144" s="9">
        <v>628</v>
      </c>
      <c r="L144" s="15">
        <v>141</v>
      </c>
      <c r="M144" s="17">
        <v>491</v>
      </c>
      <c r="N144" s="17">
        <v>298</v>
      </c>
      <c r="O144" s="9">
        <v>373</v>
      </c>
      <c r="P144" s="15">
        <v>13</v>
      </c>
      <c r="Q144" s="17">
        <v>0</v>
      </c>
      <c r="R144" s="17">
        <v>292</v>
      </c>
      <c r="S144" s="27">
        <v>68</v>
      </c>
      <c r="U144" s="80"/>
    </row>
    <row r="145" spans="1:21" x14ac:dyDescent="0.35">
      <c r="A145" s="22" t="s">
        <v>177</v>
      </c>
      <c r="B145" s="7">
        <v>28</v>
      </c>
      <c r="C145" s="17">
        <v>14</v>
      </c>
      <c r="D145" s="9">
        <v>209</v>
      </c>
      <c r="E145" s="27">
        <v>152</v>
      </c>
      <c r="F145" s="9">
        <v>256</v>
      </c>
      <c r="G145" s="15">
        <v>182</v>
      </c>
      <c r="H145" s="9">
        <v>286</v>
      </c>
      <c r="I145" s="15">
        <v>18</v>
      </c>
      <c r="J145" s="17">
        <v>1</v>
      </c>
      <c r="K145" s="9">
        <v>75</v>
      </c>
      <c r="L145" s="15">
        <v>0</v>
      </c>
      <c r="M145" s="17">
        <v>1</v>
      </c>
      <c r="N145" s="17">
        <v>0</v>
      </c>
      <c r="O145" s="9">
        <v>0</v>
      </c>
      <c r="P145" s="15">
        <v>0</v>
      </c>
      <c r="Q145" s="17">
        <v>0</v>
      </c>
      <c r="R145" s="17">
        <v>0</v>
      </c>
      <c r="S145" s="27">
        <v>0</v>
      </c>
      <c r="U145" s="80"/>
    </row>
    <row r="146" spans="1:21" x14ac:dyDescent="0.35">
      <c r="A146" s="22" t="s">
        <v>178</v>
      </c>
      <c r="B146" s="7">
        <v>104</v>
      </c>
      <c r="C146" s="17">
        <v>62</v>
      </c>
      <c r="D146" s="9">
        <v>411</v>
      </c>
      <c r="E146" s="27">
        <v>104</v>
      </c>
      <c r="F146" s="9">
        <v>3124</v>
      </c>
      <c r="G146" s="15">
        <v>142</v>
      </c>
      <c r="H146" s="9">
        <v>9038</v>
      </c>
      <c r="I146" s="15">
        <v>240</v>
      </c>
      <c r="J146" s="17">
        <v>9151</v>
      </c>
      <c r="K146" s="9">
        <v>1150</v>
      </c>
      <c r="L146" s="15">
        <v>38</v>
      </c>
      <c r="M146" s="17">
        <v>1904</v>
      </c>
      <c r="N146" s="17">
        <v>331</v>
      </c>
      <c r="O146" s="9">
        <v>161</v>
      </c>
      <c r="P146" s="15">
        <v>0</v>
      </c>
      <c r="Q146" s="17">
        <v>0</v>
      </c>
      <c r="R146" s="17">
        <v>92</v>
      </c>
      <c r="S146" s="27">
        <v>40</v>
      </c>
      <c r="U146" s="80"/>
    </row>
    <row r="147" spans="1:21" x14ac:dyDescent="0.35">
      <c r="A147" s="22" t="s">
        <v>179</v>
      </c>
      <c r="B147" s="7">
        <v>10</v>
      </c>
      <c r="C147" s="17">
        <v>3</v>
      </c>
      <c r="D147" s="9">
        <v>4</v>
      </c>
      <c r="E147" s="27">
        <v>4</v>
      </c>
      <c r="F147" s="9">
        <v>9</v>
      </c>
      <c r="G147" s="15">
        <v>4</v>
      </c>
      <c r="H147" s="9">
        <v>15</v>
      </c>
      <c r="I147" s="15">
        <v>5</v>
      </c>
      <c r="J147" s="17">
        <v>10</v>
      </c>
      <c r="K147" s="9">
        <v>4</v>
      </c>
      <c r="L147" s="15">
        <v>0</v>
      </c>
      <c r="M147" s="17">
        <v>4</v>
      </c>
      <c r="N147" s="17">
        <v>1</v>
      </c>
      <c r="O147" s="9">
        <v>0</v>
      </c>
      <c r="P147" s="15">
        <v>0</v>
      </c>
      <c r="Q147" s="17">
        <v>0</v>
      </c>
      <c r="R147" s="17">
        <v>0</v>
      </c>
      <c r="S147" s="27">
        <v>0</v>
      </c>
      <c r="U147" s="80"/>
    </row>
    <row r="148" spans="1:21" x14ac:dyDescent="0.35">
      <c r="A148" s="22" t="s">
        <v>180</v>
      </c>
      <c r="B148" s="7">
        <v>793</v>
      </c>
      <c r="C148" s="17">
        <v>526</v>
      </c>
      <c r="D148" s="9">
        <v>361</v>
      </c>
      <c r="E148" s="27">
        <v>272</v>
      </c>
      <c r="F148" s="9">
        <v>519</v>
      </c>
      <c r="G148" s="15">
        <v>261</v>
      </c>
      <c r="H148" s="9">
        <v>686</v>
      </c>
      <c r="I148" s="15">
        <v>328</v>
      </c>
      <c r="J148" s="17">
        <v>3</v>
      </c>
      <c r="K148" s="9">
        <v>200</v>
      </c>
      <c r="L148" s="15">
        <v>87</v>
      </c>
      <c r="M148" s="17">
        <v>31</v>
      </c>
      <c r="N148" s="17">
        <v>98</v>
      </c>
      <c r="O148" s="9">
        <v>113</v>
      </c>
      <c r="P148" s="15">
        <v>1</v>
      </c>
      <c r="Q148" s="17">
        <v>0</v>
      </c>
      <c r="R148" s="17">
        <v>38</v>
      </c>
      <c r="S148" s="27">
        <v>74</v>
      </c>
      <c r="U148" s="80"/>
    </row>
    <row r="149" spans="1:21" x14ac:dyDescent="0.35">
      <c r="A149" s="22" t="s">
        <v>181</v>
      </c>
      <c r="B149" s="7">
        <v>1361</v>
      </c>
      <c r="C149" s="17">
        <v>695</v>
      </c>
      <c r="D149" s="9">
        <v>1617</v>
      </c>
      <c r="E149" s="27">
        <v>683</v>
      </c>
      <c r="F149" s="9">
        <v>2190</v>
      </c>
      <c r="G149" s="15">
        <v>841</v>
      </c>
      <c r="H149" s="9">
        <v>2390</v>
      </c>
      <c r="I149" s="15">
        <v>774</v>
      </c>
      <c r="J149" s="17">
        <v>1659</v>
      </c>
      <c r="K149" s="9">
        <v>780</v>
      </c>
      <c r="L149" s="15">
        <v>100</v>
      </c>
      <c r="M149" s="17">
        <v>698</v>
      </c>
      <c r="N149" s="17">
        <v>0</v>
      </c>
      <c r="O149" s="9">
        <v>358</v>
      </c>
      <c r="P149" s="15">
        <v>138</v>
      </c>
      <c r="Q149" s="17">
        <v>183</v>
      </c>
      <c r="R149" s="17">
        <v>3</v>
      </c>
      <c r="S149" s="27">
        <v>29</v>
      </c>
      <c r="U149" s="80"/>
    </row>
    <row r="150" spans="1:21" x14ac:dyDescent="0.35">
      <c r="A150" s="22" t="s">
        <v>182</v>
      </c>
      <c r="B150" s="7">
        <v>974</v>
      </c>
      <c r="C150" s="17">
        <v>492</v>
      </c>
      <c r="D150" s="9">
        <v>1045</v>
      </c>
      <c r="E150" s="27">
        <v>504</v>
      </c>
      <c r="F150" s="9">
        <v>1267</v>
      </c>
      <c r="G150" s="15">
        <v>627</v>
      </c>
      <c r="H150" s="9">
        <v>1150</v>
      </c>
      <c r="I150" s="15">
        <v>617</v>
      </c>
      <c r="J150" s="17">
        <v>495</v>
      </c>
      <c r="K150" s="9">
        <v>218</v>
      </c>
      <c r="L150" s="15">
        <v>78</v>
      </c>
      <c r="M150" s="17">
        <v>67</v>
      </c>
      <c r="N150" s="17">
        <v>114</v>
      </c>
      <c r="O150" s="9">
        <v>154</v>
      </c>
      <c r="P150" s="15">
        <v>44</v>
      </c>
      <c r="Q150" s="17">
        <v>1</v>
      </c>
      <c r="R150" s="17">
        <v>57</v>
      </c>
      <c r="S150" s="27">
        <v>52</v>
      </c>
      <c r="U150" s="80"/>
    </row>
    <row r="151" spans="1:21" x14ac:dyDescent="0.35">
      <c r="A151" s="22" t="s">
        <v>183</v>
      </c>
      <c r="B151" s="7">
        <v>37</v>
      </c>
      <c r="C151" s="17">
        <v>16</v>
      </c>
      <c r="D151" s="9">
        <v>45</v>
      </c>
      <c r="E151" s="27">
        <v>25</v>
      </c>
      <c r="F151" s="9">
        <v>63</v>
      </c>
      <c r="G151" s="15">
        <v>39</v>
      </c>
      <c r="H151" s="9">
        <v>76</v>
      </c>
      <c r="I151" s="15">
        <v>42</v>
      </c>
      <c r="J151" s="17">
        <v>37</v>
      </c>
      <c r="K151" s="9">
        <v>14</v>
      </c>
      <c r="L151" s="15">
        <v>4</v>
      </c>
      <c r="M151" s="17">
        <v>7</v>
      </c>
      <c r="N151" s="17">
        <v>9</v>
      </c>
      <c r="O151" s="9">
        <v>12</v>
      </c>
      <c r="P151" s="15">
        <v>0</v>
      </c>
      <c r="Q151" s="17">
        <v>0</v>
      </c>
      <c r="R151" s="17">
        <v>9</v>
      </c>
      <c r="S151" s="27">
        <v>3</v>
      </c>
      <c r="U151" s="80"/>
    </row>
    <row r="152" spans="1:21" x14ac:dyDescent="0.35">
      <c r="A152" s="22" t="s">
        <v>184</v>
      </c>
      <c r="B152" s="7">
        <v>4</v>
      </c>
      <c r="C152" s="17">
        <v>0</v>
      </c>
      <c r="D152" s="9">
        <v>2</v>
      </c>
      <c r="E152" s="27">
        <v>1</v>
      </c>
      <c r="F152" s="9">
        <v>2</v>
      </c>
      <c r="G152" s="15">
        <v>0</v>
      </c>
      <c r="H152" s="9">
        <v>1</v>
      </c>
      <c r="I152" s="15">
        <v>0</v>
      </c>
      <c r="J152" s="17">
        <v>0</v>
      </c>
      <c r="K152" s="9">
        <v>0</v>
      </c>
      <c r="L152" s="15">
        <v>0</v>
      </c>
      <c r="M152" s="17">
        <v>0</v>
      </c>
      <c r="N152" s="17">
        <v>0</v>
      </c>
      <c r="O152" s="9">
        <v>0</v>
      </c>
      <c r="P152" s="15">
        <v>0</v>
      </c>
      <c r="Q152" s="17">
        <v>0</v>
      </c>
      <c r="R152" s="17">
        <v>0</v>
      </c>
      <c r="S152" s="27">
        <v>0</v>
      </c>
      <c r="U152" s="80"/>
    </row>
    <row r="153" spans="1:21" x14ac:dyDescent="0.35">
      <c r="A153" s="22" t="s">
        <v>185</v>
      </c>
      <c r="B153" s="7">
        <v>32</v>
      </c>
      <c r="C153" s="17">
        <v>21</v>
      </c>
      <c r="D153" s="9">
        <v>158</v>
      </c>
      <c r="E153" s="27">
        <v>94</v>
      </c>
      <c r="F153" s="9">
        <v>238</v>
      </c>
      <c r="G153" s="15">
        <v>120</v>
      </c>
      <c r="H153" s="9">
        <v>322</v>
      </c>
      <c r="I153" s="15">
        <v>159</v>
      </c>
      <c r="J153" s="17">
        <v>142</v>
      </c>
      <c r="K153" s="9">
        <v>43</v>
      </c>
      <c r="L153" s="15">
        <v>25</v>
      </c>
      <c r="M153" s="17">
        <v>54</v>
      </c>
      <c r="N153" s="17">
        <v>0</v>
      </c>
      <c r="O153" s="9">
        <v>11</v>
      </c>
      <c r="P153" s="15">
        <v>6</v>
      </c>
      <c r="Q153" s="17">
        <v>0</v>
      </c>
      <c r="R153" s="17">
        <v>0</v>
      </c>
      <c r="S153" s="27">
        <v>6</v>
      </c>
      <c r="U153" s="80"/>
    </row>
    <row r="154" spans="1:21" x14ac:dyDescent="0.35">
      <c r="A154" s="22" t="s">
        <v>186</v>
      </c>
      <c r="B154" s="7">
        <v>87</v>
      </c>
      <c r="C154" s="17">
        <v>66</v>
      </c>
      <c r="D154" s="9">
        <v>2</v>
      </c>
      <c r="E154" s="27">
        <v>2</v>
      </c>
      <c r="F154" s="9">
        <v>5</v>
      </c>
      <c r="G154" s="15">
        <v>1</v>
      </c>
      <c r="H154" s="9">
        <v>5</v>
      </c>
      <c r="I154" s="15">
        <v>0</v>
      </c>
      <c r="J154" s="17">
        <v>5</v>
      </c>
      <c r="K154" s="9">
        <v>0</v>
      </c>
      <c r="L154" s="15">
        <v>0</v>
      </c>
      <c r="M154" s="17">
        <v>0</v>
      </c>
      <c r="N154" s="17">
        <v>0</v>
      </c>
      <c r="O154" s="9">
        <v>0</v>
      </c>
      <c r="P154" s="15">
        <v>0</v>
      </c>
      <c r="Q154" s="17">
        <v>0</v>
      </c>
      <c r="R154" s="17">
        <v>0</v>
      </c>
      <c r="S154" s="27">
        <v>0</v>
      </c>
      <c r="U154" s="80"/>
    </row>
    <row r="155" spans="1:21" x14ac:dyDescent="0.35">
      <c r="A155" s="22" t="s">
        <v>187</v>
      </c>
      <c r="B155" s="7">
        <v>92</v>
      </c>
      <c r="C155" s="17">
        <v>70</v>
      </c>
      <c r="D155" s="9">
        <v>135</v>
      </c>
      <c r="E155" s="27">
        <v>108</v>
      </c>
      <c r="F155" s="9">
        <v>174</v>
      </c>
      <c r="G155" s="15">
        <v>110</v>
      </c>
      <c r="H155" s="9">
        <v>202</v>
      </c>
      <c r="I155" s="15">
        <v>118</v>
      </c>
      <c r="J155" s="17">
        <v>67</v>
      </c>
      <c r="K155" s="9">
        <v>39</v>
      </c>
      <c r="L155" s="15">
        <v>22</v>
      </c>
      <c r="M155" s="17">
        <v>8</v>
      </c>
      <c r="N155" s="17">
        <v>3</v>
      </c>
      <c r="O155" s="9">
        <v>7</v>
      </c>
      <c r="P155" s="15">
        <v>4</v>
      </c>
      <c r="Q155" s="17">
        <v>0</v>
      </c>
      <c r="R155" s="17">
        <v>3</v>
      </c>
      <c r="S155" s="27">
        <v>0</v>
      </c>
      <c r="U155" s="80"/>
    </row>
    <row r="156" spans="1:21" x14ac:dyDescent="0.35">
      <c r="A156" s="22" t="s">
        <v>188</v>
      </c>
      <c r="B156" s="7">
        <v>103</v>
      </c>
      <c r="C156" s="17">
        <v>73</v>
      </c>
      <c r="D156" s="9">
        <v>141</v>
      </c>
      <c r="E156" s="27">
        <v>102</v>
      </c>
      <c r="F156" s="9">
        <v>584</v>
      </c>
      <c r="G156" s="15">
        <v>113</v>
      </c>
      <c r="H156" s="9">
        <v>576</v>
      </c>
      <c r="I156" s="15">
        <v>109</v>
      </c>
      <c r="J156" s="17">
        <v>467</v>
      </c>
      <c r="K156" s="9">
        <v>95</v>
      </c>
      <c r="L156" s="15">
        <v>11</v>
      </c>
      <c r="M156" s="17">
        <v>114</v>
      </c>
      <c r="N156" s="17">
        <v>40</v>
      </c>
      <c r="O156" s="9">
        <v>7</v>
      </c>
      <c r="P156" s="15">
        <v>5</v>
      </c>
      <c r="Q156" s="17">
        <v>0</v>
      </c>
      <c r="R156" s="17">
        <v>1</v>
      </c>
      <c r="S156" s="27">
        <v>3</v>
      </c>
      <c r="U156" s="80"/>
    </row>
    <row r="157" spans="1:21" x14ac:dyDescent="0.35">
      <c r="A157" s="22" t="s">
        <v>189</v>
      </c>
      <c r="B157" s="7">
        <v>25</v>
      </c>
      <c r="C157" s="17">
        <v>14</v>
      </c>
      <c r="D157" s="9">
        <v>13</v>
      </c>
      <c r="E157" s="27">
        <v>9</v>
      </c>
      <c r="F157" s="9">
        <v>10</v>
      </c>
      <c r="G157" s="15">
        <v>2</v>
      </c>
      <c r="H157" s="9">
        <v>12</v>
      </c>
      <c r="I157" s="15">
        <v>0</v>
      </c>
      <c r="J157" s="17">
        <v>8</v>
      </c>
      <c r="K157" s="9">
        <v>9</v>
      </c>
      <c r="L157" s="15">
        <v>0</v>
      </c>
      <c r="M157" s="17">
        <v>0</v>
      </c>
      <c r="N157" s="17">
        <v>0</v>
      </c>
      <c r="O157" s="9">
        <v>0</v>
      </c>
      <c r="P157" s="15">
        <v>0</v>
      </c>
      <c r="Q157" s="17">
        <v>0</v>
      </c>
      <c r="R157" s="17">
        <v>0</v>
      </c>
      <c r="S157" s="27">
        <v>0</v>
      </c>
      <c r="U157" s="80"/>
    </row>
    <row r="158" spans="1:21" x14ac:dyDescent="0.35">
      <c r="A158" s="22" t="s">
        <v>190</v>
      </c>
      <c r="B158" s="7">
        <v>170</v>
      </c>
      <c r="C158" s="17">
        <v>117</v>
      </c>
      <c r="D158" s="9">
        <v>189</v>
      </c>
      <c r="E158" s="27">
        <v>113</v>
      </c>
      <c r="F158" s="9">
        <v>278</v>
      </c>
      <c r="G158" s="15">
        <v>108</v>
      </c>
      <c r="H158" s="9">
        <v>320</v>
      </c>
      <c r="I158" s="15">
        <v>100</v>
      </c>
      <c r="J158" s="17">
        <v>233</v>
      </c>
      <c r="K158" s="9">
        <v>46</v>
      </c>
      <c r="L158" s="15">
        <v>14</v>
      </c>
      <c r="M158" s="17">
        <v>89</v>
      </c>
      <c r="N158" s="17">
        <v>0</v>
      </c>
      <c r="O158" s="9">
        <v>10</v>
      </c>
      <c r="P158" s="15">
        <v>8</v>
      </c>
      <c r="Q158" s="17">
        <v>0</v>
      </c>
      <c r="R158" s="17">
        <v>0</v>
      </c>
      <c r="S158" s="27">
        <v>3</v>
      </c>
      <c r="U158" s="80"/>
    </row>
    <row r="159" spans="1:21" x14ac:dyDescent="0.35">
      <c r="A159" s="22" t="s">
        <v>191</v>
      </c>
      <c r="B159" s="7">
        <v>28</v>
      </c>
      <c r="C159" s="17">
        <v>20</v>
      </c>
      <c r="D159" s="9">
        <v>123</v>
      </c>
      <c r="E159" s="27">
        <v>62</v>
      </c>
      <c r="F159" s="9">
        <v>182</v>
      </c>
      <c r="G159" s="15">
        <v>110</v>
      </c>
      <c r="H159" s="9">
        <v>226</v>
      </c>
      <c r="I159" s="15">
        <v>112</v>
      </c>
      <c r="J159" s="17">
        <v>109</v>
      </c>
      <c r="K159" s="9">
        <v>91</v>
      </c>
      <c r="L159" s="15">
        <v>66</v>
      </c>
      <c r="M159" s="17">
        <v>39</v>
      </c>
      <c r="N159" s="17">
        <v>10</v>
      </c>
      <c r="O159" s="9">
        <v>70</v>
      </c>
      <c r="P159" s="15">
        <v>19</v>
      </c>
      <c r="Q159" s="17">
        <v>0</v>
      </c>
      <c r="R159" s="17">
        <v>10</v>
      </c>
      <c r="S159" s="27">
        <v>5</v>
      </c>
      <c r="U159" s="80"/>
    </row>
    <row r="160" spans="1:21" x14ac:dyDescent="0.35">
      <c r="A160" s="22" t="s">
        <v>192</v>
      </c>
      <c r="B160" s="7">
        <v>26</v>
      </c>
      <c r="C160" s="17">
        <v>14</v>
      </c>
      <c r="D160" s="9">
        <v>37</v>
      </c>
      <c r="E160" s="27">
        <v>10</v>
      </c>
      <c r="F160" s="9">
        <v>38</v>
      </c>
      <c r="G160" s="15">
        <v>3</v>
      </c>
      <c r="H160" s="9">
        <v>19</v>
      </c>
      <c r="I160" s="15">
        <v>6</v>
      </c>
      <c r="J160" s="17">
        <v>10</v>
      </c>
      <c r="K160" s="9">
        <v>0</v>
      </c>
      <c r="L160" s="15">
        <v>1</v>
      </c>
      <c r="M160" s="17">
        <v>0</v>
      </c>
      <c r="N160" s="17">
        <v>0</v>
      </c>
      <c r="O160" s="9">
        <v>0</v>
      </c>
      <c r="P160" s="15">
        <v>0</v>
      </c>
      <c r="Q160" s="17">
        <v>0</v>
      </c>
      <c r="R160" s="17">
        <v>0</v>
      </c>
      <c r="S160" s="27">
        <v>0</v>
      </c>
      <c r="U160" s="80"/>
    </row>
    <row r="161" spans="1:21" x14ac:dyDescent="0.35">
      <c r="A161" s="22" t="s">
        <v>193</v>
      </c>
      <c r="B161" s="7">
        <v>2</v>
      </c>
      <c r="C161" s="17">
        <v>1</v>
      </c>
      <c r="D161" s="9">
        <v>10</v>
      </c>
      <c r="E161" s="27">
        <v>11</v>
      </c>
      <c r="F161" s="9">
        <v>28</v>
      </c>
      <c r="G161" s="15">
        <v>18</v>
      </c>
      <c r="H161" s="9">
        <v>110</v>
      </c>
      <c r="I161" s="15">
        <v>75</v>
      </c>
      <c r="J161" s="17">
        <v>33</v>
      </c>
      <c r="K161" s="9">
        <v>75</v>
      </c>
      <c r="L161" s="15">
        <v>25</v>
      </c>
      <c r="M161" s="17">
        <v>42</v>
      </c>
      <c r="N161" s="17">
        <v>12</v>
      </c>
      <c r="O161" s="9">
        <v>5</v>
      </c>
      <c r="P161" s="15">
        <v>0</v>
      </c>
      <c r="Q161" s="17">
        <v>5</v>
      </c>
      <c r="R161" s="17">
        <v>0</v>
      </c>
      <c r="S161" s="27">
        <v>0</v>
      </c>
      <c r="U161" s="80"/>
    </row>
    <row r="162" spans="1:21" x14ac:dyDescent="0.35">
      <c r="A162" s="22" t="s">
        <v>195</v>
      </c>
      <c r="B162" s="7">
        <v>347</v>
      </c>
      <c r="C162" s="17">
        <v>186</v>
      </c>
      <c r="D162" s="9">
        <v>304</v>
      </c>
      <c r="E162" s="27">
        <v>168</v>
      </c>
      <c r="F162" s="9">
        <v>267</v>
      </c>
      <c r="G162" s="15">
        <v>128</v>
      </c>
      <c r="H162" s="9">
        <v>243</v>
      </c>
      <c r="I162" s="15">
        <v>107</v>
      </c>
      <c r="J162" s="17">
        <v>125</v>
      </c>
      <c r="K162" s="9">
        <v>10</v>
      </c>
      <c r="L162" s="15">
        <v>1</v>
      </c>
      <c r="M162" s="17">
        <v>9</v>
      </c>
      <c r="N162" s="17">
        <v>4</v>
      </c>
      <c r="O162" s="9">
        <v>7</v>
      </c>
      <c r="P162" s="15">
        <v>1</v>
      </c>
      <c r="Q162" s="17">
        <v>0</v>
      </c>
      <c r="R162" s="17">
        <v>2</v>
      </c>
      <c r="S162" s="27">
        <v>1</v>
      </c>
      <c r="U162" s="80"/>
    </row>
    <row r="163" spans="1:21" x14ac:dyDescent="0.35">
      <c r="A163" s="22" t="s">
        <v>196</v>
      </c>
      <c r="B163" s="7">
        <v>2</v>
      </c>
      <c r="C163" s="17">
        <v>2</v>
      </c>
      <c r="D163" s="9">
        <v>0</v>
      </c>
      <c r="E163" s="27">
        <v>0</v>
      </c>
      <c r="F163" s="9">
        <v>0</v>
      </c>
      <c r="G163" s="15">
        <v>0</v>
      </c>
      <c r="H163" s="9">
        <v>0</v>
      </c>
      <c r="I163" s="15">
        <v>0</v>
      </c>
      <c r="J163" s="17">
        <v>0</v>
      </c>
      <c r="K163" s="9">
        <v>0</v>
      </c>
      <c r="L163" s="15">
        <v>0</v>
      </c>
      <c r="M163" s="17">
        <v>0</v>
      </c>
      <c r="N163" s="17">
        <v>0</v>
      </c>
      <c r="O163" s="9">
        <v>0</v>
      </c>
      <c r="P163" s="15">
        <v>0</v>
      </c>
      <c r="Q163" s="17">
        <v>0</v>
      </c>
      <c r="R163" s="17">
        <v>0</v>
      </c>
      <c r="S163" s="27">
        <v>0</v>
      </c>
      <c r="U163" s="80"/>
    </row>
    <row r="164" spans="1:21" x14ac:dyDescent="0.35">
      <c r="A164" s="22" t="s">
        <v>197</v>
      </c>
      <c r="B164" s="7">
        <v>40</v>
      </c>
      <c r="C164" s="17">
        <v>24</v>
      </c>
      <c r="D164" s="9">
        <v>6</v>
      </c>
      <c r="E164" s="27">
        <v>4</v>
      </c>
      <c r="F164" s="9">
        <v>25</v>
      </c>
      <c r="G164" s="15">
        <v>7</v>
      </c>
      <c r="H164" s="9">
        <v>25</v>
      </c>
      <c r="I164" s="15">
        <v>4</v>
      </c>
      <c r="J164" s="17">
        <v>3</v>
      </c>
      <c r="K164" s="9">
        <v>5</v>
      </c>
      <c r="L164" s="15">
        <v>0</v>
      </c>
      <c r="M164" s="17">
        <v>0</v>
      </c>
      <c r="N164" s="17">
        <v>0</v>
      </c>
      <c r="O164" s="9">
        <v>1</v>
      </c>
      <c r="P164" s="15">
        <v>0</v>
      </c>
      <c r="Q164" s="17">
        <v>0</v>
      </c>
      <c r="R164" s="17">
        <v>0</v>
      </c>
      <c r="S164" s="27">
        <v>1</v>
      </c>
      <c r="U164" s="80"/>
    </row>
    <row r="165" spans="1:21" x14ac:dyDescent="0.35">
      <c r="A165" s="22" t="s">
        <v>198</v>
      </c>
      <c r="B165" s="7">
        <v>0</v>
      </c>
      <c r="C165" s="17">
        <v>0</v>
      </c>
      <c r="D165" s="9">
        <v>3</v>
      </c>
      <c r="E165" s="27">
        <v>2</v>
      </c>
      <c r="F165" s="9">
        <v>15</v>
      </c>
      <c r="G165" s="15">
        <v>0</v>
      </c>
      <c r="H165" s="9">
        <v>2</v>
      </c>
      <c r="I165" s="15">
        <v>1</v>
      </c>
      <c r="J165" s="17">
        <v>0</v>
      </c>
      <c r="K165" s="9">
        <v>0</v>
      </c>
      <c r="L165" s="15">
        <v>0</v>
      </c>
      <c r="M165" s="17">
        <v>0</v>
      </c>
      <c r="N165" s="17">
        <v>0</v>
      </c>
      <c r="O165" s="9">
        <v>0</v>
      </c>
      <c r="P165" s="15">
        <v>0</v>
      </c>
      <c r="Q165" s="17">
        <v>0</v>
      </c>
      <c r="R165" s="17">
        <v>0</v>
      </c>
      <c r="S165" s="27">
        <v>0</v>
      </c>
      <c r="U165" s="80"/>
    </row>
    <row r="166" spans="1:21" x14ac:dyDescent="0.35">
      <c r="A166" s="22" t="s">
        <v>199</v>
      </c>
      <c r="B166" s="7">
        <v>685</v>
      </c>
      <c r="C166" s="17">
        <v>465</v>
      </c>
      <c r="D166" s="9">
        <v>902</v>
      </c>
      <c r="E166" s="27">
        <v>743</v>
      </c>
      <c r="F166" s="9">
        <v>564</v>
      </c>
      <c r="G166" s="15">
        <v>377</v>
      </c>
      <c r="H166" s="9">
        <v>259</v>
      </c>
      <c r="I166" s="15">
        <v>189</v>
      </c>
      <c r="J166" s="17">
        <v>66</v>
      </c>
      <c r="K166" s="9">
        <v>71</v>
      </c>
      <c r="L166" s="15">
        <v>61</v>
      </c>
      <c r="M166" s="17">
        <v>8</v>
      </c>
      <c r="N166" s="17">
        <v>20</v>
      </c>
      <c r="O166" s="9">
        <v>6</v>
      </c>
      <c r="P166" s="15">
        <v>0</v>
      </c>
      <c r="Q166" s="17">
        <v>0</v>
      </c>
      <c r="R166" s="17">
        <v>1</v>
      </c>
      <c r="S166" s="27">
        <v>5</v>
      </c>
      <c r="U166" s="80"/>
    </row>
    <row r="167" spans="1:21" x14ac:dyDescent="0.35">
      <c r="A167" s="22" t="s">
        <v>200</v>
      </c>
      <c r="B167" s="7">
        <v>283</v>
      </c>
      <c r="C167" s="17">
        <v>217</v>
      </c>
      <c r="D167" s="9">
        <v>1527</v>
      </c>
      <c r="E167" s="27">
        <v>264</v>
      </c>
      <c r="F167" s="9">
        <v>1289</v>
      </c>
      <c r="G167" s="15">
        <v>116</v>
      </c>
      <c r="H167" s="9">
        <v>170</v>
      </c>
      <c r="I167" s="15">
        <v>15</v>
      </c>
      <c r="J167" s="17">
        <v>211</v>
      </c>
      <c r="K167" s="9">
        <v>16</v>
      </c>
      <c r="L167" s="15">
        <v>6</v>
      </c>
      <c r="M167" s="17">
        <v>30</v>
      </c>
      <c r="N167" s="17">
        <v>6</v>
      </c>
      <c r="O167" s="9">
        <v>8</v>
      </c>
      <c r="P167" s="15">
        <v>0</v>
      </c>
      <c r="Q167" s="17">
        <v>0</v>
      </c>
      <c r="R167" s="17">
        <v>6</v>
      </c>
      <c r="S167" s="27">
        <v>2</v>
      </c>
      <c r="U167" s="80"/>
    </row>
    <row r="168" spans="1:21" x14ac:dyDescent="0.35">
      <c r="A168" s="22" t="s">
        <v>201</v>
      </c>
      <c r="B168" s="7">
        <v>68</v>
      </c>
      <c r="C168" s="17">
        <v>64</v>
      </c>
      <c r="D168" s="9">
        <v>74</v>
      </c>
      <c r="E168" s="27">
        <v>55</v>
      </c>
      <c r="F168" s="9">
        <v>586</v>
      </c>
      <c r="G168" s="15">
        <v>99</v>
      </c>
      <c r="H168" s="9">
        <v>1365</v>
      </c>
      <c r="I168" s="15">
        <v>60</v>
      </c>
      <c r="J168" s="17">
        <v>3</v>
      </c>
      <c r="K168" s="9">
        <v>426</v>
      </c>
      <c r="L168" s="15">
        <v>12</v>
      </c>
      <c r="M168" s="17">
        <v>0</v>
      </c>
      <c r="N168" s="17">
        <v>98</v>
      </c>
      <c r="O168" s="9">
        <v>2</v>
      </c>
      <c r="P168" s="15">
        <v>0</v>
      </c>
      <c r="Q168" s="17">
        <v>0</v>
      </c>
      <c r="R168" s="17">
        <v>2</v>
      </c>
      <c r="S168" s="27">
        <v>0</v>
      </c>
      <c r="U168" s="80"/>
    </row>
    <row r="169" spans="1:21" x14ac:dyDescent="0.35">
      <c r="A169" s="22" t="s">
        <v>202</v>
      </c>
      <c r="B169" s="7">
        <v>19</v>
      </c>
      <c r="C169" s="17">
        <v>13</v>
      </c>
      <c r="D169" s="9">
        <v>9</v>
      </c>
      <c r="E169" s="27">
        <v>7</v>
      </c>
      <c r="F169" s="9">
        <v>34</v>
      </c>
      <c r="G169" s="15">
        <v>27</v>
      </c>
      <c r="H169" s="9">
        <v>35</v>
      </c>
      <c r="I169" s="15">
        <v>22</v>
      </c>
      <c r="J169" s="17">
        <v>1</v>
      </c>
      <c r="K169" s="9">
        <v>8</v>
      </c>
      <c r="L169" s="15">
        <v>7</v>
      </c>
      <c r="M169" s="17">
        <v>0</v>
      </c>
      <c r="N169" s="17">
        <v>0</v>
      </c>
      <c r="O169" s="9">
        <v>3</v>
      </c>
      <c r="P169" s="15">
        <v>3</v>
      </c>
      <c r="Q169" s="17">
        <v>0</v>
      </c>
      <c r="R169" s="17">
        <v>0</v>
      </c>
      <c r="S169" s="27">
        <v>0</v>
      </c>
      <c r="U169" s="80"/>
    </row>
    <row r="170" spans="1:21" x14ac:dyDescent="0.35">
      <c r="A170" s="22" t="s">
        <v>203</v>
      </c>
      <c r="B170" s="7">
        <v>25</v>
      </c>
      <c r="C170" s="17">
        <v>3</v>
      </c>
      <c r="D170" s="9">
        <v>10</v>
      </c>
      <c r="E170" s="27">
        <v>6</v>
      </c>
      <c r="F170" s="9">
        <v>1</v>
      </c>
      <c r="G170" s="15">
        <v>1</v>
      </c>
      <c r="H170" s="9">
        <v>4</v>
      </c>
      <c r="I170" s="15">
        <v>0</v>
      </c>
      <c r="J170" s="17">
        <v>0</v>
      </c>
      <c r="K170" s="9">
        <v>0</v>
      </c>
      <c r="L170" s="15">
        <v>0</v>
      </c>
      <c r="M170" s="17">
        <v>0</v>
      </c>
      <c r="N170" s="17">
        <v>0</v>
      </c>
      <c r="O170" s="9">
        <v>0</v>
      </c>
      <c r="P170" s="15">
        <v>0</v>
      </c>
      <c r="Q170" s="17">
        <v>0</v>
      </c>
      <c r="R170" s="17">
        <v>0</v>
      </c>
      <c r="S170" s="27">
        <v>0</v>
      </c>
      <c r="U170" s="80"/>
    </row>
    <row r="171" spans="1:21" x14ac:dyDescent="0.35">
      <c r="A171" s="22" t="s">
        <v>204</v>
      </c>
      <c r="B171" s="7">
        <v>235</v>
      </c>
      <c r="C171" s="17">
        <v>126</v>
      </c>
      <c r="D171" s="9">
        <v>235</v>
      </c>
      <c r="E171" s="27">
        <v>146</v>
      </c>
      <c r="F171" s="9">
        <v>378</v>
      </c>
      <c r="G171" s="15">
        <v>83</v>
      </c>
      <c r="H171" s="9">
        <v>1070</v>
      </c>
      <c r="I171" s="15">
        <v>116</v>
      </c>
      <c r="J171" s="17">
        <v>594</v>
      </c>
      <c r="K171" s="9">
        <v>335</v>
      </c>
      <c r="L171" s="15">
        <v>0</v>
      </c>
      <c r="M171" s="17">
        <v>774</v>
      </c>
      <c r="N171" s="17">
        <v>23</v>
      </c>
      <c r="O171" s="9">
        <v>22</v>
      </c>
      <c r="P171" s="15">
        <v>7</v>
      </c>
      <c r="Q171" s="17">
        <v>0</v>
      </c>
      <c r="R171" s="17">
        <v>1</v>
      </c>
      <c r="S171" s="27">
        <v>14</v>
      </c>
      <c r="U171" s="80"/>
    </row>
    <row r="172" spans="1:21" x14ac:dyDescent="0.35">
      <c r="A172" s="22" t="s">
        <v>205</v>
      </c>
      <c r="B172" s="7">
        <v>30</v>
      </c>
      <c r="C172" s="17">
        <v>24</v>
      </c>
      <c r="D172" s="9">
        <v>42</v>
      </c>
      <c r="E172" s="27">
        <v>38</v>
      </c>
      <c r="F172" s="9">
        <v>71</v>
      </c>
      <c r="G172" s="15">
        <v>34</v>
      </c>
      <c r="H172" s="9">
        <v>84</v>
      </c>
      <c r="I172" s="15">
        <v>59</v>
      </c>
      <c r="J172" s="17">
        <v>23</v>
      </c>
      <c r="K172" s="9">
        <v>12</v>
      </c>
      <c r="L172" s="15">
        <v>0</v>
      </c>
      <c r="M172" s="17">
        <v>8</v>
      </c>
      <c r="N172" s="17">
        <v>0</v>
      </c>
      <c r="O172" s="9">
        <v>13</v>
      </c>
      <c r="P172" s="15">
        <v>6</v>
      </c>
      <c r="Q172" s="17">
        <v>0</v>
      </c>
      <c r="R172" s="17">
        <v>0</v>
      </c>
      <c r="S172" s="27">
        <v>6</v>
      </c>
      <c r="U172" s="80"/>
    </row>
    <row r="173" spans="1:21" x14ac:dyDescent="0.35">
      <c r="A173" s="22" t="s">
        <v>206</v>
      </c>
      <c r="B173" s="7">
        <v>2433</v>
      </c>
      <c r="C173" s="17">
        <v>1385</v>
      </c>
      <c r="D173" s="9">
        <v>2945</v>
      </c>
      <c r="E173" s="27">
        <v>1444</v>
      </c>
      <c r="F173" s="9">
        <v>3407</v>
      </c>
      <c r="G173" s="15">
        <v>1235</v>
      </c>
      <c r="H173" s="9">
        <v>9366</v>
      </c>
      <c r="I173" s="15">
        <v>954</v>
      </c>
      <c r="J173" s="17">
        <v>4519</v>
      </c>
      <c r="K173" s="9">
        <v>2401</v>
      </c>
      <c r="L173" s="15">
        <v>262</v>
      </c>
      <c r="M173" s="17">
        <v>3802</v>
      </c>
      <c r="N173" s="17">
        <v>1503</v>
      </c>
      <c r="O173" s="9">
        <v>637</v>
      </c>
      <c r="P173" s="15">
        <v>180</v>
      </c>
      <c r="Q173" s="17">
        <v>1</v>
      </c>
      <c r="R173" s="17">
        <v>394</v>
      </c>
      <c r="S173" s="27">
        <v>73</v>
      </c>
      <c r="U173" s="80"/>
    </row>
    <row r="174" spans="1:21" x14ac:dyDescent="0.35">
      <c r="A174" s="22" t="s">
        <v>207</v>
      </c>
      <c r="B174" s="7">
        <v>82</v>
      </c>
      <c r="C174" s="17">
        <v>55</v>
      </c>
      <c r="D174" s="9">
        <v>177</v>
      </c>
      <c r="E174" s="27">
        <v>131</v>
      </c>
      <c r="F174" s="9">
        <v>422</v>
      </c>
      <c r="G174" s="15">
        <v>242</v>
      </c>
      <c r="H174" s="9">
        <v>406</v>
      </c>
      <c r="I174" s="15">
        <v>205</v>
      </c>
      <c r="J174" s="17">
        <v>193</v>
      </c>
      <c r="K174" s="9">
        <v>112</v>
      </c>
      <c r="L174" s="15">
        <v>91</v>
      </c>
      <c r="M174" s="17">
        <v>37</v>
      </c>
      <c r="N174" s="17">
        <v>17</v>
      </c>
      <c r="O174" s="9">
        <v>37</v>
      </c>
      <c r="P174" s="15">
        <v>30</v>
      </c>
      <c r="Q174" s="17">
        <v>2</v>
      </c>
      <c r="R174" s="17">
        <v>4</v>
      </c>
      <c r="S174" s="27">
        <v>5</v>
      </c>
      <c r="U174" s="80"/>
    </row>
    <row r="175" spans="1:21" x14ac:dyDescent="0.35">
      <c r="A175" s="22" t="s">
        <v>208</v>
      </c>
      <c r="B175" s="7">
        <v>23</v>
      </c>
      <c r="C175" s="17">
        <v>11</v>
      </c>
      <c r="D175" s="9">
        <v>3</v>
      </c>
      <c r="E175" s="27">
        <v>1</v>
      </c>
      <c r="F175" s="9">
        <v>0</v>
      </c>
      <c r="G175" s="15">
        <v>0</v>
      </c>
      <c r="H175" s="9">
        <v>0</v>
      </c>
      <c r="I175" s="15">
        <v>0</v>
      </c>
      <c r="J175" s="17">
        <v>0</v>
      </c>
      <c r="K175" s="9">
        <v>4</v>
      </c>
      <c r="L175" s="15">
        <v>0</v>
      </c>
      <c r="M175" s="17">
        <v>0</v>
      </c>
      <c r="N175" s="17">
        <v>0</v>
      </c>
      <c r="O175" s="9">
        <v>19</v>
      </c>
      <c r="P175" s="15">
        <v>0</v>
      </c>
      <c r="Q175" s="17">
        <v>0</v>
      </c>
      <c r="R175" s="17">
        <v>0</v>
      </c>
      <c r="S175" s="27">
        <v>0</v>
      </c>
      <c r="U175" s="80"/>
    </row>
    <row r="176" spans="1:21" x14ac:dyDescent="0.35">
      <c r="A176" s="22" t="s">
        <v>209</v>
      </c>
      <c r="B176" s="7">
        <v>664</v>
      </c>
      <c r="C176" s="17">
        <v>328</v>
      </c>
      <c r="D176" s="9">
        <v>911</v>
      </c>
      <c r="E176" s="27">
        <v>444</v>
      </c>
      <c r="F176" s="9">
        <v>993</v>
      </c>
      <c r="G176" s="15">
        <v>317</v>
      </c>
      <c r="H176" s="9">
        <v>1030</v>
      </c>
      <c r="I176" s="15">
        <v>22</v>
      </c>
      <c r="J176" s="17">
        <v>188</v>
      </c>
      <c r="K176" s="9">
        <v>247</v>
      </c>
      <c r="L176" s="15">
        <v>63</v>
      </c>
      <c r="M176" s="17">
        <v>291</v>
      </c>
      <c r="N176" s="17">
        <v>107</v>
      </c>
      <c r="O176" s="9">
        <v>317</v>
      </c>
      <c r="P176" s="15">
        <v>72</v>
      </c>
      <c r="Q176" s="17">
        <v>6</v>
      </c>
      <c r="R176" s="17">
        <v>97</v>
      </c>
      <c r="S176" s="27">
        <v>137</v>
      </c>
      <c r="U176" s="80"/>
    </row>
    <row r="177" spans="1:21" x14ac:dyDescent="0.35">
      <c r="A177" s="22" t="s">
        <v>210</v>
      </c>
      <c r="B177" s="7">
        <v>222</v>
      </c>
      <c r="C177" s="17">
        <v>162</v>
      </c>
      <c r="D177" s="9">
        <v>314</v>
      </c>
      <c r="E177" s="27">
        <v>234</v>
      </c>
      <c r="F177" s="9">
        <v>361</v>
      </c>
      <c r="G177" s="15">
        <v>132</v>
      </c>
      <c r="H177" s="9">
        <v>289</v>
      </c>
      <c r="I177" s="15">
        <v>169</v>
      </c>
      <c r="J177" s="17">
        <v>112</v>
      </c>
      <c r="K177" s="9">
        <v>66</v>
      </c>
      <c r="L177" s="15">
        <v>9</v>
      </c>
      <c r="M177" s="17">
        <v>69</v>
      </c>
      <c r="N177" s="17">
        <v>0</v>
      </c>
      <c r="O177" s="9">
        <v>3</v>
      </c>
      <c r="P177" s="15">
        <v>0</v>
      </c>
      <c r="Q177" s="17">
        <v>0</v>
      </c>
      <c r="R177" s="17">
        <v>0</v>
      </c>
      <c r="S177" s="27">
        <v>2</v>
      </c>
      <c r="U177" s="80"/>
    </row>
    <row r="178" spans="1:21" x14ac:dyDescent="0.35">
      <c r="A178" s="22" t="s">
        <v>211</v>
      </c>
      <c r="B178" s="7">
        <v>75</v>
      </c>
      <c r="C178" s="17">
        <v>34</v>
      </c>
      <c r="D178" s="9">
        <v>56</v>
      </c>
      <c r="E178" s="27">
        <v>26</v>
      </c>
      <c r="F178" s="9">
        <v>72</v>
      </c>
      <c r="G178" s="15">
        <v>39</v>
      </c>
      <c r="H178" s="9">
        <v>86</v>
      </c>
      <c r="I178" s="15">
        <v>21</v>
      </c>
      <c r="J178" s="17">
        <v>0</v>
      </c>
      <c r="K178" s="9">
        <v>19</v>
      </c>
      <c r="L178" s="15">
        <v>0</v>
      </c>
      <c r="M178" s="17">
        <v>0</v>
      </c>
      <c r="N178" s="17">
        <v>0</v>
      </c>
      <c r="O178" s="9">
        <v>1</v>
      </c>
      <c r="P178" s="15">
        <v>0</v>
      </c>
      <c r="Q178" s="17">
        <v>0</v>
      </c>
      <c r="R178" s="17">
        <v>0</v>
      </c>
      <c r="S178" s="27">
        <v>1</v>
      </c>
      <c r="U178" s="80"/>
    </row>
    <row r="179" spans="1:21" x14ac:dyDescent="0.35">
      <c r="A179" s="22" t="s">
        <v>212</v>
      </c>
      <c r="B179" s="7">
        <v>7</v>
      </c>
      <c r="C179" s="17">
        <v>2</v>
      </c>
      <c r="D179" s="9">
        <v>8</v>
      </c>
      <c r="E179" s="27">
        <v>8</v>
      </c>
      <c r="F179" s="9">
        <v>7</v>
      </c>
      <c r="G179" s="15">
        <v>1</v>
      </c>
      <c r="H179" s="9">
        <v>3</v>
      </c>
      <c r="I179" s="15">
        <v>3</v>
      </c>
      <c r="J179" s="17">
        <v>0</v>
      </c>
      <c r="K179" s="9">
        <v>1</v>
      </c>
      <c r="L179" s="15">
        <v>2</v>
      </c>
      <c r="M179" s="17">
        <v>0</v>
      </c>
      <c r="N179" s="17">
        <v>0</v>
      </c>
      <c r="O179" s="9">
        <v>0</v>
      </c>
      <c r="P179" s="15">
        <v>0</v>
      </c>
      <c r="Q179" s="17">
        <v>0</v>
      </c>
      <c r="R179" s="17">
        <v>0</v>
      </c>
      <c r="S179" s="27">
        <v>0</v>
      </c>
      <c r="U179" s="80"/>
    </row>
    <row r="180" spans="1:21" x14ac:dyDescent="0.35">
      <c r="A180" s="22" t="s">
        <v>213</v>
      </c>
      <c r="B180" s="7">
        <v>311</v>
      </c>
      <c r="C180" s="17">
        <v>198</v>
      </c>
      <c r="D180" s="9">
        <v>1020</v>
      </c>
      <c r="E180" s="27">
        <v>193</v>
      </c>
      <c r="F180" s="9">
        <v>613</v>
      </c>
      <c r="G180" s="15">
        <v>199</v>
      </c>
      <c r="H180" s="9">
        <v>1170</v>
      </c>
      <c r="I180" s="15">
        <v>19</v>
      </c>
      <c r="J180" s="17">
        <v>0</v>
      </c>
      <c r="K180" s="9">
        <v>296</v>
      </c>
      <c r="L180" s="15">
        <v>17</v>
      </c>
      <c r="M180" s="17">
        <v>97</v>
      </c>
      <c r="N180" s="17">
        <v>0</v>
      </c>
      <c r="O180" s="9">
        <v>28</v>
      </c>
      <c r="P180" s="15">
        <v>4</v>
      </c>
      <c r="Q180" s="17">
        <v>0</v>
      </c>
      <c r="R180" s="17">
        <v>0</v>
      </c>
      <c r="S180" s="27">
        <v>23</v>
      </c>
      <c r="U180" s="80"/>
    </row>
    <row r="181" spans="1:21" x14ac:dyDescent="0.35">
      <c r="A181" s="22" t="s">
        <v>214</v>
      </c>
      <c r="B181" s="7">
        <v>93</v>
      </c>
      <c r="C181" s="17">
        <v>61</v>
      </c>
      <c r="D181" s="9">
        <v>76</v>
      </c>
      <c r="E181" s="27">
        <v>51</v>
      </c>
      <c r="F181" s="9">
        <v>127</v>
      </c>
      <c r="G181" s="15">
        <v>65</v>
      </c>
      <c r="H181" s="9">
        <v>219</v>
      </c>
      <c r="I181" s="15">
        <v>55</v>
      </c>
      <c r="J181" s="17">
        <v>2</v>
      </c>
      <c r="K181" s="9">
        <v>63</v>
      </c>
      <c r="L181" s="15">
        <v>17</v>
      </c>
      <c r="M181" s="17">
        <v>0</v>
      </c>
      <c r="N181" s="17">
        <v>20</v>
      </c>
      <c r="O181" s="9">
        <v>21</v>
      </c>
      <c r="P181" s="15">
        <v>3</v>
      </c>
      <c r="Q181" s="17">
        <v>0</v>
      </c>
      <c r="R181" s="17">
        <v>1</v>
      </c>
      <c r="S181" s="27">
        <v>17</v>
      </c>
      <c r="U181" s="80"/>
    </row>
    <row r="182" spans="1:21" x14ac:dyDescent="0.35">
      <c r="A182" s="22" t="s">
        <v>215</v>
      </c>
      <c r="B182" s="7">
        <v>3</v>
      </c>
      <c r="C182" s="17">
        <v>2</v>
      </c>
      <c r="D182" s="9">
        <v>10</v>
      </c>
      <c r="E182" s="27">
        <v>6</v>
      </c>
      <c r="F182" s="9">
        <v>9</v>
      </c>
      <c r="G182" s="15">
        <v>5</v>
      </c>
      <c r="H182" s="9">
        <v>10</v>
      </c>
      <c r="I182" s="15">
        <v>1</v>
      </c>
      <c r="J182" s="17">
        <v>4</v>
      </c>
      <c r="K182" s="9">
        <v>1</v>
      </c>
      <c r="L182" s="15">
        <v>0</v>
      </c>
      <c r="M182" s="17">
        <v>0</v>
      </c>
      <c r="N182" s="17">
        <v>0</v>
      </c>
      <c r="O182" s="9">
        <v>3</v>
      </c>
      <c r="P182" s="15">
        <v>0</v>
      </c>
      <c r="Q182" s="17">
        <v>0</v>
      </c>
      <c r="R182" s="17">
        <v>0</v>
      </c>
      <c r="S182" s="27">
        <v>0</v>
      </c>
      <c r="U182" s="80"/>
    </row>
    <row r="183" spans="1:21" x14ac:dyDescent="0.35">
      <c r="A183" s="22" t="s">
        <v>216</v>
      </c>
      <c r="B183" s="7">
        <v>611</v>
      </c>
      <c r="C183" s="17">
        <v>375</v>
      </c>
      <c r="D183" s="9">
        <v>641</v>
      </c>
      <c r="E183" s="27">
        <v>408</v>
      </c>
      <c r="F183" s="9">
        <v>738</v>
      </c>
      <c r="G183" s="15">
        <v>317</v>
      </c>
      <c r="H183" s="9">
        <v>347</v>
      </c>
      <c r="I183" s="15">
        <v>309</v>
      </c>
      <c r="J183" s="17">
        <v>161</v>
      </c>
      <c r="K183" s="9">
        <v>228</v>
      </c>
      <c r="L183" s="15">
        <v>4</v>
      </c>
      <c r="M183" s="17">
        <v>177</v>
      </c>
      <c r="N183" s="17">
        <v>55</v>
      </c>
      <c r="O183" s="9">
        <v>78</v>
      </c>
      <c r="P183" s="15">
        <v>71</v>
      </c>
      <c r="Q183" s="17">
        <v>0</v>
      </c>
      <c r="R183" s="17">
        <v>3</v>
      </c>
      <c r="S183" s="27">
        <v>4</v>
      </c>
      <c r="U183" s="80"/>
    </row>
    <row r="184" spans="1:21" x14ac:dyDescent="0.35">
      <c r="A184" s="22" t="s">
        <v>217</v>
      </c>
      <c r="B184" s="7">
        <v>313</v>
      </c>
      <c r="C184" s="17">
        <v>259</v>
      </c>
      <c r="D184" s="9">
        <v>352</v>
      </c>
      <c r="E184" s="27">
        <v>192</v>
      </c>
      <c r="F184" s="9">
        <v>267</v>
      </c>
      <c r="G184" s="15">
        <v>167</v>
      </c>
      <c r="H184" s="9">
        <v>278</v>
      </c>
      <c r="I184" s="15">
        <v>47</v>
      </c>
      <c r="J184" s="17">
        <v>43</v>
      </c>
      <c r="K184" s="9">
        <v>70</v>
      </c>
      <c r="L184" s="15">
        <v>0</v>
      </c>
      <c r="M184" s="17">
        <v>6</v>
      </c>
      <c r="N184" s="17">
        <v>0</v>
      </c>
      <c r="O184" s="9">
        <v>27</v>
      </c>
      <c r="P184" s="15">
        <v>0</v>
      </c>
      <c r="Q184" s="17">
        <v>0</v>
      </c>
      <c r="R184" s="17">
        <v>0</v>
      </c>
      <c r="S184" s="27">
        <v>27</v>
      </c>
      <c r="U184" s="80"/>
    </row>
    <row r="185" spans="1:21" x14ac:dyDescent="0.35">
      <c r="A185" s="22" t="s">
        <v>218</v>
      </c>
      <c r="B185" s="7">
        <v>0</v>
      </c>
      <c r="C185" s="17">
        <v>0</v>
      </c>
      <c r="D185" s="9">
        <v>0</v>
      </c>
      <c r="E185" s="27">
        <v>0</v>
      </c>
      <c r="F185" s="9">
        <v>0</v>
      </c>
      <c r="G185" s="15">
        <v>0</v>
      </c>
      <c r="H185" s="9">
        <v>2</v>
      </c>
      <c r="I185" s="15">
        <v>2</v>
      </c>
      <c r="J185" s="17">
        <v>0</v>
      </c>
      <c r="K185" s="9">
        <v>1</v>
      </c>
      <c r="L185" s="15">
        <v>0</v>
      </c>
      <c r="M185" s="17">
        <v>0</v>
      </c>
      <c r="N185" s="17">
        <v>0</v>
      </c>
      <c r="O185" s="9">
        <v>0</v>
      </c>
      <c r="P185" s="15">
        <v>0</v>
      </c>
      <c r="Q185" s="17">
        <v>0</v>
      </c>
      <c r="R185" s="17">
        <v>0</v>
      </c>
      <c r="S185" s="27">
        <v>0</v>
      </c>
      <c r="U185" s="80"/>
    </row>
    <row r="186" spans="1:21" x14ac:dyDescent="0.35">
      <c r="A186" s="22" t="s">
        <v>219</v>
      </c>
      <c r="B186" s="7">
        <v>309</v>
      </c>
      <c r="C186" s="17">
        <v>202</v>
      </c>
      <c r="D186" s="9">
        <v>307</v>
      </c>
      <c r="E186" s="27">
        <v>246</v>
      </c>
      <c r="F186" s="9">
        <v>352</v>
      </c>
      <c r="G186" s="15">
        <v>215</v>
      </c>
      <c r="H186" s="9">
        <v>4686</v>
      </c>
      <c r="I186" s="15">
        <v>239</v>
      </c>
      <c r="J186" s="17">
        <v>27</v>
      </c>
      <c r="K186" s="9">
        <v>2609</v>
      </c>
      <c r="L186" s="15">
        <v>39</v>
      </c>
      <c r="M186" s="17">
        <v>1774</v>
      </c>
      <c r="N186" s="17">
        <v>803</v>
      </c>
      <c r="O186" s="9">
        <v>48</v>
      </c>
      <c r="P186" s="15">
        <v>14</v>
      </c>
      <c r="Q186" s="17">
        <v>0</v>
      </c>
      <c r="R186" s="17">
        <v>19</v>
      </c>
      <c r="S186" s="27">
        <v>15</v>
      </c>
      <c r="U186" s="80"/>
    </row>
    <row r="187" spans="1:21" x14ac:dyDescent="0.35">
      <c r="A187" s="22" t="s">
        <v>220</v>
      </c>
      <c r="B187" s="7">
        <v>6640</v>
      </c>
      <c r="C187" s="17">
        <v>4557</v>
      </c>
      <c r="D187" s="9">
        <v>5174</v>
      </c>
      <c r="E187" s="27">
        <v>3300</v>
      </c>
      <c r="F187" s="9">
        <v>9533</v>
      </c>
      <c r="G187" s="15">
        <v>5566</v>
      </c>
      <c r="H187" s="9">
        <v>9301</v>
      </c>
      <c r="I187" s="15">
        <v>5183</v>
      </c>
      <c r="J187" s="17">
        <v>2669</v>
      </c>
      <c r="K187" s="9">
        <v>2650</v>
      </c>
      <c r="L187" s="15">
        <v>1059</v>
      </c>
      <c r="M187" s="17">
        <v>2290</v>
      </c>
      <c r="N187" s="17">
        <v>1026</v>
      </c>
      <c r="O187" s="9">
        <v>1204</v>
      </c>
      <c r="P187" s="15">
        <v>572</v>
      </c>
      <c r="Q187" s="17">
        <v>18</v>
      </c>
      <c r="R187" s="17">
        <v>533</v>
      </c>
      <c r="S187" s="27">
        <v>99</v>
      </c>
      <c r="U187" s="80"/>
    </row>
    <row r="188" spans="1:21" x14ac:dyDescent="0.35">
      <c r="A188" s="22" t="s">
        <v>221</v>
      </c>
      <c r="B188" s="7">
        <v>38</v>
      </c>
      <c r="C188" s="17">
        <v>24</v>
      </c>
      <c r="D188" s="9">
        <v>42</v>
      </c>
      <c r="E188" s="27">
        <v>25</v>
      </c>
      <c r="F188" s="9">
        <v>80</v>
      </c>
      <c r="G188" s="15">
        <v>43</v>
      </c>
      <c r="H188" s="9">
        <v>64</v>
      </c>
      <c r="I188" s="15">
        <v>41</v>
      </c>
      <c r="J188" s="17">
        <v>24</v>
      </c>
      <c r="K188" s="9">
        <v>19</v>
      </c>
      <c r="L188" s="15">
        <v>11</v>
      </c>
      <c r="M188" s="17">
        <v>14</v>
      </c>
      <c r="N188" s="17">
        <v>5</v>
      </c>
      <c r="O188" s="9">
        <v>8</v>
      </c>
      <c r="P188" s="15">
        <v>3</v>
      </c>
      <c r="Q188" s="17">
        <v>0</v>
      </c>
      <c r="R188" s="17">
        <v>0</v>
      </c>
      <c r="S188" s="27">
        <v>6</v>
      </c>
      <c r="U188" s="80"/>
    </row>
    <row r="189" spans="1:21" x14ac:dyDescent="0.35">
      <c r="A189" s="22" t="s">
        <v>222</v>
      </c>
      <c r="B189" s="7">
        <v>59</v>
      </c>
      <c r="C189" s="17">
        <v>27</v>
      </c>
      <c r="D189" s="9">
        <v>27</v>
      </c>
      <c r="E189" s="27">
        <v>56</v>
      </c>
      <c r="F189" s="9">
        <v>123</v>
      </c>
      <c r="G189" s="15">
        <v>46</v>
      </c>
      <c r="H189" s="9">
        <v>131</v>
      </c>
      <c r="I189" s="15">
        <v>75</v>
      </c>
      <c r="J189" s="17">
        <v>53</v>
      </c>
      <c r="K189" s="9">
        <v>58</v>
      </c>
      <c r="L189" s="15">
        <v>10</v>
      </c>
      <c r="M189" s="17">
        <v>29</v>
      </c>
      <c r="N189" s="17">
        <v>18</v>
      </c>
      <c r="O189" s="9">
        <v>2</v>
      </c>
      <c r="P189" s="15">
        <v>1</v>
      </c>
      <c r="Q189" s="17">
        <v>0</v>
      </c>
      <c r="R189" s="17">
        <v>0</v>
      </c>
      <c r="S189" s="27">
        <v>2</v>
      </c>
      <c r="U189" s="80"/>
    </row>
    <row r="190" spans="1:21" x14ac:dyDescent="0.35">
      <c r="A190" s="22" t="s">
        <v>223</v>
      </c>
      <c r="B190" s="7">
        <v>44</v>
      </c>
      <c r="C190" s="17">
        <v>34</v>
      </c>
      <c r="D190" s="9">
        <v>32</v>
      </c>
      <c r="E190" s="27">
        <v>21</v>
      </c>
      <c r="F190" s="9">
        <v>74</v>
      </c>
      <c r="G190" s="15">
        <v>37</v>
      </c>
      <c r="H190" s="9">
        <v>65</v>
      </c>
      <c r="I190" s="15">
        <v>7</v>
      </c>
      <c r="J190" s="17">
        <v>2</v>
      </c>
      <c r="K190" s="9">
        <v>31</v>
      </c>
      <c r="L190" s="15">
        <v>15</v>
      </c>
      <c r="M190" s="17">
        <v>10</v>
      </c>
      <c r="N190" s="17">
        <v>0</v>
      </c>
      <c r="O190" s="9">
        <v>22</v>
      </c>
      <c r="P190" s="15">
        <v>17</v>
      </c>
      <c r="Q190" s="17">
        <v>0</v>
      </c>
      <c r="R190" s="17">
        <v>0</v>
      </c>
      <c r="S190" s="27">
        <v>0</v>
      </c>
      <c r="U190" s="80"/>
    </row>
    <row r="191" spans="1:21" x14ac:dyDescent="0.35">
      <c r="A191" s="22" t="s">
        <v>224</v>
      </c>
      <c r="B191" s="7">
        <v>102</v>
      </c>
      <c r="C191" s="17">
        <v>61</v>
      </c>
      <c r="D191" s="9">
        <v>104</v>
      </c>
      <c r="E191" s="27">
        <v>26</v>
      </c>
      <c r="F191" s="9">
        <v>124</v>
      </c>
      <c r="G191" s="15">
        <v>43</v>
      </c>
      <c r="H191" s="9">
        <v>200</v>
      </c>
      <c r="I191" s="15">
        <v>67</v>
      </c>
      <c r="J191" s="17">
        <v>125</v>
      </c>
      <c r="K191" s="9">
        <v>34</v>
      </c>
      <c r="L191" s="15">
        <v>15</v>
      </c>
      <c r="M191" s="17">
        <v>5</v>
      </c>
      <c r="N191" s="17">
        <v>0</v>
      </c>
      <c r="O191" s="9">
        <v>14</v>
      </c>
      <c r="P191" s="15">
        <v>5</v>
      </c>
      <c r="Q191" s="17">
        <v>0</v>
      </c>
      <c r="R191" s="17">
        <v>0</v>
      </c>
      <c r="S191" s="27">
        <v>3</v>
      </c>
      <c r="U191" s="80"/>
    </row>
    <row r="192" spans="1:21" x14ac:dyDescent="0.35">
      <c r="A192" s="22" t="s">
        <v>225</v>
      </c>
      <c r="B192" s="7">
        <v>22</v>
      </c>
      <c r="C192" s="17">
        <v>11</v>
      </c>
      <c r="D192" s="9">
        <v>26</v>
      </c>
      <c r="E192" s="27">
        <v>16</v>
      </c>
      <c r="F192" s="9">
        <v>25</v>
      </c>
      <c r="G192" s="15">
        <v>14</v>
      </c>
      <c r="H192" s="9">
        <v>42</v>
      </c>
      <c r="I192" s="15">
        <v>28</v>
      </c>
      <c r="J192" s="17">
        <v>0</v>
      </c>
      <c r="K192" s="9">
        <v>18</v>
      </c>
      <c r="L192" s="15">
        <v>5</v>
      </c>
      <c r="M192" s="17">
        <v>0</v>
      </c>
      <c r="N192" s="17">
        <v>0</v>
      </c>
      <c r="O192" s="9">
        <v>3</v>
      </c>
      <c r="P192" s="15">
        <v>1</v>
      </c>
      <c r="Q192" s="17">
        <v>0</v>
      </c>
      <c r="R192" s="17">
        <v>0</v>
      </c>
      <c r="S192" s="27">
        <v>2</v>
      </c>
      <c r="U192" s="80"/>
    </row>
    <row r="193" spans="1:21" x14ac:dyDescent="0.35">
      <c r="A193" s="22" t="s">
        <v>226</v>
      </c>
      <c r="B193" s="7">
        <v>356</v>
      </c>
      <c r="C193" s="17">
        <v>94</v>
      </c>
      <c r="D193" s="9">
        <v>838</v>
      </c>
      <c r="E193" s="27">
        <v>391</v>
      </c>
      <c r="F193" s="9">
        <v>831</v>
      </c>
      <c r="G193" s="15">
        <v>463</v>
      </c>
      <c r="H193" s="9">
        <v>502</v>
      </c>
      <c r="I193" s="15">
        <v>1</v>
      </c>
      <c r="J193" s="17">
        <v>0</v>
      </c>
      <c r="K193" s="9">
        <v>58</v>
      </c>
      <c r="L193" s="15">
        <v>0</v>
      </c>
      <c r="M193" s="17">
        <v>0</v>
      </c>
      <c r="N193" s="17">
        <v>27</v>
      </c>
      <c r="O193" s="9">
        <v>28</v>
      </c>
      <c r="P193" s="15">
        <v>0</v>
      </c>
      <c r="Q193" s="17">
        <v>0</v>
      </c>
      <c r="R193" s="17">
        <v>4</v>
      </c>
      <c r="S193" s="27">
        <v>24</v>
      </c>
      <c r="U193" s="80"/>
    </row>
    <row r="194" spans="1:21" x14ac:dyDescent="0.35">
      <c r="A194" s="22" t="s">
        <v>227</v>
      </c>
      <c r="B194" s="7">
        <v>15</v>
      </c>
      <c r="C194" s="17">
        <v>4</v>
      </c>
      <c r="D194" s="9">
        <v>17</v>
      </c>
      <c r="E194" s="27">
        <v>12</v>
      </c>
      <c r="F194" s="9">
        <v>12</v>
      </c>
      <c r="G194" s="15">
        <v>5</v>
      </c>
      <c r="H194" s="9">
        <v>57</v>
      </c>
      <c r="I194" s="15">
        <v>10</v>
      </c>
      <c r="J194" s="17">
        <v>28</v>
      </c>
      <c r="K194" s="9">
        <v>12</v>
      </c>
      <c r="L194" s="15">
        <v>0</v>
      </c>
      <c r="M194" s="17">
        <v>0</v>
      </c>
      <c r="N194" s="17">
        <v>3</v>
      </c>
      <c r="O194" s="9">
        <v>0</v>
      </c>
      <c r="P194" s="15">
        <v>0</v>
      </c>
      <c r="Q194" s="17">
        <v>0</v>
      </c>
      <c r="R194" s="17">
        <v>0</v>
      </c>
      <c r="S194" s="27">
        <v>0</v>
      </c>
      <c r="U194" s="80"/>
    </row>
    <row r="195" spans="1:21" x14ac:dyDescent="0.35">
      <c r="A195" s="22" t="s">
        <v>228</v>
      </c>
      <c r="B195" s="7">
        <v>1134</v>
      </c>
      <c r="C195" s="17">
        <v>583</v>
      </c>
      <c r="D195" s="9">
        <v>687</v>
      </c>
      <c r="E195" s="27">
        <v>315</v>
      </c>
      <c r="F195" s="9">
        <v>1507</v>
      </c>
      <c r="G195" s="15">
        <v>449</v>
      </c>
      <c r="H195" s="9">
        <v>1709</v>
      </c>
      <c r="I195" s="15">
        <v>504</v>
      </c>
      <c r="J195" s="17">
        <v>0</v>
      </c>
      <c r="K195" s="9">
        <v>562</v>
      </c>
      <c r="L195" s="15">
        <v>223</v>
      </c>
      <c r="M195" s="17">
        <v>0</v>
      </c>
      <c r="N195" s="17">
        <v>181</v>
      </c>
      <c r="O195" s="9">
        <v>330</v>
      </c>
      <c r="P195" s="15">
        <v>186</v>
      </c>
      <c r="Q195" s="17">
        <v>0</v>
      </c>
      <c r="R195" s="17">
        <v>73</v>
      </c>
      <c r="S195" s="27">
        <v>72</v>
      </c>
      <c r="U195" s="80"/>
    </row>
    <row r="196" spans="1:21" x14ac:dyDescent="0.35">
      <c r="A196" s="22" t="s">
        <v>229</v>
      </c>
      <c r="B196" s="7">
        <v>153</v>
      </c>
      <c r="C196" s="17">
        <v>101</v>
      </c>
      <c r="D196" s="9">
        <v>134</v>
      </c>
      <c r="E196" s="27">
        <v>105</v>
      </c>
      <c r="F196" s="9">
        <v>216</v>
      </c>
      <c r="G196" s="15">
        <v>120</v>
      </c>
      <c r="H196" s="9">
        <v>258</v>
      </c>
      <c r="I196" s="15">
        <v>138</v>
      </c>
      <c r="J196" s="17">
        <v>86</v>
      </c>
      <c r="K196" s="9">
        <v>72</v>
      </c>
      <c r="L196" s="15">
        <v>67</v>
      </c>
      <c r="M196" s="17">
        <v>55</v>
      </c>
      <c r="N196" s="17">
        <v>3</v>
      </c>
      <c r="O196" s="9">
        <v>17</v>
      </c>
      <c r="P196" s="15">
        <v>17</v>
      </c>
      <c r="Q196" s="17">
        <v>0</v>
      </c>
      <c r="R196" s="17">
        <v>1</v>
      </c>
      <c r="S196" s="27">
        <v>11</v>
      </c>
      <c r="U196" s="80"/>
    </row>
    <row r="197" spans="1:21" x14ac:dyDescent="0.35">
      <c r="A197" s="22" t="s">
        <v>230</v>
      </c>
      <c r="B197" s="7">
        <v>34</v>
      </c>
      <c r="C197" s="17">
        <v>22</v>
      </c>
      <c r="D197" s="9">
        <v>50</v>
      </c>
      <c r="E197" s="27">
        <v>26</v>
      </c>
      <c r="F197" s="9">
        <v>98</v>
      </c>
      <c r="G197" s="15">
        <v>35</v>
      </c>
      <c r="H197" s="9">
        <v>107</v>
      </c>
      <c r="I197" s="15">
        <v>57</v>
      </c>
      <c r="J197" s="17">
        <v>49</v>
      </c>
      <c r="K197" s="9">
        <v>14</v>
      </c>
      <c r="L197" s="15">
        <v>15</v>
      </c>
      <c r="M197" s="17">
        <v>18</v>
      </c>
      <c r="N197" s="17">
        <v>0</v>
      </c>
      <c r="O197" s="9">
        <v>0</v>
      </c>
      <c r="P197" s="15">
        <v>0</v>
      </c>
      <c r="Q197" s="17">
        <v>0</v>
      </c>
      <c r="R197" s="17">
        <v>0</v>
      </c>
      <c r="S197" s="27">
        <v>0</v>
      </c>
      <c r="U197" s="80"/>
    </row>
    <row r="198" spans="1:21" x14ac:dyDescent="0.35">
      <c r="A198" s="22" t="s">
        <v>231</v>
      </c>
      <c r="B198" s="7">
        <v>498</v>
      </c>
      <c r="C198" s="17">
        <v>317</v>
      </c>
      <c r="D198" s="9">
        <v>840</v>
      </c>
      <c r="E198" s="27">
        <v>525</v>
      </c>
      <c r="F198" s="9">
        <v>635</v>
      </c>
      <c r="G198" s="15">
        <v>236</v>
      </c>
      <c r="H198" s="9">
        <v>491</v>
      </c>
      <c r="I198" s="15">
        <v>336</v>
      </c>
      <c r="J198" s="17">
        <v>227</v>
      </c>
      <c r="K198" s="9">
        <v>174</v>
      </c>
      <c r="L198" s="15">
        <v>82</v>
      </c>
      <c r="M198" s="17">
        <v>61</v>
      </c>
      <c r="N198" s="17">
        <v>60</v>
      </c>
      <c r="O198" s="9">
        <v>44</v>
      </c>
      <c r="P198" s="15">
        <v>54</v>
      </c>
      <c r="Q198" s="17">
        <v>3</v>
      </c>
      <c r="R198" s="17">
        <v>10</v>
      </c>
      <c r="S198" s="27">
        <v>3</v>
      </c>
      <c r="U198" s="80"/>
    </row>
    <row r="199" spans="1:21" x14ac:dyDescent="0.35">
      <c r="A199" s="22" t="s">
        <v>232</v>
      </c>
      <c r="B199" s="7">
        <v>3897</v>
      </c>
      <c r="C199" s="17">
        <v>2218</v>
      </c>
      <c r="D199" s="9">
        <v>4869</v>
      </c>
      <c r="E199" s="27">
        <v>2009</v>
      </c>
      <c r="F199" s="9">
        <v>7432</v>
      </c>
      <c r="G199" s="15">
        <v>2125</v>
      </c>
      <c r="H199" s="9">
        <v>6887</v>
      </c>
      <c r="I199" s="15">
        <v>1403</v>
      </c>
      <c r="J199" s="17">
        <v>6919</v>
      </c>
      <c r="K199" s="9">
        <v>2590</v>
      </c>
      <c r="L199" s="15">
        <v>422</v>
      </c>
      <c r="M199" s="17">
        <v>2369</v>
      </c>
      <c r="N199" s="17">
        <v>886</v>
      </c>
      <c r="O199" s="9">
        <v>803</v>
      </c>
      <c r="P199" s="15">
        <v>199</v>
      </c>
      <c r="Q199" s="17">
        <v>57</v>
      </c>
      <c r="R199" s="17">
        <v>392</v>
      </c>
      <c r="S199" s="27">
        <v>182</v>
      </c>
      <c r="U199" s="80"/>
    </row>
    <row r="200" spans="1:21" x14ac:dyDescent="0.35">
      <c r="A200" s="22" t="s">
        <v>233</v>
      </c>
      <c r="B200" s="7">
        <v>12</v>
      </c>
      <c r="C200" s="17">
        <v>5</v>
      </c>
      <c r="D200" s="9">
        <v>14</v>
      </c>
      <c r="E200" s="27">
        <v>6</v>
      </c>
      <c r="F200" s="9">
        <v>22</v>
      </c>
      <c r="G200" s="15">
        <v>9</v>
      </c>
      <c r="H200" s="9">
        <v>36</v>
      </c>
      <c r="I200" s="15">
        <v>17</v>
      </c>
      <c r="J200" s="17">
        <v>3</v>
      </c>
      <c r="K200" s="9">
        <v>13</v>
      </c>
      <c r="L200" s="15">
        <v>7</v>
      </c>
      <c r="M200" s="17">
        <v>6</v>
      </c>
      <c r="N200" s="17">
        <v>8</v>
      </c>
      <c r="O200" s="9">
        <v>3</v>
      </c>
      <c r="P200" s="15">
        <v>0</v>
      </c>
      <c r="Q200" s="17">
        <v>0</v>
      </c>
      <c r="R200" s="17">
        <v>3</v>
      </c>
      <c r="S200" s="27">
        <v>0</v>
      </c>
      <c r="U200" s="80"/>
    </row>
    <row r="201" spans="1:21" x14ac:dyDescent="0.35">
      <c r="A201" s="22" t="s">
        <v>234</v>
      </c>
      <c r="B201" s="7">
        <v>197</v>
      </c>
      <c r="C201" s="17">
        <v>89</v>
      </c>
      <c r="D201" s="9">
        <v>249</v>
      </c>
      <c r="E201" s="27">
        <v>108</v>
      </c>
      <c r="F201" s="9">
        <v>223</v>
      </c>
      <c r="G201" s="15">
        <v>119</v>
      </c>
      <c r="H201" s="9">
        <v>310</v>
      </c>
      <c r="I201" s="15">
        <v>138</v>
      </c>
      <c r="J201" s="17">
        <v>121</v>
      </c>
      <c r="K201" s="9">
        <v>59</v>
      </c>
      <c r="L201" s="15">
        <v>10</v>
      </c>
      <c r="M201" s="17">
        <v>74</v>
      </c>
      <c r="N201" s="17">
        <v>6</v>
      </c>
      <c r="O201" s="9">
        <v>12</v>
      </c>
      <c r="P201" s="15">
        <v>0</v>
      </c>
      <c r="Q201" s="17">
        <v>0</v>
      </c>
      <c r="R201" s="17">
        <v>6</v>
      </c>
      <c r="S201" s="27">
        <v>5</v>
      </c>
      <c r="U201" s="80"/>
    </row>
    <row r="202" spans="1:21" x14ac:dyDescent="0.35">
      <c r="A202" s="22" t="s">
        <v>235</v>
      </c>
      <c r="B202" s="7">
        <v>577</v>
      </c>
      <c r="C202" s="17">
        <v>429</v>
      </c>
      <c r="D202" s="9">
        <v>605</v>
      </c>
      <c r="E202" s="27">
        <v>361</v>
      </c>
      <c r="F202" s="9">
        <v>830</v>
      </c>
      <c r="G202" s="15">
        <v>482</v>
      </c>
      <c r="H202" s="9">
        <v>743</v>
      </c>
      <c r="I202" s="15">
        <v>430</v>
      </c>
      <c r="J202" s="17">
        <v>8</v>
      </c>
      <c r="K202" s="9">
        <v>240</v>
      </c>
      <c r="L202" s="15">
        <v>127</v>
      </c>
      <c r="M202" s="17">
        <v>0</v>
      </c>
      <c r="N202" s="17">
        <v>58</v>
      </c>
      <c r="O202" s="9">
        <v>144</v>
      </c>
      <c r="P202" s="15">
        <v>98</v>
      </c>
      <c r="Q202" s="17">
        <v>0</v>
      </c>
      <c r="R202" s="17">
        <v>34</v>
      </c>
      <c r="S202" s="27">
        <v>12</v>
      </c>
      <c r="U202" s="80"/>
    </row>
    <row r="203" spans="1:21" x14ac:dyDescent="0.35">
      <c r="A203" s="22" t="s">
        <v>236</v>
      </c>
      <c r="B203" s="7">
        <v>1019</v>
      </c>
      <c r="C203" s="17">
        <v>619</v>
      </c>
      <c r="D203" s="9">
        <v>1433</v>
      </c>
      <c r="E203" s="27">
        <v>967</v>
      </c>
      <c r="F203" s="9">
        <v>2030</v>
      </c>
      <c r="G203" s="15">
        <v>1047</v>
      </c>
      <c r="H203" s="9">
        <v>1860</v>
      </c>
      <c r="I203" s="15">
        <v>888</v>
      </c>
      <c r="J203" s="17">
        <v>762</v>
      </c>
      <c r="K203" s="9">
        <v>521</v>
      </c>
      <c r="L203" s="15">
        <v>184</v>
      </c>
      <c r="M203" s="17">
        <v>413</v>
      </c>
      <c r="N203" s="17">
        <v>143</v>
      </c>
      <c r="O203" s="9">
        <v>281</v>
      </c>
      <c r="P203" s="15">
        <v>86</v>
      </c>
      <c r="Q203" s="17">
        <v>11</v>
      </c>
      <c r="R203" s="17">
        <v>144</v>
      </c>
      <c r="S203" s="27">
        <v>44</v>
      </c>
      <c r="U203" s="80"/>
    </row>
    <row r="204" spans="1:21" x14ac:dyDescent="0.35">
      <c r="A204" s="22" t="s">
        <v>237</v>
      </c>
      <c r="B204" s="7">
        <v>20</v>
      </c>
      <c r="C204" s="17">
        <v>10</v>
      </c>
      <c r="D204" s="9">
        <v>23</v>
      </c>
      <c r="E204" s="27">
        <v>14</v>
      </c>
      <c r="F204" s="9">
        <v>20</v>
      </c>
      <c r="G204" s="15">
        <v>9</v>
      </c>
      <c r="H204" s="9">
        <v>34</v>
      </c>
      <c r="I204" s="15">
        <v>20</v>
      </c>
      <c r="J204" s="17">
        <v>11</v>
      </c>
      <c r="K204" s="9">
        <v>5</v>
      </c>
      <c r="L204" s="15">
        <v>0</v>
      </c>
      <c r="M204" s="17">
        <v>2</v>
      </c>
      <c r="N204" s="17">
        <v>0</v>
      </c>
      <c r="O204" s="9">
        <v>1</v>
      </c>
      <c r="P204" s="15">
        <v>0</v>
      </c>
      <c r="Q204" s="17">
        <v>1</v>
      </c>
      <c r="R204" s="17">
        <v>0</v>
      </c>
      <c r="S204" s="27">
        <v>0</v>
      </c>
      <c r="U204" s="80"/>
    </row>
    <row r="205" spans="1:21" x14ac:dyDescent="0.35">
      <c r="A205" s="22" t="s">
        <v>238</v>
      </c>
      <c r="B205" s="7">
        <v>431</v>
      </c>
      <c r="C205" s="17">
        <v>296</v>
      </c>
      <c r="D205" s="9">
        <v>133</v>
      </c>
      <c r="E205" s="27">
        <v>84</v>
      </c>
      <c r="F205" s="9">
        <v>185</v>
      </c>
      <c r="G205" s="15">
        <v>82</v>
      </c>
      <c r="H205" s="9">
        <v>260</v>
      </c>
      <c r="I205" s="15">
        <v>107</v>
      </c>
      <c r="J205" s="17">
        <v>0</v>
      </c>
      <c r="K205" s="9">
        <v>87</v>
      </c>
      <c r="L205" s="15">
        <v>12</v>
      </c>
      <c r="M205" s="17">
        <v>0</v>
      </c>
      <c r="N205" s="17">
        <v>39</v>
      </c>
      <c r="O205" s="9">
        <v>17</v>
      </c>
      <c r="P205" s="15">
        <v>14</v>
      </c>
      <c r="Q205" s="17">
        <v>0</v>
      </c>
      <c r="R205" s="17">
        <v>4</v>
      </c>
      <c r="S205" s="27">
        <v>4</v>
      </c>
      <c r="U205" s="80"/>
    </row>
    <row r="206" spans="1:21" x14ac:dyDescent="0.35">
      <c r="A206" s="22" t="s">
        <v>239</v>
      </c>
      <c r="B206" s="7">
        <v>5206</v>
      </c>
      <c r="C206" s="17">
        <v>2136</v>
      </c>
      <c r="D206" s="9">
        <v>7256</v>
      </c>
      <c r="E206" s="27">
        <v>2345</v>
      </c>
      <c r="F206" s="9">
        <v>8881</v>
      </c>
      <c r="G206" s="15">
        <v>2251</v>
      </c>
      <c r="H206" s="9">
        <v>10162</v>
      </c>
      <c r="I206" s="15">
        <v>2048</v>
      </c>
      <c r="J206" s="17">
        <v>7820</v>
      </c>
      <c r="K206" s="9">
        <v>2675</v>
      </c>
      <c r="L206" s="15">
        <v>84</v>
      </c>
      <c r="M206" s="17">
        <v>1831</v>
      </c>
      <c r="N206" s="17">
        <v>1521</v>
      </c>
      <c r="O206" s="9">
        <v>750</v>
      </c>
      <c r="P206" s="15">
        <v>98</v>
      </c>
      <c r="Q206" s="17">
        <v>4</v>
      </c>
      <c r="R206" s="17">
        <v>574</v>
      </c>
      <c r="S206" s="27">
        <v>87</v>
      </c>
      <c r="U206" s="80"/>
    </row>
    <row r="207" spans="1:21" x14ac:dyDescent="0.35">
      <c r="A207" s="22" t="s">
        <v>240</v>
      </c>
      <c r="B207" s="7">
        <v>35176</v>
      </c>
      <c r="C207" s="17">
        <v>15673</v>
      </c>
      <c r="D207" s="9">
        <v>42803</v>
      </c>
      <c r="E207" s="27">
        <v>15913</v>
      </c>
      <c r="F207" s="9">
        <v>45725</v>
      </c>
      <c r="G207" s="15">
        <v>12813</v>
      </c>
      <c r="H207" s="9">
        <v>49119</v>
      </c>
      <c r="I207" s="15">
        <v>12827</v>
      </c>
      <c r="J207" s="17">
        <v>34250</v>
      </c>
      <c r="K207" s="9">
        <v>15979</v>
      </c>
      <c r="L207" s="15">
        <v>661</v>
      </c>
      <c r="M207" s="17">
        <v>11883</v>
      </c>
      <c r="N207" s="17">
        <v>7525</v>
      </c>
      <c r="O207" s="9">
        <v>6304</v>
      </c>
      <c r="P207" s="15">
        <v>1609</v>
      </c>
      <c r="Q207" s="17">
        <v>40</v>
      </c>
      <c r="R207" s="17">
        <v>4199</v>
      </c>
      <c r="S207" s="27">
        <v>419</v>
      </c>
      <c r="U207" s="80"/>
    </row>
    <row r="208" spans="1:21" x14ac:dyDescent="0.35">
      <c r="A208" s="22" t="s">
        <v>241</v>
      </c>
      <c r="B208" s="7">
        <v>10</v>
      </c>
      <c r="C208" s="17">
        <v>5</v>
      </c>
      <c r="D208" s="9">
        <v>0</v>
      </c>
      <c r="E208" s="27">
        <v>0</v>
      </c>
      <c r="F208" s="9">
        <v>3</v>
      </c>
      <c r="G208" s="15">
        <v>0</v>
      </c>
      <c r="H208" s="9">
        <v>261</v>
      </c>
      <c r="I208" s="15">
        <v>74</v>
      </c>
      <c r="J208" s="17">
        <v>14</v>
      </c>
      <c r="K208" s="9">
        <v>205</v>
      </c>
      <c r="L208" s="15">
        <v>72</v>
      </c>
      <c r="M208" s="17">
        <v>119</v>
      </c>
      <c r="N208" s="17">
        <v>72</v>
      </c>
      <c r="O208" s="9">
        <v>192</v>
      </c>
      <c r="P208" s="15">
        <v>40</v>
      </c>
      <c r="Q208" s="17">
        <v>2</v>
      </c>
      <c r="R208" s="17">
        <v>130</v>
      </c>
      <c r="S208" s="27">
        <v>19</v>
      </c>
      <c r="U208" s="80"/>
    </row>
    <row r="209" spans="1:21" x14ac:dyDescent="0.35">
      <c r="A209" s="22" t="s">
        <v>242</v>
      </c>
      <c r="B209" s="7">
        <v>60</v>
      </c>
      <c r="C209" s="17">
        <v>34</v>
      </c>
      <c r="D209" s="9">
        <v>49</v>
      </c>
      <c r="E209" s="27">
        <v>33</v>
      </c>
      <c r="F209" s="9">
        <v>90</v>
      </c>
      <c r="G209" s="15">
        <v>53</v>
      </c>
      <c r="H209" s="9">
        <v>147</v>
      </c>
      <c r="I209" s="15">
        <v>23</v>
      </c>
      <c r="J209" s="17">
        <v>0</v>
      </c>
      <c r="K209" s="9">
        <v>46</v>
      </c>
      <c r="L209" s="15">
        <v>26</v>
      </c>
      <c r="M209" s="17">
        <v>31</v>
      </c>
      <c r="N209" s="17">
        <v>9</v>
      </c>
      <c r="O209" s="9">
        <v>15</v>
      </c>
      <c r="P209" s="15">
        <v>12</v>
      </c>
      <c r="Q209" s="17">
        <v>3</v>
      </c>
      <c r="R209" s="17">
        <v>5</v>
      </c>
      <c r="S209" s="27">
        <v>0</v>
      </c>
      <c r="U209" s="80"/>
    </row>
    <row r="210" spans="1:21" x14ac:dyDescent="0.35">
      <c r="A210" s="22" t="s">
        <v>243</v>
      </c>
      <c r="B210" s="7">
        <v>9</v>
      </c>
      <c r="C210" s="17">
        <v>3</v>
      </c>
      <c r="D210" s="9">
        <v>250</v>
      </c>
      <c r="E210" s="27">
        <v>9</v>
      </c>
      <c r="F210" s="9">
        <v>1</v>
      </c>
      <c r="G210" s="15">
        <v>0</v>
      </c>
      <c r="H210" s="9">
        <v>23</v>
      </c>
      <c r="I210" s="15">
        <v>6</v>
      </c>
      <c r="J210" s="17">
        <v>7</v>
      </c>
      <c r="K210" s="9">
        <v>0</v>
      </c>
      <c r="L210" s="15">
        <v>0</v>
      </c>
      <c r="M210" s="17">
        <v>0</v>
      </c>
      <c r="N210" s="17">
        <v>0</v>
      </c>
      <c r="O210" s="9">
        <v>0</v>
      </c>
      <c r="P210" s="15">
        <v>0</v>
      </c>
      <c r="Q210" s="17">
        <v>0</v>
      </c>
      <c r="R210" s="17">
        <v>0</v>
      </c>
      <c r="S210" s="27">
        <v>0</v>
      </c>
      <c r="U210" s="80"/>
    </row>
    <row r="211" spans="1:21" x14ac:dyDescent="0.35">
      <c r="A211" s="22" t="s">
        <v>244</v>
      </c>
      <c r="B211" s="7">
        <v>1852</v>
      </c>
      <c r="C211" s="17">
        <v>968</v>
      </c>
      <c r="D211" s="9">
        <v>1834</v>
      </c>
      <c r="E211" s="27">
        <v>1118</v>
      </c>
      <c r="F211" s="9">
        <v>2554</v>
      </c>
      <c r="G211" s="15">
        <v>1089</v>
      </c>
      <c r="H211" s="9">
        <v>1864</v>
      </c>
      <c r="I211" s="15">
        <v>12</v>
      </c>
      <c r="J211" s="17">
        <v>0</v>
      </c>
      <c r="K211" s="9">
        <v>886</v>
      </c>
      <c r="L211" s="15">
        <v>170</v>
      </c>
      <c r="M211" s="17">
        <v>43</v>
      </c>
      <c r="N211" s="17">
        <v>366</v>
      </c>
      <c r="O211" s="9">
        <v>715</v>
      </c>
      <c r="P211" s="15">
        <v>8</v>
      </c>
      <c r="Q211" s="17">
        <v>0</v>
      </c>
      <c r="R211" s="17">
        <v>465</v>
      </c>
      <c r="S211" s="27">
        <v>160</v>
      </c>
      <c r="U211" s="80"/>
    </row>
    <row r="212" spans="1:21" x14ac:dyDescent="0.35">
      <c r="A212" s="22" t="s">
        <v>245</v>
      </c>
      <c r="B212" s="7">
        <v>827</v>
      </c>
      <c r="C212" s="17">
        <v>520</v>
      </c>
      <c r="D212" s="9">
        <v>973</v>
      </c>
      <c r="E212" s="27">
        <v>647</v>
      </c>
      <c r="F212" s="9">
        <v>1023</v>
      </c>
      <c r="G212" s="15">
        <v>566</v>
      </c>
      <c r="H212" s="9">
        <v>1286</v>
      </c>
      <c r="I212" s="15">
        <v>560</v>
      </c>
      <c r="J212" s="17">
        <v>519</v>
      </c>
      <c r="K212" s="9">
        <v>272</v>
      </c>
      <c r="L212" s="15">
        <v>107</v>
      </c>
      <c r="M212" s="17">
        <v>232</v>
      </c>
      <c r="N212" s="17">
        <v>0</v>
      </c>
      <c r="O212" s="9">
        <v>99</v>
      </c>
      <c r="P212" s="15">
        <v>0</v>
      </c>
      <c r="Q212" s="17">
        <v>0</v>
      </c>
      <c r="R212" s="17">
        <v>0</v>
      </c>
      <c r="S212" s="27">
        <v>92</v>
      </c>
      <c r="U212" s="80"/>
    </row>
    <row r="213" spans="1:21" x14ac:dyDescent="0.35">
      <c r="A213" s="22" t="s">
        <v>246</v>
      </c>
      <c r="B213" s="7">
        <v>9</v>
      </c>
      <c r="C213" s="17">
        <v>5</v>
      </c>
      <c r="D213" s="9">
        <v>8</v>
      </c>
      <c r="E213" s="27">
        <v>4</v>
      </c>
      <c r="F213" s="9">
        <v>7</v>
      </c>
      <c r="G213" s="15">
        <v>5</v>
      </c>
      <c r="H213" s="9">
        <v>9</v>
      </c>
      <c r="I213" s="15">
        <v>7</v>
      </c>
      <c r="J213" s="17">
        <v>0</v>
      </c>
      <c r="K213" s="9">
        <v>6</v>
      </c>
      <c r="L213" s="15">
        <v>0</v>
      </c>
      <c r="M213" s="17">
        <v>0</v>
      </c>
      <c r="N213" s="17">
        <v>0</v>
      </c>
      <c r="O213" s="9">
        <v>0</v>
      </c>
      <c r="P213" s="15">
        <v>0</v>
      </c>
      <c r="Q213" s="17">
        <v>0</v>
      </c>
      <c r="R213" s="17">
        <v>0</v>
      </c>
      <c r="S213" s="27">
        <v>0</v>
      </c>
      <c r="U213" s="80"/>
    </row>
    <row r="214" spans="1:21" x14ac:dyDescent="0.35">
      <c r="A214" s="22" t="s">
        <v>247</v>
      </c>
      <c r="B214" s="7">
        <v>524</v>
      </c>
      <c r="C214" s="17">
        <v>388</v>
      </c>
      <c r="D214" s="9">
        <v>654</v>
      </c>
      <c r="E214" s="27">
        <v>486</v>
      </c>
      <c r="F214" s="9">
        <v>1033</v>
      </c>
      <c r="G214" s="15">
        <v>415</v>
      </c>
      <c r="H214" s="9">
        <v>838</v>
      </c>
      <c r="I214" s="15">
        <v>351</v>
      </c>
      <c r="J214" s="17">
        <v>472</v>
      </c>
      <c r="K214" s="9">
        <v>384</v>
      </c>
      <c r="L214" s="15">
        <v>89</v>
      </c>
      <c r="M214" s="17">
        <v>232</v>
      </c>
      <c r="N214" s="17">
        <v>80</v>
      </c>
      <c r="O214" s="9">
        <v>69</v>
      </c>
      <c r="P214" s="15">
        <v>20</v>
      </c>
      <c r="Q214" s="17">
        <v>1</v>
      </c>
      <c r="R214" s="17">
        <v>45</v>
      </c>
      <c r="S214" s="27">
        <v>3</v>
      </c>
      <c r="U214" s="80"/>
    </row>
    <row r="215" spans="1:21" x14ac:dyDescent="0.35">
      <c r="A215" s="22" t="s">
        <v>248</v>
      </c>
      <c r="B215" s="7">
        <v>12</v>
      </c>
      <c r="C215" s="17">
        <v>11</v>
      </c>
      <c r="D215" s="9">
        <v>24</v>
      </c>
      <c r="E215" s="27">
        <v>15</v>
      </c>
      <c r="F215" s="9">
        <v>38</v>
      </c>
      <c r="G215" s="15">
        <v>15</v>
      </c>
      <c r="H215" s="9">
        <v>21</v>
      </c>
      <c r="I215" s="15">
        <v>14</v>
      </c>
      <c r="J215" s="17">
        <v>2</v>
      </c>
      <c r="K215" s="9">
        <v>2</v>
      </c>
      <c r="L215" s="15">
        <v>0</v>
      </c>
      <c r="M215" s="17">
        <v>1</v>
      </c>
      <c r="N215" s="17">
        <v>1</v>
      </c>
      <c r="O215" s="9">
        <v>0</v>
      </c>
      <c r="P215" s="15">
        <v>0</v>
      </c>
      <c r="Q215" s="17">
        <v>0</v>
      </c>
      <c r="R215" s="17">
        <v>0</v>
      </c>
      <c r="S215" s="27">
        <v>0</v>
      </c>
      <c r="U215" s="80"/>
    </row>
    <row r="216" spans="1:21" x14ac:dyDescent="0.35">
      <c r="A216" s="22" t="s">
        <v>249</v>
      </c>
      <c r="B216" s="7">
        <v>210</v>
      </c>
      <c r="C216" s="17">
        <v>141</v>
      </c>
      <c r="D216" s="9">
        <v>168</v>
      </c>
      <c r="E216" s="27">
        <v>114</v>
      </c>
      <c r="F216" s="9">
        <v>222</v>
      </c>
      <c r="G216" s="15">
        <v>124</v>
      </c>
      <c r="H216" s="9">
        <v>216</v>
      </c>
      <c r="I216" s="15">
        <v>123</v>
      </c>
      <c r="J216" s="17">
        <v>65</v>
      </c>
      <c r="K216" s="9">
        <v>47</v>
      </c>
      <c r="L216" s="15">
        <v>16</v>
      </c>
      <c r="M216" s="17">
        <v>17</v>
      </c>
      <c r="N216" s="17">
        <v>29</v>
      </c>
      <c r="O216" s="9">
        <v>58</v>
      </c>
      <c r="P216" s="15">
        <v>27</v>
      </c>
      <c r="Q216" s="17">
        <v>0</v>
      </c>
      <c r="R216" s="17">
        <v>22</v>
      </c>
      <c r="S216" s="27">
        <v>8</v>
      </c>
      <c r="U216" s="80"/>
    </row>
    <row r="217" spans="1:21" x14ac:dyDescent="0.35">
      <c r="A217" s="22" t="s">
        <v>250</v>
      </c>
      <c r="B217" s="7">
        <v>207</v>
      </c>
      <c r="C217" s="17">
        <v>101</v>
      </c>
      <c r="D217" s="9">
        <v>200</v>
      </c>
      <c r="E217" s="27">
        <v>161</v>
      </c>
      <c r="F217" s="9">
        <v>432</v>
      </c>
      <c r="G217" s="15">
        <v>170</v>
      </c>
      <c r="H217" s="9">
        <v>509</v>
      </c>
      <c r="I217" s="15">
        <v>131</v>
      </c>
      <c r="J217" s="17">
        <v>245</v>
      </c>
      <c r="K217" s="9">
        <v>70</v>
      </c>
      <c r="L217" s="15">
        <v>7</v>
      </c>
      <c r="M217" s="17">
        <v>0</v>
      </c>
      <c r="N217" s="17">
        <v>49</v>
      </c>
      <c r="O217" s="9">
        <v>41</v>
      </c>
      <c r="P217" s="15">
        <v>0</v>
      </c>
      <c r="Q217" s="17">
        <v>0</v>
      </c>
      <c r="R217" s="17">
        <v>24</v>
      </c>
      <c r="S217" s="27">
        <v>17</v>
      </c>
      <c r="U217" s="80"/>
    </row>
    <row r="218" spans="1:21" x14ac:dyDescent="0.35">
      <c r="A218" s="22" t="s">
        <v>251</v>
      </c>
      <c r="B218" s="7">
        <v>734</v>
      </c>
      <c r="C218" s="17">
        <v>486</v>
      </c>
      <c r="D218" s="9">
        <v>1043</v>
      </c>
      <c r="E218" s="27">
        <v>550</v>
      </c>
      <c r="F218" s="9">
        <v>1627</v>
      </c>
      <c r="G218" s="15">
        <v>599</v>
      </c>
      <c r="H218" s="9">
        <v>2239</v>
      </c>
      <c r="I218" s="15">
        <v>638</v>
      </c>
      <c r="J218" s="17">
        <v>1357</v>
      </c>
      <c r="K218" s="9">
        <v>715</v>
      </c>
      <c r="L218" s="15">
        <v>191</v>
      </c>
      <c r="M218" s="17">
        <v>135</v>
      </c>
      <c r="N218" s="17">
        <v>232</v>
      </c>
      <c r="O218" s="9">
        <v>299</v>
      </c>
      <c r="P218" s="15">
        <v>44</v>
      </c>
      <c r="Q218" s="17">
        <v>1</v>
      </c>
      <c r="R218" s="17">
        <v>167</v>
      </c>
      <c r="S218" s="27">
        <v>91</v>
      </c>
      <c r="U218" s="80"/>
    </row>
    <row r="219" spans="1:21" x14ac:dyDescent="0.35">
      <c r="A219" s="22" t="s">
        <v>252</v>
      </c>
      <c r="B219" s="7">
        <v>470</v>
      </c>
      <c r="C219" s="17">
        <v>379</v>
      </c>
      <c r="D219" s="9">
        <v>597</v>
      </c>
      <c r="E219" s="27">
        <v>450</v>
      </c>
      <c r="F219" s="9">
        <v>330</v>
      </c>
      <c r="G219" s="15">
        <v>195</v>
      </c>
      <c r="H219" s="9">
        <v>379</v>
      </c>
      <c r="I219" s="15">
        <v>205</v>
      </c>
      <c r="J219" s="17">
        <v>107</v>
      </c>
      <c r="K219" s="9">
        <v>119</v>
      </c>
      <c r="L219" s="15">
        <v>77</v>
      </c>
      <c r="M219" s="17">
        <v>143</v>
      </c>
      <c r="N219" s="17">
        <v>25</v>
      </c>
      <c r="O219" s="9">
        <v>17</v>
      </c>
      <c r="P219" s="15">
        <v>1</v>
      </c>
      <c r="Q219" s="17">
        <v>2</v>
      </c>
      <c r="R219" s="17">
        <v>9</v>
      </c>
      <c r="S219" s="27">
        <v>5</v>
      </c>
      <c r="U219" s="80"/>
    </row>
    <row r="220" spans="1:21" x14ac:dyDescent="0.35">
      <c r="A220" s="22" t="s">
        <v>253</v>
      </c>
      <c r="B220" s="7">
        <v>410</v>
      </c>
      <c r="C220" s="17">
        <v>286</v>
      </c>
      <c r="D220" s="9">
        <v>563</v>
      </c>
      <c r="E220" s="27">
        <v>411</v>
      </c>
      <c r="F220" s="9">
        <v>504</v>
      </c>
      <c r="G220" s="15">
        <v>270</v>
      </c>
      <c r="H220" s="9">
        <v>940</v>
      </c>
      <c r="I220" s="15">
        <v>104</v>
      </c>
      <c r="J220" s="17">
        <v>21</v>
      </c>
      <c r="K220" s="9">
        <v>355</v>
      </c>
      <c r="L220" s="15">
        <v>4</v>
      </c>
      <c r="M220" s="17">
        <v>0</v>
      </c>
      <c r="N220" s="17">
        <v>171</v>
      </c>
      <c r="O220" s="9">
        <v>253</v>
      </c>
      <c r="P220" s="15">
        <v>94</v>
      </c>
      <c r="Q220" s="17">
        <v>0</v>
      </c>
      <c r="R220" s="17">
        <v>39</v>
      </c>
      <c r="S220" s="27">
        <v>115</v>
      </c>
      <c r="U220" s="80"/>
    </row>
    <row r="221" spans="1:21" x14ac:dyDescent="0.35">
      <c r="A221" s="22" t="s">
        <v>254</v>
      </c>
      <c r="B221" s="7">
        <v>2833</v>
      </c>
      <c r="C221" s="17">
        <v>1484</v>
      </c>
      <c r="D221" s="9">
        <v>3417</v>
      </c>
      <c r="E221" s="27">
        <v>1777</v>
      </c>
      <c r="F221" s="9">
        <v>4115</v>
      </c>
      <c r="G221" s="15">
        <v>1896</v>
      </c>
      <c r="H221" s="9">
        <v>3796</v>
      </c>
      <c r="I221" s="15">
        <v>1808</v>
      </c>
      <c r="J221" s="17">
        <v>863</v>
      </c>
      <c r="K221" s="9">
        <v>1353</v>
      </c>
      <c r="L221" s="15">
        <v>441</v>
      </c>
      <c r="M221" s="17">
        <v>335</v>
      </c>
      <c r="N221" s="17">
        <v>492</v>
      </c>
      <c r="O221" s="9">
        <v>710</v>
      </c>
      <c r="P221" s="15">
        <v>27</v>
      </c>
      <c r="Q221" s="17">
        <v>0</v>
      </c>
      <c r="R221" s="17">
        <v>293</v>
      </c>
      <c r="S221" s="27">
        <v>385</v>
      </c>
      <c r="U221" s="80"/>
    </row>
    <row r="222" spans="1:21" x14ac:dyDescent="0.35">
      <c r="A222" s="22" t="s">
        <v>255</v>
      </c>
      <c r="B222" s="7">
        <v>31</v>
      </c>
      <c r="C222" s="17">
        <v>11</v>
      </c>
      <c r="D222" s="9">
        <v>226</v>
      </c>
      <c r="E222" s="27">
        <v>105</v>
      </c>
      <c r="F222" s="9">
        <v>232</v>
      </c>
      <c r="G222" s="15">
        <v>107</v>
      </c>
      <c r="H222" s="9">
        <v>196</v>
      </c>
      <c r="I222" s="15">
        <v>9</v>
      </c>
      <c r="J222" s="17">
        <v>14</v>
      </c>
      <c r="K222" s="9">
        <v>70</v>
      </c>
      <c r="L222" s="15">
        <v>16</v>
      </c>
      <c r="M222" s="17">
        <v>43</v>
      </c>
      <c r="N222" s="17">
        <v>32</v>
      </c>
      <c r="O222" s="9">
        <v>16</v>
      </c>
      <c r="P222" s="15">
        <v>0</v>
      </c>
      <c r="Q222" s="17">
        <v>0</v>
      </c>
      <c r="R222" s="17">
        <v>7</v>
      </c>
      <c r="S222" s="27">
        <v>9</v>
      </c>
      <c r="U222" s="80"/>
    </row>
    <row r="223" spans="1:21" x14ac:dyDescent="0.35">
      <c r="A223" s="22" t="s">
        <v>256</v>
      </c>
      <c r="B223" s="7">
        <v>41</v>
      </c>
      <c r="C223" s="17">
        <v>20</v>
      </c>
      <c r="D223" s="9">
        <v>57</v>
      </c>
      <c r="E223" s="27">
        <v>51</v>
      </c>
      <c r="F223" s="9">
        <v>23</v>
      </c>
      <c r="G223" s="15">
        <v>21</v>
      </c>
      <c r="H223" s="9">
        <v>28</v>
      </c>
      <c r="I223" s="15">
        <v>16</v>
      </c>
      <c r="J223" s="17">
        <v>6</v>
      </c>
      <c r="K223" s="9">
        <v>2</v>
      </c>
      <c r="L223" s="15">
        <v>6</v>
      </c>
      <c r="M223" s="17">
        <v>1</v>
      </c>
      <c r="N223" s="17">
        <v>0</v>
      </c>
      <c r="O223" s="9">
        <v>0</v>
      </c>
      <c r="P223" s="15">
        <v>0</v>
      </c>
      <c r="Q223" s="17">
        <v>0</v>
      </c>
      <c r="R223" s="17">
        <v>0</v>
      </c>
      <c r="S223" s="27">
        <v>0</v>
      </c>
      <c r="U223" s="80"/>
    </row>
    <row r="224" spans="1:21" x14ac:dyDescent="0.35">
      <c r="A224" s="22" t="s">
        <v>257</v>
      </c>
      <c r="B224" s="7">
        <v>77</v>
      </c>
      <c r="C224" s="17">
        <v>62</v>
      </c>
      <c r="D224" s="9">
        <v>109</v>
      </c>
      <c r="E224" s="27">
        <v>80</v>
      </c>
      <c r="F224" s="9">
        <v>106</v>
      </c>
      <c r="G224" s="15">
        <v>70</v>
      </c>
      <c r="H224" s="9">
        <v>114</v>
      </c>
      <c r="I224" s="15">
        <v>81</v>
      </c>
      <c r="J224" s="17">
        <v>33</v>
      </c>
      <c r="K224" s="9">
        <v>42</v>
      </c>
      <c r="L224" s="15">
        <v>8</v>
      </c>
      <c r="M224" s="17">
        <v>15</v>
      </c>
      <c r="N224" s="17">
        <v>0</v>
      </c>
      <c r="O224" s="9">
        <v>29</v>
      </c>
      <c r="P224" s="15">
        <v>14</v>
      </c>
      <c r="Q224" s="17">
        <v>0</v>
      </c>
      <c r="R224" s="17">
        <v>0</v>
      </c>
      <c r="S224" s="27">
        <v>13</v>
      </c>
      <c r="U224" s="80"/>
    </row>
    <row r="225" spans="1:21" x14ac:dyDescent="0.35">
      <c r="A225" s="22" t="s">
        <v>258</v>
      </c>
      <c r="B225" s="7">
        <v>646</v>
      </c>
      <c r="C225" s="17">
        <v>423</v>
      </c>
      <c r="D225" s="9">
        <v>348</v>
      </c>
      <c r="E225" s="27">
        <v>178</v>
      </c>
      <c r="F225" s="9">
        <v>758</v>
      </c>
      <c r="G225" s="15">
        <v>233</v>
      </c>
      <c r="H225" s="9">
        <v>1243</v>
      </c>
      <c r="I225" s="15">
        <v>204</v>
      </c>
      <c r="J225" s="17">
        <v>912</v>
      </c>
      <c r="K225" s="9">
        <v>400</v>
      </c>
      <c r="L225" s="15">
        <v>42</v>
      </c>
      <c r="M225" s="17">
        <v>530</v>
      </c>
      <c r="N225" s="17">
        <v>104</v>
      </c>
      <c r="O225" s="9">
        <v>69</v>
      </c>
      <c r="P225" s="15">
        <v>18</v>
      </c>
      <c r="Q225" s="17">
        <v>5</v>
      </c>
      <c r="R225" s="17">
        <v>35</v>
      </c>
      <c r="S225" s="27">
        <v>16</v>
      </c>
      <c r="U225" s="80"/>
    </row>
    <row r="226" spans="1:21" x14ac:dyDescent="0.35">
      <c r="A226" s="22" t="s">
        <v>259</v>
      </c>
      <c r="B226" s="7">
        <v>84</v>
      </c>
      <c r="C226" s="17">
        <v>42</v>
      </c>
      <c r="D226" s="9">
        <v>68</v>
      </c>
      <c r="E226" s="27">
        <v>43</v>
      </c>
      <c r="F226" s="9">
        <v>111</v>
      </c>
      <c r="G226" s="15">
        <v>70</v>
      </c>
      <c r="H226" s="9">
        <v>163</v>
      </c>
      <c r="I226" s="15">
        <v>85</v>
      </c>
      <c r="J226" s="17">
        <v>62</v>
      </c>
      <c r="K226" s="9">
        <v>26</v>
      </c>
      <c r="L226" s="15">
        <v>9</v>
      </c>
      <c r="M226" s="17">
        <v>20</v>
      </c>
      <c r="N226" s="17">
        <v>0</v>
      </c>
      <c r="O226" s="9">
        <v>9</v>
      </c>
      <c r="P226" s="15">
        <v>1</v>
      </c>
      <c r="Q226" s="17">
        <v>0</v>
      </c>
      <c r="R226" s="17">
        <v>0</v>
      </c>
      <c r="S226" s="27">
        <v>3</v>
      </c>
      <c r="U226" s="80"/>
    </row>
    <row r="227" spans="1:21" x14ac:dyDescent="0.35">
      <c r="A227" s="22" t="s">
        <v>260</v>
      </c>
      <c r="B227" s="7">
        <v>51</v>
      </c>
      <c r="C227" s="17">
        <v>12</v>
      </c>
      <c r="D227" s="9">
        <v>104</v>
      </c>
      <c r="E227" s="27">
        <v>22</v>
      </c>
      <c r="F227" s="9">
        <v>191</v>
      </c>
      <c r="G227" s="15">
        <v>37</v>
      </c>
      <c r="H227" s="9">
        <v>166</v>
      </c>
      <c r="I227" s="15">
        <v>67</v>
      </c>
      <c r="J227" s="17">
        <v>82</v>
      </c>
      <c r="K227" s="9">
        <v>50</v>
      </c>
      <c r="L227" s="15">
        <v>41</v>
      </c>
      <c r="M227" s="17">
        <v>19</v>
      </c>
      <c r="N227" s="17">
        <v>0</v>
      </c>
      <c r="O227" s="9">
        <v>33</v>
      </c>
      <c r="P227" s="15">
        <v>0</v>
      </c>
      <c r="Q227" s="17">
        <v>0</v>
      </c>
      <c r="R227" s="17">
        <v>0</v>
      </c>
      <c r="S227" s="27">
        <v>33</v>
      </c>
      <c r="U227" s="80"/>
    </row>
    <row r="228" spans="1:21" x14ac:dyDescent="0.35">
      <c r="A228" s="22" t="s">
        <v>261</v>
      </c>
      <c r="B228" s="7">
        <v>158</v>
      </c>
      <c r="C228" s="17">
        <v>99</v>
      </c>
      <c r="D228" s="9">
        <v>154</v>
      </c>
      <c r="E228" s="27">
        <v>104</v>
      </c>
      <c r="F228" s="9">
        <v>182</v>
      </c>
      <c r="G228" s="15">
        <v>88</v>
      </c>
      <c r="H228" s="9">
        <v>212</v>
      </c>
      <c r="I228" s="15">
        <v>110</v>
      </c>
      <c r="J228" s="17">
        <v>93</v>
      </c>
      <c r="K228" s="9">
        <v>28</v>
      </c>
      <c r="L228" s="15">
        <v>10</v>
      </c>
      <c r="M228" s="17">
        <v>34</v>
      </c>
      <c r="N228" s="17">
        <v>5</v>
      </c>
      <c r="O228" s="9">
        <v>2</v>
      </c>
      <c r="P228" s="15">
        <v>0</v>
      </c>
      <c r="Q228" s="17">
        <v>0</v>
      </c>
      <c r="R228" s="17">
        <v>0</v>
      </c>
      <c r="S228" s="27">
        <v>2</v>
      </c>
      <c r="U228" s="80"/>
    </row>
    <row r="229" spans="1:21" x14ac:dyDescent="0.35">
      <c r="A229" s="22" t="s">
        <v>262</v>
      </c>
      <c r="B229" s="7">
        <v>163</v>
      </c>
      <c r="C229" s="17">
        <v>100</v>
      </c>
      <c r="D229" s="9">
        <v>100</v>
      </c>
      <c r="E229" s="27">
        <v>87</v>
      </c>
      <c r="F229" s="9">
        <v>131</v>
      </c>
      <c r="G229" s="15">
        <v>72</v>
      </c>
      <c r="H229" s="9">
        <v>167</v>
      </c>
      <c r="I229" s="15">
        <v>110</v>
      </c>
      <c r="J229" s="17">
        <v>48</v>
      </c>
      <c r="K229" s="9">
        <v>39</v>
      </c>
      <c r="L229" s="15">
        <v>32</v>
      </c>
      <c r="M229" s="17">
        <v>24</v>
      </c>
      <c r="N229" s="17">
        <v>5</v>
      </c>
      <c r="O229" s="9">
        <v>18</v>
      </c>
      <c r="P229" s="15">
        <v>18</v>
      </c>
      <c r="Q229" s="17">
        <v>0</v>
      </c>
      <c r="R229" s="17">
        <v>0</v>
      </c>
      <c r="S229" s="27">
        <v>4</v>
      </c>
      <c r="U229" s="80"/>
    </row>
    <row r="230" spans="1:21" x14ac:dyDescent="0.35">
      <c r="A230" s="22" t="s">
        <v>263</v>
      </c>
      <c r="B230" s="7">
        <v>7291</v>
      </c>
      <c r="C230" s="17">
        <v>4536</v>
      </c>
      <c r="D230" s="9">
        <v>8085</v>
      </c>
      <c r="E230" s="27">
        <v>3592</v>
      </c>
      <c r="F230" s="9">
        <v>13412</v>
      </c>
      <c r="G230" s="15">
        <v>5165</v>
      </c>
      <c r="H230" s="9">
        <v>13354</v>
      </c>
      <c r="I230" s="15">
        <v>4165</v>
      </c>
      <c r="J230" s="17">
        <v>9491</v>
      </c>
      <c r="K230" s="9">
        <v>4506</v>
      </c>
      <c r="L230" s="15">
        <v>1139</v>
      </c>
      <c r="M230" s="17">
        <v>3546</v>
      </c>
      <c r="N230" s="17">
        <v>1802</v>
      </c>
      <c r="O230" s="9">
        <v>1700</v>
      </c>
      <c r="P230" s="15">
        <v>606</v>
      </c>
      <c r="Q230" s="17">
        <v>60</v>
      </c>
      <c r="R230" s="17">
        <v>834</v>
      </c>
      <c r="S230" s="27">
        <v>216</v>
      </c>
      <c r="U230" s="80"/>
    </row>
    <row r="231" spans="1:21" x14ac:dyDescent="0.35">
      <c r="A231" s="22" t="s">
        <v>265</v>
      </c>
      <c r="B231" s="7">
        <v>0</v>
      </c>
      <c r="C231" s="17">
        <v>0</v>
      </c>
      <c r="D231" s="9">
        <v>10</v>
      </c>
      <c r="E231" s="27">
        <v>9</v>
      </c>
      <c r="F231" s="9">
        <v>0</v>
      </c>
      <c r="G231" s="15">
        <v>0</v>
      </c>
      <c r="H231" s="9">
        <v>0</v>
      </c>
      <c r="I231" s="15">
        <v>0</v>
      </c>
      <c r="J231" s="17">
        <v>0</v>
      </c>
      <c r="K231" s="9">
        <v>0</v>
      </c>
      <c r="L231" s="15">
        <v>0</v>
      </c>
      <c r="M231" s="17">
        <v>0</v>
      </c>
      <c r="N231" s="17">
        <v>0</v>
      </c>
      <c r="O231" s="9">
        <v>0</v>
      </c>
      <c r="P231" s="15">
        <v>0</v>
      </c>
      <c r="Q231" s="17">
        <v>0</v>
      </c>
      <c r="R231" s="17">
        <v>0</v>
      </c>
      <c r="S231" s="27">
        <v>0</v>
      </c>
      <c r="U231" s="80"/>
    </row>
    <row r="232" spans="1:21" x14ac:dyDescent="0.35">
      <c r="A232" s="22" t="s">
        <v>266</v>
      </c>
      <c r="B232" s="7">
        <v>29</v>
      </c>
      <c r="C232" s="17">
        <v>16</v>
      </c>
      <c r="D232" s="9">
        <v>81</v>
      </c>
      <c r="E232" s="27">
        <v>44</v>
      </c>
      <c r="F232" s="9">
        <v>511</v>
      </c>
      <c r="G232" s="15">
        <v>98</v>
      </c>
      <c r="H232" s="9">
        <v>257</v>
      </c>
      <c r="I232" s="15">
        <v>70</v>
      </c>
      <c r="J232" s="17">
        <v>0</v>
      </c>
      <c r="K232" s="9">
        <v>47</v>
      </c>
      <c r="L232" s="15">
        <v>2</v>
      </c>
      <c r="M232" s="17">
        <v>0</v>
      </c>
      <c r="N232" s="17">
        <v>0</v>
      </c>
      <c r="O232" s="9">
        <v>45</v>
      </c>
      <c r="P232" s="15">
        <v>0</v>
      </c>
      <c r="Q232" s="17">
        <v>0</v>
      </c>
      <c r="R232" s="17">
        <v>43</v>
      </c>
      <c r="S232" s="27">
        <v>2</v>
      </c>
      <c r="U232" s="80"/>
    </row>
    <row r="233" spans="1:21" x14ac:dyDescent="0.35">
      <c r="A233" s="22" t="s">
        <v>267</v>
      </c>
      <c r="B233" s="7">
        <v>633</v>
      </c>
      <c r="C233" s="17">
        <v>377</v>
      </c>
      <c r="D233" s="9">
        <v>811</v>
      </c>
      <c r="E233" s="27">
        <v>517</v>
      </c>
      <c r="F233" s="9">
        <v>1027</v>
      </c>
      <c r="G233" s="15">
        <v>680</v>
      </c>
      <c r="H233" s="9">
        <v>1123</v>
      </c>
      <c r="I233" s="15">
        <v>625</v>
      </c>
      <c r="J233" s="17">
        <v>522</v>
      </c>
      <c r="K233" s="9">
        <v>184</v>
      </c>
      <c r="L233" s="15">
        <v>42</v>
      </c>
      <c r="M233" s="17">
        <v>89</v>
      </c>
      <c r="N233" s="17">
        <v>77</v>
      </c>
      <c r="O233" s="9">
        <v>66</v>
      </c>
      <c r="P233" s="15">
        <v>14</v>
      </c>
      <c r="Q233" s="17">
        <v>0</v>
      </c>
      <c r="R233" s="17">
        <v>49</v>
      </c>
      <c r="S233" s="27">
        <v>3</v>
      </c>
      <c r="U233" s="80"/>
    </row>
    <row r="234" spans="1:21" x14ac:dyDescent="0.35">
      <c r="A234" s="22" t="s">
        <v>268</v>
      </c>
      <c r="B234" s="7">
        <v>2</v>
      </c>
      <c r="C234" s="17">
        <v>2</v>
      </c>
      <c r="D234" s="9">
        <v>8</v>
      </c>
      <c r="E234" s="27">
        <v>4</v>
      </c>
      <c r="F234" s="9">
        <v>5</v>
      </c>
      <c r="G234" s="15">
        <v>3</v>
      </c>
      <c r="H234" s="9">
        <v>2</v>
      </c>
      <c r="I234" s="15">
        <v>1</v>
      </c>
      <c r="J234" s="17">
        <v>3</v>
      </c>
      <c r="K234" s="9">
        <v>1</v>
      </c>
      <c r="L234" s="15">
        <v>0</v>
      </c>
      <c r="M234" s="17">
        <v>1</v>
      </c>
      <c r="N234" s="17">
        <v>0</v>
      </c>
      <c r="O234" s="9">
        <v>0</v>
      </c>
      <c r="P234" s="15">
        <v>0</v>
      </c>
      <c r="Q234" s="17">
        <v>0</v>
      </c>
      <c r="R234" s="17">
        <v>0</v>
      </c>
      <c r="S234" s="27">
        <v>0</v>
      </c>
      <c r="U234" s="80"/>
    </row>
    <row r="235" spans="1:21" x14ac:dyDescent="0.35">
      <c r="A235" s="22" t="s">
        <v>269</v>
      </c>
      <c r="B235" s="7">
        <v>27</v>
      </c>
      <c r="C235" s="17">
        <v>15</v>
      </c>
      <c r="D235" s="9">
        <v>40</v>
      </c>
      <c r="E235" s="27">
        <v>25</v>
      </c>
      <c r="F235" s="9">
        <v>171</v>
      </c>
      <c r="G235" s="15">
        <v>36</v>
      </c>
      <c r="H235" s="9">
        <v>91</v>
      </c>
      <c r="I235" s="15">
        <v>54</v>
      </c>
      <c r="J235" s="17">
        <v>27</v>
      </c>
      <c r="K235" s="9">
        <v>48</v>
      </c>
      <c r="L235" s="15">
        <v>5</v>
      </c>
      <c r="M235" s="17">
        <v>2</v>
      </c>
      <c r="N235" s="17">
        <v>35</v>
      </c>
      <c r="O235" s="9">
        <v>12</v>
      </c>
      <c r="P235" s="15">
        <v>2</v>
      </c>
      <c r="Q235" s="17">
        <v>0</v>
      </c>
      <c r="R235" s="17">
        <v>7</v>
      </c>
      <c r="S235" s="27">
        <v>3</v>
      </c>
      <c r="U235" s="80"/>
    </row>
    <row r="236" spans="1:21" x14ac:dyDescent="0.35">
      <c r="A236" s="22" t="s">
        <v>270</v>
      </c>
      <c r="B236" s="7">
        <v>709</v>
      </c>
      <c r="C236" s="17">
        <v>541</v>
      </c>
      <c r="D236" s="9">
        <v>754</v>
      </c>
      <c r="E236" s="27">
        <v>592</v>
      </c>
      <c r="F236" s="9">
        <v>1118</v>
      </c>
      <c r="G236" s="15">
        <v>753</v>
      </c>
      <c r="H236" s="9">
        <v>1365</v>
      </c>
      <c r="I236" s="15">
        <v>837</v>
      </c>
      <c r="J236" s="17">
        <v>481</v>
      </c>
      <c r="K236" s="9">
        <v>298</v>
      </c>
      <c r="L236" s="15">
        <v>107</v>
      </c>
      <c r="M236" s="17">
        <v>195</v>
      </c>
      <c r="N236" s="17">
        <v>145</v>
      </c>
      <c r="O236" s="9">
        <v>249</v>
      </c>
      <c r="P236" s="15">
        <v>156</v>
      </c>
      <c r="Q236" s="17">
        <v>4</v>
      </c>
      <c r="R236" s="17">
        <v>62</v>
      </c>
      <c r="S236" s="27">
        <v>29</v>
      </c>
      <c r="U236" s="80"/>
    </row>
    <row r="237" spans="1:21" x14ac:dyDescent="0.35">
      <c r="A237" s="22" t="s">
        <v>271</v>
      </c>
      <c r="B237" s="7">
        <v>10</v>
      </c>
      <c r="C237" s="17">
        <v>5</v>
      </c>
      <c r="D237" s="9">
        <v>39</v>
      </c>
      <c r="E237" s="27">
        <v>33</v>
      </c>
      <c r="F237" s="9">
        <v>50</v>
      </c>
      <c r="G237" s="15">
        <v>22</v>
      </c>
      <c r="H237" s="9">
        <v>27</v>
      </c>
      <c r="I237" s="15">
        <v>23</v>
      </c>
      <c r="J237" s="17">
        <v>4</v>
      </c>
      <c r="K237" s="9">
        <v>4</v>
      </c>
      <c r="L237" s="15">
        <v>0</v>
      </c>
      <c r="M237" s="17">
        <v>6</v>
      </c>
      <c r="N237" s="17">
        <v>0</v>
      </c>
      <c r="O237" s="9">
        <v>7</v>
      </c>
      <c r="P237" s="15">
        <v>6</v>
      </c>
      <c r="Q237" s="17">
        <v>0</v>
      </c>
      <c r="R237" s="17">
        <v>0</v>
      </c>
      <c r="S237" s="27">
        <v>1</v>
      </c>
      <c r="U237" s="80"/>
    </row>
    <row r="238" spans="1:21" x14ac:dyDescent="0.35">
      <c r="A238" s="22" t="s">
        <v>272</v>
      </c>
      <c r="B238" s="7">
        <v>33</v>
      </c>
      <c r="C238" s="17">
        <v>19</v>
      </c>
      <c r="D238" s="9">
        <v>0</v>
      </c>
      <c r="E238" s="27">
        <v>0</v>
      </c>
      <c r="F238" s="9">
        <v>0</v>
      </c>
      <c r="G238" s="15">
        <v>0</v>
      </c>
      <c r="H238" s="9">
        <v>3</v>
      </c>
      <c r="I238" s="15">
        <v>0</v>
      </c>
      <c r="J238" s="17">
        <v>0</v>
      </c>
      <c r="K238" s="9">
        <v>2</v>
      </c>
      <c r="L238" s="15">
        <v>0</v>
      </c>
      <c r="M238" s="17">
        <v>0</v>
      </c>
      <c r="N238" s="17">
        <v>0</v>
      </c>
      <c r="O238" s="9">
        <v>0</v>
      </c>
      <c r="P238" s="15">
        <v>0</v>
      </c>
      <c r="Q238" s="17">
        <v>0</v>
      </c>
      <c r="R238" s="17">
        <v>0</v>
      </c>
      <c r="S238" s="27">
        <v>0</v>
      </c>
      <c r="U238" s="80"/>
    </row>
    <row r="239" spans="1:21" x14ac:dyDescent="0.35">
      <c r="A239" s="22" t="s">
        <v>273</v>
      </c>
      <c r="B239" s="7">
        <v>51</v>
      </c>
      <c r="C239" s="17">
        <v>16</v>
      </c>
      <c r="D239" s="9">
        <v>40</v>
      </c>
      <c r="E239" s="27">
        <v>15</v>
      </c>
      <c r="F239" s="9">
        <v>78</v>
      </c>
      <c r="G239" s="15">
        <v>36</v>
      </c>
      <c r="H239" s="9">
        <v>47</v>
      </c>
      <c r="I239" s="15">
        <v>15</v>
      </c>
      <c r="J239" s="17">
        <v>53</v>
      </c>
      <c r="K239" s="9">
        <v>7</v>
      </c>
      <c r="L239" s="15">
        <v>1</v>
      </c>
      <c r="M239" s="17">
        <v>0</v>
      </c>
      <c r="N239" s="17">
        <v>5</v>
      </c>
      <c r="O239" s="9">
        <v>17</v>
      </c>
      <c r="P239" s="15">
        <v>0</v>
      </c>
      <c r="Q239" s="17">
        <v>0</v>
      </c>
      <c r="R239" s="17">
        <v>16</v>
      </c>
      <c r="S239" s="27">
        <v>0</v>
      </c>
      <c r="U239" s="80"/>
    </row>
    <row r="240" spans="1:21" x14ac:dyDescent="0.35">
      <c r="A240" s="22" t="s">
        <v>274</v>
      </c>
      <c r="B240" s="7">
        <v>2532</v>
      </c>
      <c r="C240" s="17">
        <v>1636</v>
      </c>
      <c r="D240" s="9">
        <v>988</v>
      </c>
      <c r="E240" s="27">
        <v>603</v>
      </c>
      <c r="F240" s="9">
        <v>1666</v>
      </c>
      <c r="G240" s="15">
        <v>983</v>
      </c>
      <c r="H240" s="9">
        <v>1872</v>
      </c>
      <c r="I240" s="15">
        <v>890</v>
      </c>
      <c r="J240" s="17">
        <v>954</v>
      </c>
      <c r="K240" s="9">
        <v>831</v>
      </c>
      <c r="L240" s="15">
        <v>251</v>
      </c>
      <c r="M240" s="17">
        <v>126</v>
      </c>
      <c r="N240" s="17">
        <v>485</v>
      </c>
      <c r="O240" s="9">
        <v>670</v>
      </c>
      <c r="P240" s="15">
        <v>328</v>
      </c>
      <c r="Q240" s="17">
        <v>3</v>
      </c>
      <c r="R240" s="17">
        <v>306</v>
      </c>
      <c r="S240" s="27">
        <v>27</v>
      </c>
      <c r="U240" s="80"/>
    </row>
    <row r="241" spans="1:21" x14ac:dyDescent="0.35">
      <c r="A241" s="22" t="s">
        <v>275</v>
      </c>
      <c r="B241" s="7">
        <v>3</v>
      </c>
      <c r="C241" s="17">
        <v>3</v>
      </c>
      <c r="D241" s="9">
        <v>5</v>
      </c>
      <c r="E241" s="27">
        <v>5</v>
      </c>
      <c r="F241" s="9">
        <v>3</v>
      </c>
      <c r="G241" s="15">
        <v>0</v>
      </c>
      <c r="H241" s="9">
        <v>6</v>
      </c>
      <c r="I241" s="15">
        <v>5</v>
      </c>
      <c r="J241" s="17">
        <v>1</v>
      </c>
      <c r="K241" s="9">
        <v>0</v>
      </c>
      <c r="L241" s="15">
        <v>0</v>
      </c>
      <c r="M241" s="17">
        <v>0</v>
      </c>
      <c r="N241" s="17">
        <v>0</v>
      </c>
      <c r="O241" s="9">
        <v>0</v>
      </c>
      <c r="P241" s="15">
        <v>0</v>
      </c>
      <c r="Q241" s="17">
        <v>0</v>
      </c>
      <c r="R241" s="17">
        <v>0</v>
      </c>
      <c r="S241" s="27">
        <v>0</v>
      </c>
      <c r="U241" s="80"/>
    </row>
    <row r="242" spans="1:21" x14ac:dyDescent="0.35">
      <c r="A242" s="22" t="s">
        <v>276</v>
      </c>
      <c r="B242" s="7">
        <v>81</v>
      </c>
      <c r="C242" s="17">
        <v>65</v>
      </c>
      <c r="D242" s="9">
        <v>102</v>
      </c>
      <c r="E242" s="27">
        <v>78</v>
      </c>
      <c r="F242" s="9">
        <v>197</v>
      </c>
      <c r="G242" s="15">
        <v>146</v>
      </c>
      <c r="H242" s="9">
        <v>361</v>
      </c>
      <c r="I242" s="15">
        <v>234</v>
      </c>
      <c r="J242" s="17">
        <v>92</v>
      </c>
      <c r="K242" s="9">
        <v>86</v>
      </c>
      <c r="L242" s="15">
        <v>52</v>
      </c>
      <c r="M242" s="17">
        <v>56</v>
      </c>
      <c r="N242" s="17">
        <v>0</v>
      </c>
      <c r="O242" s="9">
        <v>0</v>
      </c>
      <c r="P242" s="15">
        <v>0</v>
      </c>
      <c r="Q242" s="17">
        <v>0</v>
      </c>
      <c r="R242" s="17">
        <v>0</v>
      </c>
      <c r="S242" s="27">
        <v>0</v>
      </c>
      <c r="U242" s="80"/>
    </row>
    <row r="243" spans="1:21" x14ac:dyDescent="0.35">
      <c r="A243" s="22" t="s">
        <v>277</v>
      </c>
      <c r="B243" s="7">
        <v>583</v>
      </c>
      <c r="C243" s="17">
        <v>402</v>
      </c>
      <c r="D243" s="9">
        <v>546</v>
      </c>
      <c r="E243" s="27">
        <v>363</v>
      </c>
      <c r="F243" s="9">
        <v>1154</v>
      </c>
      <c r="G243" s="15">
        <v>586</v>
      </c>
      <c r="H243" s="9">
        <v>1096</v>
      </c>
      <c r="I243" s="15">
        <v>403</v>
      </c>
      <c r="J243" s="17">
        <v>676</v>
      </c>
      <c r="K243" s="9">
        <v>344</v>
      </c>
      <c r="L243" s="15">
        <v>134</v>
      </c>
      <c r="M243" s="17">
        <v>329</v>
      </c>
      <c r="N243" s="17">
        <v>121</v>
      </c>
      <c r="O243" s="9">
        <v>173</v>
      </c>
      <c r="P243" s="15">
        <v>51</v>
      </c>
      <c r="Q243" s="17">
        <v>18</v>
      </c>
      <c r="R243" s="17">
        <v>73</v>
      </c>
      <c r="S243" s="27">
        <v>41</v>
      </c>
      <c r="U243" s="80"/>
    </row>
    <row r="244" spans="1:21" x14ac:dyDescent="0.35">
      <c r="A244" s="22" t="s">
        <v>278</v>
      </c>
      <c r="B244" s="7">
        <v>33</v>
      </c>
      <c r="C244" s="17">
        <v>17</v>
      </c>
      <c r="D244" s="9">
        <v>24</v>
      </c>
      <c r="E244" s="27">
        <v>15</v>
      </c>
      <c r="F244" s="9">
        <v>25</v>
      </c>
      <c r="G244" s="15">
        <v>8</v>
      </c>
      <c r="H244" s="9">
        <v>22</v>
      </c>
      <c r="I244" s="15">
        <v>4</v>
      </c>
      <c r="J244" s="17">
        <v>18</v>
      </c>
      <c r="K244" s="9">
        <v>4</v>
      </c>
      <c r="L244" s="15">
        <v>0</v>
      </c>
      <c r="M244" s="17">
        <v>0</v>
      </c>
      <c r="N244" s="17">
        <v>4</v>
      </c>
      <c r="O244" s="9">
        <v>0</v>
      </c>
      <c r="P244" s="15">
        <v>0</v>
      </c>
      <c r="Q244" s="17">
        <v>0</v>
      </c>
      <c r="R244" s="17">
        <v>0</v>
      </c>
      <c r="S244" s="27">
        <v>0</v>
      </c>
      <c r="U244" s="80"/>
    </row>
    <row r="245" spans="1:21" x14ac:dyDescent="0.35">
      <c r="A245" s="22" t="s">
        <v>279</v>
      </c>
      <c r="B245" s="7">
        <v>7</v>
      </c>
      <c r="C245" s="17">
        <v>4</v>
      </c>
      <c r="D245" s="9">
        <v>20</v>
      </c>
      <c r="E245" s="27">
        <v>12</v>
      </c>
      <c r="F245" s="9">
        <v>23</v>
      </c>
      <c r="G245" s="15">
        <v>10</v>
      </c>
      <c r="H245" s="9">
        <v>12</v>
      </c>
      <c r="I245" s="15">
        <v>9</v>
      </c>
      <c r="J245" s="17">
        <v>1</v>
      </c>
      <c r="K245" s="9">
        <v>13</v>
      </c>
      <c r="L245" s="15">
        <v>10</v>
      </c>
      <c r="M245" s="17">
        <v>4</v>
      </c>
      <c r="N245" s="17">
        <v>0</v>
      </c>
      <c r="O245" s="9">
        <v>0</v>
      </c>
      <c r="P245" s="15">
        <v>0</v>
      </c>
      <c r="Q245" s="17">
        <v>0</v>
      </c>
      <c r="R245" s="17">
        <v>0</v>
      </c>
      <c r="S245" s="27">
        <v>0</v>
      </c>
      <c r="U245" s="80"/>
    </row>
    <row r="246" spans="1:21" x14ac:dyDescent="0.35">
      <c r="A246" s="22" t="s">
        <v>280</v>
      </c>
      <c r="B246" s="7">
        <v>1303</v>
      </c>
      <c r="C246" s="17">
        <v>748</v>
      </c>
      <c r="D246" s="9">
        <v>1203</v>
      </c>
      <c r="E246" s="27">
        <v>595</v>
      </c>
      <c r="F246" s="9">
        <v>2039</v>
      </c>
      <c r="G246" s="15">
        <v>878</v>
      </c>
      <c r="H246" s="9">
        <v>2550</v>
      </c>
      <c r="I246" s="15">
        <v>129</v>
      </c>
      <c r="J246" s="17">
        <v>750</v>
      </c>
      <c r="K246" s="9">
        <v>762</v>
      </c>
      <c r="L246" s="15">
        <v>127</v>
      </c>
      <c r="M246" s="17">
        <v>527</v>
      </c>
      <c r="N246" s="17">
        <v>266</v>
      </c>
      <c r="O246" s="9">
        <v>517</v>
      </c>
      <c r="P246" s="15">
        <v>5</v>
      </c>
      <c r="Q246" s="17">
        <v>0</v>
      </c>
      <c r="R246" s="17">
        <v>300</v>
      </c>
      <c r="S246" s="27">
        <v>196</v>
      </c>
      <c r="U246" s="80"/>
    </row>
    <row r="247" spans="1:21" x14ac:dyDescent="0.35">
      <c r="A247" s="22" t="s">
        <v>281</v>
      </c>
      <c r="B247" s="7">
        <v>244</v>
      </c>
      <c r="C247" s="17">
        <v>117</v>
      </c>
      <c r="D247" s="9">
        <v>196</v>
      </c>
      <c r="E247" s="27">
        <v>137</v>
      </c>
      <c r="F247" s="9">
        <v>148</v>
      </c>
      <c r="G247" s="15">
        <v>80</v>
      </c>
      <c r="H247" s="9">
        <v>308</v>
      </c>
      <c r="I247" s="15">
        <v>136</v>
      </c>
      <c r="J247" s="17">
        <v>97</v>
      </c>
      <c r="K247" s="9">
        <v>69</v>
      </c>
      <c r="L247" s="15">
        <v>20</v>
      </c>
      <c r="M247" s="17">
        <v>0</v>
      </c>
      <c r="N247" s="17">
        <v>39</v>
      </c>
      <c r="O247" s="9">
        <v>35</v>
      </c>
      <c r="P247" s="15">
        <v>11</v>
      </c>
      <c r="Q247" s="17">
        <v>0</v>
      </c>
      <c r="R247" s="17">
        <v>21</v>
      </c>
      <c r="S247" s="27">
        <v>6</v>
      </c>
      <c r="U247" s="80"/>
    </row>
    <row r="248" spans="1:21" x14ac:dyDescent="0.35">
      <c r="A248" s="22" t="s">
        <v>282</v>
      </c>
      <c r="B248" s="7">
        <v>73</v>
      </c>
      <c r="C248" s="17">
        <v>54</v>
      </c>
      <c r="D248" s="9">
        <v>136</v>
      </c>
      <c r="E248" s="27">
        <v>121</v>
      </c>
      <c r="F248" s="9">
        <v>71</v>
      </c>
      <c r="G248" s="15">
        <v>39</v>
      </c>
      <c r="H248" s="9">
        <v>119</v>
      </c>
      <c r="I248" s="15">
        <v>56</v>
      </c>
      <c r="J248" s="17">
        <v>36</v>
      </c>
      <c r="K248" s="9">
        <v>50</v>
      </c>
      <c r="L248" s="15">
        <v>21</v>
      </c>
      <c r="M248" s="17">
        <v>29</v>
      </c>
      <c r="N248" s="17">
        <v>0</v>
      </c>
      <c r="O248" s="9">
        <v>5</v>
      </c>
      <c r="P248" s="15">
        <v>0</v>
      </c>
      <c r="Q248" s="17">
        <v>0</v>
      </c>
      <c r="R248" s="17">
        <v>0</v>
      </c>
      <c r="S248" s="27">
        <v>1</v>
      </c>
      <c r="U248" s="80"/>
    </row>
    <row r="249" spans="1:21" x14ac:dyDescent="0.35">
      <c r="A249" s="22" t="s">
        <v>283</v>
      </c>
      <c r="B249" s="7">
        <v>12</v>
      </c>
      <c r="C249" s="17">
        <v>10</v>
      </c>
      <c r="D249" s="9">
        <v>13</v>
      </c>
      <c r="E249" s="27">
        <v>13</v>
      </c>
      <c r="F249" s="9">
        <v>31</v>
      </c>
      <c r="G249" s="15">
        <v>10</v>
      </c>
      <c r="H249" s="9">
        <v>46</v>
      </c>
      <c r="I249" s="15">
        <v>25</v>
      </c>
      <c r="J249" s="17">
        <v>20</v>
      </c>
      <c r="K249" s="9">
        <v>19</v>
      </c>
      <c r="L249" s="15">
        <v>1</v>
      </c>
      <c r="M249" s="17">
        <v>7</v>
      </c>
      <c r="N249" s="17">
        <v>5</v>
      </c>
      <c r="O249" s="9">
        <v>15</v>
      </c>
      <c r="P249" s="15">
        <v>0</v>
      </c>
      <c r="Q249" s="17">
        <v>0</v>
      </c>
      <c r="R249" s="17">
        <v>11</v>
      </c>
      <c r="S249" s="27">
        <v>4</v>
      </c>
      <c r="U249" s="80"/>
    </row>
    <row r="250" spans="1:21" x14ac:dyDescent="0.35">
      <c r="A250" s="22" t="s">
        <v>284</v>
      </c>
      <c r="B250" s="7">
        <v>48</v>
      </c>
      <c r="C250" s="17">
        <v>36</v>
      </c>
      <c r="D250" s="9">
        <v>295</v>
      </c>
      <c r="E250" s="27">
        <v>163</v>
      </c>
      <c r="F250" s="9">
        <v>290</v>
      </c>
      <c r="G250" s="15">
        <v>169</v>
      </c>
      <c r="H250" s="9">
        <v>331</v>
      </c>
      <c r="I250" s="15">
        <v>192</v>
      </c>
      <c r="J250" s="17">
        <v>54</v>
      </c>
      <c r="K250" s="9">
        <v>52</v>
      </c>
      <c r="L250" s="15">
        <v>35</v>
      </c>
      <c r="M250" s="17">
        <v>65</v>
      </c>
      <c r="N250" s="17">
        <v>0</v>
      </c>
      <c r="O250" s="9">
        <v>15</v>
      </c>
      <c r="P250" s="15">
        <v>0</v>
      </c>
      <c r="Q250" s="17">
        <v>0</v>
      </c>
      <c r="R250" s="17">
        <v>0</v>
      </c>
      <c r="S250" s="27">
        <v>4</v>
      </c>
      <c r="U250" s="80"/>
    </row>
    <row r="251" spans="1:21" x14ac:dyDescent="0.35">
      <c r="A251" s="22" t="s">
        <v>285</v>
      </c>
      <c r="B251" s="7">
        <v>3273</v>
      </c>
      <c r="C251" s="17">
        <v>1692</v>
      </c>
      <c r="D251" s="9">
        <v>3901</v>
      </c>
      <c r="E251" s="27">
        <v>1625</v>
      </c>
      <c r="F251" s="9">
        <v>5063</v>
      </c>
      <c r="G251" s="15">
        <v>2180</v>
      </c>
      <c r="H251" s="9">
        <v>5716</v>
      </c>
      <c r="I251" s="15">
        <v>1896</v>
      </c>
      <c r="J251" s="17">
        <v>3483</v>
      </c>
      <c r="K251" s="9">
        <v>2008</v>
      </c>
      <c r="L251" s="15">
        <v>530</v>
      </c>
      <c r="M251" s="17">
        <v>1261</v>
      </c>
      <c r="N251" s="17">
        <v>879</v>
      </c>
      <c r="O251" s="9">
        <v>1239</v>
      </c>
      <c r="P251" s="15">
        <v>335</v>
      </c>
      <c r="Q251" s="17">
        <v>104</v>
      </c>
      <c r="R251" s="17">
        <v>752</v>
      </c>
      <c r="S251" s="27">
        <v>140</v>
      </c>
      <c r="U251" s="80"/>
    </row>
    <row r="252" spans="1:21" x14ac:dyDescent="0.35">
      <c r="A252" s="22" t="s">
        <v>286</v>
      </c>
      <c r="B252" s="7">
        <v>62</v>
      </c>
      <c r="C252" s="17">
        <v>45</v>
      </c>
      <c r="D252" s="9">
        <v>58</v>
      </c>
      <c r="E252" s="27">
        <v>36</v>
      </c>
      <c r="F252" s="9">
        <v>62</v>
      </c>
      <c r="G252" s="15">
        <v>48</v>
      </c>
      <c r="H252" s="9">
        <v>72</v>
      </c>
      <c r="I252" s="15">
        <v>49</v>
      </c>
      <c r="J252" s="17">
        <v>17</v>
      </c>
      <c r="K252" s="9">
        <v>26</v>
      </c>
      <c r="L252" s="15">
        <v>11</v>
      </c>
      <c r="M252" s="17">
        <v>20</v>
      </c>
      <c r="N252" s="17">
        <v>0</v>
      </c>
      <c r="O252" s="9">
        <v>16</v>
      </c>
      <c r="P252" s="15">
        <v>8</v>
      </c>
      <c r="Q252" s="17">
        <v>0</v>
      </c>
      <c r="R252" s="17">
        <v>6</v>
      </c>
      <c r="S252" s="27">
        <v>2</v>
      </c>
      <c r="U252" s="80"/>
    </row>
    <row r="253" spans="1:21" x14ac:dyDescent="0.35">
      <c r="A253" s="22" t="s">
        <v>287</v>
      </c>
      <c r="B253" s="7">
        <v>2032</v>
      </c>
      <c r="C253" s="17">
        <v>1536</v>
      </c>
      <c r="D253" s="9">
        <v>2066</v>
      </c>
      <c r="E253" s="27">
        <v>1737</v>
      </c>
      <c r="F253" s="9">
        <v>2431</v>
      </c>
      <c r="G253" s="15">
        <v>1790</v>
      </c>
      <c r="H253" s="9">
        <v>2194</v>
      </c>
      <c r="I253" s="15">
        <v>1588</v>
      </c>
      <c r="J253" s="17">
        <v>569</v>
      </c>
      <c r="K253" s="9">
        <v>582</v>
      </c>
      <c r="L253" s="15">
        <v>40</v>
      </c>
      <c r="M253" s="17">
        <v>160</v>
      </c>
      <c r="N253" s="17">
        <v>385</v>
      </c>
      <c r="O253" s="9">
        <v>502</v>
      </c>
      <c r="P253" s="15">
        <v>102</v>
      </c>
      <c r="Q253" s="17">
        <v>8</v>
      </c>
      <c r="R253" s="17">
        <v>330</v>
      </c>
      <c r="S253" s="27">
        <v>60</v>
      </c>
      <c r="U253" s="80"/>
    </row>
    <row r="254" spans="1:21" x14ac:dyDescent="0.35">
      <c r="A254" s="22" t="s">
        <v>288</v>
      </c>
      <c r="B254" s="7">
        <v>2</v>
      </c>
      <c r="C254" s="17">
        <v>1</v>
      </c>
      <c r="D254" s="9">
        <v>2</v>
      </c>
      <c r="E254" s="27">
        <v>0</v>
      </c>
      <c r="F254" s="9">
        <v>5</v>
      </c>
      <c r="G254" s="15">
        <v>0</v>
      </c>
      <c r="H254" s="9">
        <v>71</v>
      </c>
      <c r="I254" s="15">
        <v>0</v>
      </c>
      <c r="J254" s="17">
        <v>0</v>
      </c>
      <c r="K254" s="9">
        <v>0</v>
      </c>
      <c r="L254" s="15">
        <v>0</v>
      </c>
      <c r="M254" s="17">
        <v>0</v>
      </c>
      <c r="N254" s="17">
        <v>0</v>
      </c>
      <c r="O254" s="9">
        <v>0</v>
      </c>
      <c r="P254" s="15">
        <v>0</v>
      </c>
      <c r="Q254" s="17">
        <v>0</v>
      </c>
      <c r="R254" s="17">
        <v>0</v>
      </c>
      <c r="S254" s="27">
        <v>0</v>
      </c>
      <c r="U254" s="80"/>
    </row>
    <row r="255" spans="1:21" x14ac:dyDescent="0.35">
      <c r="A255" s="22" t="s">
        <v>289</v>
      </c>
      <c r="B255" s="7">
        <v>18</v>
      </c>
      <c r="C255" s="17">
        <v>5</v>
      </c>
      <c r="D255" s="9">
        <v>22</v>
      </c>
      <c r="E255" s="27">
        <v>17</v>
      </c>
      <c r="F255" s="9">
        <v>5</v>
      </c>
      <c r="G255" s="15">
        <v>3</v>
      </c>
      <c r="H255" s="9">
        <v>2</v>
      </c>
      <c r="I255" s="15">
        <v>2</v>
      </c>
      <c r="J255" s="17">
        <v>1</v>
      </c>
      <c r="K255" s="9">
        <v>0</v>
      </c>
      <c r="L255" s="15">
        <v>0</v>
      </c>
      <c r="M255" s="17">
        <v>0</v>
      </c>
      <c r="N255" s="17">
        <v>0</v>
      </c>
      <c r="O255" s="9">
        <v>0</v>
      </c>
      <c r="P255" s="15">
        <v>0</v>
      </c>
      <c r="Q255" s="17">
        <v>0</v>
      </c>
      <c r="R255" s="17">
        <v>0</v>
      </c>
      <c r="S255" s="27">
        <v>0</v>
      </c>
      <c r="U255" s="80"/>
    </row>
    <row r="256" spans="1:21" x14ac:dyDescent="0.35">
      <c r="A256" s="22" t="s">
        <v>290</v>
      </c>
      <c r="B256" s="7">
        <v>155</v>
      </c>
      <c r="C256" s="17">
        <v>99</v>
      </c>
      <c r="D256" s="9">
        <v>100</v>
      </c>
      <c r="E256" s="27">
        <v>24</v>
      </c>
      <c r="F256" s="9">
        <v>185</v>
      </c>
      <c r="G256" s="15">
        <v>10</v>
      </c>
      <c r="H256" s="9">
        <v>177</v>
      </c>
      <c r="I256" s="15">
        <v>0</v>
      </c>
      <c r="J256" s="17">
        <v>0</v>
      </c>
      <c r="K256" s="9">
        <v>16</v>
      </c>
      <c r="L256" s="15">
        <v>0</v>
      </c>
      <c r="M256" s="17">
        <v>0</v>
      </c>
      <c r="N256" s="17">
        <v>0</v>
      </c>
      <c r="O256" s="9">
        <v>35</v>
      </c>
      <c r="P256" s="15">
        <v>0</v>
      </c>
      <c r="Q256" s="17">
        <v>0</v>
      </c>
      <c r="R256" s="17">
        <v>0</v>
      </c>
      <c r="S256" s="27">
        <v>35</v>
      </c>
      <c r="U256" s="80"/>
    </row>
    <row r="257" spans="1:21" x14ac:dyDescent="0.35">
      <c r="A257" s="22" t="s">
        <v>675</v>
      </c>
      <c r="B257" s="7">
        <v>0</v>
      </c>
      <c r="C257" s="17">
        <v>0</v>
      </c>
      <c r="D257" s="9">
        <v>0</v>
      </c>
      <c r="E257" s="27">
        <v>0</v>
      </c>
      <c r="F257" s="9">
        <v>0</v>
      </c>
      <c r="G257" s="15">
        <v>0</v>
      </c>
      <c r="H257" s="9">
        <v>0</v>
      </c>
      <c r="I257" s="15">
        <v>0</v>
      </c>
      <c r="J257" s="17">
        <v>0</v>
      </c>
      <c r="K257" s="9">
        <v>802</v>
      </c>
      <c r="L257" s="15">
        <v>27</v>
      </c>
      <c r="M257" s="17">
        <v>75</v>
      </c>
      <c r="N257" s="17">
        <v>774</v>
      </c>
      <c r="O257" s="9">
        <v>218</v>
      </c>
      <c r="P257" s="15">
        <v>0</v>
      </c>
      <c r="Q257" s="17">
        <v>0</v>
      </c>
      <c r="R257" s="17">
        <v>193</v>
      </c>
      <c r="S257" s="27">
        <v>22</v>
      </c>
      <c r="U257" s="80"/>
    </row>
    <row r="258" spans="1:21" x14ac:dyDescent="0.35">
      <c r="A258" s="22" t="s">
        <v>291</v>
      </c>
      <c r="B258" s="7">
        <v>940</v>
      </c>
      <c r="C258" s="17">
        <v>644</v>
      </c>
      <c r="D258" s="9">
        <v>1031</v>
      </c>
      <c r="E258" s="27">
        <v>621</v>
      </c>
      <c r="F258" s="9">
        <v>1295</v>
      </c>
      <c r="G258" s="15">
        <v>508</v>
      </c>
      <c r="H258" s="9">
        <v>1651</v>
      </c>
      <c r="I258" s="15">
        <v>621</v>
      </c>
      <c r="J258" s="17">
        <v>1083</v>
      </c>
      <c r="K258" s="9">
        <v>0</v>
      </c>
      <c r="L258" s="15">
        <v>0</v>
      </c>
      <c r="M258" s="17">
        <v>0</v>
      </c>
      <c r="N258" s="17">
        <v>0</v>
      </c>
      <c r="O258" s="9">
        <v>0</v>
      </c>
      <c r="P258" s="15">
        <v>0</v>
      </c>
      <c r="Q258" s="17">
        <v>0</v>
      </c>
      <c r="R258" s="17">
        <v>0</v>
      </c>
      <c r="S258" s="27">
        <v>0</v>
      </c>
      <c r="U258" s="80"/>
    </row>
    <row r="259" spans="1:21" x14ac:dyDescent="0.35">
      <c r="A259" s="22" t="s">
        <v>292</v>
      </c>
      <c r="B259" s="7">
        <v>116</v>
      </c>
      <c r="C259" s="17">
        <v>76</v>
      </c>
      <c r="D259" s="9">
        <v>165</v>
      </c>
      <c r="E259" s="27">
        <v>116</v>
      </c>
      <c r="F259" s="9">
        <v>93</v>
      </c>
      <c r="G259" s="15">
        <v>61</v>
      </c>
      <c r="H259" s="9">
        <v>122</v>
      </c>
      <c r="I259" s="15">
        <v>82</v>
      </c>
      <c r="J259" s="17">
        <v>45</v>
      </c>
      <c r="K259" s="9">
        <v>16</v>
      </c>
      <c r="L259" s="15">
        <v>9</v>
      </c>
      <c r="M259" s="17">
        <v>16</v>
      </c>
      <c r="N259" s="17">
        <v>3</v>
      </c>
      <c r="O259" s="9">
        <v>4</v>
      </c>
      <c r="P259" s="15">
        <v>1</v>
      </c>
      <c r="Q259" s="17">
        <v>3</v>
      </c>
      <c r="R259" s="17">
        <v>0</v>
      </c>
      <c r="S259" s="27">
        <v>4</v>
      </c>
      <c r="U259" s="80"/>
    </row>
    <row r="260" spans="1:21" x14ac:dyDescent="0.35">
      <c r="A260" s="22" t="s">
        <v>293</v>
      </c>
      <c r="B260" s="7">
        <v>461</v>
      </c>
      <c r="C260" s="17">
        <v>383</v>
      </c>
      <c r="D260" s="9">
        <v>776</v>
      </c>
      <c r="E260" s="27">
        <v>585</v>
      </c>
      <c r="F260" s="9">
        <v>865</v>
      </c>
      <c r="G260" s="15">
        <v>452</v>
      </c>
      <c r="H260" s="9">
        <v>1044</v>
      </c>
      <c r="I260" s="15">
        <v>654</v>
      </c>
      <c r="J260" s="17">
        <v>373</v>
      </c>
      <c r="K260" s="9">
        <v>403</v>
      </c>
      <c r="L260" s="15">
        <v>207</v>
      </c>
      <c r="M260" s="17">
        <v>84</v>
      </c>
      <c r="N260" s="17">
        <v>0</v>
      </c>
      <c r="O260" s="9">
        <v>243</v>
      </c>
      <c r="P260" s="15">
        <v>142</v>
      </c>
      <c r="Q260" s="17">
        <v>0</v>
      </c>
      <c r="R260" s="17">
        <v>0</v>
      </c>
      <c r="S260" s="27">
        <v>111</v>
      </c>
      <c r="U260" s="80"/>
    </row>
    <row r="261" spans="1:21" x14ac:dyDescent="0.35">
      <c r="A261" s="22" t="s">
        <v>294</v>
      </c>
      <c r="B261" s="7">
        <v>603</v>
      </c>
      <c r="C261" s="17">
        <v>376</v>
      </c>
      <c r="D261" s="9">
        <v>683</v>
      </c>
      <c r="E261" s="27">
        <v>466</v>
      </c>
      <c r="F261" s="9">
        <v>603</v>
      </c>
      <c r="G261" s="15">
        <v>358</v>
      </c>
      <c r="H261" s="9">
        <v>544</v>
      </c>
      <c r="I261" s="15">
        <v>338</v>
      </c>
      <c r="J261" s="17">
        <v>269</v>
      </c>
      <c r="K261" s="9">
        <v>130</v>
      </c>
      <c r="L261" s="15">
        <v>128</v>
      </c>
      <c r="M261" s="17">
        <v>23</v>
      </c>
      <c r="N261" s="17">
        <v>0</v>
      </c>
      <c r="O261" s="9">
        <v>23</v>
      </c>
      <c r="P261" s="15">
        <v>11</v>
      </c>
      <c r="Q261" s="17">
        <v>0</v>
      </c>
      <c r="R261" s="17">
        <v>0</v>
      </c>
      <c r="S261" s="27">
        <v>12</v>
      </c>
      <c r="U261" s="80"/>
    </row>
    <row r="262" spans="1:21" x14ac:dyDescent="0.35">
      <c r="A262" s="22" t="s">
        <v>295</v>
      </c>
      <c r="B262" s="7">
        <v>35</v>
      </c>
      <c r="C262" s="17">
        <v>14</v>
      </c>
      <c r="D262" s="9">
        <v>20</v>
      </c>
      <c r="E262" s="27">
        <v>12</v>
      </c>
      <c r="F262" s="9">
        <v>22</v>
      </c>
      <c r="G262" s="15">
        <v>14</v>
      </c>
      <c r="H262" s="9">
        <v>33</v>
      </c>
      <c r="I262" s="15">
        <v>1</v>
      </c>
      <c r="J262" s="17">
        <v>0</v>
      </c>
      <c r="K262" s="9">
        <v>11</v>
      </c>
      <c r="L262" s="15">
        <v>0</v>
      </c>
      <c r="M262" s="17">
        <v>0</v>
      </c>
      <c r="N262" s="17">
        <v>3</v>
      </c>
      <c r="O262" s="9">
        <v>5</v>
      </c>
      <c r="P262" s="15">
        <v>0</v>
      </c>
      <c r="Q262" s="17">
        <v>0</v>
      </c>
      <c r="R262" s="17">
        <v>1</v>
      </c>
      <c r="S262" s="27">
        <v>4</v>
      </c>
      <c r="U262" s="80"/>
    </row>
    <row r="263" spans="1:21" x14ac:dyDescent="0.35">
      <c r="A263" s="22" t="s">
        <v>296</v>
      </c>
      <c r="B263" s="7">
        <v>483</v>
      </c>
      <c r="C263" s="17">
        <v>349</v>
      </c>
      <c r="D263" s="9">
        <v>452</v>
      </c>
      <c r="E263" s="27">
        <v>328</v>
      </c>
      <c r="F263" s="9">
        <v>334</v>
      </c>
      <c r="G263" s="15">
        <v>209</v>
      </c>
      <c r="H263" s="9">
        <v>333</v>
      </c>
      <c r="I263" s="15">
        <v>212</v>
      </c>
      <c r="J263" s="17">
        <v>102</v>
      </c>
      <c r="K263" s="9">
        <v>71</v>
      </c>
      <c r="L263" s="15">
        <v>11</v>
      </c>
      <c r="M263" s="17">
        <v>61</v>
      </c>
      <c r="N263" s="17">
        <v>20</v>
      </c>
      <c r="O263" s="9">
        <v>5</v>
      </c>
      <c r="P263" s="15">
        <v>6</v>
      </c>
      <c r="Q263" s="17">
        <v>0</v>
      </c>
      <c r="R263" s="17">
        <v>1</v>
      </c>
      <c r="S263" s="27">
        <v>4</v>
      </c>
      <c r="U263" s="80"/>
    </row>
    <row r="264" spans="1:21" x14ac:dyDescent="0.35">
      <c r="A264" s="22" t="s">
        <v>298</v>
      </c>
      <c r="B264" s="7">
        <v>2</v>
      </c>
      <c r="C264" s="17">
        <v>0</v>
      </c>
      <c r="D264" s="9">
        <v>0</v>
      </c>
      <c r="E264" s="27">
        <v>0</v>
      </c>
      <c r="F264" s="9">
        <v>0</v>
      </c>
      <c r="G264" s="15">
        <v>0</v>
      </c>
      <c r="H264" s="9">
        <v>0</v>
      </c>
      <c r="I264" s="15">
        <v>0</v>
      </c>
      <c r="J264" s="17">
        <v>0</v>
      </c>
      <c r="K264" s="9">
        <v>0</v>
      </c>
      <c r="L264" s="15">
        <v>0</v>
      </c>
      <c r="M264" s="17">
        <v>0</v>
      </c>
      <c r="N264" s="17">
        <v>0</v>
      </c>
      <c r="O264" s="9">
        <v>0</v>
      </c>
      <c r="P264" s="15">
        <v>0</v>
      </c>
      <c r="Q264" s="17">
        <v>0</v>
      </c>
      <c r="R264" s="17">
        <v>0</v>
      </c>
      <c r="S264" s="27">
        <v>0</v>
      </c>
      <c r="U264" s="80"/>
    </row>
    <row r="265" spans="1:21" x14ac:dyDescent="0.35">
      <c r="A265" s="22" t="s">
        <v>299</v>
      </c>
      <c r="B265" s="7">
        <v>30</v>
      </c>
      <c r="C265" s="17">
        <v>23</v>
      </c>
      <c r="D265" s="9">
        <v>29</v>
      </c>
      <c r="E265" s="27">
        <v>22</v>
      </c>
      <c r="F265" s="9">
        <v>17</v>
      </c>
      <c r="G265" s="15">
        <v>15</v>
      </c>
      <c r="H265" s="9">
        <v>22</v>
      </c>
      <c r="I265" s="15">
        <v>19</v>
      </c>
      <c r="J265" s="17">
        <v>1</v>
      </c>
      <c r="K265" s="9">
        <v>12</v>
      </c>
      <c r="L265" s="15">
        <v>3</v>
      </c>
      <c r="M265" s="17">
        <v>1</v>
      </c>
      <c r="N265" s="17">
        <v>10</v>
      </c>
      <c r="O265" s="9">
        <v>0</v>
      </c>
      <c r="P265" s="15">
        <v>0</v>
      </c>
      <c r="Q265" s="17">
        <v>0</v>
      </c>
      <c r="R265" s="17">
        <v>0</v>
      </c>
      <c r="S265" s="27">
        <v>0</v>
      </c>
      <c r="U265" s="80"/>
    </row>
    <row r="266" spans="1:21" x14ac:dyDescent="0.35">
      <c r="A266" s="22" t="s">
        <v>300</v>
      </c>
      <c r="B266" s="7">
        <v>20</v>
      </c>
      <c r="C266" s="17">
        <v>19</v>
      </c>
      <c r="D266" s="9">
        <v>85</v>
      </c>
      <c r="E266" s="27">
        <v>37</v>
      </c>
      <c r="F266" s="9">
        <v>39</v>
      </c>
      <c r="G266" s="15">
        <v>18</v>
      </c>
      <c r="H266" s="9">
        <v>12</v>
      </c>
      <c r="I266" s="15">
        <v>7</v>
      </c>
      <c r="J266" s="17">
        <v>6</v>
      </c>
      <c r="K266" s="9">
        <v>3</v>
      </c>
      <c r="L266" s="15">
        <v>3</v>
      </c>
      <c r="M266" s="17">
        <v>0</v>
      </c>
      <c r="N266" s="17">
        <v>0</v>
      </c>
      <c r="O266" s="9">
        <v>0</v>
      </c>
      <c r="P266" s="15">
        <v>0</v>
      </c>
      <c r="Q266" s="17">
        <v>0</v>
      </c>
      <c r="R266" s="17">
        <v>0</v>
      </c>
      <c r="S266" s="27">
        <v>0</v>
      </c>
      <c r="U266" s="80"/>
    </row>
    <row r="267" spans="1:21" x14ac:dyDescent="0.35">
      <c r="A267" s="22" t="s">
        <v>301</v>
      </c>
      <c r="B267" s="7">
        <v>590</v>
      </c>
      <c r="C267" s="17">
        <v>337</v>
      </c>
      <c r="D267" s="9">
        <v>740</v>
      </c>
      <c r="E267" s="27">
        <v>599</v>
      </c>
      <c r="F267" s="9">
        <v>824</v>
      </c>
      <c r="G267" s="15">
        <v>471</v>
      </c>
      <c r="H267" s="9">
        <v>962</v>
      </c>
      <c r="I267" s="15">
        <v>363</v>
      </c>
      <c r="J267" s="17">
        <v>262</v>
      </c>
      <c r="K267" s="9">
        <v>541</v>
      </c>
      <c r="L267" s="15">
        <v>62</v>
      </c>
      <c r="M267" s="17">
        <v>58</v>
      </c>
      <c r="N267" s="17">
        <v>403</v>
      </c>
      <c r="O267" s="9">
        <v>151</v>
      </c>
      <c r="P267" s="15">
        <v>14</v>
      </c>
      <c r="Q267" s="17">
        <v>0</v>
      </c>
      <c r="R267" s="17">
        <v>24</v>
      </c>
      <c r="S267" s="27">
        <v>113</v>
      </c>
      <c r="U267" s="80"/>
    </row>
    <row r="268" spans="1:21" x14ac:dyDescent="0.35">
      <c r="A268" s="22" t="s">
        <v>302</v>
      </c>
      <c r="B268" s="7">
        <v>668</v>
      </c>
      <c r="C268" s="17">
        <v>450</v>
      </c>
      <c r="D268" s="9">
        <v>511</v>
      </c>
      <c r="E268" s="27">
        <v>255</v>
      </c>
      <c r="F268" s="9">
        <v>445</v>
      </c>
      <c r="G268" s="15">
        <v>197</v>
      </c>
      <c r="H268" s="9">
        <v>954</v>
      </c>
      <c r="I268" s="15">
        <v>39</v>
      </c>
      <c r="J268" s="17">
        <v>1</v>
      </c>
      <c r="K268" s="9">
        <v>1468</v>
      </c>
      <c r="L268" s="15">
        <v>15</v>
      </c>
      <c r="M268" s="17">
        <v>2</v>
      </c>
      <c r="N268" s="17">
        <v>1158</v>
      </c>
      <c r="O268" s="9">
        <v>1421</v>
      </c>
      <c r="P268" s="15">
        <v>9</v>
      </c>
      <c r="Q268" s="17">
        <v>0</v>
      </c>
      <c r="R268" s="17">
        <v>1069</v>
      </c>
      <c r="S268" s="27">
        <v>292</v>
      </c>
      <c r="U268" s="80"/>
    </row>
    <row r="269" spans="1:21" x14ac:dyDescent="0.35">
      <c r="A269" s="22" t="s">
        <v>303</v>
      </c>
      <c r="B269" s="7">
        <v>4</v>
      </c>
      <c r="C269" s="17">
        <v>4</v>
      </c>
      <c r="D269" s="9">
        <v>15</v>
      </c>
      <c r="E269" s="27">
        <v>11</v>
      </c>
      <c r="F269" s="9">
        <v>16</v>
      </c>
      <c r="G269" s="15">
        <v>11</v>
      </c>
      <c r="H269" s="9">
        <v>82</v>
      </c>
      <c r="I269" s="15">
        <v>52</v>
      </c>
      <c r="J269" s="17">
        <v>16</v>
      </c>
      <c r="K269" s="9">
        <v>11</v>
      </c>
      <c r="L269" s="15">
        <v>0</v>
      </c>
      <c r="M269" s="17">
        <v>0</v>
      </c>
      <c r="N269" s="17">
        <v>0</v>
      </c>
      <c r="O269" s="9">
        <v>7</v>
      </c>
      <c r="P269" s="15">
        <v>0</v>
      </c>
      <c r="Q269" s="17">
        <v>0</v>
      </c>
      <c r="R269" s="17">
        <v>0</v>
      </c>
      <c r="S269" s="27">
        <v>0</v>
      </c>
      <c r="U269" s="80"/>
    </row>
    <row r="270" spans="1:21" x14ac:dyDescent="0.35">
      <c r="A270" s="22" t="s">
        <v>304</v>
      </c>
      <c r="B270" s="7">
        <v>73</v>
      </c>
      <c r="C270" s="17">
        <v>59</v>
      </c>
      <c r="D270" s="9">
        <v>23</v>
      </c>
      <c r="E270" s="27">
        <v>20</v>
      </c>
      <c r="F270" s="9">
        <v>14</v>
      </c>
      <c r="G270" s="15">
        <v>6</v>
      </c>
      <c r="H270" s="9">
        <v>24</v>
      </c>
      <c r="I270" s="15">
        <v>15</v>
      </c>
      <c r="J270" s="17">
        <v>1</v>
      </c>
      <c r="K270" s="9">
        <v>13</v>
      </c>
      <c r="L270" s="15">
        <v>8</v>
      </c>
      <c r="M270" s="17">
        <v>3</v>
      </c>
      <c r="N270" s="17">
        <v>4</v>
      </c>
      <c r="O270" s="9">
        <v>1</v>
      </c>
      <c r="P270" s="15">
        <v>0</v>
      </c>
      <c r="Q270" s="17">
        <v>0</v>
      </c>
      <c r="R270" s="17">
        <v>0</v>
      </c>
      <c r="S270" s="27">
        <v>1</v>
      </c>
      <c r="U270" s="80"/>
    </row>
    <row r="271" spans="1:21" x14ac:dyDescent="0.35">
      <c r="A271" s="22" t="s">
        <v>305</v>
      </c>
      <c r="B271" s="7">
        <v>1</v>
      </c>
      <c r="C271" s="17">
        <v>0</v>
      </c>
      <c r="D271" s="9">
        <v>7</v>
      </c>
      <c r="E271" s="27">
        <v>5</v>
      </c>
      <c r="F271" s="9">
        <v>4</v>
      </c>
      <c r="G271" s="15">
        <v>2</v>
      </c>
      <c r="H271" s="9">
        <v>12</v>
      </c>
      <c r="I271" s="15">
        <v>8</v>
      </c>
      <c r="J271" s="17">
        <v>3</v>
      </c>
      <c r="K271" s="9">
        <v>1</v>
      </c>
      <c r="L271" s="15">
        <v>0</v>
      </c>
      <c r="M271" s="17">
        <v>0</v>
      </c>
      <c r="N271" s="17">
        <v>0</v>
      </c>
      <c r="O271" s="9">
        <v>0</v>
      </c>
      <c r="P271" s="15">
        <v>0</v>
      </c>
      <c r="Q271" s="17">
        <v>0</v>
      </c>
      <c r="R271" s="17">
        <v>0</v>
      </c>
      <c r="S271" s="27">
        <v>0</v>
      </c>
      <c r="U271" s="80"/>
    </row>
    <row r="272" spans="1:21" x14ac:dyDescent="0.35">
      <c r="A272" s="22" t="s">
        <v>306</v>
      </c>
      <c r="B272" s="7">
        <v>24</v>
      </c>
      <c r="C272" s="17">
        <v>15</v>
      </c>
      <c r="D272" s="9">
        <v>46</v>
      </c>
      <c r="E272" s="27">
        <v>26</v>
      </c>
      <c r="F272" s="9">
        <v>64</v>
      </c>
      <c r="G272" s="15">
        <v>22</v>
      </c>
      <c r="H272" s="9">
        <v>57</v>
      </c>
      <c r="I272" s="15">
        <v>21</v>
      </c>
      <c r="J272" s="17">
        <v>32</v>
      </c>
      <c r="K272" s="9">
        <v>13</v>
      </c>
      <c r="L272" s="15">
        <v>0</v>
      </c>
      <c r="M272" s="17">
        <v>0</v>
      </c>
      <c r="N272" s="17">
        <v>0</v>
      </c>
      <c r="O272" s="9">
        <v>1</v>
      </c>
      <c r="P272" s="15">
        <v>0</v>
      </c>
      <c r="Q272" s="17">
        <v>0</v>
      </c>
      <c r="R272" s="17">
        <v>0</v>
      </c>
      <c r="S272" s="27">
        <v>1</v>
      </c>
      <c r="U272" s="80"/>
    </row>
    <row r="273" spans="1:21" x14ac:dyDescent="0.35">
      <c r="A273" s="22" t="s">
        <v>307</v>
      </c>
      <c r="B273" s="7">
        <v>95</v>
      </c>
      <c r="C273" s="17">
        <v>54</v>
      </c>
      <c r="D273" s="9">
        <v>165</v>
      </c>
      <c r="E273" s="27">
        <v>116</v>
      </c>
      <c r="F273" s="9">
        <v>163</v>
      </c>
      <c r="G273" s="15">
        <v>98</v>
      </c>
      <c r="H273" s="9">
        <v>265</v>
      </c>
      <c r="I273" s="15">
        <v>137</v>
      </c>
      <c r="J273" s="17">
        <v>37</v>
      </c>
      <c r="K273" s="9">
        <v>78</v>
      </c>
      <c r="L273" s="15">
        <v>48</v>
      </c>
      <c r="M273" s="17">
        <v>20</v>
      </c>
      <c r="N273" s="17">
        <v>10</v>
      </c>
      <c r="O273" s="9">
        <v>18</v>
      </c>
      <c r="P273" s="15">
        <v>3</v>
      </c>
      <c r="Q273" s="17">
        <v>0</v>
      </c>
      <c r="R273" s="17">
        <v>5</v>
      </c>
      <c r="S273" s="27">
        <v>9</v>
      </c>
      <c r="U273" s="80"/>
    </row>
    <row r="274" spans="1:21" x14ac:dyDescent="0.35">
      <c r="A274" s="22" t="s">
        <v>308</v>
      </c>
      <c r="B274" s="7">
        <v>327</v>
      </c>
      <c r="C274" s="17">
        <v>236</v>
      </c>
      <c r="D274" s="9">
        <v>439</v>
      </c>
      <c r="E274" s="27">
        <v>194</v>
      </c>
      <c r="F274" s="9">
        <v>452</v>
      </c>
      <c r="G274" s="15">
        <v>187</v>
      </c>
      <c r="H274" s="9">
        <v>385</v>
      </c>
      <c r="I274" s="15">
        <v>171</v>
      </c>
      <c r="J274" s="17">
        <v>196</v>
      </c>
      <c r="K274" s="9">
        <v>115</v>
      </c>
      <c r="L274" s="15">
        <v>3</v>
      </c>
      <c r="M274" s="17">
        <v>0</v>
      </c>
      <c r="N274" s="17">
        <v>69</v>
      </c>
      <c r="O274" s="9">
        <v>62</v>
      </c>
      <c r="P274" s="15">
        <v>21</v>
      </c>
      <c r="Q274" s="17">
        <v>2</v>
      </c>
      <c r="R274" s="17">
        <v>18</v>
      </c>
      <c r="S274" s="27">
        <v>20</v>
      </c>
      <c r="U274" s="80"/>
    </row>
    <row r="275" spans="1:21" x14ac:dyDescent="0.35">
      <c r="A275" s="22" t="s">
        <v>309</v>
      </c>
      <c r="B275" s="7">
        <v>413</v>
      </c>
      <c r="C275" s="17">
        <v>249</v>
      </c>
      <c r="D275" s="9">
        <v>630</v>
      </c>
      <c r="E275" s="27">
        <v>451</v>
      </c>
      <c r="F275" s="9">
        <v>1322</v>
      </c>
      <c r="G275" s="15">
        <v>771</v>
      </c>
      <c r="H275" s="9">
        <v>1637</v>
      </c>
      <c r="I275" s="15">
        <v>537</v>
      </c>
      <c r="J275" s="17">
        <v>850</v>
      </c>
      <c r="K275" s="9">
        <v>401</v>
      </c>
      <c r="L275" s="15">
        <v>95</v>
      </c>
      <c r="M275" s="17">
        <v>367</v>
      </c>
      <c r="N275" s="17">
        <v>0</v>
      </c>
      <c r="O275" s="9">
        <v>229</v>
      </c>
      <c r="P275" s="15">
        <v>134</v>
      </c>
      <c r="Q275" s="17">
        <v>0</v>
      </c>
      <c r="R275" s="17">
        <v>0</v>
      </c>
      <c r="S275" s="27">
        <v>100</v>
      </c>
      <c r="U275" s="80"/>
    </row>
    <row r="276" spans="1:21" x14ac:dyDescent="0.35">
      <c r="A276" s="22" t="s">
        <v>310</v>
      </c>
      <c r="B276" s="7">
        <v>1104</v>
      </c>
      <c r="C276" s="17">
        <v>792</v>
      </c>
      <c r="D276" s="9">
        <v>1293</v>
      </c>
      <c r="E276" s="27">
        <v>983</v>
      </c>
      <c r="F276" s="9">
        <v>1496</v>
      </c>
      <c r="G276" s="15">
        <v>978</v>
      </c>
      <c r="H276" s="9">
        <v>1000</v>
      </c>
      <c r="I276" s="15">
        <v>576</v>
      </c>
      <c r="J276" s="17">
        <v>340</v>
      </c>
      <c r="K276" s="9">
        <v>409</v>
      </c>
      <c r="L276" s="15">
        <v>197</v>
      </c>
      <c r="M276" s="17">
        <v>200</v>
      </c>
      <c r="N276" s="17">
        <v>44</v>
      </c>
      <c r="O276" s="9">
        <v>393</v>
      </c>
      <c r="P276" s="15">
        <v>167</v>
      </c>
      <c r="Q276" s="17">
        <v>21</v>
      </c>
      <c r="R276" s="17">
        <v>213</v>
      </c>
      <c r="S276" s="27">
        <v>7</v>
      </c>
      <c r="U276" s="80"/>
    </row>
    <row r="277" spans="1:21" x14ac:dyDescent="0.35">
      <c r="A277" s="22" t="s">
        <v>311</v>
      </c>
      <c r="B277" s="7">
        <v>426</v>
      </c>
      <c r="C277" s="17">
        <v>250</v>
      </c>
      <c r="D277" s="9">
        <v>84</v>
      </c>
      <c r="E277" s="27">
        <v>65</v>
      </c>
      <c r="F277" s="9">
        <v>153</v>
      </c>
      <c r="G277" s="15">
        <v>96</v>
      </c>
      <c r="H277" s="9">
        <v>206</v>
      </c>
      <c r="I277" s="15">
        <v>26</v>
      </c>
      <c r="J277" s="17">
        <v>0</v>
      </c>
      <c r="K277" s="9">
        <v>74</v>
      </c>
      <c r="L277" s="15">
        <v>6</v>
      </c>
      <c r="M277" s="17">
        <v>0</v>
      </c>
      <c r="N277" s="17">
        <v>16</v>
      </c>
      <c r="O277" s="9">
        <v>60</v>
      </c>
      <c r="P277" s="15">
        <v>15</v>
      </c>
      <c r="Q277" s="17">
        <v>0</v>
      </c>
      <c r="R277" s="17">
        <v>7</v>
      </c>
      <c r="S277" s="27">
        <v>39</v>
      </c>
      <c r="U277" s="80"/>
    </row>
    <row r="278" spans="1:21" x14ac:dyDescent="0.35">
      <c r="A278" s="22" t="s">
        <v>312</v>
      </c>
      <c r="B278" s="7">
        <v>421</v>
      </c>
      <c r="C278" s="17">
        <v>266</v>
      </c>
      <c r="D278" s="9">
        <v>267</v>
      </c>
      <c r="E278" s="27">
        <v>208</v>
      </c>
      <c r="F278" s="9">
        <v>400</v>
      </c>
      <c r="G278" s="15">
        <v>211</v>
      </c>
      <c r="H278" s="9">
        <v>347</v>
      </c>
      <c r="I278" s="15">
        <v>173</v>
      </c>
      <c r="J278" s="17">
        <v>164</v>
      </c>
      <c r="K278" s="9">
        <v>200</v>
      </c>
      <c r="L278" s="15">
        <v>53</v>
      </c>
      <c r="M278" s="17">
        <v>50</v>
      </c>
      <c r="N278" s="17">
        <v>116</v>
      </c>
      <c r="O278" s="9">
        <v>89</v>
      </c>
      <c r="P278" s="15">
        <v>53</v>
      </c>
      <c r="Q278" s="17">
        <v>1</v>
      </c>
      <c r="R278" s="17">
        <v>34</v>
      </c>
      <c r="S278" s="27">
        <v>2</v>
      </c>
      <c r="U278" s="80"/>
    </row>
    <row r="279" spans="1:21" x14ac:dyDescent="0.35">
      <c r="A279" s="22" t="s">
        <v>313</v>
      </c>
      <c r="B279" s="7">
        <v>89</v>
      </c>
      <c r="C279" s="17">
        <v>50</v>
      </c>
      <c r="D279" s="9">
        <v>87</v>
      </c>
      <c r="E279" s="27">
        <v>76</v>
      </c>
      <c r="F279" s="9">
        <v>294</v>
      </c>
      <c r="G279" s="15">
        <v>192</v>
      </c>
      <c r="H279" s="9">
        <v>133</v>
      </c>
      <c r="I279" s="15">
        <v>82</v>
      </c>
      <c r="J279" s="17">
        <v>57</v>
      </c>
      <c r="K279" s="9">
        <v>26</v>
      </c>
      <c r="L279" s="15">
        <v>11</v>
      </c>
      <c r="M279" s="17">
        <v>11</v>
      </c>
      <c r="N279" s="17">
        <v>7</v>
      </c>
      <c r="O279" s="9">
        <v>4</v>
      </c>
      <c r="P279" s="15">
        <v>3</v>
      </c>
      <c r="Q279" s="17">
        <v>0</v>
      </c>
      <c r="R279" s="17">
        <v>1</v>
      </c>
      <c r="S279" s="27">
        <v>0</v>
      </c>
      <c r="U279" s="80"/>
    </row>
    <row r="280" spans="1:21" x14ac:dyDescent="0.35">
      <c r="A280" s="22" t="s">
        <v>314</v>
      </c>
      <c r="B280" s="7">
        <v>22</v>
      </c>
      <c r="C280" s="17">
        <v>10</v>
      </c>
      <c r="D280" s="9">
        <v>2062</v>
      </c>
      <c r="E280" s="27">
        <v>15</v>
      </c>
      <c r="F280" s="9">
        <v>4987</v>
      </c>
      <c r="G280" s="15">
        <v>22</v>
      </c>
      <c r="H280" s="9">
        <v>550</v>
      </c>
      <c r="I280" s="15">
        <v>7</v>
      </c>
      <c r="J280" s="17">
        <v>0</v>
      </c>
      <c r="K280" s="9">
        <v>194</v>
      </c>
      <c r="L280" s="15">
        <v>0</v>
      </c>
      <c r="M280" s="17">
        <v>0</v>
      </c>
      <c r="N280" s="17">
        <v>172</v>
      </c>
      <c r="O280" s="9">
        <v>189</v>
      </c>
      <c r="P280" s="15">
        <v>0</v>
      </c>
      <c r="Q280" s="17">
        <v>0</v>
      </c>
      <c r="R280" s="17">
        <v>181</v>
      </c>
      <c r="S280" s="27">
        <v>5</v>
      </c>
      <c r="U280" s="80"/>
    </row>
    <row r="281" spans="1:21" x14ac:dyDescent="0.35">
      <c r="A281" s="22" t="s">
        <v>315</v>
      </c>
      <c r="B281" s="7">
        <v>1</v>
      </c>
      <c r="C281" s="17">
        <v>0</v>
      </c>
      <c r="D281" s="9">
        <v>2</v>
      </c>
      <c r="E281" s="27">
        <v>0</v>
      </c>
      <c r="F281" s="9">
        <v>0</v>
      </c>
      <c r="G281" s="15">
        <v>0</v>
      </c>
      <c r="H281" s="9">
        <v>0</v>
      </c>
      <c r="I281" s="15">
        <v>0</v>
      </c>
      <c r="J281" s="17">
        <v>0</v>
      </c>
      <c r="K281" s="9">
        <v>0</v>
      </c>
      <c r="L281" s="15">
        <v>0</v>
      </c>
      <c r="M281" s="17">
        <v>0</v>
      </c>
      <c r="N281" s="17">
        <v>0</v>
      </c>
      <c r="O281" s="9">
        <v>0</v>
      </c>
      <c r="P281" s="15">
        <v>0</v>
      </c>
      <c r="Q281" s="17">
        <v>0</v>
      </c>
      <c r="R281" s="17">
        <v>0</v>
      </c>
      <c r="S281" s="27">
        <v>0</v>
      </c>
      <c r="U281" s="80"/>
    </row>
    <row r="282" spans="1:21" x14ac:dyDescent="0.35">
      <c r="A282" s="22" t="s">
        <v>316</v>
      </c>
      <c r="B282" s="7">
        <v>55</v>
      </c>
      <c r="C282" s="17">
        <v>26</v>
      </c>
      <c r="D282" s="9">
        <v>119</v>
      </c>
      <c r="E282" s="27">
        <v>79</v>
      </c>
      <c r="F282" s="9">
        <v>60</v>
      </c>
      <c r="G282" s="15">
        <v>45</v>
      </c>
      <c r="H282" s="9">
        <v>58</v>
      </c>
      <c r="I282" s="15">
        <v>39</v>
      </c>
      <c r="J282" s="17">
        <v>14</v>
      </c>
      <c r="K282" s="9">
        <v>11</v>
      </c>
      <c r="L282" s="15">
        <v>6</v>
      </c>
      <c r="M282" s="17">
        <v>17</v>
      </c>
      <c r="N282" s="17">
        <v>4</v>
      </c>
      <c r="O282" s="9">
        <v>0</v>
      </c>
      <c r="P282" s="15">
        <v>0</v>
      </c>
      <c r="Q282" s="17">
        <v>0</v>
      </c>
      <c r="R282" s="17">
        <v>0</v>
      </c>
      <c r="S282" s="27">
        <v>0</v>
      </c>
      <c r="U282" s="80"/>
    </row>
    <row r="283" spans="1:21" x14ac:dyDescent="0.35">
      <c r="A283" s="22" t="s">
        <v>317</v>
      </c>
      <c r="B283" s="7">
        <v>2</v>
      </c>
      <c r="C283" s="17">
        <v>0</v>
      </c>
      <c r="D283" s="9">
        <v>7</v>
      </c>
      <c r="E283" s="27">
        <v>6</v>
      </c>
      <c r="F283" s="9">
        <v>3</v>
      </c>
      <c r="G283" s="15">
        <v>3</v>
      </c>
      <c r="H283" s="9">
        <v>1</v>
      </c>
      <c r="I283" s="15">
        <v>0</v>
      </c>
      <c r="J283" s="17">
        <v>1</v>
      </c>
      <c r="K283" s="9">
        <v>1</v>
      </c>
      <c r="L283" s="15">
        <v>0</v>
      </c>
      <c r="M283" s="17">
        <v>0</v>
      </c>
      <c r="N283" s="17">
        <v>0</v>
      </c>
      <c r="O283" s="9">
        <v>0</v>
      </c>
      <c r="P283" s="15">
        <v>0</v>
      </c>
      <c r="Q283" s="17">
        <v>0</v>
      </c>
      <c r="R283" s="17">
        <v>0</v>
      </c>
      <c r="S283" s="27">
        <v>0</v>
      </c>
      <c r="U283" s="80"/>
    </row>
    <row r="284" spans="1:21" x14ac:dyDescent="0.35">
      <c r="A284" s="22" t="s">
        <v>318</v>
      </c>
      <c r="B284" s="7">
        <v>39</v>
      </c>
      <c r="C284" s="17">
        <v>20</v>
      </c>
      <c r="D284" s="9">
        <v>247</v>
      </c>
      <c r="E284" s="27">
        <v>50</v>
      </c>
      <c r="F284" s="9">
        <v>202</v>
      </c>
      <c r="G284" s="15">
        <v>28</v>
      </c>
      <c r="H284" s="9">
        <v>293</v>
      </c>
      <c r="I284" s="15">
        <v>114</v>
      </c>
      <c r="J284" s="17">
        <v>168</v>
      </c>
      <c r="K284" s="9">
        <v>34</v>
      </c>
      <c r="L284" s="15">
        <v>6</v>
      </c>
      <c r="M284" s="17">
        <v>0</v>
      </c>
      <c r="N284" s="17">
        <v>31</v>
      </c>
      <c r="O284" s="9">
        <v>3</v>
      </c>
      <c r="P284" s="15">
        <v>0</v>
      </c>
      <c r="Q284" s="17">
        <v>0</v>
      </c>
      <c r="R284" s="17">
        <v>2</v>
      </c>
      <c r="S284" s="27">
        <v>0</v>
      </c>
      <c r="U284" s="80"/>
    </row>
    <row r="285" spans="1:21" x14ac:dyDescent="0.35">
      <c r="A285" s="22" t="s">
        <v>319</v>
      </c>
      <c r="B285" s="7">
        <v>30</v>
      </c>
      <c r="C285" s="17">
        <v>23</v>
      </c>
      <c r="D285" s="9">
        <v>133</v>
      </c>
      <c r="E285" s="27">
        <v>70</v>
      </c>
      <c r="F285" s="9">
        <v>144</v>
      </c>
      <c r="G285" s="15">
        <v>65</v>
      </c>
      <c r="H285" s="9">
        <v>187</v>
      </c>
      <c r="I285" s="15">
        <v>99</v>
      </c>
      <c r="J285" s="17">
        <v>88</v>
      </c>
      <c r="K285" s="9">
        <v>81</v>
      </c>
      <c r="L285" s="15">
        <v>32</v>
      </c>
      <c r="M285" s="17">
        <v>41</v>
      </c>
      <c r="N285" s="17">
        <v>29</v>
      </c>
      <c r="O285" s="9">
        <v>53</v>
      </c>
      <c r="P285" s="15">
        <v>17</v>
      </c>
      <c r="Q285" s="17">
        <v>0</v>
      </c>
      <c r="R285" s="17">
        <v>12</v>
      </c>
      <c r="S285" s="27">
        <v>24</v>
      </c>
      <c r="U285" s="80"/>
    </row>
    <row r="286" spans="1:21" x14ac:dyDescent="0.35">
      <c r="A286" s="22" t="s">
        <v>320</v>
      </c>
      <c r="B286" s="7">
        <v>312</v>
      </c>
      <c r="C286" s="17">
        <v>207</v>
      </c>
      <c r="D286" s="9">
        <v>248</v>
      </c>
      <c r="E286" s="27">
        <v>185</v>
      </c>
      <c r="F286" s="9">
        <v>373</v>
      </c>
      <c r="G286" s="15">
        <v>238</v>
      </c>
      <c r="H286" s="9">
        <v>269</v>
      </c>
      <c r="I286" s="15">
        <v>146</v>
      </c>
      <c r="J286" s="17">
        <v>74</v>
      </c>
      <c r="K286" s="9">
        <v>17</v>
      </c>
      <c r="L286" s="15">
        <v>6</v>
      </c>
      <c r="M286" s="17">
        <v>24</v>
      </c>
      <c r="N286" s="17">
        <v>0</v>
      </c>
      <c r="O286" s="9">
        <v>16</v>
      </c>
      <c r="P286" s="15">
        <v>0</v>
      </c>
      <c r="Q286" s="17">
        <v>0</v>
      </c>
      <c r="R286" s="17">
        <v>0</v>
      </c>
      <c r="S286" s="27">
        <v>16</v>
      </c>
      <c r="U286" s="80"/>
    </row>
    <row r="287" spans="1:21" x14ac:dyDescent="0.35">
      <c r="A287" s="22" t="s">
        <v>321</v>
      </c>
      <c r="B287" s="7">
        <v>985</v>
      </c>
      <c r="C287" s="17">
        <v>729</v>
      </c>
      <c r="D287" s="9">
        <v>1062</v>
      </c>
      <c r="E287" s="27">
        <v>872</v>
      </c>
      <c r="F287" s="9">
        <v>710</v>
      </c>
      <c r="G287" s="15">
        <v>430</v>
      </c>
      <c r="H287" s="9">
        <v>632</v>
      </c>
      <c r="I287" s="15">
        <v>425</v>
      </c>
      <c r="J287" s="17">
        <v>235</v>
      </c>
      <c r="K287" s="9">
        <v>76</v>
      </c>
      <c r="L287" s="15">
        <v>23</v>
      </c>
      <c r="M287" s="17">
        <v>19</v>
      </c>
      <c r="N287" s="17">
        <v>0</v>
      </c>
      <c r="O287" s="9">
        <v>36</v>
      </c>
      <c r="P287" s="15">
        <v>16</v>
      </c>
      <c r="Q287" s="17">
        <v>5</v>
      </c>
      <c r="R287" s="17">
        <v>0</v>
      </c>
      <c r="S287" s="27">
        <v>15</v>
      </c>
      <c r="U287" s="80"/>
    </row>
    <row r="288" spans="1:21" x14ac:dyDescent="0.35">
      <c r="A288" s="22" t="s">
        <v>322</v>
      </c>
      <c r="B288" s="7">
        <v>829</v>
      </c>
      <c r="C288" s="17">
        <v>228</v>
      </c>
      <c r="D288" s="9">
        <v>292</v>
      </c>
      <c r="E288" s="27">
        <v>151</v>
      </c>
      <c r="F288" s="9">
        <v>469</v>
      </c>
      <c r="G288" s="15">
        <v>247</v>
      </c>
      <c r="H288" s="9">
        <v>504</v>
      </c>
      <c r="I288" s="15">
        <v>232</v>
      </c>
      <c r="J288" s="17">
        <v>244</v>
      </c>
      <c r="K288" s="9">
        <v>98</v>
      </c>
      <c r="L288" s="15">
        <v>33</v>
      </c>
      <c r="M288" s="17">
        <v>57</v>
      </c>
      <c r="N288" s="17">
        <v>47</v>
      </c>
      <c r="O288" s="9">
        <v>80</v>
      </c>
      <c r="P288" s="15">
        <v>10</v>
      </c>
      <c r="Q288" s="17">
        <v>6</v>
      </c>
      <c r="R288" s="17">
        <v>60</v>
      </c>
      <c r="S288" s="27">
        <v>4</v>
      </c>
      <c r="U288" s="80"/>
    </row>
    <row r="289" spans="1:21" x14ac:dyDescent="0.35">
      <c r="A289" s="22" t="s">
        <v>323</v>
      </c>
      <c r="B289" s="7">
        <v>2129</v>
      </c>
      <c r="C289" s="17">
        <v>1415</v>
      </c>
      <c r="D289" s="9">
        <v>2254</v>
      </c>
      <c r="E289" s="27">
        <v>1464</v>
      </c>
      <c r="F289" s="9">
        <v>2771</v>
      </c>
      <c r="G289" s="15">
        <v>1368</v>
      </c>
      <c r="H289" s="9">
        <v>3037</v>
      </c>
      <c r="I289" s="15">
        <v>1297</v>
      </c>
      <c r="J289" s="17">
        <v>1675</v>
      </c>
      <c r="K289" s="9">
        <v>927</v>
      </c>
      <c r="L289" s="15">
        <v>47</v>
      </c>
      <c r="M289" s="17">
        <v>497</v>
      </c>
      <c r="N289" s="17">
        <v>0</v>
      </c>
      <c r="O289" s="9">
        <v>423</v>
      </c>
      <c r="P289" s="15">
        <v>0</v>
      </c>
      <c r="Q289" s="17">
        <v>0</v>
      </c>
      <c r="R289" s="17">
        <v>0</v>
      </c>
      <c r="S289" s="27">
        <v>421</v>
      </c>
      <c r="U289" s="80"/>
    </row>
    <row r="290" spans="1:21" x14ac:dyDescent="0.35">
      <c r="A290" s="22" t="s">
        <v>324</v>
      </c>
      <c r="B290" s="7">
        <v>5</v>
      </c>
      <c r="C290" s="17">
        <v>1</v>
      </c>
      <c r="D290" s="9">
        <v>13</v>
      </c>
      <c r="E290" s="27">
        <v>3</v>
      </c>
      <c r="F290" s="9">
        <v>1</v>
      </c>
      <c r="G290" s="15">
        <v>1</v>
      </c>
      <c r="H290" s="9">
        <v>8</v>
      </c>
      <c r="I290" s="15">
        <v>7</v>
      </c>
      <c r="J290" s="17">
        <v>0</v>
      </c>
      <c r="K290" s="9">
        <v>4</v>
      </c>
      <c r="L290" s="15">
        <v>1</v>
      </c>
      <c r="M290" s="17">
        <v>0</v>
      </c>
      <c r="N290" s="17">
        <v>1</v>
      </c>
      <c r="O290" s="9">
        <v>0</v>
      </c>
      <c r="P290" s="15">
        <v>0</v>
      </c>
      <c r="Q290" s="17">
        <v>0</v>
      </c>
      <c r="R290" s="17">
        <v>0</v>
      </c>
      <c r="S290" s="27">
        <v>0</v>
      </c>
      <c r="U290" s="80"/>
    </row>
    <row r="291" spans="1:21" x14ac:dyDescent="0.35">
      <c r="A291" s="22" t="s">
        <v>325</v>
      </c>
      <c r="B291" s="7">
        <v>34</v>
      </c>
      <c r="C291" s="17">
        <v>13</v>
      </c>
      <c r="D291" s="9">
        <v>56</v>
      </c>
      <c r="E291" s="27">
        <v>16</v>
      </c>
      <c r="F291" s="9">
        <v>76</v>
      </c>
      <c r="G291" s="15">
        <v>21</v>
      </c>
      <c r="H291" s="9">
        <v>43</v>
      </c>
      <c r="I291" s="15">
        <v>11</v>
      </c>
      <c r="J291" s="17">
        <v>27</v>
      </c>
      <c r="K291" s="9">
        <v>6</v>
      </c>
      <c r="L291" s="15">
        <v>1</v>
      </c>
      <c r="M291" s="17">
        <v>25</v>
      </c>
      <c r="N291" s="17">
        <v>0</v>
      </c>
      <c r="O291" s="9">
        <v>2</v>
      </c>
      <c r="P291" s="15">
        <v>0</v>
      </c>
      <c r="Q291" s="17">
        <v>0</v>
      </c>
      <c r="R291" s="17">
        <v>0</v>
      </c>
      <c r="S291" s="27">
        <v>0</v>
      </c>
      <c r="U291" s="80"/>
    </row>
    <row r="292" spans="1:21" x14ac:dyDescent="0.35">
      <c r="A292" s="22" t="s">
        <v>326</v>
      </c>
      <c r="B292" s="7">
        <v>14</v>
      </c>
      <c r="C292" s="17">
        <v>11</v>
      </c>
      <c r="D292" s="9">
        <v>13</v>
      </c>
      <c r="E292" s="27">
        <v>1</v>
      </c>
      <c r="F292" s="9">
        <v>364</v>
      </c>
      <c r="G292" s="15">
        <v>107</v>
      </c>
      <c r="H292" s="9">
        <v>291</v>
      </c>
      <c r="I292" s="15">
        <v>101</v>
      </c>
      <c r="J292" s="17">
        <v>0</v>
      </c>
      <c r="K292" s="9">
        <v>134</v>
      </c>
      <c r="L292" s="15">
        <v>3</v>
      </c>
      <c r="M292" s="17">
        <v>0</v>
      </c>
      <c r="N292" s="17">
        <v>112</v>
      </c>
      <c r="O292" s="9">
        <v>58</v>
      </c>
      <c r="P292" s="15">
        <v>18</v>
      </c>
      <c r="Q292" s="17">
        <v>0</v>
      </c>
      <c r="R292" s="17">
        <v>34</v>
      </c>
      <c r="S292" s="27">
        <v>6</v>
      </c>
      <c r="U292" s="80"/>
    </row>
    <row r="293" spans="1:21" x14ac:dyDescent="0.35">
      <c r="A293" s="22" t="s">
        <v>327</v>
      </c>
      <c r="B293" s="7">
        <v>5</v>
      </c>
      <c r="C293" s="17">
        <v>7</v>
      </c>
      <c r="D293" s="9">
        <v>11</v>
      </c>
      <c r="E293" s="27">
        <v>11</v>
      </c>
      <c r="F293" s="9">
        <v>6</v>
      </c>
      <c r="G293" s="15">
        <v>5</v>
      </c>
      <c r="H293" s="9">
        <v>7</v>
      </c>
      <c r="I293" s="15">
        <v>2</v>
      </c>
      <c r="J293" s="17">
        <v>5</v>
      </c>
      <c r="K293" s="9">
        <v>0</v>
      </c>
      <c r="L293" s="15">
        <v>0</v>
      </c>
      <c r="M293" s="17">
        <v>0</v>
      </c>
      <c r="N293" s="17">
        <v>0</v>
      </c>
      <c r="O293" s="9">
        <v>0</v>
      </c>
      <c r="P293" s="15">
        <v>0</v>
      </c>
      <c r="Q293" s="17">
        <v>0</v>
      </c>
      <c r="R293" s="17">
        <v>0</v>
      </c>
      <c r="S293" s="27">
        <v>0</v>
      </c>
      <c r="U293" s="80"/>
    </row>
    <row r="294" spans="1:21" x14ac:dyDescent="0.35">
      <c r="A294" s="22" t="s">
        <v>328</v>
      </c>
      <c r="B294" s="7">
        <v>111</v>
      </c>
      <c r="C294" s="17">
        <v>56</v>
      </c>
      <c r="D294" s="9">
        <v>180</v>
      </c>
      <c r="E294" s="27">
        <v>128</v>
      </c>
      <c r="F294" s="9">
        <v>324</v>
      </c>
      <c r="G294" s="15">
        <v>205</v>
      </c>
      <c r="H294" s="9">
        <v>342</v>
      </c>
      <c r="I294" s="15">
        <v>231</v>
      </c>
      <c r="J294" s="17">
        <v>113</v>
      </c>
      <c r="K294" s="9">
        <v>65</v>
      </c>
      <c r="L294" s="15">
        <v>18</v>
      </c>
      <c r="M294" s="17">
        <v>70</v>
      </c>
      <c r="N294" s="17">
        <v>19</v>
      </c>
      <c r="O294" s="9">
        <v>1</v>
      </c>
      <c r="P294" s="15">
        <v>2</v>
      </c>
      <c r="Q294" s="17">
        <v>0</v>
      </c>
      <c r="R294" s="17">
        <v>0</v>
      </c>
      <c r="S294" s="27">
        <v>1</v>
      </c>
      <c r="U294" s="80"/>
    </row>
    <row r="295" spans="1:21" x14ac:dyDescent="0.35">
      <c r="A295" s="22" t="s">
        <v>329</v>
      </c>
      <c r="B295" s="7">
        <v>11</v>
      </c>
      <c r="C295" s="17">
        <v>10</v>
      </c>
      <c r="D295" s="9">
        <v>43</v>
      </c>
      <c r="E295" s="27">
        <v>28</v>
      </c>
      <c r="F295" s="9">
        <v>82</v>
      </c>
      <c r="G295" s="15">
        <v>49</v>
      </c>
      <c r="H295" s="9">
        <v>54</v>
      </c>
      <c r="I295" s="15">
        <v>36</v>
      </c>
      <c r="J295" s="17">
        <v>0</v>
      </c>
      <c r="K295" s="9">
        <v>6</v>
      </c>
      <c r="L295" s="15">
        <v>0</v>
      </c>
      <c r="M295" s="17">
        <v>0</v>
      </c>
      <c r="N295" s="17">
        <v>5</v>
      </c>
      <c r="O295" s="9">
        <v>12</v>
      </c>
      <c r="P295" s="15">
        <v>0</v>
      </c>
      <c r="Q295" s="17">
        <v>0</v>
      </c>
      <c r="R295" s="17">
        <v>8</v>
      </c>
      <c r="S295" s="27">
        <v>4</v>
      </c>
      <c r="U295" s="80"/>
    </row>
    <row r="296" spans="1:21" x14ac:dyDescent="0.35">
      <c r="A296" s="22" t="s">
        <v>330</v>
      </c>
      <c r="B296" s="7">
        <v>36</v>
      </c>
      <c r="C296" s="17">
        <v>20</v>
      </c>
      <c r="D296" s="9">
        <v>56</v>
      </c>
      <c r="E296" s="27">
        <v>22</v>
      </c>
      <c r="F296" s="9">
        <v>29</v>
      </c>
      <c r="G296" s="15">
        <v>28</v>
      </c>
      <c r="H296" s="9">
        <v>38</v>
      </c>
      <c r="I296" s="15">
        <v>22</v>
      </c>
      <c r="J296" s="17">
        <v>8</v>
      </c>
      <c r="K296" s="9">
        <v>4</v>
      </c>
      <c r="L296" s="15">
        <v>0</v>
      </c>
      <c r="M296" s="17">
        <v>0</v>
      </c>
      <c r="N296" s="17">
        <v>0</v>
      </c>
      <c r="O296" s="9">
        <v>0</v>
      </c>
      <c r="P296" s="15">
        <v>0</v>
      </c>
      <c r="Q296" s="17">
        <v>0</v>
      </c>
      <c r="R296" s="17">
        <v>0</v>
      </c>
      <c r="S296" s="27">
        <v>0</v>
      </c>
      <c r="U296" s="80"/>
    </row>
    <row r="297" spans="1:21" x14ac:dyDescent="0.35">
      <c r="A297" s="22" t="s">
        <v>331</v>
      </c>
      <c r="B297" s="7">
        <v>5</v>
      </c>
      <c r="C297" s="17">
        <v>1</v>
      </c>
      <c r="D297" s="9">
        <v>10</v>
      </c>
      <c r="E297" s="27">
        <v>9</v>
      </c>
      <c r="F297" s="9">
        <v>75</v>
      </c>
      <c r="G297" s="15">
        <v>45</v>
      </c>
      <c r="H297" s="9">
        <v>65</v>
      </c>
      <c r="I297" s="15">
        <v>39</v>
      </c>
      <c r="J297" s="17">
        <v>18</v>
      </c>
      <c r="K297" s="9">
        <v>6</v>
      </c>
      <c r="L297" s="15">
        <v>0</v>
      </c>
      <c r="M297" s="17">
        <v>0</v>
      </c>
      <c r="N297" s="17">
        <v>0</v>
      </c>
      <c r="O297" s="9">
        <v>0</v>
      </c>
      <c r="P297" s="15">
        <v>0</v>
      </c>
      <c r="Q297" s="17">
        <v>0</v>
      </c>
      <c r="R297" s="17">
        <v>0</v>
      </c>
      <c r="S297" s="27">
        <v>0</v>
      </c>
      <c r="U297" s="80"/>
    </row>
    <row r="298" spans="1:21" x14ac:dyDescent="0.35">
      <c r="A298" s="22" t="s">
        <v>332</v>
      </c>
      <c r="B298" s="7">
        <v>90</v>
      </c>
      <c r="C298" s="17">
        <v>66</v>
      </c>
      <c r="D298" s="9">
        <v>216</v>
      </c>
      <c r="E298" s="27">
        <v>124</v>
      </c>
      <c r="F298" s="9">
        <v>141</v>
      </c>
      <c r="G298" s="15">
        <v>74</v>
      </c>
      <c r="H298" s="9">
        <v>394</v>
      </c>
      <c r="I298" s="15">
        <v>132</v>
      </c>
      <c r="J298" s="17">
        <v>228</v>
      </c>
      <c r="K298" s="9">
        <v>77</v>
      </c>
      <c r="L298" s="15">
        <v>22</v>
      </c>
      <c r="M298" s="17">
        <v>5</v>
      </c>
      <c r="N298" s="17">
        <v>46</v>
      </c>
      <c r="O298" s="9">
        <v>24</v>
      </c>
      <c r="P298" s="15">
        <v>13</v>
      </c>
      <c r="Q298" s="17">
        <v>0</v>
      </c>
      <c r="R298" s="17">
        <v>2</v>
      </c>
      <c r="S298" s="27">
        <v>7</v>
      </c>
      <c r="U298" s="80"/>
    </row>
    <row r="299" spans="1:21" x14ac:dyDescent="0.35">
      <c r="A299" s="22" t="s">
        <v>333</v>
      </c>
      <c r="B299" s="7">
        <v>125</v>
      </c>
      <c r="C299" s="17">
        <v>91</v>
      </c>
      <c r="D299" s="9">
        <v>387</v>
      </c>
      <c r="E299" s="27">
        <v>276</v>
      </c>
      <c r="F299" s="9">
        <v>489</v>
      </c>
      <c r="G299" s="15">
        <v>323</v>
      </c>
      <c r="H299" s="9">
        <v>283</v>
      </c>
      <c r="I299" s="15">
        <v>240</v>
      </c>
      <c r="J299" s="17">
        <v>58</v>
      </c>
      <c r="K299" s="9">
        <v>188</v>
      </c>
      <c r="L299" s="15">
        <v>126</v>
      </c>
      <c r="M299" s="17">
        <v>23</v>
      </c>
      <c r="N299" s="17">
        <v>0</v>
      </c>
      <c r="O299" s="9">
        <v>77</v>
      </c>
      <c r="P299" s="15">
        <v>64</v>
      </c>
      <c r="Q299" s="17">
        <v>1</v>
      </c>
      <c r="R299" s="17">
        <v>0</v>
      </c>
      <c r="S299" s="27">
        <v>11</v>
      </c>
      <c r="U299" s="80"/>
    </row>
    <row r="300" spans="1:21" x14ac:dyDescent="0.35">
      <c r="A300" s="22" t="s">
        <v>334</v>
      </c>
      <c r="B300" s="7">
        <v>4</v>
      </c>
      <c r="C300" s="17">
        <v>1</v>
      </c>
      <c r="D300" s="9">
        <v>2</v>
      </c>
      <c r="E300" s="27">
        <v>1</v>
      </c>
      <c r="F300" s="9">
        <v>11</v>
      </c>
      <c r="G300" s="15">
        <v>1</v>
      </c>
      <c r="H300" s="9">
        <v>5</v>
      </c>
      <c r="I300" s="15">
        <v>2</v>
      </c>
      <c r="J300" s="17">
        <v>2</v>
      </c>
      <c r="K300" s="9">
        <v>0</v>
      </c>
      <c r="L300" s="15">
        <v>0</v>
      </c>
      <c r="M300" s="17">
        <v>0</v>
      </c>
      <c r="N300" s="17">
        <v>0</v>
      </c>
      <c r="O300" s="9">
        <v>0</v>
      </c>
      <c r="P300" s="15">
        <v>0</v>
      </c>
      <c r="Q300" s="17">
        <v>0</v>
      </c>
      <c r="R300" s="17">
        <v>0</v>
      </c>
      <c r="S300" s="27">
        <v>0</v>
      </c>
      <c r="U300" s="80"/>
    </row>
    <row r="301" spans="1:21" x14ac:dyDescent="0.35">
      <c r="A301" s="22" t="s">
        <v>335</v>
      </c>
      <c r="B301" s="7">
        <v>169</v>
      </c>
      <c r="C301" s="17">
        <v>128</v>
      </c>
      <c r="D301" s="9">
        <v>68</v>
      </c>
      <c r="E301" s="27">
        <v>49</v>
      </c>
      <c r="F301" s="9">
        <v>157</v>
      </c>
      <c r="G301" s="15">
        <v>87</v>
      </c>
      <c r="H301" s="9">
        <v>172</v>
      </c>
      <c r="I301" s="15">
        <v>94</v>
      </c>
      <c r="J301" s="17">
        <v>85</v>
      </c>
      <c r="K301" s="9">
        <v>31</v>
      </c>
      <c r="L301" s="15">
        <v>24</v>
      </c>
      <c r="M301" s="17">
        <v>22</v>
      </c>
      <c r="N301" s="17">
        <v>0</v>
      </c>
      <c r="O301" s="9">
        <v>15</v>
      </c>
      <c r="P301" s="15">
        <v>3</v>
      </c>
      <c r="Q301" s="17">
        <v>0</v>
      </c>
      <c r="R301" s="17">
        <v>0</v>
      </c>
      <c r="S301" s="27">
        <v>10</v>
      </c>
      <c r="U301" s="80"/>
    </row>
    <row r="302" spans="1:21" x14ac:dyDescent="0.35">
      <c r="A302" s="22" t="s">
        <v>336</v>
      </c>
      <c r="B302" s="7">
        <v>108</v>
      </c>
      <c r="C302" s="17">
        <v>74</v>
      </c>
      <c r="D302" s="9">
        <v>135</v>
      </c>
      <c r="E302" s="27">
        <v>94</v>
      </c>
      <c r="F302" s="9">
        <v>98</v>
      </c>
      <c r="G302" s="15">
        <v>52</v>
      </c>
      <c r="H302" s="9">
        <v>86</v>
      </c>
      <c r="I302" s="15">
        <v>52</v>
      </c>
      <c r="J302" s="17">
        <v>24</v>
      </c>
      <c r="K302" s="9">
        <v>40</v>
      </c>
      <c r="L302" s="15">
        <v>7</v>
      </c>
      <c r="M302" s="17">
        <v>37</v>
      </c>
      <c r="N302" s="17">
        <v>10</v>
      </c>
      <c r="O302" s="9">
        <v>18</v>
      </c>
      <c r="P302" s="15">
        <v>11</v>
      </c>
      <c r="Q302" s="17">
        <v>1</v>
      </c>
      <c r="R302" s="17">
        <v>3</v>
      </c>
      <c r="S302" s="27">
        <v>8</v>
      </c>
      <c r="U302" s="80"/>
    </row>
    <row r="303" spans="1:21" x14ac:dyDescent="0.35">
      <c r="A303" s="22" t="s">
        <v>337</v>
      </c>
      <c r="B303" s="7">
        <v>322</v>
      </c>
      <c r="C303" s="17">
        <v>261</v>
      </c>
      <c r="D303" s="9">
        <v>431</v>
      </c>
      <c r="E303" s="27">
        <v>355</v>
      </c>
      <c r="F303" s="9">
        <v>615</v>
      </c>
      <c r="G303" s="15">
        <v>398</v>
      </c>
      <c r="H303" s="9">
        <v>616</v>
      </c>
      <c r="I303" s="15">
        <v>389</v>
      </c>
      <c r="J303" s="17">
        <v>175</v>
      </c>
      <c r="K303" s="9">
        <v>592</v>
      </c>
      <c r="L303" s="15">
        <v>204</v>
      </c>
      <c r="M303" s="17">
        <v>1</v>
      </c>
      <c r="N303" s="17">
        <v>305</v>
      </c>
      <c r="O303" s="9">
        <v>777</v>
      </c>
      <c r="P303" s="15">
        <v>515</v>
      </c>
      <c r="Q303" s="17">
        <v>0</v>
      </c>
      <c r="R303" s="17">
        <v>171</v>
      </c>
      <c r="S303" s="27">
        <v>75</v>
      </c>
      <c r="U303" s="80"/>
    </row>
    <row r="304" spans="1:21" x14ac:dyDescent="0.35">
      <c r="A304" s="22" t="s">
        <v>338</v>
      </c>
      <c r="B304" s="7">
        <v>48</v>
      </c>
      <c r="C304" s="17">
        <v>34</v>
      </c>
      <c r="D304" s="9">
        <v>65</v>
      </c>
      <c r="E304" s="27">
        <v>58</v>
      </c>
      <c r="F304" s="9">
        <v>55</v>
      </c>
      <c r="G304" s="15">
        <v>39</v>
      </c>
      <c r="H304" s="9">
        <v>37</v>
      </c>
      <c r="I304" s="15">
        <v>42</v>
      </c>
      <c r="J304" s="17">
        <v>5</v>
      </c>
      <c r="K304" s="9">
        <v>4</v>
      </c>
      <c r="L304" s="15">
        <v>4</v>
      </c>
      <c r="M304" s="17">
        <v>0</v>
      </c>
      <c r="N304" s="17">
        <v>0</v>
      </c>
      <c r="O304" s="9">
        <v>1</v>
      </c>
      <c r="P304" s="15">
        <v>0</v>
      </c>
      <c r="Q304" s="17">
        <v>0</v>
      </c>
      <c r="R304" s="17">
        <v>0</v>
      </c>
      <c r="S304" s="27">
        <v>1</v>
      </c>
      <c r="U304" s="80"/>
    </row>
    <row r="305" spans="1:21" x14ac:dyDescent="0.35">
      <c r="A305" s="22" t="s">
        <v>339</v>
      </c>
      <c r="B305" s="7">
        <v>71</v>
      </c>
      <c r="C305" s="17">
        <v>65</v>
      </c>
      <c r="D305" s="9">
        <v>70</v>
      </c>
      <c r="E305" s="27">
        <v>63</v>
      </c>
      <c r="F305" s="9">
        <v>89</v>
      </c>
      <c r="G305" s="15">
        <v>70</v>
      </c>
      <c r="H305" s="9">
        <v>110</v>
      </c>
      <c r="I305" s="15">
        <v>74</v>
      </c>
      <c r="J305" s="17">
        <v>22</v>
      </c>
      <c r="K305" s="9">
        <v>19</v>
      </c>
      <c r="L305" s="15">
        <v>11</v>
      </c>
      <c r="M305" s="17">
        <v>30</v>
      </c>
      <c r="N305" s="17">
        <v>0</v>
      </c>
      <c r="O305" s="9">
        <v>5</v>
      </c>
      <c r="P305" s="15">
        <v>0</v>
      </c>
      <c r="Q305" s="17">
        <v>0</v>
      </c>
      <c r="R305" s="17">
        <v>0</v>
      </c>
      <c r="S305" s="27">
        <v>5</v>
      </c>
      <c r="U305" s="80"/>
    </row>
    <row r="306" spans="1:21" x14ac:dyDescent="0.35">
      <c r="A306" s="22" t="s">
        <v>340</v>
      </c>
      <c r="B306" s="7">
        <v>1031</v>
      </c>
      <c r="C306" s="17">
        <v>663</v>
      </c>
      <c r="D306" s="9">
        <v>1104</v>
      </c>
      <c r="E306" s="27">
        <v>741</v>
      </c>
      <c r="F306" s="9">
        <v>2072</v>
      </c>
      <c r="G306" s="15">
        <v>567</v>
      </c>
      <c r="H306" s="9">
        <v>2159</v>
      </c>
      <c r="I306" s="15">
        <v>402</v>
      </c>
      <c r="J306" s="17">
        <v>336</v>
      </c>
      <c r="K306" s="9">
        <v>834</v>
      </c>
      <c r="L306" s="15">
        <v>198</v>
      </c>
      <c r="M306" s="17">
        <v>691</v>
      </c>
      <c r="N306" s="17">
        <v>0</v>
      </c>
      <c r="O306" s="9">
        <v>222</v>
      </c>
      <c r="P306" s="15">
        <v>90</v>
      </c>
      <c r="Q306" s="17">
        <v>650</v>
      </c>
      <c r="R306" s="17">
        <v>0</v>
      </c>
      <c r="S306" s="27">
        <v>126</v>
      </c>
      <c r="U306" s="80"/>
    </row>
    <row r="307" spans="1:21" x14ac:dyDescent="0.35">
      <c r="A307" s="22" t="s">
        <v>341</v>
      </c>
      <c r="B307" s="7">
        <v>54</v>
      </c>
      <c r="C307" s="17">
        <v>24</v>
      </c>
      <c r="D307" s="9">
        <v>151</v>
      </c>
      <c r="E307" s="27">
        <v>79</v>
      </c>
      <c r="F307" s="9">
        <v>494</v>
      </c>
      <c r="G307" s="15">
        <v>50</v>
      </c>
      <c r="H307" s="9">
        <v>238</v>
      </c>
      <c r="I307" s="15">
        <v>67</v>
      </c>
      <c r="J307" s="17">
        <v>146</v>
      </c>
      <c r="K307" s="9">
        <v>42</v>
      </c>
      <c r="L307" s="15">
        <v>16</v>
      </c>
      <c r="M307" s="17">
        <v>0</v>
      </c>
      <c r="N307" s="17">
        <v>12</v>
      </c>
      <c r="O307" s="9">
        <v>10</v>
      </c>
      <c r="P307" s="15">
        <v>1</v>
      </c>
      <c r="Q307" s="17">
        <v>0</v>
      </c>
      <c r="R307" s="17">
        <v>4</v>
      </c>
      <c r="S307" s="27">
        <v>4</v>
      </c>
      <c r="U307" s="80"/>
    </row>
    <row r="308" spans="1:21" x14ac:dyDescent="0.35">
      <c r="A308" s="22" t="s">
        <v>342</v>
      </c>
      <c r="B308" s="7">
        <v>131</v>
      </c>
      <c r="C308" s="17">
        <v>102</v>
      </c>
      <c r="D308" s="9">
        <v>834</v>
      </c>
      <c r="E308" s="27">
        <v>93</v>
      </c>
      <c r="F308" s="9">
        <v>1683</v>
      </c>
      <c r="G308" s="15">
        <v>52</v>
      </c>
      <c r="H308" s="9">
        <v>1292</v>
      </c>
      <c r="I308" s="15">
        <v>60</v>
      </c>
      <c r="J308" s="17">
        <v>1101</v>
      </c>
      <c r="K308" s="9">
        <v>233</v>
      </c>
      <c r="L308" s="15">
        <v>33</v>
      </c>
      <c r="M308" s="17">
        <v>345</v>
      </c>
      <c r="N308" s="17">
        <v>5</v>
      </c>
      <c r="O308" s="9">
        <v>17</v>
      </c>
      <c r="P308" s="15">
        <v>3</v>
      </c>
      <c r="Q308" s="17">
        <v>0</v>
      </c>
      <c r="R308" s="17">
        <v>5</v>
      </c>
      <c r="S308" s="27">
        <v>9</v>
      </c>
      <c r="U308" s="80"/>
    </row>
    <row r="309" spans="1:21" x14ac:dyDescent="0.35">
      <c r="A309" s="22" t="s">
        <v>343</v>
      </c>
      <c r="B309" s="7">
        <v>24</v>
      </c>
      <c r="C309" s="17">
        <v>12</v>
      </c>
      <c r="D309" s="9">
        <v>25</v>
      </c>
      <c r="E309" s="27">
        <v>17</v>
      </c>
      <c r="F309" s="9">
        <v>45</v>
      </c>
      <c r="G309" s="15">
        <v>31</v>
      </c>
      <c r="H309" s="9">
        <v>34</v>
      </c>
      <c r="I309" s="15">
        <v>8</v>
      </c>
      <c r="J309" s="17">
        <v>12</v>
      </c>
      <c r="K309" s="9">
        <v>6</v>
      </c>
      <c r="L309" s="15">
        <v>0</v>
      </c>
      <c r="M309" s="17">
        <v>0</v>
      </c>
      <c r="N309" s="17">
        <v>0</v>
      </c>
      <c r="O309" s="9">
        <v>1</v>
      </c>
      <c r="P309" s="15">
        <v>0</v>
      </c>
      <c r="Q309" s="17">
        <v>0</v>
      </c>
      <c r="R309" s="17">
        <v>0</v>
      </c>
      <c r="S309" s="27">
        <v>1</v>
      </c>
      <c r="U309" s="80"/>
    </row>
    <row r="310" spans="1:21" x14ac:dyDescent="0.35">
      <c r="A310" s="22" t="s">
        <v>344</v>
      </c>
      <c r="B310" s="7">
        <v>43</v>
      </c>
      <c r="C310" s="17">
        <v>22</v>
      </c>
      <c r="D310" s="9">
        <v>38</v>
      </c>
      <c r="E310" s="27">
        <v>30</v>
      </c>
      <c r="F310" s="9">
        <v>85</v>
      </c>
      <c r="G310" s="15">
        <v>55</v>
      </c>
      <c r="H310" s="9">
        <v>101</v>
      </c>
      <c r="I310" s="15">
        <v>71</v>
      </c>
      <c r="J310" s="17">
        <v>32</v>
      </c>
      <c r="K310" s="9">
        <v>7</v>
      </c>
      <c r="L310" s="15">
        <v>1</v>
      </c>
      <c r="M310" s="17">
        <v>1</v>
      </c>
      <c r="N310" s="17">
        <v>0</v>
      </c>
      <c r="O310" s="9">
        <v>6</v>
      </c>
      <c r="P310" s="15">
        <v>0</v>
      </c>
      <c r="Q310" s="17">
        <v>0</v>
      </c>
      <c r="R310" s="17">
        <v>0</v>
      </c>
      <c r="S310" s="27">
        <v>0</v>
      </c>
      <c r="U310" s="80"/>
    </row>
    <row r="311" spans="1:21" x14ac:dyDescent="0.35">
      <c r="A311" s="22" t="s">
        <v>345</v>
      </c>
      <c r="B311" s="7">
        <v>1</v>
      </c>
      <c r="C311" s="17">
        <v>0</v>
      </c>
      <c r="D311" s="9">
        <v>0</v>
      </c>
      <c r="E311" s="27">
        <v>1</v>
      </c>
      <c r="F311" s="9">
        <v>1</v>
      </c>
      <c r="G311" s="15">
        <v>0</v>
      </c>
      <c r="H311" s="9">
        <v>0</v>
      </c>
      <c r="I311" s="15">
        <v>0</v>
      </c>
      <c r="J311" s="17">
        <v>0</v>
      </c>
      <c r="K311" s="9">
        <v>0</v>
      </c>
      <c r="L311" s="15">
        <v>0</v>
      </c>
      <c r="M311" s="17">
        <v>0</v>
      </c>
      <c r="N311" s="17">
        <v>0</v>
      </c>
      <c r="O311" s="9">
        <v>0</v>
      </c>
      <c r="P311" s="15">
        <v>0</v>
      </c>
      <c r="Q311" s="17">
        <v>0</v>
      </c>
      <c r="R311" s="17">
        <v>0</v>
      </c>
      <c r="S311" s="27">
        <v>0</v>
      </c>
      <c r="U311" s="80"/>
    </row>
    <row r="312" spans="1:21" x14ac:dyDescent="0.35">
      <c r="A312" s="22" t="s">
        <v>346</v>
      </c>
      <c r="B312" s="7">
        <v>90</v>
      </c>
      <c r="C312" s="17">
        <v>43</v>
      </c>
      <c r="D312" s="9">
        <v>83</v>
      </c>
      <c r="E312" s="27">
        <v>62</v>
      </c>
      <c r="F312" s="9">
        <v>53</v>
      </c>
      <c r="G312" s="15">
        <v>35</v>
      </c>
      <c r="H312" s="9">
        <v>94</v>
      </c>
      <c r="I312" s="15">
        <v>37</v>
      </c>
      <c r="J312" s="17">
        <v>45</v>
      </c>
      <c r="K312" s="9">
        <v>49</v>
      </c>
      <c r="L312" s="15">
        <v>2</v>
      </c>
      <c r="M312" s="17">
        <v>17</v>
      </c>
      <c r="N312" s="17">
        <v>44</v>
      </c>
      <c r="O312" s="9">
        <v>50</v>
      </c>
      <c r="P312" s="15">
        <v>1</v>
      </c>
      <c r="Q312" s="17">
        <v>0</v>
      </c>
      <c r="R312" s="17">
        <v>46</v>
      </c>
      <c r="S312" s="27">
        <v>3</v>
      </c>
      <c r="U312" s="80"/>
    </row>
    <row r="313" spans="1:21" x14ac:dyDescent="0.35">
      <c r="A313" s="22" t="s">
        <v>347</v>
      </c>
      <c r="B313" s="7">
        <v>8</v>
      </c>
      <c r="C313" s="17">
        <v>1</v>
      </c>
      <c r="D313" s="9">
        <v>7</v>
      </c>
      <c r="E313" s="27">
        <v>10</v>
      </c>
      <c r="F313" s="9">
        <v>37</v>
      </c>
      <c r="G313" s="15">
        <v>10</v>
      </c>
      <c r="H313" s="9">
        <v>33</v>
      </c>
      <c r="I313" s="15">
        <v>3</v>
      </c>
      <c r="J313" s="17">
        <v>0</v>
      </c>
      <c r="K313" s="9">
        <v>2</v>
      </c>
      <c r="L313" s="15">
        <v>0</v>
      </c>
      <c r="M313" s="17">
        <v>0</v>
      </c>
      <c r="N313" s="17">
        <v>0</v>
      </c>
      <c r="O313" s="9">
        <v>0</v>
      </c>
      <c r="P313" s="15">
        <v>0</v>
      </c>
      <c r="Q313" s="17">
        <v>0</v>
      </c>
      <c r="R313" s="17">
        <v>0</v>
      </c>
      <c r="S313" s="27">
        <v>0</v>
      </c>
      <c r="U313" s="80"/>
    </row>
    <row r="314" spans="1:21" x14ac:dyDescent="0.35">
      <c r="A314" s="22" t="s">
        <v>348</v>
      </c>
      <c r="B314" s="7">
        <v>210</v>
      </c>
      <c r="C314" s="17">
        <v>169</v>
      </c>
      <c r="D314" s="9">
        <v>308</v>
      </c>
      <c r="E314" s="27">
        <v>270</v>
      </c>
      <c r="F314" s="9">
        <v>458</v>
      </c>
      <c r="G314" s="15">
        <v>314</v>
      </c>
      <c r="H314" s="9">
        <v>371</v>
      </c>
      <c r="I314" s="15">
        <v>38</v>
      </c>
      <c r="J314" s="17">
        <v>13</v>
      </c>
      <c r="K314" s="9">
        <v>35</v>
      </c>
      <c r="L314" s="15">
        <v>0</v>
      </c>
      <c r="M314" s="17">
        <v>0</v>
      </c>
      <c r="N314" s="17">
        <v>11</v>
      </c>
      <c r="O314" s="9">
        <v>8</v>
      </c>
      <c r="P314" s="15">
        <v>0</v>
      </c>
      <c r="Q314" s="17">
        <v>0</v>
      </c>
      <c r="R314" s="17">
        <v>8</v>
      </c>
      <c r="S314" s="27">
        <v>0</v>
      </c>
      <c r="U314" s="80"/>
    </row>
    <row r="315" spans="1:21" x14ac:dyDescent="0.35">
      <c r="A315" s="22" t="s">
        <v>349</v>
      </c>
      <c r="B315" s="7">
        <v>9</v>
      </c>
      <c r="C315" s="17">
        <v>8</v>
      </c>
      <c r="D315" s="9">
        <v>6</v>
      </c>
      <c r="E315" s="27">
        <v>4</v>
      </c>
      <c r="F315" s="9">
        <v>9</v>
      </c>
      <c r="G315" s="15">
        <v>5</v>
      </c>
      <c r="H315" s="9">
        <v>7</v>
      </c>
      <c r="I315" s="15">
        <v>4</v>
      </c>
      <c r="J315" s="17">
        <v>0</v>
      </c>
      <c r="K315" s="9">
        <v>2</v>
      </c>
      <c r="L315" s="15">
        <v>3</v>
      </c>
      <c r="M315" s="17">
        <v>0</v>
      </c>
      <c r="N315" s="17">
        <v>0</v>
      </c>
      <c r="O315" s="9">
        <v>0</v>
      </c>
      <c r="P315" s="15">
        <v>0</v>
      </c>
      <c r="Q315" s="17">
        <v>0</v>
      </c>
      <c r="R315" s="17">
        <v>0</v>
      </c>
      <c r="S315" s="27">
        <v>0</v>
      </c>
      <c r="U315" s="80"/>
    </row>
    <row r="316" spans="1:21" x14ac:dyDescent="0.35">
      <c r="A316" s="22" t="s">
        <v>350</v>
      </c>
      <c r="B316" s="7">
        <v>47</v>
      </c>
      <c r="C316" s="17">
        <v>36</v>
      </c>
      <c r="D316" s="9">
        <v>65</v>
      </c>
      <c r="E316" s="27">
        <v>48</v>
      </c>
      <c r="F316" s="9">
        <v>103</v>
      </c>
      <c r="G316" s="15">
        <v>46</v>
      </c>
      <c r="H316" s="9">
        <v>91</v>
      </c>
      <c r="I316" s="15">
        <v>37</v>
      </c>
      <c r="J316" s="17">
        <v>41</v>
      </c>
      <c r="K316" s="9">
        <v>38</v>
      </c>
      <c r="L316" s="15">
        <v>0</v>
      </c>
      <c r="M316" s="17">
        <v>5</v>
      </c>
      <c r="N316" s="17">
        <v>0</v>
      </c>
      <c r="O316" s="9">
        <v>2</v>
      </c>
      <c r="P316" s="15">
        <v>0</v>
      </c>
      <c r="Q316" s="17">
        <v>0</v>
      </c>
      <c r="R316" s="17">
        <v>0</v>
      </c>
      <c r="S316" s="27">
        <v>2</v>
      </c>
      <c r="U316" s="80"/>
    </row>
    <row r="317" spans="1:21" x14ac:dyDescent="0.35">
      <c r="A317" s="22" t="s">
        <v>351</v>
      </c>
      <c r="B317" s="7">
        <v>10</v>
      </c>
      <c r="C317" s="17">
        <v>4</v>
      </c>
      <c r="D317" s="9">
        <v>37</v>
      </c>
      <c r="E317" s="27">
        <v>28</v>
      </c>
      <c r="F317" s="9">
        <v>69</v>
      </c>
      <c r="G317" s="15">
        <v>15</v>
      </c>
      <c r="H317" s="9">
        <v>566</v>
      </c>
      <c r="I317" s="15">
        <v>61</v>
      </c>
      <c r="J317" s="17">
        <v>468</v>
      </c>
      <c r="K317" s="9">
        <v>134</v>
      </c>
      <c r="L317" s="15">
        <v>13</v>
      </c>
      <c r="M317" s="17">
        <v>169</v>
      </c>
      <c r="N317" s="17">
        <v>0</v>
      </c>
      <c r="O317" s="9">
        <v>0</v>
      </c>
      <c r="P317" s="15">
        <v>0</v>
      </c>
      <c r="Q317" s="17">
        <v>0</v>
      </c>
      <c r="R317" s="17">
        <v>0</v>
      </c>
      <c r="S317" s="27">
        <v>0</v>
      </c>
      <c r="U317" s="80"/>
    </row>
    <row r="318" spans="1:21" x14ac:dyDescent="0.35">
      <c r="A318" s="22" t="s">
        <v>352</v>
      </c>
      <c r="B318" s="7">
        <v>444</v>
      </c>
      <c r="C318" s="17">
        <v>206</v>
      </c>
      <c r="D318" s="9">
        <v>355</v>
      </c>
      <c r="E318" s="27">
        <v>222</v>
      </c>
      <c r="F318" s="9">
        <v>475</v>
      </c>
      <c r="G318" s="15">
        <v>218</v>
      </c>
      <c r="H318" s="9">
        <v>608</v>
      </c>
      <c r="I318" s="15">
        <v>14</v>
      </c>
      <c r="J318" s="17">
        <v>2</v>
      </c>
      <c r="K318" s="9">
        <v>228</v>
      </c>
      <c r="L318" s="15">
        <v>106</v>
      </c>
      <c r="M318" s="17">
        <v>0</v>
      </c>
      <c r="N318" s="17">
        <v>97</v>
      </c>
      <c r="O318" s="9">
        <v>121</v>
      </c>
      <c r="P318" s="15">
        <v>51</v>
      </c>
      <c r="Q318" s="17">
        <v>0</v>
      </c>
      <c r="R318" s="17">
        <v>45</v>
      </c>
      <c r="S318" s="27">
        <v>13</v>
      </c>
      <c r="U318" s="80"/>
    </row>
    <row r="319" spans="1:21" x14ac:dyDescent="0.35">
      <c r="A319" s="22" t="s">
        <v>353</v>
      </c>
      <c r="B319" s="7">
        <v>408</v>
      </c>
      <c r="C319" s="17">
        <v>264</v>
      </c>
      <c r="D319" s="9">
        <v>96</v>
      </c>
      <c r="E319" s="27">
        <v>96</v>
      </c>
      <c r="F319" s="9">
        <v>96</v>
      </c>
      <c r="G319" s="15">
        <v>50</v>
      </c>
      <c r="H319" s="9">
        <v>38</v>
      </c>
      <c r="I319" s="15">
        <v>35</v>
      </c>
      <c r="J319" s="17">
        <v>16</v>
      </c>
      <c r="K319" s="9">
        <v>4</v>
      </c>
      <c r="L319" s="15">
        <v>10</v>
      </c>
      <c r="M319" s="17">
        <v>11</v>
      </c>
      <c r="N319" s="17">
        <v>0</v>
      </c>
      <c r="O319" s="9">
        <v>8</v>
      </c>
      <c r="P319" s="15">
        <v>2</v>
      </c>
      <c r="Q319" s="17">
        <v>2</v>
      </c>
      <c r="R319" s="17">
        <v>1</v>
      </c>
      <c r="S319" s="27">
        <v>3</v>
      </c>
      <c r="U319" s="80"/>
    </row>
    <row r="320" spans="1:21" x14ac:dyDescent="0.35">
      <c r="A320" s="22" t="s">
        <v>354</v>
      </c>
      <c r="B320" s="7">
        <v>603</v>
      </c>
      <c r="C320" s="17">
        <v>429</v>
      </c>
      <c r="D320" s="9">
        <v>576</v>
      </c>
      <c r="E320" s="27">
        <v>381</v>
      </c>
      <c r="F320" s="9">
        <v>1738</v>
      </c>
      <c r="G320" s="15">
        <v>942</v>
      </c>
      <c r="H320" s="9">
        <v>3323</v>
      </c>
      <c r="I320" s="15">
        <v>1054</v>
      </c>
      <c r="J320" s="17">
        <v>992</v>
      </c>
      <c r="K320" s="9">
        <v>1556</v>
      </c>
      <c r="L320" s="15">
        <v>557</v>
      </c>
      <c r="M320" s="17">
        <v>935</v>
      </c>
      <c r="N320" s="17">
        <v>503</v>
      </c>
      <c r="O320" s="9">
        <v>220</v>
      </c>
      <c r="P320" s="15">
        <v>46</v>
      </c>
      <c r="Q320" s="17">
        <v>5</v>
      </c>
      <c r="R320" s="17">
        <v>130</v>
      </c>
      <c r="S320" s="27">
        <v>31</v>
      </c>
      <c r="U320" s="80"/>
    </row>
    <row r="321" spans="1:21" x14ac:dyDescent="0.35">
      <c r="A321" s="22" t="s">
        <v>355</v>
      </c>
      <c r="B321" s="7">
        <v>139</v>
      </c>
      <c r="C321" s="17">
        <v>71</v>
      </c>
      <c r="D321" s="9">
        <v>110</v>
      </c>
      <c r="E321" s="27">
        <v>41</v>
      </c>
      <c r="F321" s="9">
        <v>351</v>
      </c>
      <c r="G321" s="15">
        <v>70</v>
      </c>
      <c r="H321" s="9">
        <v>470</v>
      </c>
      <c r="I321" s="15">
        <v>65</v>
      </c>
      <c r="J321" s="17">
        <v>510</v>
      </c>
      <c r="K321" s="9">
        <v>20</v>
      </c>
      <c r="L321" s="15">
        <v>4</v>
      </c>
      <c r="M321" s="17">
        <v>34</v>
      </c>
      <c r="N321" s="17">
        <v>9</v>
      </c>
      <c r="O321" s="9">
        <v>1</v>
      </c>
      <c r="P321" s="15">
        <v>0</v>
      </c>
      <c r="Q321" s="17">
        <v>1</v>
      </c>
      <c r="R321" s="17">
        <v>0</v>
      </c>
      <c r="S321" s="27">
        <v>0</v>
      </c>
      <c r="U321" s="80"/>
    </row>
    <row r="322" spans="1:21" x14ac:dyDescent="0.35">
      <c r="A322" s="22" t="s">
        <v>356</v>
      </c>
      <c r="B322" s="7">
        <v>297</v>
      </c>
      <c r="C322" s="17">
        <v>199</v>
      </c>
      <c r="D322" s="9">
        <v>179</v>
      </c>
      <c r="E322" s="27">
        <v>159</v>
      </c>
      <c r="F322" s="9">
        <v>181</v>
      </c>
      <c r="G322" s="15">
        <v>119</v>
      </c>
      <c r="H322" s="9">
        <v>208</v>
      </c>
      <c r="I322" s="15">
        <v>138</v>
      </c>
      <c r="J322" s="17">
        <v>36</v>
      </c>
      <c r="K322" s="9">
        <v>45</v>
      </c>
      <c r="L322" s="15">
        <v>4</v>
      </c>
      <c r="M322" s="17">
        <v>8</v>
      </c>
      <c r="N322" s="17">
        <v>2</v>
      </c>
      <c r="O322" s="9">
        <v>19</v>
      </c>
      <c r="P322" s="15">
        <v>4</v>
      </c>
      <c r="Q322" s="17">
        <v>0</v>
      </c>
      <c r="R322" s="17">
        <v>15</v>
      </c>
      <c r="S322" s="27">
        <v>0</v>
      </c>
      <c r="U322" s="80"/>
    </row>
    <row r="323" spans="1:21" x14ac:dyDescent="0.35">
      <c r="A323" s="22" t="s">
        <v>357</v>
      </c>
      <c r="B323" s="7">
        <v>2192</v>
      </c>
      <c r="C323" s="17">
        <v>1170</v>
      </c>
      <c r="D323" s="9">
        <v>2559</v>
      </c>
      <c r="E323" s="27">
        <v>1393</v>
      </c>
      <c r="F323" s="9">
        <v>2432</v>
      </c>
      <c r="G323" s="15">
        <v>1183</v>
      </c>
      <c r="H323" s="9">
        <v>2056</v>
      </c>
      <c r="I323" s="15">
        <v>1036</v>
      </c>
      <c r="J323" s="17">
        <v>990</v>
      </c>
      <c r="K323" s="9">
        <v>608</v>
      </c>
      <c r="L323" s="15">
        <v>115</v>
      </c>
      <c r="M323" s="17">
        <v>170</v>
      </c>
      <c r="N323" s="17">
        <v>327</v>
      </c>
      <c r="O323" s="9">
        <v>231</v>
      </c>
      <c r="P323" s="15">
        <v>110</v>
      </c>
      <c r="Q323" s="17">
        <v>1</v>
      </c>
      <c r="R323" s="17">
        <v>116</v>
      </c>
      <c r="S323" s="27">
        <v>1</v>
      </c>
      <c r="U323" s="80"/>
    </row>
    <row r="324" spans="1:21" x14ac:dyDescent="0.35">
      <c r="A324" s="22" t="s">
        <v>358</v>
      </c>
      <c r="B324" s="7">
        <v>71</v>
      </c>
      <c r="C324" s="17">
        <v>13</v>
      </c>
      <c r="D324" s="9">
        <v>23</v>
      </c>
      <c r="E324" s="27">
        <v>18</v>
      </c>
      <c r="F324" s="9">
        <v>36</v>
      </c>
      <c r="G324" s="15">
        <v>28</v>
      </c>
      <c r="H324" s="9">
        <v>42</v>
      </c>
      <c r="I324" s="15">
        <v>29</v>
      </c>
      <c r="J324" s="17">
        <v>12</v>
      </c>
      <c r="K324" s="9">
        <v>16</v>
      </c>
      <c r="L324" s="15">
        <v>3</v>
      </c>
      <c r="M324" s="17">
        <v>0</v>
      </c>
      <c r="N324" s="17">
        <v>0</v>
      </c>
      <c r="O324" s="9">
        <v>7</v>
      </c>
      <c r="P324" s="15">
        <v>1</v>
      </c>
      <c r="Q324" s="17">
        <v>0</v>
      </c>
      <c r="R324" s="17">
        <v>0</v>
      </c>
      <c r="S324" s="27">
        <v>6</v>
      </c>
      <c r="U324" s="80"/>
    </row>
    <row r="325" spans="1:21" x14ac:dyDescent="0.35">
      <c r="A325" s="22" t="s">
        <v>359</v>
      </c>
      <c r="B325" s="7">
        <v>279</v>
      </c>
      <c r="C325" s="17">
        <v>167</v>
      </c>
      <c r="D325" s="9">
        <v>274</v>
      </c>
      <c r="E325" s="27">
        <v>138</v>
      </c>
      <c r="F325" s="9">
        <v>159</v>
      </c>
      <c r="G325" s="15">
        <v>115</v>
      </c>
      <c r="H325" s="9">
        <v>204</v>
      </c>
      <c r="I325" s="15">
        <v>95</v>
      </c>
      <c r="J325" s="17">
        <v>53</v>
      </c>
      <c r="K325" s="9">
        <v>50</v>
      </c>
      <c r="L325" s="15">
        <v>2</v>
      </c>
      <c r="M325" s="17">
        <v>8</v>
      </c>
      <c r="N325" s="17">
        <v>0</v>
      </c>
      <c r="O325" s="9">
        <v>28</v>
      </c>
      <c r="P325" s="15">
        <v>0</v>
      </c>
      <c r="Q325" s="17">
        <v>0</v>
      </c>
      <c r="R325" s="17">
        <v>0</v>
      </c>
      <c r="S325" s="27">
        <v>28</v>
      </c>
      <c r="U325" s="80"/>
    </row>
    <row r="326" spans="1:21" x14ac:dyDescent="0.35">
      <c r="A326" s="22" t="s">
        <v>360</v>
      </c>
      <c r="B326" s="7">
        <v>69</v>
      </c>
      <c r="C326" s="17">
        <v>43</v>
      </c>
      <c r="D326" s="9">
        <v>134</v>
      </c>
      <c r="E326" s="27">
        <v>72</v>
      </c>
      <c r="F326" s="9">
        <v>118</v>
      </c>
      <c r="G326" s="15">
        <v>68</v>
      </c>
      <c r="H326" s="9">
        <v>98</v>
      </c>
      <c r="I326" s="15">
        <v>38</v>
      </c>
      <c r="J326" s="17">
        <v>50</v>
      </c>
      <c r="K326" s="9">
        <v>15</v>
      </c>
      <c r="L326" s="15">
        <v>2</v>
      </c>
      <c r="M326" s="17">
        <v>33</v>
      </c>
      <c r="N326" s="17">
        <v>0</v>
      </c>
      <c r="O326" s="9">
        <v>4</v>
      </c>
      <c r="P326" s="15">
        <v>0</v>
      </c>
      <c r="Q326" s="17">
        <v>0</v>
      </c>
      <c r="R326" s="17">
        <v>0</v>
      </c>
      <c r="S326" s="27">
        <v>0</v>
      </c>
      <c r="U326" s="80"/>
    </row>
    <row r="327" spans="1:21" x14ac:dyDescent="0.35">
      <c r="A327" s="22" t="s">
        <v>361</v>
      </c>
      <c r="B327" s="7">
        <v>0</v>
      </c>
      <c r="C327" s="17">
        <v>0</v>
      </c>
      <c r="D327" s="9">
        <v>5</v>
      </c>
      <c r="E327" s="27">
        <v>5</v>
      </c>
      <c r="F327" s="9">
        <v>0</v>
      </c>
      <c r="G327" s="15">
        <v>0</v>
      </c>
      <c r="H327" s="9">
        <v>2</v>
      </c>
      <c r="I327" s="15">
        <v>2</v>
      </c>
      <c r="J327" s="17">
        <v>0</v>
      </c>
      <c r="K327" s="9">
        <v>0</v>
      </c>
      <c r="L327" s="15">
        <v>0</v>
      </c>
      <c r="M327" s="17">
        <v>0</v>
      </c>
      <c r="N327" s="17">
        <v>0</v>
      </c>
      <c r="O327" s="9">
        <v>0</v>
      </c>
      <c r="P327" s="15">
        <v>0</v>
      </c>
      <c r="Q327" s="17">
        <v>0</v>
      </c>
      <c r="R327" s="17">
        <v>0</v>
      </c>
      <c r="S327" s="27">
        <v>0</v>
      </c>
      <c r="U327" s="80"/>
    </row>
    <row r="328" spans="1:21" x14ac:dyDescent="0.35">
      <c r="A328" s="22" t="s">
        <v>362</v>
      </c>
      <c r="B328" s="7">
        <v>32</v>
      </c>
      <c r="C328" s="17">
        <v>26</v>
      </c>
      <c r="D328" s="9">
        <v>10</v>
      </c>
      <c r="E328" s="27">
        <v>5</v>
      </c>
      <c r="F328" s="9">
        <v>9</v>
      </c>
      <c r="G328" s="15">
        <v>6</v>
      </c>
      <c r="H328" s="9">
        <v>16</v>
      </c>
      <c r="I328" s="15">
        <v>0</v>
      </c>
      <c r="J328" s="17">
        <v>0</v>
      </c>
      <c r="K328" s="9">
        <v>5</v>
      </c>
      <c r="L328" s="15">
        <v>0</v>
      </c>
      <c r="M328" s="17">
        <v>0</v>
      </c>
      <c r="N328" s="17">
        <v>0</v>
      </c>
      <c r="O328" s="9">
        <v>2</v>
      </c>
      <c r="P328" s="15">
        <v>0</v>
      </c>
      <c r="Q328" s="17">
        <v>0</v>
      </c>
      <c r="R328" s="17">
        <v>0</v>
      </c>
      <c r="S328" s="27">
        <v>2</v>
      </c>
      <c r="U328" s="80"/>
    </row>
    <row r="329" spans="1:21" x14ac:dyDescent="0.35">
      <c r="A329" s="22" t="s">
        <v>363</v>
      </c>
      <c r="B329" s="7">
        <v>1058</v>
      </c>
      <c r="C329" s="17">
        <v>682</v>
      </c>
      <c r="D329" s="9">
        <v>1215</v>
      </c>
      <c r="E329" s="27">
        <v>609</v>
      </c>
      <c r="F329" s="9">
        <v>2059</v>
      </c>
      <c r="G329" s="15">
        <v>889</v>
      </c>
      <c r="H329" s="9">
        <v>2213</v>
      </c>
      <c r="I329" s="15">
        <v>788</v>
      </c>
      <c r="J329" s="17">
        <v>2239</v>
      </c>
      <c r="K329" s="9">
        <v>746</v>
      </c>
      <c r="L329" s="15">
        <v>109</v>
      </c>
      <c r="M329" s="17">
        <v>536</v>
      </c>
      <c r="N329" s="17">
        <v>420</v>
      </c>
      <c r="O329" s="9">
        <v>334</v>
      </c>
      <c r="P329" s="15">
        <v>64</v>
      </c>
      <c r="Q329" s="17">
        <v>0</v>
      </c>
      <c r="R329" s="17">
        <v>242</v>
      </c>
      <c r="S329" s="27">
        <v>38</v>
      </c>
      <c r="U329" s="80"/>
    </row>
    <row r="330" spans="1:21" x14ac:dyDescent="0.35">
      <c r="A330" s="22" t="s">
        <v>364</v>
      </c>
      <c r="B330" s="7">
        <v>30</v>
      </c>
      <c r="C330" s="17">
        <v>28</v>
      </c>
      <c r="D330" s="9">
        <v>62</v>
      </c>
      <c r="E330" s="27">
        <v>47</v>
      </c>
      <c r="F330" s="9">
        <v>63</v>
      </c>
      <c r="G330" s="15">
        <v>30</v>
      </c>
      <c r="H330" s="9">
        <v>62</v>
      </c>
      <c r="I330" s="15">
        <v>43</v>
      </c>
      <c r="J330" s="17">
        <v>3</v>
      </c>
      <c r="K330" s="9">
        <v>17</v>
      </c>
      <c r="L330" s="15">
        <v>0</v>
      </c>
      <c r="M330" s="17">
        <v>0</v>
      </c>
      <c r="N330" s="17">
        <v>0</v>
      </c>
      <c r="O330" s="9">
        <v>20</v>
      </c>
      <c r="P330" s="15">
        <v>6</v>
      </c>
      <c r="Q330" s="17">
        <v>0</v>
      </c>
      <c r="R330" s="17">
        <v>0</v>
      </c>
      <c r="S330" s="27">
        <v>14</v>
      </c>
      <c r="U330" s="80"/>
    </row>
    <row r="331" spans="1:21" x14ac:dyDescent="0.35">
      <c r="A331" s="22" t="s">
        <v>365</v>
      </c>
      <c r="B331" s="7">
        <v>228</v>
      </c>
      <c r="C331" s="17">
        <v>109</v>
      </c>
      <c r="D331" s="9">
        <v>475</v>
      </c>
      <c r="E331" s="27">
        <v>203</v>
      </c>
      <c r="F331" s="9">
        <v>641</v>
      </c>
      <c r="G331" s="15">
        <v>160</v>
      </c>
      <c r="H331" s="9">
        <v>409</v>
      </c>
      <c r="I331" s="15">
        <v>95</v>
      </c>
      <c r="J331" s="17">
        <v>75</v>
      </c>
      <c r="K331" s="9">
        <v>77</v>
      </c>
      <c r="L331" s="15">
        <v>26</v>
      </c>
      <c r="M331" s="17">
        <v>2</v>
      </c>
      <c r="N331" s="17">
        <v>23</v>
      </c>
      <c r="O331" s="9">
        <v>40</v>
      </c>
      <c r="P331" s="15">
        <v>0</v>
      </c>
      <c r="Q331" s="17">
        <v>0</v>
      </c>
      <c r="R331" s="17">
        <v>12</v>
      </c>
      <c r="S331" s="27">
        <v>26</v>
      </c>
      <c r="U331" s="80"/>
    </row>
    <row r="332" spans="1:21" x14ac:dyDescent="0.35">
      <c r="A332" s="22" t="s">
        <v>366</v>
      </c>
      <c r="B332" s="7">
        <v>67</v>
      </c>
      <c r="C332" s="17">
        <v>28</v>
      </c>
      <c r="D332" s="9">
        <v>53</v>
      </c>
      <c r="E332" s="27">
        <v>42</v>
      </c>
      <c r="F332" s="9">
        <v>28</v>
      </c>
      <c r="G332" s="15">
        <v>12</v>
      </c>
      <c r="H332" s="9">
        <v>103</v>
      </c>
      <c r="I332" s="15">
        <v>51</v>
      </c>
      <c r="J332" s="17">
        <v>47</v>
      </c>
      <c r="K332" s="9">
        <v>7</v>
      </c>
      <c r="L332" s="15">
        <v>1</v>
      </c>
      <c r="M332" s="17">
        <v>10</v>
      </c>
      <c r="N332" s="17">
        <v>0</v>
      </c>
      <c r="O332" s="9">
        <v>0</v>
      </c>
      <c r="P332" s="15">
        <v>0</v>
      </c>
      <c r="Q332" s="17">
        <v>0</v>
      </c>
      <c r="R332" s="17">
        <v>0</v>
      </c>
      <c r="S332" s="27">
        <v>0</v>
      </c>
      <c r="U332" s="80"/>
    </row>
    <row r="333" spans="1:21" x14ac:dyDescent="0.35">
      <c r="A333" s="22" t="s">
        <v>367</v>
      </c>
      <c r="B333" s="7">
        <v>4</v>
      </c>
      <c r="C333" s="17">
        <v>4</v>
      </c>
      <c r="D333" s="9">
        <v>1</v>
      </c>
      <c r="E333" s="27">
        <v>2</v>
      </c>
      <c r="F333" s="9">
        <v>0</v>
      </c>
      <c r="G333" s="15">
        <v>0</v>
      </c>
      <c r="H333" s="9">
        <v>10</v>
      </c>
      <c r="I333" s="15">
        <v>0</v>
      </c>
      <c r="J333" s="17">
        <v>0</v>
      </c>
      <c r="K333" s="9">
        <v>0</v>
      </c>
      <c r="L333" s="15">
        <v>0</v>
      </c>
      <c r="M333" s="17">
        <v>0</v>
      </c>
      <c r="N333" s="17">
        <v>0</v>
      </c>
      <c r="O333" s="9">
        <v>0</v>
      </c>
      <c r="P333" s="15">
        <v>0</v>
      </c>
      <c r="Q333" s="17">
        <v>0</v>
      </c>
      <c r="R333" s="17">
        <v>0</v>
      </c>
      <c r="S333" s="27">
        <v>0</v>
      </c>
      <c r="U333" s="80"/>
    </row>
    <row r="334" spans="1:21" x14ac:dyDescent="0.35">
      <c r="A334" s="22" t="s">
        <v>368</v>
      </c>
      <c r="B334" s="7">
        <v>1947</v>
      </c>
      <c r="C334" s="17">
        <v>1154</v>
      </c>
      <c r="D334" s="9">
        <v>2934</v>
      </c>
      <c r="E334" s="27">
        <v>1450</v>
      </c>
      <c r="F334" s="9">
        <v>3856</v>
      </c>
      <c r="G334" s="15">
        <v>1272</v>
      </c>
      <c r="H334" s="9">
        <v>3617</v>
      </c>
      <c r="I334" s="15">
        <v>1200</v>
      </c>
      <c r="J334" s="17">
        <v>2752</v>
      </c>
      <c r="K334" s="9">
        <v>1086</v>
      </c>
      <c r="L334" s="15">
        <v>403</v>
      </c>
      <c r="M334" s="17">
        <v>1116</v>
      </c>
      <c r="N334" s="17">
        <v>415</v>
      </c>
      <c r="O334" s="9">
        <v>1012</v>
      </c>
      <c r="P334" s="15">
        <v>478</v>
      </c>
      <c r="Q334" s="17">
        <v>1</v>
      </c>
      <c r="R334" s="17">
        <v>260</v>
      </c>
      <c r="S334" s="27">
        <v>248</v>
      </c>
      <c r="U334" s="80"/>
    </row>
    <row r="335" spans="1:21" x14ac:dyDescent="0.35">
      <c r="A335" s="22" t="s">
        <v>369</v>
      </c>
      <c r="B335" s="7">
        <v>75</v>
      </c>
      <c r="C335" s="17">
        <v>44</v>
      </c>
      <c r="D335" s="9">
        <v>115</v>
      </c>
      <c r="E335" s="27">
        <v>97</v>
      </c>
      <c r="F335" s="9">
        <v>327</v>
      </c>
      <c r="G335" s="15">
        <v>133</v>
      </c>
      <c r="H335" s="9">
        <v>342</v>
      </c>
      <c r="I335" s="15">
        <v>0</v>
      </c>
      <c r="J335" s="17">
        <v>0</v>
      </c>
      <c r="K335" s="9">
        <v>102</v>
      </c>
      <c r="L335" s="15">
        <v>0</v>
      </c>
      <c r="M335" s="17">
        <v>0</v>
      </c>
      <c r="N335" s="17">
        <v>0</v>
      </c>
      <c r="O335" s="9">
        <v>70</v>
      </c>
      <c r="P335" s="15">
        <v>0</v>
      </c>
      <c r="Q335" s="17">
        <v>0</v>
      </c>
      <c r="R335" s="17">
        <v>0</v>
      </c>
      <c r="S335" s="27">
        <v>70</v>
      </c>
      <c r="U335" s="80"/>
    </row>
    <row r="336" spans="1:21" x14ac:dyDescent="0.35">
      <c r="A336" s="22" t="s">
        <v>370</v>
      </c>
      <c r="B336" s="7">
        <v>206</v>
      </c>
      <c r="C336" s="17">
        <v>118</v>
      </c>
      <c r="D336" s="9">
        <v>178</v>
      </c>
      <c r="E336" s="27">
        <v>125</v>
      </c>
      <c r="F336" s="9">
        <v>180</v>
      </c>
      <c r="G336" s="15">
        <v>90</v>
      </c>
      <c r="H336" s="9">
        <v>228</v>
      </c>
      <c r="I336" s="15">
        <v>78</v>
      </c>
      <c r="J336" s="17">
        <v>115</v>
      </c>
      <c r="K336" s="9">
        <v>50</v>
      </c>
      <c r="L336" s="15">
        <v>4</v>
      </c>
      <c r="M336" s="17">
        <v>9</v>
      </c>
      <c r="N336" s="17">
        <v>0</v>
      </c>
      <c r="O336" s="9">
        <v>23</v>
      </c>
      <c r="P336" s="15">
        <v>4</v>
      </c>
      <c r="Q336" s="17">
        <v>0</v>
      </c>
      <c r="R336" s="17">
        <v>0</v>
      </c>
      <c r="S336" s="27">
        <v>19</v>
      </c>
      <c r="U336" s="80"/>
    </row>
    <row r="337" spans="1:21" x14ac:dyDescent="0.35">
      <c r="A337" s="22" t="s">
        <v>372</v>
      </c>
      <c r="B337" s="7">
        <v>224</v>
      </c>
      <c r="C337" s="17">
        <v>158</v>
      </c>
      <c r="D337" s="9">
        <v>401</v>
      </c>
      <c r="E337" s="27">
        <v>208</v>
      </c>
      <c r="F337" s="9">
        <v>1086</v>
      </c>
      <c r="G337" s="15">
        <v>281</v>
      </c>
      <c r="H337" s="9">
        <v>1470</v>
      </c>
      <c r="I337" s="15">
        <v>362</v>
      </c>
      <c r="J337" s="17">
        <v>374</v>
      </c>
      <c r="K337" s="9">
        <v>574</v>
      </c>
      <c r="L337" s="15">
        <v>89</v>
      </c>
      <c r="M337" s="17">
        <v>872</v>
      </c>
      <c r="N337" s="17">
        <v>322</v>
      </c>
      <c r="O337" s="9">
        <v>651</v>
      </c>
      <c r="P337" s="15">
        <v>97</v>
      </c>
      <c r="Q337" s="17">
        <v>16</v>
      </c>
      <c r="R337" s="17">
        <v>298</v>
      </c>
      <c r="S337" s="27">
        <v>247</v>
      </c>
      <c r="U337" s="80"/>
    </row>
    <row r="338" spans="1:21" x14ac:dyDescent="0.35">
      <c r="A338" s="22" t="s">
        <v>373</v>
      </c>
      <c r="B338" s="7">
        <v>2053</v>
      </c>
      <c r="C338" s="17">
        <v>909</v>
      </c>
      <c r="D338" s="9">
        <v>2423</v>
      </c>
      <c r="E338" s="27">
        <v>1224</v>
      </c>
      <c r="F338" s="9">
        <v>2455</v>
      </c>
      <c r="G338" s="15">
        <v>1013</v>
      </c>
      <c r="H338" s="9">
        <v>2490</v>
      </c>
      <c r="I338" s="15">
        <v>181</v>
      </c>
      <c r="J338" s="17">
        <v>136</v>
      </c>
      <c r="K338" s="9">
        <v>1921</v>
      </c>
      <c r="L338" s="15">
        <v>310</v>
      </c>
      <c r="M338" s="17">
        <v>669</v>
      </c>
      <c r="N338" s="17">
        <v>0</v>
      </c>
      <c r="O338" s="9">
        <v>1034</v>
      </c>
      <c r="P338" s="15">
        <v>247</v>
      </c>
      <c r="Q338" s="17">
        <v>21</v>
      </c>
      <c r="R338" s="17">
        <v>0</v>
      </c>
      <c r="S338" s="27">
        <v>607</v>
      </c>
      <c r="U338" s="80"/>
    </row>
    <row r="339" spans="1:21" ht="15" thickBot="1" x14ac:dyDescent="0.4">
      <c r="A339" s="56" t="s">
        <v>374</v>
      </c>
      <c r="B339" s="8">
        <v>1986</v>
      </c>
      <c r="C339" s="19">
        <v>1281</v>
      </c>
      <c r="D339" s="10">
        <v>2269</v>
      </c>
      <c r="E339" s="30">
        <v>1626</v>
      </c>
      <c r="F339" s="10">
        <v>2055</v>
      </c>
      <c r="G339" s="18">
        <v>1199</v>
      </c>
      <c r="H339" s="10">
        <v>2336</v>
      </c>
      <c r="I339" s="18">
        <v>1233</v>
      </c>
      <c r="J339" s="19">
        <v>874</v>
      </c>
      <c r="K339" s="10">
        <v>852</v>
      </c>
      <c r="L339" s="18">
        <v>314</v>
      </c>
      <c r="M339" s="19">
        <v>364</v>
      </c>
      <c r="N339" s="19">
        <v>0</v>
      </c>
      <c r="O339" s="10">
        <v>659</v>
      </c>
      <c r="P339" s="18">
        <v>478</v>
      </c>
      <c r="Q339" s="19">
        <v>0</v>
      </c>
      <c r="R339" s="19">
        <v>0</v>
      </c>
      <c r="S339" s="30">
        <v>177</v>
      </c>
      <c r="U339" s="80"/>
    </row>
    <row r="340" spans="1:21" ht="15" thickBot="1" x14ac:dyDescent="0.4">
      <c r="A340" s="13" t="s">
        <v>30</v>
      </c>
      <c r="B340" s="23">
        <f t="shared" ref="B340:J340" si="0">SUM(B4:B339)</f>
        <v>235293</v>
      </c>
      <c r="C340" s="25">
        <f t="shared" si="0"/>
        <v>134606</v>
      </c>
      <c r="D340" s="14">
        <f t="shared" si="0"/>
        <v>273688</v>
      </c>
      <c r="E340" s="26">
        <f t="shared" si="0"/>
        <v>131446</v>
      </c>
      <c r="F340" s="14">
        <f t="shared" si="0"/>
        <v>366275</v>
      </c>
      <c r="G340" s="24">
        <f t="shared" si="0"/>
        <v>137061</v>
      </c>
      <c r="H340" s="14">
        <f t="shared" si="0"/>
        <v>478123</v>
      </c>
      <c r="I340" s="24">
        <f t="shared" si="0"/>
        <v>113434</v>
      </c>
      <c r="J340" s="24">
        <f t="shared" si="0"/>
        <v>266598</v>
      </c>
      <c r="K340" s="14">
        <v>154361</v>
      </c>
      <c r="L340" s="24">
        <v>25143</v>
      </c>
      <c r="M340" s="24">
        <v>129806</v>
      </c>
      <c r="N340" s="24">
        <v>64223</v>
      </c>
      <c r="O340" s="14">
        <v>72645</v>
      </c>
      <c r="P340" s="24">
        <v>16298</v>
      </c>
      <c r="Q340" s="24">
        <v>1557</v>
      </c>
      <c r="R340" s="24">
        <v>37186</v>
      </c>
      <c r="S340" s="24">
        <v>17294</v>
      </c>
    </row>
    <row r="341" spans="1:21" x14ac:dyDescent="0.35">
      <c r="A341" s="79" t="s">
        <v>386</v>
      </c>
    </row>
  </sheetData>
  <sortState xmlns:xlrd2="http://schemas.microsoft.com/office/spreadsheetml/2017/richdata2" ref="A4:S339">
    <sortCondition ref="A4:A339"/>
  </sortState>
  <mergeCells count="6">
    <mergeCell ref="O2:S2"/>
    <mergeCell ref="K2:N2"/>
    <mergeCell ref="B2:C2"/>
    <mergeCell ref="D2:E2"/>
    <mergeCell ref="F2:G2"/>
    <mergeCell ref="H2:J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34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FF9CB-C53B-4DCD-B8C5-5A0277C56133}">
  <sheetPr>
    <tabColor theme="9" tint="0.39997558519241921"/>
    <pageSetUpPr fitToPage="1"/>
  </sheetPr>
  <dimension ref="A3:G76"/>
  <sheetViews>
    <sheetView zoomScale="85" zoomScaleNormal="85" workbookViewId="0">
      <selection activeCell="U8" sqref="U8"/>
    </sheetView>
  </sheetViews>
  <sheetFormatPr defaultRowHeight="14.5" x14ac:dyDescent="0.35"/>
  <cols>
    <col min="1" max="1" width="16.453125" customWidth="1"/>
  </cols>
  <sheetData>
    <row r="3" spans="1:2" x14ac:dyDescent="0.35">
      <c r="A3" t="s">
        <v>109</v>
      </c>
      <c r="B3">
        <v>5673</v>
      </c>
    </row>
    <row r="4" spans="1:2" x14ac:dyDescent="0.35">
      <c r="A4" t="s">
        <v>53</v>
      </c>
      <c r="B4">
        <v>1465</v>
      </c>
    </row>
    <row r="5" spans="1:2" x14ac:dyDescent="0.35">
      <c r="A5" t="s">
        <v>69</v>
      </c>
      <c r="B5">
        <v>1115</v>
      </c>
    </row>
    <row r="6" spans="1:2" x14ac:dyDescent="0.35">
      <c r="A6" t="s">
        <v>373</v>
      </c>
      <c r="B6">
        <v>607</v>
      </c>
    </row>
    <row r="7" spans="1:2" x14ac:dyDescent="0.35">
      <c r="A7" t="s">
        <v>58</v>
      </c>
      <c r="B7">
        <v>441</v>
      </c>
    </row>
    <row r="8" spans="1:2" x14ac:dyDescent="0.35">
      <c r="A8" t="s">
        <v>323</v>
      </c>
      <c r="B8">
        <v>421</v>
      </c>
    </row>
    <row r="9" spans="1:2" x14ac:dyDescent="0.35">
      <c r="A9" t="s">
        <v>240</v>
      </c>
      <c r="B9">
        <v>419</v>
      </c>
    </row>
    <row r="10" spans="1:2" x14ac:dyDescent="0.35">
      <c r="A10" t="s">
        <v>254</v>
      </c>
      <c r="B10">
        <v>385</v>
      </c>
    </row>
    <row r="11" spans="1:2" x14ac:dyDescent="0.35">
      <c r="A11" t="s">
        <v>302</v>
      </c>
      <c r="B11">
        <v>292</v>
      </c>
    </row>
    <row r="12" spans="1:2" x14ac:dyDescent="0.35">
      <c r="A12" t="s">
        <v>116</v>
      </c>
      <c r="B12">
        <v>291</v>
      </c>
    </row>
    <row r="47" spans="1:7" x14ac:dyDescent="0.35">
      <c r="B47" t="s">
        <v>387</v>
      </c>
      <c r="C47" t="s">
        <v>388</v>
      </c>
      <c r="D47" t="s">
        <v>389</v>
      </c>
      <c r="E47" t="s">
        <v>498</v>
      </c>
      <c r="F47" t="s">
        <v>676</v>
      </c>
      <c r="G47" t="s">
        <v>707</v>
      </c>
    </row>
    <row r="48" spans="1:7" x14ac:dyDescent="0.35">
      <c r="A48" t="s">
        <v>109</v>
      </c>
      <c r="B48">
        <v>49773</v>
      </c>
      <c r="C48">
        <v>57640</v>
      </c>
      <c r="D48">
        <v>89673</v>
      </c>
      <c r="E48">
        <v>172510</v>
      </c>
      <c r="F48">
        <v>55258</v>
      </c>
      <c r="G48">
        <v>26877</v>
      </c>
    </row>
    <row r="49" spans="1:7" x14ac:dyDescent="0.35">
      <c r="A49" t="s">
        <v>240</v>
      </c>
      <c r="B49">
        <v>35176</v>
      </c>
      <c r="C49">
        <v>42803</v>
      </c>
      <c r="D49">
        <v>45725</v>
      </c>
      <c r="E49">
        <v>49119</v>
      </c>
      <c r="F49">
        <v>15979</v>
      </c>
      <c r="G49">
        <v>6304</v>
      </c>
    </row>
    <row r="50" spans="1:7" x14ac:dyDescent="0.35">
      <c r="A50" t="s">
        <v>69</v>
      </c>
      <c r="B50">
        <v>987</v>
      </c>
      <c r="C50">
        <v>580</v>
      </c>
      <c r="D50">
        <v>704</v>
      </c>
      <c r="E50">
        <v>2729</v>
      </c>
      <c r="F50">
        <v>2946</v>
      </c>
      <c r="G50">
        <v>2107</v>
      </c>
    </row>
    <row r="51" spans="1:7" x14ac:dyDescent="0.35">
      <c r="A51" t="s">
        <v>53</v>
      </c>
      <c r="B51">
        <v>6628</v>
      </c>
      <c r="C51">
        <v>8136</v>
      </c>
      <c r="D51">
        <v>10878</v>
      </c>
      <c r="E51">
        <v>11828</v>
      </c>
      <c r="F51">
        <v>4579</v>
      </c>
      <c r="G51">
        <v>1947</v>
      </c>
    </row>
    <row r="52" spans="1:7" x14ac:dyDescent="0.35">
      <c r="A52" t="s">
        <v>263</v>
      </c>
      <c r="B52">
        <v>7291</v>
      </c>
      <c r="C52">
        <v>8085</v>
      </c>
      <c r="D52">
        <v>13412</v>
      </c>
      <c r="E52">
        <v>13354</v>
      </c>
      <c r="F52">
        <v>4506</v>
      </c>
      <c r="G52">
        <v>1700</v>
      </c>
    </row>
    <row r="53" spans="1:7" x14ac:dyDescent="0.35">
      <c r="A53" t="s">
        <v>302</v>
      </c>
      <c r="B53">
        <v>668</v>
      </c>
      <c r="C53">
        <v>511</v>
      </c>
      <c r="D53">
        <v>445</v>
      </c>
      <c r="E53">
        <v>954</v>
      </c>
      <c r="F53">
        <v>1468</v>
      </c>
      <c r="G53">
        <v>1421</v>
      </c>
    </row>
    <row r="54" spans="1:7" x14ac:dyDescent="0.35">
      <c r="A54" t="s">
        <v>285</v>
      </c>
      <c r="B54">
        <v>3273</v>
      </c>
      <c r="C54">
        <v>3901</v>
      </c>
      <c r="D54">
        <v>5063</v>
      </c>
      <c r="E54">
        <v>5716</v>
      </c>
      <c r="F54">
        <v>2008</v>
      </c>
      <c r="G54">
        <v>1239</v>
      </c>
    </row>
    <row r="55" spans="1:7" x14ac:dyDescent="0.35">
      <c r="A55" t="s">
        <v>220</v>
      </c>
      <c r="B55">
        <v>6640</v>
      </c>
      <c r="C55">
        <v>5174</v>
      </c>
      <c r="D55">
        <v>9533</v>
      </c>
      <c r="E55">
        <v>9301</v>
      </c>
      <c r="F55">
        <v>2650</v>
      </c>
      <c r="G55">
        <v>1204</v>
      </c>
    </row>
    <row r="56" spans="1:7" x14ac:dyDescent="0.35">
      <c r="A56" t="s">
        <v>67</v>
      </c>
      <c r="B56">
        <v>4814</v>
      </c>
      <c r="C56">
        <v>5349</v>
      </c>
      <c r="D56">
        <v>5165</v>
      </c>
      <c r="E56">
        <v>5529</v>
      </c>
      <c r="F56">
        <v>1909</v>
      </c>
      <c r="G56">
        <v>1160</v>
      </c>
    </row>
    <row r="57" spans="1:7" x14ac:dyDescent="0.35">
      <c r="A57" t="s">
        <v>373</v>
      </c>
      <c r="B57">
        <v>2053</v>
      </c>
      <c r="C57">
        <v>2423</v>
      </c>
      <c r="D57">
        <v>2455</v>
      </c>
      <c r="E57">
        <v>2490</v>
      </c>
      <c r="F57">
        <v>1921</v>
      </c>
      <c r="G57">
        <v>1034</v>
      </c>
    </row>
    <row r="66" spans="1:7" x14ac:dyDescent="0.35">
      <c r="B66" t="s">
        <v>387</v>
      </c>
      <c r="C66" t="s">
        <v>388</v>
      </c>
      <c r="D66" t="s">
        <v>389</v>
      </c>
      <c r="E66" t="s">
        <v>498</v>
      </c>
      <c r="F66" t="s">
        <v>676</v>
      </c>
      <c r="G66" t="s">
        <v>707</v>
      </c>
    </row>
    <row r="67" spans="1:7" x14ac:dyDescent="0.35">
      <c r="A67" t="s">
        <v>109</v>
      </c>
      <c r="B67">
        <v>28142</v>
      </c>
      <c r="C67">
        <v>20657</v>
      </c>
      <c r="D67">
        <v>26898</v>
      </c>
      <c r="E67">
        <v>19941</v>
      </c>
      <c r="F67">
        <v>5995</v>
      </c>
      <c r="G67">
        <v>3690</v>
      </c>
    </row>
    <row r="68" spans="1:7" x14ac:dyDescent="0.35">
      <c r="A68" t="s">
        <v>240</v>
      </c>
      <c r="B68">
        <v>15673</v>
      </c>
      <c r="C68">
        <v>15913</v>
      </c>
      <c r="D68">
        <v>12813</v>
      </c>
      <c r="E68">
        <v>12827</v>
      </c>
      <c r="F68">
        <v>661</v>
      </c>
      <c r="G68">
        <v>1609</v>
      </c>
    </row>
    <row r="69" spans="1:7" x14ac:dyDescent="0.35">
      <c r="A69" t="s">
        <v>67</v>
      </c>
      <c r="B69">
        <v>2774</v>
      </c>
      <c r="C69">
        <v>2866</v>
      </c>
      <c r="D69">
        <v>2526</v>
      </c>
      <c r="E69">
        <v>2357</v>
      </c>
      <c r="F69">
        <v>771</v>
      </c>
      <c r="G69">
        <v>876</v>
      </c>
    </row>
    <row r="70" spans="1:7" x14ac:dyDescent="0.35">
      <c r="A70" t="s">
        <v>263</v>
      </c>
      <c r="B70">
        <v>4536</v>
      </c>
      <c r="C70">
        <v>3592</v>
      </c>
      <c r="D70">
        <v>5165</v>
      </c>
      <c r="E70">
        <v>4165</v>
      </c>
      <c r="F70">
        <v>1139</v>
      </c>
      <c r="G70">
        <v>606</v>
      </c>
    </row>
    <row r="71" spans="1:7" x14ac:dyDescent="0.35">
      <c r="A71" t="s">
        <v>220</v>
      </c>
      <c r="B71">
        <v>4557</v>
      </c>
      <c r="C71">
        <v>3300</v>
      </c>
      <c r="D71">
        <v>5566</v>
      </c>
      <c r="E71">
        <v>5183</v>
      </c>
      <c r="F71">
        <v>1059</v>
      </c>
      <c r="G71">
        <v>572</v>
      </c>
    </row>
    <row r="72" spans="1:7" x14ac:dyDescent="0.35">
      <c r="A72" t="s">
        <v>337</v>
      </c>
      <c r="B72">
        <v>261</v>
      </c>
      <c r="C72">
        <v>355</v>
      </c>
      <c r="D72">
        <v>398</v>
      </c>
      <c r="E72">
        <v>389</v>
      </c>
      <c r="F72">
        <v>204</v>
      </c>
      <c r="G72">
        <v>515</v>
      </c>
    </row>
    <row r="73" spans="1:7" x14ac:dyDescent="0.35">
      <c r="A73" t="s">
        <v>53</v>
      </c>
      <c r="B73">
        <v>4073</v>
      </c>
      <c r="C73">
        <v>4130</v>
      </c>
      <c r="D73">
        <v>3828</v>
      </c>
      <c r="E73">
        <v>3504</v>
      </c>
      <c r="F73">
        <v>1027</v>
      </c>
      <c r="G73">
        <v>507</v>
      </c>
    </row>
    <row r="74" spans="1:7" x14ac:dyDescent="0.35">
      <c r="A74" t="s">
        <v>368</v>
      </c>
      <c r="B74">
        <v>1154</v>
      </c>
      <c r="C74">
        <v>1450</v>
      </c>
      <c r="D74">
        <v>1272</v>
      </c>
      <c r="E74">
        <v>1200</v>
      </c>
      <c r="F74">
        <v>403</v>
      </c>
      <c r="G74">
        <v>478</v>
      </c>
    </row>
    <row r="75" spans="1:7" x14ac:dyDescent="0.35">
      <c r="A75" t="s">
        <v>374</v>
      </c>
      <c r="B75">
        <v>1281</v>
      </c>
      <c r="C75">
        <v>1626</v>
      </c>
      <c r="D75">
        <v>1199</v>
      </c>
      <c r="E75">
        <v>1233</v>
      </c>
      <c r="F75">
        <v>314</v>
      </c>
      <c r="G75">
        <v>478</v>
      </c>
    </row>
    <row r="76" spans="1:7" x14ac:dyDescent="0.35">
      <c r="A76" t="s">
        <v>285</v>
      </c>
      <c r="B76">
        <v>1692</v>
      </c>
      <c r="C76">
        <v>1625</v>
      </c>
      <c r="D76">
        <v>2180</v>
      </c>
      <c r="E76">
        <v>1896</v>
      </c>
      <c r="F76">
        <v>530</v>
      </c>
      <c r="G76">
        <v>335</v>
      </c>
    </row>
  </sheetData>
  <pageMargins left="0.7" right="0.7" top="0.75" bottom="0.75" header="0.3" footer="0.3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A1:AK69"/>
  <sheetViews>
    <sheetView tabSelected="1" view="pageBreakPreview" zoomScaleNormal="100" zoomScaleSheetLayoutView="100" workbookViewId="0"/>
  </sheetViews>
  <sheetFormatPr defaultColWidth="9.08984375" defaultRowHeight="12" x14ac:dyDescent="0.3"/>
  <cols>
    <col min="1" max="1" width="19.54296875" style="123" customWidth="1"/>
    <col min="2" max="36" width="9.90625" style="123" customWidth="1"/>
    <col min="37" max="39" width="6" style="123" bestFit="1" customWidth="1"/>
    <col min="40" max="40" width="7" style="123" bestFit="1" customWidth="1"/>
    <col min="41" max="42" width="6" style="123" bestFit="1" customWidth="1"/>
    <col min="43" max="45" width="5.453125" style="123" customWidth="1"/>
    <col min="46" max="46" width="6.08984375" style="123" bestFit="1" customWidth="1"/>
    <col min="47" max="47" width="10.90625" style="123" bestFit="1" customWidth="1"/>
    <col min="48" max="16384" width="9.08984375" style="123"/>
  </cols>
  <sheetData>
    <row r="1" spans="1:37" ht="12.5" thickBot="1" x14ac:dyDescent="0.35">
      <c r="A1" s="123" t="s">
        <v>522</v>
      </c>
    </row>
    <row r="2" spans="1:37" ht="15.75" customHeight="1" thickBot="1" x14ac:dyDescent="0.35">
      <c r="A2" s="195" t="s">
        <v>383</v>
      </c>
      <c r="B2" s="197">
        <v>2018</v>
      </c>
      <c r="C2" s="193"/>
      <c r="D2" s="193"/>
      <c r="E2" s="193"/>
      <c r="F2" s="194"/>
      <c r="G2" s="193">
        <v>2019</v>
      </c>
      <c r="H2" s="193"/>
      <c r="I2" s="193"/>
      <c r="J2" s="193"/>
      <c r="K2" s="193"/>
      <c r="L2" s="193">
        <v>2020</v>
      </c>
      <c r="M2" s="193"/>
      <c r="N2" s="193"/>
      <c r="O2" s="193"/>
      <c r="P2" s="194"/>
      <c r="Q2" s="193">
        <v>2021</v>
      </c>
      <c r="R2" s="193"/>
      <c r="S2" s="193"/>
      <c r="T2" s="193"/>
      <c r="U2" s="194"/>
      <c r="V2" s="193">
        <v>2022</v>
      </c>
      <c r="W2" s="193"/>
      <c r="X2" s="193"/>
      <c r="Y2" s="193"/>
      <c r="Z2" s="194"/>
      <c r="AA2" s="198">
        <v>2023</v>
      </c>
      <c r="AB2" s="198"/>
      <c r="AC2" s="198"/>
      <c r="AD2" s="198"/>
      <c r="AE2" s="199"/>
      <c r="AF2" s="193" t="s">
        <v>32</v>
      </c>
      <c r="AG2" s="193"/>
      <c r="AH2" s="193"/>
      <c r="AI2" s="193"/>
      <c r="AJ2" s="194"/>
    </row>
    <row r="3" spans="1:37" ht="48.5" thickBot="1" x14ac:dyDescent="0.35">
      <c r="A3" s="196"/>
      <c r="B3" s="124" t="s">
        <v>376</v>
      </c>
      <c r="C3" s="156" t="s">
        <v>520</v>
      </c>
      <c r="D3" s="156" t="s">
        <v>515</v>
      </c>
      <c r="E3" s="156" t="s">
        <v>516</v>
      </c>
      <c r="F3" s="126" t="s">
        <v>381</v>
      </c>
      <c r="G3" s="124" t="s">
        <v>376</v>
      </c>
      <c r="H3" s="156" t="s">
        <v>520</v>
      </c>
      <c r="I3" s="156" t="s">
        <v>515</v>
      </c>
      <c r="J3" s="156" t="s">
        <v>516</v>
      </c>
      <c r="K3" s="126" t="s">
        <v>381</v>
      </c>
      <c r="L3" s="124" t="s">
        <v>376</v>
      </c>
      <c r="M3" s="156" t="s">
        <v>377</v>
      </c>
      <c r="N3" s="156" t="s">
        <v>515</v>
      </c>
      <c r="O3" s="156" t="s">
        <v>516</v>
      </c>
      <c r="P3" s="126" t="s">
        <v>381</v>
      </c>
      <c r="Q3" s="124" t="s">
        <v>376</v>
      </c>
      <c r="R3" s="156" t="s">
        <v>520</v>
      </c>
      <c r="S3" s="156" t="s">
        <v>515</v>
      </c>
      <c r="T3" s="156" t="s">
        <v>516</v>
      </c>
      <c r="U3" s="126" t="s">
        <v>381</v>
      </c>
      <c r="V3" s="124" t="s">
        <v>376</v>
      </c>
      <c r="W3" s="156" t="s">
        <v>520</v>
      </c>
      <c r="X3" s="156" t="s">
        <v>515</v>
      </c>
      <c r="Y3" s="156" t="s">
        <v>516</v>
      </c>
      <c r="Z3" s="126" t="s">
        <v>381</v>
      </c>
      <c r="AA3" s="175" t="s">
        <v>376</v>
      </c>
      <c r="AB3" s="176" t="s">
        <v>520</v>
      </c>
      <c r="AC3" s="176" t="s">
        <v>515</v>
      </c>
      <c r="AD3" s="176" t="s">
        <v>516</v>
      </c>
      <c r="AE3" s="177" t="s">
        <v>381</v>
      </c>
      <c r="AF3" s="124" t="s">
        <v>376</v>
      </c>
      <c r="AG3" s="178" t="s">
        <v>520</v>
      </c>
      <c r="AH3" s="178" t="s">
        <v>515</v>
      </c>
      <c r="AI3" s="125" t="s">
        <v>516</v>
      </c>
      <c r="AJ3" s="182" t="s">
        <v>381</v>
      </c>
    </row>
    <row r="4" spans="1:37" x14ac:dyDescent="0.3">
      <c r="A4" s="168" t="s">
        <v>14</v>
      </c>
      <c r="B4" s="128">
        <v>25775</v>
      </c>
      <c r="C4" s="129">
        <v>1053</v>
      </c>
      <c r="D4" s="157">
        <v>682</v>
      </c>
      <c r="E4" s="157">
        <v>39</v>
      </c>
      <c r="F4" s="130">
        <v>19444</v>
      </c>
      <c r="G4" s="128">
        <v>29512</v>
      </c>
      <c r="H4" s="129">
        <v>2548</v>
      </c>
      <c r="I4" s="157">
        <v>836</v>
      </c>
      <c r="J4" s="157">
        <v>87</v>
      </c>
      <c r="K4" s="130">
        <v>24558</v>
      </c>
      <c r="L4" s="128">
        <v>24201</v>
      </c>
      <c r="M4" s="129">
        <v>3365</v>
      </c>
      <c r="N4" s="157">
        <v>1272</v>
      </c>
      <c r="O4" s="157">
        <v>97</v>
      </c>
      <c r="P4" s="130">
        <v>23011</v>
      </c>
      <c r="Q4" s="128">
        <v>27218</v>
      </c>
      <c r="R4" s="129">
        <v>1864</v>
      </c>
      <c r="S4" s="157">
        <v>1142</v>
      </c>
      <c r="T4" s="157">
        <v>87</v>
      </c>
      <c r="U4" s="130">
        <v>26662</v>
      </c>
      <c r="V4" s="128">
        <v>17316</v>
      </c>
      <c r="W4" s="129">
        <v>762</v>
      </c>
      <c r="X4" s="157">
        <v>916</v>
      </c>
      <c r="Y4" s="157">
        <v>111</v>
      </c>
      <c r="Z4" s="130">
        <v>17380</v>
      </c>
      <c r="AA4" s="128">
        <v>20276</v>
      </c>
      <c r="AB4" s="129">
        <v>5037</v>
      </c>
      <c r="AC4" s="157">
        <v>771</v>
      </c>
      <c r="AD4" s="157">
        <v>451</v>
      </c>
      <c r="AE4" s="130">
        <v>15523</v>
      </c>
      <c r="AF4" s="128">
        <f>SUM(B4,G4,L4,Q4,V4,AA4)</f>
        <v>144298</v>
      </c>
      <c r="AG4" s="179">
        <f t="shared" ref="AG4:AJ4" si="0">SUM(C4,H4,M4,R4,W4,AB4)</f>
        <v>14629</v>
      </c>
      <c r="AH4" s="179">
        <f t="shared" si="0"/>
        <v>5619</v>
      </c>
      <c r="AI4" s="129">
        <f t="shared" si="0"/>
        <v>872</v>
      </c>
      <c r="AJ4" s="179">
        <f t="shared" si="0"/>
        <v>126578</v>
      </c>
    </row>
    <row r="5" spans="1:37" x14ac:dyDescent="0.3">
      <c r="A5" s="127" t="s">
        <v>15</v>
      </c>
      <c r="B5" s="131">
        <v>27419</v>
      </c>
      <c r="C5" s="113">
        <v>30</v>
      </c>
      <c r="D5" s="158">
        <v>95</v>
      </c>
      <c r="E5" s="158">
        <v>5</v>
      </c>
      <c r="F5" s="132">
        <v>28079</v>
      </c>
      <c r="G5" s="131">
        <v>38851</v>
      </c>
      <c r="H5" s="113">
        <v>160</v>
      </c>
      <c r="I5" s="158">
        <v>256</v>
      </c>
      <c r="J5" s="158">
        <v>209</v>
      </c>
      <c r="K5" s="132">
        <v>42238</v>
      </c>
      <c r="L5" s="131">
        <v>30140</v>
      </c>
      <c r="M5" s="113">
        <v>268</v>
      </c>
      <c r="N5" s="158">
        <v>500</v>
      </c>
      <c r="O5" s="158">
        <v>471</v>
      </c>
      <c r="P5" s="132">
        <v>37179</v>
      </c>
      <c r="Q5" s="131">
        <v>36670</v>
      </c>
      <c r="R5" s="113">
        <v>10</v>
      </c>
      <c r="S5" s="158">
        <v>358</v>
      </c>
      <c r="T5" s="158">
        <v>203</v>
      </c>
      <c r="U5" s="132">
        <v>40948</v>
      </c>
      <c r="V5" s="131">
        <v>26642</v>
      </c>
      <c r="W5" s="113">
        <v>176</v>
      </c>
      <c r="X5" s="158">
        <v>302</v>
      </c>
      <c r="Y5" s="158">
        <v>598</v>
      </c>
      <c r="Z5" s="132">
        <v>25118</v>
      </c>
      <c r="AA5" s="131">
        <v>16850</v>
      </c>
      <c r="AB5" s="113">
        <v>442</v>
      </c>
      <c r="AC5" s="158">
        <v>456</v>
      </c>
      <c r="AD5" s="158">
        <v>772</v>
      </c>
      <c r="AE5" s="132">
        <v>10230</v>
      </c>
      <c r="AF5" s="128">
        <f t="shared" ref="AF5:AF19" si="1">SUM(B5,G5,L5,Q5,V5,AA5)</f>
        <v>176572</v>
      </c>
      <c r="AG5" s="179">
        <f t="shared" ref="AG5:AG19" si="2">SUM(C5,H5,M5,R5,W5,AB5)</f>
        <v>1086</v>
      </c>
      <c r="AH5" s="179">
        <f t="shared" ref="AH5:AH19" si="3">SUM(D5,I5,N5,S5,X5,AC5)</f>
        <v>1967</v>
      </c>
      <c r="AI5" s="129">
        <f t="shared" ref="AI5:AI19" si="4">SUM(E5,J5,O5,T5,Y5,AD5)</f>
        <v>2258</v>
      </c>
      <c r="AJ5" s="179">
        <f t="shared" ref="AJ5:AJ19" si="5">SUM(F5,K5,P5,U5,Z5,AE5)</f>
        <v>183792</v>
      </c>
    </row>
    <row r="6" spans="1:37" x14ac:dyDescent="0.3">
      <c r="A6" s="127" t="s">
        <v>16</v>
      </c>
      <c r="B6" s="131">
        <v>9219</v>
      </c>
      <c r="C6" s="113">
        <v>19</v>
      </c>
      <c r="D6" s="158">
        <v>315</v>
      </c>
      <c r="E6" s="158">
        <v>94</v>
      </c>
      <c r="F6" s="132">
        <v>8080</v>
      </c>
      <c r="G6" s="131">
        <v>14945</v>
      </c>
      <c r="H6" s="113">
        <v>172</v>
      </c>
      <c r="I6" s="158">
        <v>271</v>
      </c>
      <c r="J6" s="158">
        <v>380</v>
      </c>
      <c r="K6" s="132">
        <v>13190</v>
      </c>
      <c r="L6" s="131">
        <v>16868</v>
      </c>
      <c r="M6" s="113">
        <v>286</v>
      </c>
      <c r="N6" s="158">
        <v>405</v>
      </c>
      <c r="O6" s="158">
        <v>318</v>
      </c>
      <c r="P6" s="132">
        <v>16043</v>
      </c>
      <c r="Q6" s="131">
        <v>17190</v>
      </c>
      <c r="R6" s="113">
        <v>371</v>
      </c>
      <c r="S6" s="158">
        <v>464</v>
      </c>
      <c r="T6" s="158">
        <v>180</v>
      </c>
      <c r="U6" s="132">
        <v>16399</v>
      </c>
      <c r="V6" s="131">
        <v>7906</v>
      </c>
      <c r="W6" s="113">
        <v>91</v>
      </c>
      <c r="X6" s="158">
        <v>254</v>
      </c>
      <c r="Y6" s="158">
        <v>130</v>
      </c>
      <c r="Z6" s="132">
        <v>8447</v>
      </c>
      <c r="AA6" s="131">
        <v>7563</v>
      </c>
      <c r="AB6" s="113">
        <v>281</v>
      </c>
      <c r="AC6" s="158">
        <v>132</v>
      </c>
      <c r="AD6" s="158">
        <v>159</v>
      </c>
      <c r="AE6" s="132">
        <v>6556</v>
      </c>
      <c r="AF6" s="128">
        <f t="shared" si="1"/>
        <v>73691</v>
      </c>
      <c r="AG6" s="179">
        <f t="shared" si="2"/>
        <v>1220</v>
      </c>
      <c r="AH6" s="179">
        <f t="shared" si="3"/>
        <v>1841</v>
      </c>
      <c r="AI6" s="129">
        <f t="shared" si="4"/>
        <v>1261</v>
      </c>
      <c r="AJ6" s="179">
        <f t="shared" si="5"/>
        <v>68715</v>
      </c>
    </row>
    <row r="7" spans="1:37" x14ac:dyDescent="0.3">
      <c r="A7" s="127" t="s">
        <v>17</v>
      </c>
      <c r="B7" s="131">
        <v>13979</v>
      </c>
      <c r="C7" s="113">
        <v>1</v>
      </c>
      <c r="D7" s="158">
        <v>1127</v>
      </c>
      <c r="E7" s="158">
        <v>224</v>
      </c>
      <c r="F7" s="132">
        <v>10773</v>
      </c>
      <c r="G7" s="131">
        <v>18007</v>
      </c>
      <c r="H7" s="113">
        <v>5</v>
      </c>
      <c r="I7" s="158">
        <v>1168</v>
      </c>
      <c r="J7" s="158">
        <v>153</v>
      </c>
      <c r="K7" s="132">
        <v>16460</v>
      </c>
      <c r="L7" s="131">
        <v>14614</v>
      </c>
      <c r="M7" s="113">
        <v>2</v>
      </c>
      <c r="N7" s="158">
        <v>769</v>
      </c>
      <c r="O7" s="158">
        <v>170</v>
      </c>
      <c r="P7" s="132">
        <v>14182</v>
      </c>
      <c r="Q7" s="131">
        <v>15328</v>
      </c>
      <c r="R7" s="113">
        <v>2</v>
      </c>
      <c r="S7" s="158">
        <v>1075</v>
      </c>
      <c r="T7" s="158">
        <v>171</v>
      </c>
      <c r="U7" s="132">
        <v>14199</v>
      </c>
      <c r="V7" s="131">
        <v>8966</v>
      </c>
      <c r="W7" s="113">
        <v>20</v>
      </c>
      <c r="X7" s="158">
        <v>942</v>
      </c>
      <c r="Y7" s="158">
        <v>435</v>
      </c>
      <c r="Z7" s="132">
        <v>12654</v>
      </c>
      <c r="AA7" s="131">
        <v>12812</v>
      </c>
      <c r="AB7" s="113">
        <v>395</v>
      </c>
      <c r="AC7" s="158">
        <v>425</v>
      </c>
      <c r="AD7" s="158">
        <v>412</v>
      </c>
      <c r="AE7" s="132">
        <v>10471</v>
      </c>
      <c r="AF7" s="128">
        <f t="shared" si="1"/>
        <v>83706</v>
      </c>
      <c r="AG7" s="179">
        <f t="shared" si="2"/>
        <v>425</v>
      </c>
      <c r="AH7" s="179">
        <f t="shared" si="3"/>
        <v>5506</v>
      </c>
      <c r="AI7" s="129">
        <f t="shared" si="4"/>
        <v>1565</v>
      </c>
      <c r="AJ7" s="179">
        <f t="shared" si="5"/>
        <v>78739</v>
      </c>
    </row>
    <row r="8" spans="1:37" x14ac:dyDescent="0.3">
      <c r="A8" s="127" t="s">
        <v>18</v>
      </c>
      <c r="B8" s="131">
        <v>37774</v>
      </c>
      <c r="C8" s="113">
        <v>85</v>
      </c>
      <c r="D8" s="158">
        <v>481</v>
      </c>
      <c r="E8" s="158">
        <v>6</v>
      </c>
      <c r="F8" s="132">
        <v>34244</v>
      </c>
      <c r="G8" s="131">
        <v>41408</v>
      </c>
      <c r="H8" s="113">
        <v>389</v>
      </c>
      <c r="I8" s="158">
        <v>1179</v>
      </c>
      <c r="J8" s="158">
        <v>333</v>
      </c>
      <c r="K8" s="132">
        <v>44672</v>
      </c>
      <c r="L8" s="131">
        <v>47100</v>
      </c>
      <c r="M8" s="113">
        <v>442</v>
      </c>
      <c r="N8" s="158">
        <v>595</v>
      </c>
      <c r="O8" s="158">
        <v>38</v>
      </c>
      <c r="P8" s="132">
        <v>43617</v>
      </c>
      <c r="Q8" s="131">
        <v>58385</v>
      </c>
      <c r="R8" s="113">
        <v>390</v>
      </c>
      <c r="S8" s="158">
        <v>1204</v>
      </c>
      <c r="T8" s="158">
        <v>8</v>
      </c>
      <c r="U8" s="132">
        <v>53202</v>
      </c>
      <c r="V8" s="131">
        <v>33380</v>
      </c>
      <c r="W8" s="113">
        <v>594</v>
      </c>
      <c r="X8" s="158">
        <v>1084</v>
      </c>
      <c r="Y8" s="158">
        <v>143</v>
      </c>
      <c r="Z8" s="132">
        <v>38028</v>
      </c>
      <c r="AA8" s="131">
        <v>41059</v>
      </c>
      <c r="AB8" s="113">
        <v>5739</v>
      </c>
      <c r="AC8" s="158">
        <v>1356</v>
      </c>
      <c r="AD8" s="158">
        <v>27</v>
      </c>
      <c r="AE8" s="132">
        <v>35533</v>
      </c>
      <c r="AF8" s="128">
        <f t="shared" si="1"/>
        <v>259106</v>
      </c>
      <c r="AG8" s="179">
        <f t="shared" si="2"/>
        <v>7639</v>
      </c>
      <c r="AH8" s="179">
        <f t="shared" si="3"/>
        <v>5899</v>
      </c>
      <c r="AI8" s="129">
        <f t="shared" si="4"/>
        <v>555</v>
      </c>
      <c r="AJ8" s="179">
        <f t="shared" si="5"/>
        <v>249296</v>
      </c>
    </row>
    <row r="9" spans="1:37" x14ac:dyDescent="0.3">
      <c r="A9" s="127" t="s">
        <v>19</v>
      </c>
      <c r="B9" s="131">
        <v>30054</v>
      </c>
      <c r="C9" s="113">
        <v>0</v>
      </c>
      <c r="D9" s="158">
        <v>1128</v>
      </c>
      <c r="E9" s="158">
        <v>96</v>
      </c>
      <c r="F9" s="132">
        <v>27386</v>
      </c>
      <c r="G9" s="131">
        <v>42123</v>
      </c>
      <c r="H9" s="113">
        <v>2</v>
      </c>
      <c r="I9" s="158">
        <v>1970</v>
      </c>
      <c r="J9" s="158">
        <v>78</v>
      </c>
      <c r="K9" s="132">
        <v>37410</v>
      </c>
      <c r="L9" s="131">
        <v>38197</v>
      </c>
      <c r="M9" s="113">
        <v>11</v>
      </c>
      <c r="N9" s="158">
        <v>1425</v>
      </c>
      <c r="O9" s="158">
        <v>23</v>
      </c>
      <c r="P9" s="132">
        <v>39897</v>
      </c>
      <c r="Q9" s="131">
        <v>51814</v>
      </c>
      <c r="R9" s="113">
        <v>9</v>
      </c>
      <c r="S9" s="158">
        <v>2101</v>
      </c>
      <c r="T9" s="158">
        <v>14</v>
      </c>
      <c r="U9" s="132">
        <v>42994</v>
      </c>
      <c r="V9" s="131">
        <v>30320</v>
      </c>
      <c r="W9" s="113">
        <v>84</v>
      </c>
      <c r="X9" s="158">
        <v>3115</v>
      </c>
      <c r="Y9" s="158">
        <v>231</v>
      </c>
      <c r="Z9" s="132">
        <v>31433</v>
      </c>
      <c r="AA9" s="131">
        <v>37548</v>
      </c>
      <c r="AB9" s="113">
        <v>1092</v>
      </c>
      <c r="AC9" s="158">
        <v>2087</v>
      </c>
      <c r="AD9" s="158">
        <v>129</v>
      </c>
      <c r="AE9" s="132">
        <v>33009</v>
      </c>
      <c r="AF9" s="128">
        <f t="shared" si="1"/>
        <v>230056</v>
      </c>
      <c r="AG9" s="179">
        <f t="shared" si="2"/>
        <v>1198</v>
      </c>
      <c r="AH9" s="179">
        <f t="shared" si="3"/>
        <v>11826</v>
      </c>
      <c r="AI9" s="129">
        <f t="shared" si="4"/>
        <v>571</v>
      </c>
      <c r="AJ9" s="179">
        <f t="shared" si="5"/>
        <v>212129</v>
      </c>
    </row>
    <row r="10" spans="1:37" x14ac:dyDescent="0.3">
      <c r="A10" s="127" t="s">
        <v>20</v>
      </c>
      <c r="B10" s="131">
        <v>91611</v>
      </c>
      <c r="C10" s="113">
        <v>2668</v>
      </c>
      <c r="D10" s="158">
        <v>1439</v>
      </c>
      <c r="E10" s="158">
        <v>729</v>
      </c>
      <c r="F10" s="132">
        <v>80477</v>
      </c>
      <c r="G10" s="131">
        <v>100299</v>
      </c>
      <c r="H10" s="113">
        <v>127</v>
      </c>
      <c r="I10" s="158">
        <v>4807</v>
      </c>
      <c r="J10" s="158">
        <v>1957</v>
      </c>
      <c r="K10" s="132">
        <v>86334</v>
      </c>
      <c r="L10" s="131">
        <v>102703</v>
      </c>
      <c r="M10" s="113">
        <v>56</v>
      </c>
      <c r="N10" s="158">
        <v>3625</v>
      </c>
      <c r="O10" s="158">
        <v>715</v>
      </c>
      <c r="P10" s="132">
        <v>70989</v>
      </c>
      <c r="Q10" s="131">
        <v>114006</v>
      </c>
      <c r="R10" s="113">
        <v>69</v>
      </c>
      <c r="S10" s="158">
        <v>6985</v>
      </c>
      <c r="T10" s="158">
        <v>632</v>
      </c>
      <c r="U10" s="132">
        <v>104843</v>
      </c>
      <c r="V10" s="131">
        <v>84732</v>
      </c>
      <c r="W10" s="113">
        <v>434</v>
      </c>
      <c r="X10" s="158">
        <v>5164</v>
      </c>
      <c r="Y10" s="158">
        <v>1060</v>
      </c>
      <c r="Z10" s="132">
        <v>79725</v>
      </c>
      <c r="AA10" s="131">
        <v>102355</v>
      </c>
      <c r="AB10" s="113">
        <v>6287</v>
      </c>
      <c r="AC10" s="158">
        <v>3791</v>
      </c>
      <c r="AD10" s="158">
        <v>1755</v>
      </c>
      <c r="AE10" s="132">
        <v>84550</v>
      </c>
      <c r="AF10" s="128">
        <f t="shared" si="1"/>
        <v>595706</v>
      </c>
      <c r="AG10" s="179">
        <f t="shared" si="2"/>
        <v>9641</v>
      </c>
      <c r="AH10" s="179">
        <f t="shared" si="3"/>
        <v>25811</v>
      </c>
      <c r="AI10" s="129">
        <f t="shared" si="4"/>
        <v>6848</v>
      </c>
      <c r="AJ10" s="179">
        <f t="shared" si="5"/>
        <v>506918</v>
      </c>
      <c r="AK10" s="152"/>
    </row>
    <row r="11" spans="1:37" x14ac:dyDescent="0.3">
      <c r="A11" s="127" t="s">
        <v>21</v>
      </c>
      <c r="B11" s="131">
        <v>9645</v>
      </c>
      <c r="C11" s="113">
        <v>290</v>
      </c>
      <c r="D11" s="158">
        <v>80</v>
      </c>
      <c r="E11" s="158">
        <v>16</v>
      </c>
      <c r="F11" s="132">
        <v>9588</v>
      </c>
      <c r="G11" s="131">
        <v>16064</v>
      </c>
      <c r="H11" s="113">
        <v>460</v>
      </c>
      <c r="I11" s="158">
        <v>233</v>
      </c>
      <c r="J11" s="158">
        <v>228</v>
      </c>
      <c r="K11" s="132">
        <v>11657</v>
      </c>
      <c r="L11" s="131">
        <v>10147</v>
      </c>
      <c r="M11" s="113">
        <v>279</v>
      </c>
      <c r="N11" s="158">
        <v>192</v>
      </c>
      <c r="O11" s="158">
        <v>138</v>
      </c>
      <c r="P11" s="132">
        <v>11394</v>
      </c>
      <c r="Q11" s="131">
        <v>13429</v>
      </c>
      <c r="R11" s="113">
        <v>607</v>
      </c>
      <c r="S11" s="158">
        <v>155</v>
      </c>
      <c r="T11" s="158">
        <v>11</v>
      </c>
      <c r="U11" s="132">
        <v>13894</v>
      </c>
      <c r="V11" s="131">
        <v>7985</v>
      </c>
      <c r="W11" s="113">
        <v>180</v>
      </c>
      <c r="X11" s="158">
        <v>162</v>
      </c>
      <c r="Y11" s="158">
        <v>101</v>
      </c>
      <c r="Z11" s="132">
        <v>8651</v>
      </c>
      <c r="AA11" s="131">
        <v>5263</v>
      </c>
      <c r="AB11" s="113">
        <v>570</v>
      </c>
      <c r="AC11" s="158">
        <v>417</v>
      </c>
      <c r="AD11" s="158">
        <v>59</v>
      </c>
      <c r="AE11" s="132">
        <v>4574</v>
      </c>
      <c r="AF11" s="128">
        <f t="shared" si="1"/>
        <v>62533</v>
      </c>
      <c r="AG11" s="179">
        <f t="shared" si="2"/>
        <v>2386</v>
      </c>
      <c r="AH11" s="179">
        <f t="shared" si="3"/>
        <v>1239</v>
      </c>
      <c r="AI11" s="129">
        <f t="shared" si="4"/>
        <v>553</v>
      </c>
      <c r="AJ11" s="179">
        <f t="shared" si="5"/>
        <v>59758</v>
      </c>
    </row>
    <row r="12" spans="1:37" x14ac:dyDescent="0.3">
      <c r="A12" s="127" t="s">
        <v>22</v>
      </c>
      <c r="B12" s="131">
        <v>6262</v>
      </c>
      <c r="C12" s="113">
        <v>1</v>
      </c>
      <c r="D12" s="158">
        <v>181</v>
      </c>
      <c r="E12" s="158">
        <v>69</v>
      </c>
      <c r="F12" s="132">
        <v>5402</v>
      </c>
      <c r="G12" s="131">
        <v>10711</v>
      </c>
      <c r="H12" s="113">
        <v>63</v>
      </c>
      <c r="I12" s="158">
        <v>306</v>
      </c>
      <c r="J12" s="158">
        <v>23</v>
      </c>
      <c r="K12" s="132">
        <v>8567</v>
      </c>
      <c r="L12" s="131">
        <v>6536</v>
      </c>
      <c r="M12" s="113">
        <v>45</v>
      </c>
      <c r="N12" s="158">
        <v>325</v>
      </c>
      <c r="O12" s="158">
        <v>64</v>
      </c>
      <c r="P12" s="132">
        <v>6711</v>
      </c>
      <c r="Q12" s="131">
        <v>8306</v>
      </c>
      <c r="R12" s="113">
        <v>27</v>
      </c>
      <c r="S12" s="158">
        <v>295</v>
      </c>
      <c r="T12" s="158">
        <v>185</v>
      </c>
      <c r="U12" s="132">
        <v>7845</v>
      </c>
      <c r="V12" s="131">
        <v>4576</v>
      </c>
      <c r="W12" s="113">
        <v>32</v>
      </c>
      <c r="X12" s="158">
        <v>166</v>
      </c>
      <c r="Y12" s="158">
        <v>105</v>
      </c>
      <c r="Z12" s="132">
        <v>5057</v>
      </c>
      <c r="AA12" s="131">
        <v>4146</v>
      </c>
      <c r="AB12" s="113">
        <v>393</v>
      </c>
      <c r="AC12" s="158">
        <v>68</v>
      </c>
      <c r="AD12" s="158">
        <v>289</v>
      </c>
      <c r="AE12" s="132">
        <v>3307</v>
      </c>
      <c r="AF12" s="128">
        <f t="shared" si="1"/>
        <v>40537</v>
      </c>
      <c r="AG12" s="179">
        <f t="shared" si="2"/>
        <v>561</v>
      </c>
      <c r="AH12" s="179">
        <f t="shared" si="3"/>
        <v>1341</v>
      </c>
      <c r="AI12" s="129">
        <f t="shared" si="4"/>
        <v>735</v>
      </c>
      <c r="AJ12" s="179">
        <f t="shared" si="5"/>
        <v>36889</v>
      </c>
    </row>
    <row r="13" spans="1:37" x14ac:dyDescent="0.3">
      <c r="A13" s="127" t="s">
        <v>23</v>
      </c>
      <c r="B13" s="131">
        <v>5520</v>
      </c>
      <c r="C13" s="113">
        <v>25</v>
      </c>
      <c r="D13" s="158">
        <v>112</v>
      </c>
      <c r="E13" s="158">
        <v>5</v>
      </c>
      <c r="F13" s="132">
        <v>5389</v>
      </c>
      <c r="G13" s="131">
        <v>10723</v>
      </c>
      <c r="H13" s="113">
        <v>35</v>
      </c>
      <c r="I13" s="158">
        <v>343</v>
      </c>
      <c r="J13" s="158">
        <v>14</v>
      </c>
      <c r="K13" s="132">
        <v>9856</v>
      </c>
      <c r="L13" s="131">
        <v>13309</v>
      </c>
      <c r="M13" s="113">
        <v>49</v>
      </c>
      <c r="N13" s="158">
        <v>208</v>
      </c>
      <c r="O13" s="158">
        <v>6</v>
      </c>
      <c r="P13" s="132">
        <v>12552</v>
      </c>
      <c r="Q13" s="131">
        <v>24016</v>
      </c>
      <c r="R13" s="113">
        <v>36</v>
      </c>
      <c r="S13" s="158">
        <v>258</v>
      </c>
      <c r="T13" s="158">
        <v>6</v>
      </c>
      <c r="U13" s="132">
        <v>21750</v>
      </c>
      <c r="V13" s="131">
        <v>22957</v>
      </c>
      <c r="W13" s="113">
        <v>13</v>
      </c>
      <c r="X13" s="158">
        <v>219</v>
      </c>
      <c r="Y13" s="158">
        <v>10</v>
      </c>
      <c r="Z13" s="132">
        <v>24988</v>
      </c>
      <c r="AA13" s="131">
        <v>22982</v>
      </c>
      <c r="AB13" s="113">
        <v>1563</v>
      </c>
      <c r="AC13" s="158">
        <v>277</v>
      </c>
      <c r="AD13" s="158">
        <v>1</v>
      </c>
      <c r="AE13" s="132">
        <v>23104</v>
      </c>
      <c r="AF13" s="128">
        <f t="shared" si="1"/>
        <v>99507</v>
      </c>
      <c r="AG13" s="179">
        <f t="shared" si="2"/>
        <v>1721</v>
      </c>
      <c r="AH13" s="179">
        <f t="shared" si="3"/>
        <v>1417</v>
      </c>
      <c r="AI13" s="129">
        <f t="shared" si="4"/>
        <v>42</v>
      </c>
      <c r="AJ13" s="179">
        <f t="shared" si="5"/>
        <v>97639</v>
      </c>
    </row>
    <row r="14" spans="1:37" x14ac:dyDescent="0.3">
      <c r="A14" s="127" t="s">
        <v>24</v>
      </c>
      <c r="B14" s="131">
        <v>21891</v>
      </c>
      <c r="C14" s="113">
        <v>71</v>
      </c>
      <c r="D14" s="158">
        <v>774</v>
      </c>
      <c r="E14" s="158">
        <v>208</v>
      </c>
      <c r="F14" s="132">
        <v>20983</v>
      </c>
      <c r="G14" s="131">
        <v>31786</v>
      </c>
      <c r="H14" s="113">
        <v>88</v>
      </c>
      <c r="I14" s="158">
        <v>459</v>
      </c>
      <c r="J14" s="158">
        <v>154</v>
      </c>
      <c r="K14" s="132">
        <v>31023</v>
      </c>
      <c r="L14" s="131">
        <v>22153</v>
      </c>
      <c r="M14" s="113">
        <v>38</v>
      </c>
      <c r="N14" s="158">
        <v>420</v>
      </c>
      <c r="O14" s="158">
        <v>256</v>
      </c>
      <c r="P14" s="132">
        <v>23887</v>
      </c>
      <c r="Q14" s="131">
        <v>17922</v>
      </c>
      <c r="R14" s="113">
        <v>97</v>
      </c>
      <c r="S14" s="158">
        <v>313</v>
      </c>
      <c r="T14" s="158">
        <v>71</v>
      </c>
      <c r="U14" s="132">
        <v>21692</v>
      </c>
      <c r="V14" s="131">
        <v>10731</v>
      </c>
      <c r="W14" s="113">
        <v>52</v>
      </c>
      <c r="X14" s="158">
        <v>311</v>
      </c>
      <c r="Y14" s="158">
        <v>73</v>
      </c>
      <c r="Z14" s="132">
        <v>17363</v>
      </c>
      <c r="AA14" s="131">
        <v>20317</v>
      </c>
      <c r="AB14" s="113">
        <v>133</v>
      </c>
      <c r="AC14" s="158">
        <v>68</v>
      </c>
      <c r="AD14" s="158">
        <v>45</v>
      </c>
      <c r="AE14" s="132">
        <v>19236</v>
      </c>
      <c r="AF14" s="128">
        <f t="shared" si="1"/>
        <v>124800</v>
      </c>
      <c r="AG14" s="179">
        <f t="shared" si="2"/>
        <v>479</v>
      </c>
      <c r="AH14" s="179">
        <f t="shared" si="3"/>
        <v>2345</v>
      </c>
      <c r="AI14" s="129">
        <f t="shared" si="4"/>
        <v>807</v>
      </c>
      <c r="AJ14" s="179">
        <f t="shared" si="5"/>
        <v>134184</v>
      </c>
    </row>
    <row r="15" spans="1:37" x14ac:dyDescent="0.3">
      <c r="A15" s="127" t="s">
        <v>25</v>
      </c>
      <c r="B15" s="131">
        <v>29400</v>
      </c>
      <c r="C15" s="113">
        <v>465</v>
      </c>
      <c r="D15" s="158">
        <v>900</v>
      </c>
      <c r="E15" s="158">
        <v>311</v>
      </c>
      <c r="F15" s="132">
        <v>21935</v>
      </c>
      <c r="G15" s="131">
        <v>37069</v>
      </c>
      <c r="H15" s="113">
        <v>482</v>
      </c>
      <c r="I15" s="158">
        <v>2062</v>
      </c>
      <c r="J15" s="158">
        <v>311</v>
      </c>
      <c r="K15" s="132">
        <v>39491</v>
      </c>
      <c r="L15" s="131">
        <v>36015</v>
      </c>
      <c r="M15" s="113">
        <v>403</v>
      </c>
      <c r="N15" s="158">
        <v>897</v>
      </c>
      <c r="O15" s="158">
        <v>188</v>
      </c>
      <c r="P15" s="132">
        <v>35850</v>
      </c>
      <c r="Q15" s="131">
        <v>52264</v>
      </c>
      <c r="R15" s="113">
        <v>60</v>
      </c>
      <c r="S15" s="158">
        <v>966</v>
      </c>
      <c r="T15" s="158">
        <v>375</v>
      </c>
      <c r="U15" s="132">
        <v>48736</v>
      </c>
      <c r="V15" s="131">
        <v>34712</v>
      </c>
      <c r="W15" s="113">
        <v>63</v>
      </c>
      <c r="X15" s="158">
        <v>1268</v>
      </c>
      <c r="Y15" s="158">
        <v>483</v>
      </c>
      <c r="Z15" s="132">
        <v>33061</v>
      </c>
      <c r="AA15" s="131">
        <v>39053</v>
      </c>
      <c r="AB15" s="113">
        <v>4781</v>
      </c>
      <c r="AC15" s="158">
        <v>734</v>
      </c>
      <c r="AD15" s="158">
        <v>778</v>
      </c>
      <c r="AE15" s="132">
        <v>31908</v>
      </c>
      <c r="AF15" s="128">
        <f t="shared" si="1"/>
        <v>228513</v>
      </c>
      <c r="AG15" s="179">
        <f t="shared" si="2"/>
        <v>6254</v>
      </c>
      <c r="AH15" s="179">
        <f t="shared" si="3"/>
        <v>6827</v>
      </c>
      <c r="AI15" s="129">
        <f t="shared" si="4"/>
        <v>2446</v>
      </c>
      <c r="AJ15" s="179">
        <f t="shared" si="5"/>
        <v>210981</v>
      </c>
    </row>
    <row r="16" spans="1:37" x14ac:dyDescent="0.3">
      <c r="A16" s="127" t="s">
        <v>26</v>
      </c>
      <c r="B16" s="131">
        <v>5205</v>
      </c>
      <c r="C16" s="113">
        <v>10</v>
      </c>
      <c r="D16" s="158">
        <v>157</v>
      </c>
      <c r="E16" s="158">
        <v>106</v>
      </c>
      <c r="F16" s="132">
        <v>4198</v>
      </c>
      <c r="G16" s="131">
        <v>6848</v>
      </c>
      <c r="H16" s="113">
        <v>38</v>
      </c>
      <c r="I16" s="158">
        <v>139</v>
      </c>
      <c r="J16" s="158">
        <v>60</v>
      </c>
      <c r="K16" s="132">
        <v>6170</v>
      </c>
      <c r="L16" s="131">
        <v>4875</v>
      </c>
      <c r="M16" s="113">
        <v>264</v>
      </c>
      <c r="N16" s="158">
        <v>407</v>
      </c>
      <c r="O16" s="158">
        <v>28</v>
      </c>
      <c r="P16" s="132">
        <v>4761</v>
      </c>
      <c r="Q16" s="131">
        <v>5310</v>
      </c>
      <c r="R16" s="113">
        <v>11</v>
      </c>
      <c r="S16" s="158">
        <v>429</v>
      </c>
      <c r="T16" s="158">
        <v>61</v>
      </c>
      <c r="U16" s="132">
        <v>4931</v>
      </c>
      <c r="V16" s="131">
        <v>3077</v>
      </c>
      <c r="W16" s="113">
        <v>22</v>
      </c>
      <c r="X16" s="158">
        <v>349</v>
      </c>
      <c r="Y16" s="158">
        <v>65</v>
      </c>
      <c r="Z16" s="132">
        <v>3774</v>
      </c>
      <c r="AA16" s="131">
        <v>4692</v>
      </c>
      <c r="AB16" s="113">
        <v>368</v>
      </c>
      <c r="AC16" s="158">
        <v>142</v>
      </c>
      <c r="AD16" s="158">
        <v>107</v>
      </c>
      <c r="AE16" s="132">
        <v>4071</v>
      </c>
      <c r="AF16" s="128">
        <f t="shared" si="1"/>
        <v>30007</v>
      </c>
      <c r="AG16" s="179">
        <f t="shared" si="2"/>
        <v>713</v>
      </c>
      <c r="AH16" s="179">
        <f t="shared" si="3"/>
        <v>1623</v>
      </c>
      <c r="AI16" s="129">
        <f t="shared" si="4"/>
        <v>427</v>
      </c>
      <c r="AJ16" s="179">
        <f t="shared" si="5"/>
        <v>27905</v>
      </c>
    </row>
    <row r="17" spans="1:37" x14ac:dyDescent="0.3">
      <c r="A17" s="127" t="s">
        <v>27</v>
      </c>
      <c r="B17" s="131">
        <v>8706</v>
      </c>
      <c r="C17" s="113">
        <v>13</v>
      </c>
      <c r="D17" s="158">
        <v>30</v>
      </c>
      <c r="E17" s="158">
        <v>113</v>
      </c>
      <c r="F17" s="132">
        <v>7685</v>
      </c>
      <c r="G17" s="131">
        <v>12980</v>
      </c>
      <c r="H17" s="113">
        <v>256</v>
      </c>
      <c r="I17" s="158">
        <v>199</v>
      </c>
      <c r="J17" s="158">
        <v>224</v>
      </c>
      <c r="K17" s="132">
        <v>11306</v>
      </c>
      <c r="L17" s="131">
        <v>7170</v>
      </c>
      <c r="M17" s="113">
        <v>116</v>
      </c>
      <c r="N17" s="158">
        <v>1221</v>
      </c>
      <c r="O17" s="158">
        <v>535</v>
      </c>
      <c r="P17" s="132">
        <v>6963</v>
      </c>
      <c r="Q17" s="131">
        <v>7571</v>
      </c>
      <c r="R17" s="113">
        <v>53</v>
      </c>
      <c r="S17" s="158">
        <v>143</v>
      </c>
      <c r="T17" s="158">
        <v>267</v>
      </c>
      <c r="U17" s="132">
        <v>6602</v>
      </c>
      <c r="V17" s="131">
        <v>4093</v>
      </c>
      <c r="W17" s="113">
        <v>104</v>
      </c>
      <c r="X17" s="158">
        <v>915</v>
      </c>
      <c r="Y17" s="158">
        <v>210</v>
      </c>
      <c r="Z17" s="132">
        <v>4010</v>
      </c>
      <c r="AA17" s="131">
        <v>3283</v>
      </c>
      <c r="AB17" s="113">
        <v>176</v>
      </c>
      <c r="AC17" s="158">
        <v>254</v>
      </c>
      <c r="AD17" s="158">
        <v>494</v>
      </c>
      <c r="AE17" s="132">
        <v>2452</v>
      </c>
      <c r="AF17" s="128">
        <f t="shared" si="1"/>
        <v>43803</v>
      </c>
      <c r="AG17" s="179">
        <f t="shared" si="2"/>
        <v>718</v>
      </c>
      <c r="AH17" s="179">
        <f t="shared" si="3"/>
        <v>2762</v>
      </c>
      <c r="AI17" s="129">
        <f t="shared" si="4"/>
        <v>1843</v>
      </c>
      <c r="AJ17" s="179">
        <f t="shared" si="5"/>
        <v>39018</v>
      </c>
    </row>
    <row r="18" spans="1:37" x14ac:dyDescent="0.3">
      <c r="A18" s="127" t="s">
        <v>28</v>
      </c>
      <c r="B18" s="131">
        <v>34552</v>
      </c>
      <c r="C18" s="113">
        <v>449</v>
      </c>
      <c r="D18" s="158">
        <v>2323</v>
      </c>
      <c r="E18" s="158">
        <v>166</v>
      </c>
      <c r="F18" s="132">
        <v>36927</v>
      </c>
      <c r="G18" s="131">
        <v>58024</v>
      </c>
      <c r="H18" s="113">
        <v>1024</v>
      </c>
      <c r="I18" s="158">
        <v>1149</v>
      </c>
      <c r="J18" s="158">
        <v>293</v>
      </c>
      <c r="K18" s="132">
        <v>50654</v>
      </c>
      <c r="L18" s="131">
        <v>56797</v>
      </c>
      <c r="M18" s="113">
        <v>781</v>
      </c>
      <c r="N18" s="158">
        <v>1432</v>
      </c>
      <c r="O18" s="158">
        <v>542</v>
      </c>
      <c r="P18" s="132">
        <v>52907</v>
      </c>
      <c r="Q18" s="131">
        <v>70633</v>
      </c>
      <c r="R18" s="113">
        <v>1858</v>
      </c>
      <c r="S18" s="158">
        <v>1039</v>
      </c>
      <c r="T18" s="158">
        <v>392</v>
      </c>
      <c r="U18" s="132">
        <v>57878</v>
      </c>
      <c r="V18" s="131">
        <v>26059</v>
      </c>
      <c r="W18" s="113">
        <v>736</v>
      </c>
      <c r="X18" s="158">
        <v>962</v>
      </c>
      <c r="Y18" s="158">
        <v>1206</v>
      </c>
      <c r="Z18" s="132">
        <v>36100</v>
      </c>
      <c r="AA18" s="131">
        <v>31077</v>
      </c>
      <c r="AB18" s="113">
        <v>4894</v>
      </c>
      <c r="AC18" s="158">
        <v>379</v>
      </c>
      <c r="AD18" s="158">
        <v>1176</v>
      </c>
      <c r="AE18" s="132">
        <v>21932</v>
      </c>
      <c r="AF18" s="128">
        <f t="shared" si="1"/>
        <v>277142</v>
      </c>
      <c r="AG18" s="179">
        <f t="shared" si="2"/>
        <v>9742</v>
      </c>
      <c r="AH18" s="179">
        <f t="shared" si="3"/>
        <v>7284</v>
      </c>
      <c r="AI18" s="129">
        <f t="shared" si="4"/>
        <v>3775</v>
      </c>
      <c r="AJ18" s="179">
        <f t="shared" si="5"/>
        <v>256398</v>
      </c>
    </row>
    <row r="19" spans="1:37" ht="12.5" thickBot="1" x14ac:dyDescent="0.35">
      <c r="A19" s="127" t="s">
        <v>29</v>
      </c>
      <c r="B19" s="133">
        <v>15194</v>
      </c>
      <c r="C19" s="134">
        <v>65</v>
      </c>
      <c r="D19" s="159">
        <v>650</v>
      </c>
      <c r="E19" s="159">
        <v>53</v>
      </c>
      <c r="F19" s="135">
        <v>14644</v>
      </c>
      <c r="G19" s="133">
        <v>25814</v>
      </c>
      <c r="H19" s="134">
        <v>70</v>
      </c>
      <c r="I19" s="159">
        <v>741</v>
      </c>
      <c r="J19" s="159">
        <v>88</v>
      </c>
      <c r="K19" s="135">
        <v>22956</v>
      </c>
      <c r="L19" s="133">
        <v>26917</v>
      </c>
      <c r="M19" s="134">
        <v>244</v>
      </c>
      <c r="N19" s="159">
        <v>795</v>
      </c>
      <c r="O19" s="159">
        <v>75</v>
      </c>
      <c r="P19" s="135">
        <v>27220</v>
      </c>
      <c r="Q19" s="133">
        <v>30769</v>
      </c>
      <c r="R19" s="134">
        <v>39</v>
      </c>
      <c r="S19" s="159">
        <v>321</v>
      </c>
      <c r="T19" s="159">
        <v>63</v>
      </c>
      <c r="U19" s="135">
        <v>21597</v>
      </c>
      <c r="V19" s="133">
        <v>13647</v>
      </c>
      <c r="W19" s="134">
        <v>21</v>
      </c>
      <c r="X19" s="159">
        <v>247</v>
      </c>
      <c r="Y19" s="159">
        <v>141</v>
      </c>
      <c r="Z19" s="135">
        <v>19701</v>
      </c>
      <c r="AA19" s="133">
        <v>17959</v>
      </c>
      <c r="AB19" s="134">
        <v>765</v>
      </c>
      <c r="AC19" s="159">
        <v>155</v>
      </c>
      <c r="AD19" s="159">
        <v>595</v>
      </c>
      <c r="AE19" s="135">
        <v>14174</v>
      </c>
      <c r="AF19" s="128">
        <f t="shared" si="1"/>
        <v>130300</v>
      </c>
      <c r="AG19" s="179">
        <f t="shared" si="2"/>
        <v>1204</v>
      </c>
      <c r="AH19" s="179">
        <f t="shared" si="3"/>
        <v>2909</v>
      </c>
      <c r="AI19" s="183">
        <f t="shared" si="4"/>
        <v>1015</v>
      </c>
      <c r="AJ19" s="179">
        <f t="shared" si="5"/>
        <v>120292</v>
      </c>
    </row>
    <row r="20" spans="1:37" ht="12.5" thickBot="1" x14ac:dyDescent="0.35">
      <c r="A20" s="136" t="s">
        <v>30</v>
      </c>
      <c r="B20" s="137">
        <f t="shared" ref="B20:AI20" si="6">SUM(B4:B19)</f>
        <v>372206</v>
      </c>
      <c r="C20" s="138">
        <v>5245</v>
      </c>
      <c r="D20" s="160">
        <f t="shared" si="6"/>
        <v>10474</v>
      </c>
      <c r="E20" s="160">
        <f t="shared" si="6"/>
        <v>2240</v>
      </c>
      <c r="F20" s="139">
        <f t="shared" si="6"/>
        <v>335234</v>
      </c>
      <c r="G20" s="137">
        <v>495164</v>
      </c>
      <c r="H20" s="138">
        <v>5919</v>
      </c>
      <c r="I20" s="160">
        <f t="shared" si="6"/>
        <v>16118</v>
      </c>
      <c r="J20" s="160">
        <f t="shared" si="6"/>
        <v>4592</v>
      </c>
      <c r="K20" s="139">
        <f t="shared" si="6"/>
        <v>456542</v>
      </c>
      <c r="L20" s="137">
        <f t="shared" si="6"/>
        <v>457742</v>
      </c>
      <c r="M20" s="138">
        <v>6649</v>
      </c>
      <c r="N20" s="160">
        <f t="shared" si="6"/>
        <v>14488</v>
      </c>
      <c r="O20" s="160">
        <f t="shared" si="6"/>
        <v>3664</v>
      </c>
      <c r="P20" s="139">
        <f t="shared" si="6"/>
        <v>427163</v>
      </c>
      <c r="Q20" s="137">
        <v>550831</v>
      </c>
      <c r="R20" s="138">
        <v>5503</v>
      </c>
      <c r="S20" s="160">
        <v>17248</v>
      </c>
      <c r="T20" s="160">
        <v>2726</v>
      </c>
      <c r="U20" s="139">
        <v>504172</v>
      </c>
      <c r="V20" s="137">
        <v>337099</v>
      </c>
      <c r="W20" s="138">
        <v>3384</v>
      </c>
      <c r="X20" s="160">
        <v>16376</v>
      </c>
      <c r="Y20" s="160">
        <v>5102</v>
      </c>
      <c r="Z20" s="139">
        <v>365490</v>
      </c>
      <c r="AA20" s="137">
        <v>387235</v>
      </c>
      <c r="AB20" s="138">
        <v>32916</v>
      </c>
      <c r="AC20" s="160">
        <v>11512</v>
      </c>
      <c r="AD20" s="160">
        <v>7249</v>
      </c>
      <c r="AE20" s="139">
        <v>320630</v>
      </c>
      <c r="AF20" s="137">
        <f t="shared" si="6"/>
        <v>2600277</v>
      </c>
      <c r="AG20" s="180">
        <f t="shared" si="6"/>
        <v>59616</v>
      </c>
      <c r="AH20" s="180">
        <f t="shared" si="6"/>
        <v>86216</v>
      </c>
      <c r="AI20" s="181">
        <f t="shared" si="6"/>
        <v>25573</v>
      </c>
      <c r="AJ20" s="139">
        <f>SUM(AJ4:AJ19)</f>
        <v>2409231</v>
      </c>
      <c r="AK20" s="184"/>
    </row>
    <row r="23" spans="1:37" x14ac:dyDescent="0.3">
      <c r="B23" s="113"/>
      <c r="C23" s="113" t="s">
        <v>492</v>
      </c>
      <c r="D23" s="113"/>
      <c r="E23" s="113"/>
      <c r="F23" s="113"/>
      <c r="G23" s="113"/>
      <c r="H23" s="113"/>
      <c r="I23" s="113"/>
      <c r="J23" s="113"/>
      <c r="K23" s="113" t="s">
        <v>517</v>
      </c>
      <c r="L23" s="113"/>
      <c r="M23" s="113"/>
      <c r="N23" s="113"/>
      <c r="O23" s="113"/>
      <c r="P23" s="113"/>
      <c r="Q23" s="113"/>
      <c r="R23" s="113"/>
      <c r="S23" s="113" t="s">
        <v>493</v>
      </c>
      <c r="T23" s="113"/>
      <c r="U23" s="113"/>
      <c r="V23" s="113"/>
      <c r="W23" s="113"/>
      <c r="X23" s="113"/>
      <c r="Y23" s="113"/>
      <c r="Z23" s="113"/>
      <c r="AA23" s="113" t="s">
        <v>516</v>
      </c>
      <c r="AB23" s="113"/>
      <c r="AC23" s="113"/>
      <c r="AD23" s="113"/>
      <c r="AE23" s="113"/>
    </row>
    <row r="24" spans="1:37" x14ac:dyDescent="0.3">
      <c r="B24" s="113"/>
      <c r="C24" s="161">
        <v>2018</v>
      </c>
      <c r="D24" s="161">
        <v>2019</v>
      </c>
      <c r="E24" s="161">
        <v>2020</v>
      </c>
      <c r="F24" s="161">
        <v>2021</v>
      </c>
      <c r="G24" s="113">
        <v>2022</v>
      </c>
      <c r="H24" s="113">
        <v>2023</v>
      </c>
      <c r="I24" s="113"/>
      <c r="J24" s="113"/>
      <c r="K24" s="161">
        <v>2018</v>
      </c>
      <c r="L24" s="161">
        <v>2019</v>
      </c>
      <c r="M24" s="161">
        <v>2020</v>
      </c>
      <c r="N24" s="161">
        <v>2021</v>
      </c>
      <c r="O24" s="113">
        <v>2022</v>
      </c>
      <c r="P24" s="113">
        <v>2023</v>
      </c>
      <c r="Q24" s="113"/>
      <c r="R24" s="113"/>
      <c r="S24" s="161">
        <v>2018</v>
      </c>
      <c r="T24" s="161">
        <v>2019</v>
      </c>
      <c r="U24" s="161">
        <v>2020</v>
      </c>
      <c r="V24" s="161">
        <v>2021</v>
      </c>
      <c r="W24" s="113">
        <v>2022</v>
      </c>
      <c r="X24" s="113">
        <v>2023</v>
      </c>
      <c r="Y24" s="113"/>
      <c r="Z24" s="113"/>
      <c r="AA24" s="161">
        <v>2018</v>
      </c>
      <c r="AB24" s="161">
        <v>2019</v>
      </c>
      <c r="AC24" s="161">
        <v>2020</v>
      </c>
      <c r="AD24" s="161">
        <v>2021</v>
      </c>
      <c r="AE24" s="134">
        <v>2022</v>
      </c>
      <c r="AF24" s="113">
        <v>2023</v>
      </c>
    </row>
    <row r="25" spans="1:37" x14ac:dyDescent="0.3">
      <c r="B25" s="113" t="str">
        <f t="shared" ref="B25:C40" si="7">A4</f>
        <v>dolnośląskie</v>
      </c>
      <c r="C25" s="113">
        <f t="shared" si="7"/>
        <v>25775</v>
      </c>
      <c r="D25" s="113">
        <f t="shared" ref="D25:D40" si="8">G4</f>
        <v>29512</v>
      </c>
      <c r="E25" s="113">
        <f t="shared" ref="E25:E40" si="9">L4</f>
        <v>24201</v>
      </c>
      <c r="F25" s="113">
        <f t="shared" ref="F25:F40" si="10">Q4</f>
        <v>27218</v>
      </c>
      <c r="G25" s="113">
        <f>AA4</f>
        <v>20276</v>
      </c>
      <c r="H25" s="113">
        <f>AA4</f>
        <v>20276</v>
      </c>
      <c r="I25" s="113"/>
      <c r="J25" s="113" t="str">
        <f t="shared" ref="J25:J40" si="11">A4</f>
        <v>dolnośląskie</v>
      </c>
      <c r="K25" s="113">
        <f t="shared" ref="K25:K40" si="12">C4</f>
        <v>1053</v>
      </c>
      <c r="L25" s="113">
        <f t="shared" ref="L25:L40" si="13">H4</f>
        <v>2548</v>
      </c>
      <c r="M25" s="113">
        <f t="shared" ref="M25:M40" si="14">M4</f>
        <v>3365</v>
      </c>
      <c r="N25" s="113">
        <f t="shared" ref="N25:N40" si="15">R4</f>
        <v>1864</v>
      </c>
      <c r="O25" s="113">
        <f>W4</f>
        <v>762</v>
      </c>
      <c r="P25" s="113">
        <f>AB4</f>
        <v>5037</v>
      </c>
      <c r="Q25" s="113"/>
      <c r="R25" s="113" t="str">
        <f t="shared" ref="R25:R40" si="16">A4</f>
        <v>dolnośląskie</v>
      </c>
      <c r="S25" s="113">
        <f t="shared" ref="S25:S40" si="17">F4</f>
        <v>19444</v>
      </c>
      <c r="T25" s="113">
        <f t="shared" ref="T25:T40" si="18">K4</f>
        <v>24558</v>
      </c>
      <c r="U25" s="113">
        <f t="shared" ref="U25:U40" si="19">P4</f>
        <v>23011</v>
      </c>
      <c r="V25" s="113">
        <f t="shared" ref="V25:V40" si="20">U4</f>
        <v>26662</v>
      </c>
      <c r="W25" s="113">
        <f>Z4</f>
        <v>17380</v>
      </c>
      <c r="X25" s="113">
        <f>AE4</f>
        <v>15523</v>
      </c>
      <c r="Y25" s="113"/>
      <c r="Z25" s="113" t="s">
        <v>14</v>
      </c>
      <c r="AA25" s="113">
        <f>E4</f>
        <v>39</v>
      </c>
      <c r="AB25" s="113">
        <f>J4</f>
        <v>87</v>
      </c>
      <c r="AC25" s="113">
        <f>O4</f>
        <v>97</v>
      </c>
      <c r="AD25" s="113">
        <f>T4</f>
        <v>87</v>
      </c>
      <c r="AE25" s="113">
        <f>Y4</f>
        <v>111</v>
      </c>
      <c r="AF25" s="113">
        <f>AD4</f>
        <v>451</v>
      </c>
    </row>
    <row r="26" spans="1:37" x14ac:dyDescent="0.3">
      <c r="B26" s="113" t="str">
        <f t="shared" si="7"/>
        <v>kujawsko-pomorskie</v>
      </c>
      <c r="C26" s="113">
        <f t="shared" si="7"/>
        <v>27419</v>
      </c>
      <c r="D26" s="113">
        <f t="shared" si="8"/>
        <v>38851</v>
      </c>
      <c r="E26" s="113">
        <f t="shared" si="9"/>
        <v>30140</v>
      </c>
      <c r="F26" s="113">
        <f t="shared" si="10"/>
        <v>36670</v>
      </c>
      <c r="G26" s="113">
        <f t="shared" ref="G26:G40" si="21">AA5</f>
        <v>16850</v>
      </c>
      <c r="H26" s="113">
        <f t="shared" ref="H26:H40" si="22">AA5</f>
        <v>16850</v>
      </c>
      <c r="I26" s="113"/>
      <c r="J26" s="113" t="str">
        <f t="shared" si="11"/>
        <v>kujawsko-pomorskie</v>
      </c>
      <c r="K26" s="113">
        <f t="shared" si="12"/>
        <v>30</v>
      </c>
      <c r="L26" s="113">
        <f t="shared" si="13"/>
        <v>160</v>
      </c>
      <c r="M26" s="113">
        <f t="shared" si="14"/>
        <v>268</v>
      </c>
      <c r="N26" s="113">
        <f t="shared" si="15"/>
        <v>10</v>
      </c>
      <c r="O26" s="113">
        <f t="shared" ref="O26:O40" si="23">W5</f>
        <v>176</v>
      </c>
      <c r="P26" s="113">
        <f t="shared" ref="P26:P40" si="24">AB5</f>
        <v>442</v>
      </c>
      <c r="Q26" s="113"/>
      <c r="R26" s="113" t="str">
        <f t="shared" si="16"/>
        <v>kujawsko-pomorskie</v>
      </c>
      <c r="S26" s="113">
        <f t="shared" si="17"/>
        <v>28079</v>
      </c>
      <c r="T26" s="113">
        <f t="shared" si="18"/>
        <v>42238</v>
      </c>
      <c r="U26" s="113">
        <f t="shared" si="19"/>
        <v>37179</v>
      </c>
      <c r="V26" s="113">
        <f t="shared" si="20"/>
        <v>40948</v>
      </c>
      <c r="W26" s="113">
        <f t="shared" ref="W26:W40" si="25">Z5</f>
        <v>25118</v>
      </c>
      <c r="X26" s="113">
        <f t="shared" ref="X26:X40" si="26">AE5</f>
        <v>10230</v>
      </c>
      <c r="Y26" s="113"/>
      <c r="Z26" s="113" t="s">
        <v>15</v>
      </c>
      <c r="AA26" s="113">
        <f t="shared" ref="AA26:AA40" si="27">E5</f>
        <v>5</v>
      </c>
      <c r="AB26" s="113">
        <f t="shared" ref="AB26:AB40" si="28">J5</f>
        <v>209</v>
      </c>
      <c r="AC26" s="113">
        <f t="shared" ref="AC26:AC40" si="29">O5</f>
        <v>471</v>
      </c>
      <c r="AD26" s="113">
        <f t="shared" ref="AD26:AD40" si="30">T5</f>
        <v>203</v>
      </c>
      <c r="AE26" s="113">
        <f t="shared" ref="AE26:AE40" si="31">Y5</f>
        <v>598</v>
      </c>
      <c r="AF26" s="113">
        <f t="shared" ref="AF26:AF40" si="32">AD5</f>
        <v>772</v>
      </c>
    </row>
    <row r="27" spans="1:37" x14ac:dyDescent="0.3">
      <c r="B27" s="113" t="str">
        <f t="shared" si="7"/>
        <v>lubelskie</v>
      </c>
      <c r="C27" s="113">
        <f t="shared" si="7"/>
        <v>9219</v>
      </c>
      <c r="D27" s="113">
        <f t="shared" si="8"/>
        <v>14945</v>
      </c>
      <c r="E27" s="113">
        <f t="shared" si="9"/>
        <v>16868</v>
      </c>
      <c r="F27" s="113">
        <f t="shared" si="10"/>
        <v>17190</v>
      </c>
      <c r="G27" s="113">
        <f t="shared" si="21"/>
        <v>7563</v>
      </c>
      <c r="H27" s="113">
        <f t="shared" si="22"/>
        <v>7563</v>
      </c>
      <c r="I27" s="113"/>
      <c r="J27" s="113" t="str">
        <f t="shared" si="11"/>
        <v>lubelskie</v>
      </c>
      <c r="K27" s="113">
        <f t="shared" si="12"/>
        <v>19</v>
      </c>
      <c r="L27" s="113">
        <f t="shared" si="13"/>
        <v>172</v>
      </c>
      <c r="M27" s="113">
        <f t="shared" si="14"/>
        <v>286</v>
      </c>
      <c r="N27" s="113">
        <f t="shared" si="15"/>
        <v>371</v>
      </c>
      <c r="O27" s="113">
        <f t="shared" si="23"/>
        <v>91</v>
      </c>
      <c r="P27" s="113">
        <f t="shared" si="24"/>
        <v>281</v>
      </c>
      <c r="Q27" s="113"/>
      <c r="R27" s="113" t="str">
        <f t="shared" si="16"/>
        <v>lubelskie</v>
      </c>
      <c r="S27" s="113">
        <f t="shared" si="17"/>
        <v>8080</v>
      </c>
      <c r="T27" s="113">
        <f t="shared" si="18"/>
        <v>13190</v>
      </c>
      <c r="U27" s="113">
        <f t="shared" si="19"/>
        <v>16043</v>
      </c>
      <c r="V27" s="113">
        <f t="shared" si="20"/>
        <v>16399</v>
      </c>
      <c r="W27" s="113">
        <f t="shared" si="25"/>
        <v>8447</v>
      </c>
      <c r="X27" s="113">
        <f t="shared" si="26"/>
        <v>6556</v>
      </c>
      <c r="Y27" s="113"/>
      <c r="Z27" s="113" t="s">
        <v>16</v>
      </c>
      <c r="AA27" s="113">
        <f t="shared" si="27"/>
        <v>94</v>
      </c>
      <c r="AB27" s="113">
        <f t="shared" si="28"/>
        <v>380</v>
      </c>
      <c r="AC27" s="113">
        <f t="shared" si="29"/>
        <v>318</v>
      </c>
      <c r="AD27" s="113">
        <f t="shared" si="30"/>
        <v>180</v>
      </c>
      <c r="AE27" s="113">
        <f t="shared" si="31"/>
        <v>130</v>
      </c>
      <c r="AF27" s="113">
        <f t="shared" si="32"/>
        <v>159</v>
      </c>
    </row>
    <row r="28" spans="1:37" x14ac:dyDescent="0.3">
      <c r="B28" s="113" t="str">
        <f t="shared" si="7"/>
        <v>lubuskie</v>
      </c>
      <c r="C28" s="113">
        <f t="shared" si="7"/>
        <v>13979</v>
      </c>
      <c r="D28" s="113">
        <f t="shared" si="8"/>
        <v>18007</v>
      </c>
      <c r="E28" s="113">
        <f t="shared" si="9"/>
        <v>14614</v>
      </c>
      <c r="F28" s="113">
        <f t="shared" si="10"/>
        <v>15328</v>
      </c>
      <c r="G28" s="113">
        <f t="shared" si="21"/>
        <v>12812</v>
      </c>
      <c r="H28" s="113">
        <f t="shared" si="22"/>
        <v>12812</v>
      </c>
      <c r="I28" s="113"/>
      <c r="J28" s="113" t="str">
        <f t="shared" si="11"/>
        <v>lubuskie</v>
      </c>
      <c r="K28" s="113">
        <f t="shared" si="12"/>
        <v>1</v>
      </c>
      <c r="L28" s="113">
        <f t="shared" si="13"/>
        <v>5</v>
      </c>
      <c r="M28" s="113">
        <f t="shared" si="14"/>
        <v>2</v>
      </c>
      <c r="N28" s="113">
        <f t="shared" si="15"/>
        <v>2</v>
      </c>
      <c r="O28" s="113">
        <f t="shared" si="23"/>
        <v>20</v>
      </c>
      <c r="P28" s="113">
        <f t="shared" si="24"/>
        <v>395</v>
      </c>
      <c r="Q28" s="113"/>
      <c r="R28" s="113" t="str">
        <f t="shared" si="16"/>
        <v>lubuskie</v>
      </c>
      <c r="S28" s="113">
        <f t="shared" si="17"/>
        <v>10773</v>
      </c>
      <c r="T28" s="113">
        <f t="shared" si="18"/>
        <v>16460</v>
      </c>
      <c r="U28" s="113">
        <f t="shared" si="19"/>
        <v>14182</v>
      </c>
      <c r="V28" s="113">
        <f t="shared" si="20"/>
        <v>14199</v>
      </c>
      <c r="W28" s="113">
        <f t="shared" si="25"/>
        <v>12654</v>
      </c>
      <c r="X28" s="113">
        <f t="shared" si="26"/>
        <v>10471</v>
      </c>
      <c r="Y28" s="113"/>
      <c r="Z28" s="113" t="s">
        <v>17</v>
      </c>
      <c r="AA28" s="113">
        <f t="shared" si="27"/>
        <v>224</v>
      </c>
      <c r="AB28" s="113">
        <f t="shared" si="28"/>
        <v>153</v>
      </c>
      <c r="AC28" s="113">
        <f t="shared" si="29"/>
        <v>170</v>
      </c>
      <c r="AD28" s="113">
        <f t="shared" si="30"/>
        <v>171</v>
      </c>
      <c r="AE28" s="113">
        <f t="shared" si="31"/>
        <v>435</v>
      </c>
      <c r="AF28" s="113">
        <f t="shared" si="32"/>
        <v>412</v>
      </c>
    </row>
    <row r="29" spans="1:37" x14ac:dyDescent="0.3">
      <c r="B29" s="113" t="str">
        <f t="shared" si="7"/>
        <v>łódzkie</v>
      </c>
      <c r="C29" s="113">
        <f t="shared" si="7"/>
        <v>37774</v>
      </c>
      <c r="D29" s="113">
        <f t="shared" si="8"/>
        <v>41408</v>
      </c>
      <c r="E29" s="113">
        <f t="shared" si="9"/>
        <v>47100</v>
      </c>
      <c r="F29" s="113">
        <f t="shared" si="10"/>
        <v>58385</v>
      </c>
      <c r="G29" s="113">
        <f t="shared" si="21"/>
        <v>41059</v>
      </c>
      <c r="H29" s="113">
        <f t="shared" si="22"/>
        <v>41059</v>
      </c>
      <c r="I29" s="113"/>
      <c r="J29" s="113" t="str">
        <f t="shared" si="11"/>
        <v>łódzkie</v>
      </c>
      <c r="K29" s="113">
        <f t="shared" si="12"/>
        <v>85</v>
      </c>
      <c r="L29" s="113">
        <f t="shared" si="13"/>
        <v>389</v>
      </c>
      <c r="M29" s="113">
        <f t="shared" si="14"/>
        <v>442</v>
      </c>
      <c r="N29" s="113">
        <f t="shared" si="15"/>
        <v>390</v>
      </c>
      <c r="O29" s="113">
        <f t="shared" si="23"/>
        <v>594</v>
      </c>
      <c r="P29" s="113">
        <f t="shared" si="24"/>
        <v>5739</v>
      </c>
      <c r="Q29" s="113"/>
      <c r="R29" s="113" t="str">
        <f t="shared" si="16"/>
        <v>łódzkie</v>
      </c>
      <c r="S29" s="113">
        <f t="shared" si="17"/>
        <v>34244</v>
      </c>
      <c r="T29" s="113">
        <f t="shared" si="18"/>
        <v>44672</v>
      </c>
      <c r="U29" s="113">
        <f t="shared" si="19"/>
        <v>43617</v>
      </c>
      <c r="V29" s="113">
        <f t="shared" si="20"/>
        <v>53202</v>
      </c>
      <c r="W29" s="113">
        <f t="shared" si="25"/>
        <v>38028</v>
      </c>
      <c r="X29" s="113">
        <f t="shared" si="26"/>
        <v>35533</v>
      </c>
      <c r="Y29" s="113"/>
      <c r="Z29" s="113" t="s">
        <v>18</v>
      </c>
      <c r="AA29" s="113">
        <f t="shared" si="27"/>
        <v>6</v>
      </c>
      <c r="AB29" s="113">
        <f t="shared" si="28"/>
        <v>333</v>
      </c>
      <c r="AC29" s="113">
        <f t="shared" si="29"/>
        <v>38</v>
      </c>
      <c r="AD29" s="113">
        <f t="shared" si="30"/>
        <v>8</v>
      </c>
      <c r="AE29" s="113">
        <f t="shared" si="31"/>
        <v>143</v>
      </c>
      <c r="AF29" s="113">
        <f t="shared" si="32"/>
        <v>27</v>
      </c>
    </row>
    <row r="30" spans="1:37" x14ac:dyDescent="0.3">
      <c r="B30" s="113" t="str">
        <f t="shared" si="7"/>
        <v>małopolskie</v>
      </c>
      <c r="C30" s="113">
        <f t="shared" si="7"/>
        <v>30054</v>
      </c>
      <c r="D30" s="113">
        <f t="shared" si="8"/>
        <v>42123</v>
      </c>
      <c r="E30" s="113">
        <f t="shared" si="9"/>
        <v>38197</v>
      </c>
      <c r="F30" s="113">
        <f t="shared" si="10"/>
        <v>51814</v>
      </c>
      <c r="G30" s="113">
        <f t="shared" si="21"/>
        <v>37548</v>
      </c>
      <c r="H30" s="113">
        <f t="shared" si="22"/>
        <v>37548</v>
      </c>
      <c r="I30" s="113"/>
      <c r="J30" s="113" t="str">
        <f t="shared" si="11"/>
        <v>małopolskie</v>
      </c>
      <c r="K30" s="113">
        <f t="shared" si="12"/>
        <v>0</v>
      </c>
      <c r="L30" s="113">
        <f t="shared" si="13"/>
        <v>2</v>
      </c>
      <c r="M30" s="113">
        <f t="shared" si="14"/>
        <v>11</v>
      </c>
      <c r="N30" s="113">
        <f t="shared" si="15"/>
        <v>9</v>
      </c>
      <c r="O30" s="113">
        <f t="shared" si="23"/>
        <v>84</v>
      </c>
      <c r="P30" s="113">
        <f t="shared" si="24"/>
        <v>1092</v>
      </c>
      <c r="Q30" s="113"/>
      <c r="R30" s="113" t="str">
        <f t="shared" si="16"/>
        <v>małopolskie</v>
      </c>
      <c r="S30" s="113">
        <f t="shared" si="17"/>
        <v>27386</v>
      </c>
      <c r="T30" s="113">
        <f t="shared" si="18"/>
        <v>37410</v>
      </c>
      <c r="U30" s="113">
        <f t="shared" si="19"/>
        <v>39897</v>
      </c>
      <c r="V30" s="113">
        <f t="shared" si="20"/>
        <v>42994</v>
      </c>
      <c r="W30" s="113">
        <f t="shared" si="25"/>
        <v>31433</v>
      </c>
      <c r="X30" s="113">
        <f t="shared" si="26"/>
        <v>33009</v>
      </c>
      <c r="Y30" s="113"/>
      <c r="Z30" s="113" t="s">
        <v>19</v>
      </c>
      <c r="AA30" s="113">
        <f t="shared" si="27"/>
        <v>96</v>
      </c>
      <c r="AB30" s="113">
        <f t="shared" si="28"/>
        <v>78</v>
      </c>
      <c r="AC30" s="113">
        <f t="shared" si="29"/>
        <v>23</v>
      </c>
      <c r="AD30" s="113">
        <f t="shared" si="30"/>
        <v>14</v>
      </c>
      <c r="AE30" s="113">
        <f t="shared" si="31"/>
        <v>231</v>
      </c>
      <c r="AF30" s="113">
        <f t="shared" si="32"/>
        <v>129</v>
      </c>
    </row>
    <row r="31" spans="1:37" x14ac:dyDescent="0.3">
      <c r="B31" s="113" t="str">
        <f t="shared" si="7"/>
        <v>mazowieckie</v>
      </c>
      <c r="C31" s="113">
        <f t="shared" si="7"/>
        <v>91611</v>
      </c>
      <c r="D31" s="113">
        <f t="shared" si="8"/>
        <v>100299</v>
      </c>
      <c r="E31" s="113">
        <f t="shared" si="9"/>
        <v>102703</v>
      </c>
      <c r="F31" s="113">
        <f t="shared" si="10"/>
        <v>114006</v>
      </c>
      <c r="G31" s="113">
        <f t="shared" si="21"/>
        <v>102355</v>
      </c>
      <c r="H31" s="113">
        <f t="shared" si="22"/>
        <v>102355</v>
      </c>
      <c r="I31" s="113"/>
      <c r="J31" s="113" t="str">
        <f t="shared" si="11"/>
        <v>mazowieckie</v>
      </c>
      <c r="K31" s="113">
        <f t="shared" si="12"/>
        <v>2668</v>
      </c>
      <c r="L31" s="113">
        <f t="shared" si="13"/>
        <v>127</v>
      </c>
      <c r="M31" s="113">
        <f t="shared" si="14"/>
        <v>56</v>
      </c>
      <c r="N31" s="113">
        <f t="shared" si="15"/>
        <v>69</v>
      </c>
      <c r="O31" s="113">
        <f t="shared" si="23"/>
        <v>434</v>
      </c>
      <c r="P31" s="113">
        <f t="shared" si="24"/>
        <v>6287</v>
      </c>
      <c r="Q31" s="113"/>
      <c r="R31" s="113" t="str">
        <f t="shared" si="16"/>
        <v>mazowieckie</v>
      </c>
      <c r="S31" s="113">
        <f t="shared" si="17"/>
        <v>80477</v>
      </c>
      <c r="T31" s="113">
        <f t="shared" si="18"/>
        <v>86334</v>
      </c>
      <c r="U31" s="113">
        <f t="shared" si="19"/>
        <v>70989</v>
      </c>
      <c r="V31" s="113">
        <f t="shared" si="20"/>
        <v>104843</v>
      </c>
      <c r="W31" s="113">
        <f t="shared" si="25"/>
        <v>79725</v>
      </c>
      <c r="X31" s="113">
        <f t="shared" si="26"/>
        <v>84550</v>
      </c>
      <c r="Y31" s="113"/>
      <c r="Z31" s="113" t="s">
        <v>20</v>
      </c>
      <c r="AA31" s="113">
        <f t="shared" si="27"/>
        <v>729</v>
      </c>
      <c r="AB31" s="113">
        <f t="shared" si="28"/>
        <v>1957</v>
      </c>
      <c r="AC31" s="113">
        <f t="shared" si="29"/>
        <v>715</v>
      </c>
      <c r="AD31" s="113">
        <f t="shared" si="30"/>
        <v>632</v>
      </c>
      <c r="AE31" s="113">
        <f t="shared" si="31"/>
        <v>1060</v>
      </c>
      <c r="AF31" s="113">
        <f t="shared" si="32"/>
        <v>1755</v>
      </c>
    </row>
    <row r="32" spans="1:37" x14ac:dyDescent="0.3">
      <c r="B32" s="113" t="str">
        <f t="shared" si="7"/>
        <v>opolskie</v>
      </c>
      <c r="C32" s="113">
        <f t="shared" si="7"/>
        <v>9645</v>
      </c>
      <c r="D32" s="113">
        <f t="shared" si="8"/>
        <v>16064</v>
      </c>
      <c r="E32" s="113">
        <f t="shared" si="9"/>
        <v>10147</v>
      </c>
      <c r="F32" s="113">
        <f t="shared" si="10"/>
        <v>13429</v>
      </c>
      <c r="G32" s="113">
        <f t="shared" si="21"/>
        <v>5263</v>
      </c>
      <c r="H32" s="113">
        <f t="shared" si="22"/>
        <v>5263</v>
      </c>
      <c r="I32" s="113"/>
      <c r="J32" s="113" t="str">
        <f t="shared" si="11"/>
        <v>opolskie</v>
      </c>
      <c r="K32" s="113">
        <f t="shared" si="12"/>
        <v>290</v>
      </c>
      <c r="L32" s="113">
        <f t="shared" si="13"/>
        <v>460</v>
      </c>
      <c r="M32" s="113">
        <f t="shared" si="14"/>
        <v>279</v>
      </c>
      <c r="N32" s="113">
        <f t="shared" si="15"/>
        <v>607</v>
      </c>
      <c r="O32" s="113">
        <f t="shared" si="23"/>
        <v>180</v>
      </c>
      <c r="P32" s="113">
        <f t="shared" si="24"/>
        <v>570</v>
      </c>
      <c r="Q32" s="113"/>
      <c r="R32" s="113" t="str">
        <f t="shared" si="16"/>
        <v>opolskie</v>
      </c>
      <c r="S32" s="113">
        <f t="shared" si="17"/>
        <v>9588</v>
      </c>
      <c r="T32" s="113">
        <f t="shared" si="18"/>
        <v>11657</v>
      </c>
      <c r="U32" s="113">
        <f t="shared" si="19"/>
        <v>11394</v>
      </c>
      <c r="V32" s="113">
        <f t="shared" si="20"/>
        <v>13894</v>
      </c>
      <c r="W32" s="113">
        <f t="shared" si="25"/>
        <v>8651</v>
      </c>
      <c r="X32" s="113">
        <f t="shared" si="26"/>
        <v>4574</v>
      </c>
      <c r="Y32" s="113"/>
      <c r="Z32" s="113" t="s">
        <v>21</v>
      </c>
      <c r="AA32" s="113">
        <f t="shared" si="27"/>
        <v>16</v>
      </c>
      <c r="AB32" s="113">
        <f t="shared" si="28"/>
        <v>228</v>
      </c>
      <c r="AC32" s="113">
        <f t="shared" si="29"/>
        <v>138</v>
      </c>
      <c r="AD32" s="113">
        <f t="shared" si="30"/>
        <v>11</v>
      </c>
      <c r="AE32" s="113">
        <f t="shared" si="31"/>
        <v>101</v>
      </c>
      <c r="AF32" s="113">
        <f t="shared" si="32"/>
        <v>59</v>
      </c>
    </row>
    <row r="33" spans="2:32" x14ac:dyDescent="0.3">
      <c r="B33" s="113" t="str">
        <f t="shared" si="7"/>
        <v>podkarpackie</v>
      </c>
      <c r="C33" s="113">
        <f t="shared" si="7"/>
        <v>6262</v>
      </c>
      <c r="D33" s="113">
        <f t="shared" si="8"/>
        <v>10711</v>
      </c>
      <c r="E33" s="113">
        <f t="shared" si="9"/>
        <v>6536</v>
      </c>
      <c r="F33" s="113">
        <f t="shared" si="10"/>
        <v>8306</v>
      </c>
      <c r="G33" s="113">
        <f t="shared" si="21"/>
        <v>4146</v>
      </c>
      <c r="H33" s="113">
        <f t="shared" si="22"/>
        <v>4146</v>
      </c>
      <c r="I33" s="113"/>
      <c r="J33" s="113" t="str">
        <f t="shared" si="11"/>
        <v>podkarpackie</v>
      </c>
      <c r="K33" s="113">
        <f t="shared" si="12"/>
        <v>1</v>
      </c>
      <c r="L33" s="113">
        <f t="shared" si="13"/>
        <v>63</v>
      </c>
      <c r="M33" s="113">
        <f t="shared" si="14"/>
        <v>45</v>
      </c>
      <c r="N33" s="113">
        <f t="shared" si="15"/>
        <v>27</v>
      </c>
      <c r="O33" s="113">
        <f t="shared" si="23"/>
        <v>32</v>
      </c>
      <c r="P33" s="113">
        <f t="shared" si="24"/>
        <v>393</v>
      </c>
      <c r="Q33" s="113"/>
      <c r="R33" s="113" t="str">
        <f t="shared" si="16"/>
        <v>podkarpackie</v>
      </c>
      <c r="S33" s="113">
        <f t="shared" si="17"/>
        <v>5402</v>
      </c>
      <c r="T33" s="113">
        <f t="shared" si="18"/>
        <v>8567</v>
      </c>
      <c r="U33" s="113">
        <f t="shared" si="19"/>
        <v>6711</v>
      </c>
      <c r="V33" s="113">
        <f t="shared" si="20"/>
        <v>7845</v>
      </c>
      <c r="W33" s="113">
        <f t="shared" si="25"/>
        <v>5057</v>
      </c>
      <c r="X33" s="113">
        <f t="shared" si="26"/>
        <v>3307</v>
      </c>
      <c r="Y33" s="113"/>
      <c r="Z33" s="113" t="s">
        <v>22</v>
      </c>
      <c r="AA33" s="113">
        <f t="shared" si="27"/>
        <v>69</v>
      </c>
      <c r="AB33" s="113">
        <f t="shared" si="28"/>
        <v>23</v>
      </c>
      <c r="AC33" s="113">
        <f t="shared" si="29"/>
        <v>64</v>
      </c>
      <c r="AD33" s="113">
        <f t="shared" si="30"/>
        <v>185</v>
      </c>
      <c r="AE33" s="113">
        <f t="shared" si="31"/>
        <v>105</v>
      </c>
      <c r="AF33" s="113">
        <f t="shared" si="32"/>
        <v>289</v>
      </c>
    </row>
    <row r="34" spans="2:32" x14ac:dyDescent="0.3">
      <c r="B34" s="113" t="str">
        <f t="shared" si="7"/>
        <v>podlaskie</v>
      </c>
      <c r="C34" s="113">
        <f t="shared" si="7"/>
        <v>5520</v>
      </c>
      <c r="D34" s="113">
        <f t="shared" si="8"/>
        <v>10723</v>
      </c>
      <c r="E34" s="113">
        <f t="shared" si="9"/>
        <v>13309</v>
      </c>
      <c r="F34" s="113">
        <f t="shared" si="10"/>
        <v>24016</v>
      </c>
      <c r="G34" s="113">
        <f t="shared" si="21"/>
        <v>22982</v>
      </c>
      <c r="H34" s="113">
        <f t="shared" si="22"/>
        <v>22982</v>
      </c>
      <c r="I34" s="113"/>
      <c r="J34" s="113" t="str">
        <f t="shared" si="11"/>
        <v>podlaskie</v>
      </c>
      <c r="K34" s="113">
        <f t="shared" si="12"/>
        <v>25</v>
      </c>
      <c r="L34" s="113">
        <f t="shared" si="13"/>
        <v>35</v>
      </c>
      <c r="M34" s="113">
        <f t="shared" si="14"/>
        <v>49</v>
      </c>
      <c r="N34" s="113">
        <f t="shared" si="15"/>
        <v>36</v>
      </c>
      <c r="O34" s="113">
        <f t="shared" si="23"/>
        <v>13</v>
      </c>
      <c r="P34" s="113">
        <f t="shared" si="24"/>
        <v>1563</v>
      </c>
      <c r="Q34" s="113"/>
      <c r="R34" s="113" t="str">
        <f t="shared" si="16"/>
        <v>podlaskie</v>
      </c>
      <c r="S34" s="113">
        <f t="shared" si="17"/>
        <v>5389</v>
      </c>
      <c r="T34" s="113">
        <f t="shared" si="18"/>
        <v>9856</v>
      </c>
      <c r="U34" s="113">
        <f t="shared" si="19"/>
        <v>12552</v>
      </c>
      <c r="V34" s="113">
        <f t="shared" si="20"/>
        <v>21750</v>
      </c>
      <c r="W34" s="113">
        <f t="shared" si="25"/>
        <v>24988</v>
      </c>
      <c r="X34" s="113">
        <f t="shared" si="26"/>
        <v>23104</v>
      </c>
      <c r="Y34" s="113"/>
      <c r="Z34" s="113" t="s">
        <v>23</v>
      </c>
      <c r="AA34" s="113">
        <f t="shared" si="27"/>
        <v>5</v>
      </c>
      <c r="AB34" s="113">
        <f t="shared" si="28"/>
        <v>14</v>
      </c>
      <c r="AC34" s="113">
        <f t="shared" si="29"/>
        <v>6</v>
      </c>
      <c r="AD34" s="113">
        <f t="shared" si="30"/>
        <v>6</v>
      </c>
      <c r="AE34" s="113">
        <f t="shared" si="31"/>
        <v>10</v>
      </c>
      <c r="AF34" s="113">
        <f t="shared" si="32"/>
        <v>1</v>
      </c>
    </row>
    <row r="35" spans="2:32" x14ac:dyDescent="0.3">
      <c r="B35" s="113" t="str">
        <f t="shared" si="7"/>
        <v>pomorskie</v>
      </c>
      <c r="C35" s="113">
        <f t="shared" si="7"/>
        <v>21891</v>
      </c>
      <c r="D35" s="113">
        <f t="shared" si="8"/>
        <v>31786</v>
      </c>
      <c r="E35" s="113">
        <f t="shared" si="9"/>
        <v>22153</v>
      </c>
      <c r="F35" s="113">
        <f t="shared" si="10"/>
        <v>17922</v>
      </c>
      <c r="G35" s="113">
        <f t="shared" si="21"/>
        <v>20317</v>
      </c>
      <c r="H35" s="113">
        <f t="shared" si="22"/>
        <v>20317</v>
      </c>
      <c r="I35" s="113"/>
      <c r="J35" s="113" t="str">
        <f t="shared" si="11"/>
        <v>pomorskie</v>
      </c>
      <c r="K35" s="113">
        <f t="shared" si="12"/>
        <v>71</v>
      </c>
      <c r="L35" s="113">
        <f t="shared" si="13"/>
        <v>88</v>
      </c>
      <c r="M35" s="113">
        <f t="shared" si="14"/>
        <v>38</v>
      </c>
      <c r="N35" s="113">
        <f t="shared" si="15"/>
        <v>97</v>
      </c>
      <c r="O35" s="113">
        <f t="shared" si="23"/>
        <v>52</v>
      </c>
      <c r="P35" s="113">
        <f t="shared" si="24"/>
        <v>133</v>
      </c>
      <c r="Q35" s="113"/>
      <c r="R35" s="113" t="str">
        <f t="shared" si="16"/>
        <v>pomorskie</v>
      </c>
      <c r="S35" s="113">
        <f t="shared" si="17"/>
        <v>20983</v>
      </c>
      <c r="T35" s="113">
        <f t="shared" si="18"/>
        <v>31023</v>
      </c>
      <c r="U35" s="113">
        <f t="shared" si="19"/>
        <v>23887</v>
      </c>
      <c r="V35" s="113">
        <f t="shared" si="20"/>
        <v>21692</v>
      </c>
      <c r="W35" s="113">
        <f t="shared" si="25"/>
        <v>17363</v>
      </c>
      <c r="X35" s="113">
        <f t="shared" si="26"/>
        <v>19236</v>
      </c>
      <c r="Y35" s="113"/>
      <c r="Z35" s="113" t="s">
        <v>24</v>
      </c>
      <c r="AA35" s="113">
        <f t="shared" si="27"/>
        <v>208</v>
      </c>
      <c r="AB35" s="113">
        <f t="shared" si="28"/>
        <v>154</v>
      </c>
      <c r="AC35" s="113">
        <f t="shared" si="29"/>
        <v>256</v>
      </c>
      <c r="AD35" s="113">
        <f t="shared" si="30"/>
        <v>71</v>
      </c>
      <c r="AE35" s="113">
        <f t="shared" si="31"/>
        <v>73</v>
      </c>
      <c r="AF35" s="113">
        <f t="shared" si="32"/>
        <v>45</v>
      </c>
    </row>
    <row r="36" spans="2:32" x14ac:dyDescent="0.3">
      <c r="B36" s="113" t="str">
        <f t="shared" si="7"/>
        <v>śląskie</v>
      </c>
      <c r="C36" s="113">
        <f t="shared" si="7"/>
        <v>29400</v>
      </c>
      <c r="D36" s="113">
        <f t="shared" si="8"/>
        <v>37069</v>
      </c>
      <c r="E36" s="113">
        <f t="shared" si="9"/>
        <v>36015</v>
      </c>
      <c r="F36" s="113">
        <f t="shared" si="10"/>
        <v>52264</v>
      </c>
      <c r="G36" s="113">
        <f t="shared" si="21"/>
        <v>39053</v>
      </c>
      <c r="H36" s="113">
        <f t="shared" si="22"/>
        <v>39053</v>
      </c>
      <c r="I36" s="113"/>
      <c r="J36" s="113" t="str">
        <f t="shared" si="11"/>
        <v>śląskie</v>
      </c>
      <c r="K36" s="113">
        <f t="shared" si="12"/>
        <v>465</v>
      </c>
      <c r="L36" s="113">
        <f t="shared" si="13"/>
        <v>482</v>
      </c>
      <c r="M36" s="113">
        <f t="shared" si="14"/>
        <v>403</v>
      </c>
      <c r="N36" s="113">
        <f t="shared" si="15"/>
        <v>60</v>
      </c>
      <c r="O36" s="113">
        <f t="shared" si="23"/>
        <v>63</v>
      </c>
      <c r="P36" s="113">
        <f t="shared" si="24"/>
        <v>4781</v>
      </c>
      <c r="Q36" s="113"/>
      <c r="R36" s="113" t="str">
        <f t="shared" si="16"/>
        <v>śląskie</v>
      </c>
      <c r="S36" s="113">
        <f t="shared" si="17"/>
        <v>21935</v>
      </c>
      <c r="T36" s="113">
        <f t="shared" si="18"/>
        <v>39491</v>
      </c>
      <c r="U36" s="113">
        <f t="shared" si="19"/>
        <v>35850</v>
      </c>
      <c r="V36" s="113">
        <f t="shared" si="20"/>
        <v>48736</v>
      </c>
      <c r="W36" s="113">
        <f t="shared" si="25"/>
        <v>33061</v>
      </c>
      <c r="X36" s="113">
        <f t="shared" si="26"/>
        <v>31908</v>
      </c>
      <c r="Y36" s="113"/>
      <c r="Z36" s="113" t="s">
        <v>25</v>
      </c>
      <c r="AA36" s="113">
        <f t="shared" si="27"/>
        <v>311</v>
      </c>
      <c r="AB36" s="113">
        <f t="shared" si="28"/>
        <v>311</v>
      </c>
      <c r="AC36" s="113">
        <f t="shared" si="29"/>
        <v>188</v>
      </c>
      <c r="AD36" s="113">
        <f t="shared" si="30"/>
        <v>375</v>
      </c>
      <c r="AE36" s="113">
        <f t="shared" si="31"/>
        <v>483</v>
      </c>
      <c r="AF36" s="113">
        <f t="shared" si="32"/>
        <v>778</v>
      </c>
    </row>
    <row r="37" spans="2:32" x14ac:dyDescent="0.3">
      <c r="B37" s="113" t="str">
        <f t="shared" si="7"/>
        <v>świętokrzyskie</v>
      </c>
      <c r="C37" s="113">
        <f t="shared" si="7"/>
        <v>5205</v>
      </c>
      <c r="D37" s="113">
        <f t="shared" si="8"/>
        <v>6848</v>
      </c>
      <c r="E37" s="113">
        <f t="shared" si="9"/>
        <v>4875</v>
      </c>
      <c r="F37" s="113">
        <f t="shared" si="10"/>
        <v>5310</v>
      </c>
      <c r="G37" s="113">
        <f t="shared" si="21"/>
        <v>4692</v>
      </c>
      <c r="H37" s="113">
        <f t="shared" si="22"/>
        <v>4692</v>
      </c>
      <c r="I37" s="113"/>
      <c r="J37" s="113" t="str">
        <f t="shared" si="11"/>
        <v>świętokrzyskie</v>
      </c>
      <c r="K37" s="113">
        <f t="shared" si="12"/>
        <v>10</v>
      </c>
      <c r="L37" s="113">
        <f t="shared" si="13"/>
        <v>38</v>
      </c>
      <c r="M37" s="113">
        <f t="shared" si="14"/>
        <v>264</v>
      </c>
      <c r="N37" s="113">
        <f t="shared" si="15"/>
        <v>11</v>
      </c>
      <c r="O37" s="113">
        <f t="shared" si="23"/>
        <v>22</v>
      </c>
      <c r="P37" s="113">
        <f t="shared" si="24"/>
        <v>368</v>
      </c>
      <c r="Q37" s="113"/>
      <c r="R37" s="113" t="str">
        <f t="shared" si="16"/>
        <v>świętokrzyskie</v>
      </c>
      <c r="S37" s="113">
        <f t="shared" si="17"/>
        <v>4198</v>
      </c>
      <c r="T37" s="113">
        <f t="shared" si="18"/>
        <v>6170</v>
      </c>
      <c r="U37" s="113">
        <f t="shared" si="19"/>
        <v>4761</v>
      </c>
      <c r="V37" s="113">
        <f t="shared" si="20"/>
        <v>4931</v>
      </c>
      <c r="W37" s="113">
        <f t="shared" si="25"/>
        <v>3774</v>
      </c>
      <c r="X37" s="113">
        <f t="shared" si="26"/>
        <v>4071</v>
      </c>
      <c r="Y37" s="113"/>
      <c r="Z37" s="113" t="s">
        <v>26</v>
      </c>
      <c r="AA37" s="113">
        <f t="shared" si="27"/>
        <v>106</v>
      </c>
      <c r="AB37" s="113">
        <f t="shared" si="28"/>
        <v>60</v>
      </c>
      <c r="AC37" s="113">
        <f t="shared" si="29"/>
        <v>28</v>
      </c>
      <c r="AD37" s="113">
        <f t="shared" si="30"/>
        <v>61</v>
      </c>
      <c r="AE37" s="113">
        <f t="shared" si="31"/>
        <v>65</v>
      </c>
      <c r="AF37" s="113">
        <f t="shared" si="32"/>
        <v>107</v>
      </c>
    </row>
    <row r="38" spans="2:32" x14ac:dyDescent="0.3">
      <c r="B38" s="113" t="str">
        <f t="shared" si="7"/>
        <v>warmińsko-mazurskie</v>
      </c>
      <c r="C38" s="113">
        <f t="shared" si="7"/>
        <v>8706</v>
      </c>
      <c r="D38" s="113">
        <f t="shared" si="8"/>
        <v>12980</v>
      </c>
      <c r="E38" s="113">
        <f t="shared" si="9"/>
        <v>7170</v>
      </c>
      <c r="F38" s="113">
        <f t="shared" si="10"/>
        <v>7571</v>
      </c>
      <c r="G38" s="113">
        <f t="shared" si="21"/>
        <v>3283</v>
      </c>
      <c r="H38" s="113">
        <f t="shared" si="22"/>
        <v>3283</v>
      </c>
      <c r="I38" s="113"/>
      <c r="J38" s="113" t="str">
        <f t="shared" si="11"/>
        <v>warmińsko-mazurskie</v>
      </c>
      <c r="K38" s="113">
        <f t="shared" si="12"/>
        <v>13</v>
      </c>
      <c r="L38" s="113">
        <f t="shared" si="13"/>
        <v>256</v>
      </c>
      <c r="M38" s="113">
        <f t="shared" si="14"/>
        <v>116</v>
      </c>
      <c r="N38" s="113">
        <f t="shared" si="15"/>
        <v>53</v>
      </c>
      <c r="O38" s="113">
        <f t="shared" si="23"/>
        <v>104</v>
      </c>
      <c r="P38" s="113">
        <f t="shared" si="24"/>
        <v>176</v>
      </c>
      <c r="Q38" s="113"/>
      <c r="R38" s="113" t="str">
        <f t="shared" si="16"/>
        <v>warmińsko-mazurskie</v>
      </c>
      <c r="S38" s="113">
        <f t="shared" si="17"/>
        <v>7685</v>
      </c>
      <c r="T38" s="113">
        <f t="shared" si="18"/>
        <v>11306</v>
      </c>
      <c r="U38" s="113">
        <f t="shared" si="19"/>
        <v>6963</v>
      </c>
      <c r="V38" s="113">
        <f t="shared" si="20"/>
        <v>6602</v>
      </c>
      <c r="W38" s="113">
        <f t="shared" si="25"/>
        <v>4010</v>
      </c>
      <c r="X38" s="113">
        <f t="shared" si="26"/>
        <v>2452</v>
      </c>
      <c r="Y38" s="113"/>
      <c r="Z38" s="113" t="s">
        <v>27</v>
      </c>
      <c r="AA38" s="113">
        <f t="shared" si="27"/>
        <v>113</v>
      </c>
      <c r="AB38" s="113">
        <f t="shared" si="28"/>
        <v>224</v>
      </c>
      <c r="AC38" s="113">
        <f t="shared" si="29"/>
        <v>535</v>
      </c>
      <c r="AD38" s="113">
        <f t="shared" si="30"/>
        <v>267</v>
      </c>
      <c r="AE38" s="113">
        <f t="shared" si="31"/>
        <v>210</v>
      </c>
      <c r="AF38" s="113">
        <f t="shared" si="32"/>
        <v>494</v>
      </c>
    </row>
    <row r="39" spans="2:32" x14ac:dyDescent="0.3">
      <c r="B39" s="113" t="str">
        <f t="shared" si="7"/>
        <v>wielkopolskie</v>
      </c>
      <c r="C39" s="113">
        <f t="shared" si="7"/>
        <v>34552</v>
      </c>
      <c r="D39" s="113">
        <f t="shared" si="8"/>
        <v>58024</v>
      </c>
      <c r="E39" s="113">
        <f t="shared" si="9"/>
        <v>56797</v>
      </c>
      <c r="F39" s="113">
        <f t="shared" si="10"/>
        <v>70633</v>
      </c>
      <c r="G39" s="113">
        <f t="shared" si="21"/>
        <v>31077</v>
      </c>
      <c r="H39" s="113">
        <f t="shared" si="22"/>
        <v>31077</v>
      </c>
      <c r="I39" s="113"/>
      <c r="J39" s="113" t="str">
        <f t="shared" si="11"/>
        <v>wielkopolskie</v>
      </c>
      <c r="K39" s="113">
        <f t="shared" si="12"/>
        <v>449</v>
      </c>
      <c r="L39" s="113">
        <f t="shared" si="13"/>
        <v>1024</v>
      </c>
      <c r="M39" s="113">
        <f t="shared" si="14"/>
        <v>781</v>
      </c>
      <c r="N39" s="113">
        <f t="shared" si="15"/>
        <v>1858</v>
      </c>
      <c r="O39" s="113">
        <f t="shared" si="23"/>
        <v>736</v>
      </c>
      <c r="P39" s="113">
        <f t="shared" si="24"/>
        <v>4894</v>
      </c>
      <c r="Q39" s="113"/>
      <c r="R39" s="113" t="str">
        <f t="shared" si="16"/>
        <v>wielkopolskie</v>
      </c>
      <c r="S39" s="113">
        <f t="shared" si="17"/>
        <v>36927</v>
      </c>
      <c r="T39" s="113">
        <f t="shared" si="18"/>
        <v>50654</v>
      </c>
      <c r="U39" s="113">
        <f t="shared" si="19"/>
        <v>52907</v>
      </c>
      <c r="V39" s="113">
        <f t="shared" si="20"/>
        <v>57878</v>
      </c>
      <c r="W39" s="113">
        <f t="shared" si="25"/>
        <v>36100</v>
      </c>
      <c r="X39" s="113">
        <f t="shared" si="26"/>
        <v>21932</v>
      </c>
      <c r="Y39" s="113"/>
      <c r="Z39" s="113" t="s">
        <v>28</v>
      </c>
      <c r="AA39" s="113">
        <f t="shared" si="27"/>
        <v>166</v>
      </c>
      <c r="AB39" s="113">
        <f t="shared" si="28"/>
        <v>293</v>
      </c>
      <c r="AC39" s="113">
        <f t="shared" si="29"/>
        <v>542</v>
      </c>
      <c r="AD39" s="113">
        <f t="shared" si="30"/>
        <v>392</v>
      </c>
      <c r="AE39" s="113">
        <f t="shared" si="31"/>
        <v>1206</v>
      </c>
      <c r="AF39" s="113">
        <f t="shared" si="32"/>
        <v>1176</v>
      </c>
    </row>
    <row r="40" spans="2:32" x14ac:dyDescent="0.3">
      <c r="B40" s="113" t="str">
        <f t="shared" si="7"/>
        <v>zachodniopomorskie</v>
      </c>
      <c r="C40" s="113">
        <f t="shared" si="7"/>
        <v>15194</v>
      </c>
      <c r="D40" s="113">
        <f t="shared" si="8"/>
        <v>25814</v>
      </c>
      <c r="E40" s="113">
        <f t="shared" si="9"/>
        <v>26917</v>
      </c>
      <c r="F40" s="113">
        <f t="shared" si="10"/>
        <v>30769</v>
      </c>
      <c r="G40" s="113">
        <f t="shared" si="21"/>
        <v>17959</v>
      </c>
      <c r="H40" s="113">
        <f t="shared" si="22"/>
        <v>17959</v>
      </c>
      <c r="I40" s="113"/>
      <c r="J40" s="113" t="str">
        <f t="shared" si="11"/>
        <v>zachodniopomorskie</v>
      </c>
      <c r="K40" s="113">
        <f t="shared" si="12"/>
        <v>65</v>
      </c>
      <c r="L40" s="113">
        <f t="shared" si="13"/>
        <v>70</v>
      </c>
      <c r="M40" s="113">
        <f t="shared" si="14"/>
        <v>244</v>
      </c>
      <c r="N40" s="113">
        <f t="shared" si="15"/>
        <v>39</v>
      </c>
      <c r="O40" s="113">
        <f t="shared" si="23"/>
        <v>21</v>
      </c>
      <c r="P40" s="113">
        <f t="shared" si="24"/>
        <v>765</v>
      </c>
      <c r="Q40" s="113"/>
      <c r="R40" s="113" t="str">
        <f t="shared" si="16"/>
        <v>zachodniopomorskie</v>
      </c>
      <c r="S40" s="113">
        <f t="shared" si="17"/>
        <v>14644</v>
      </c>
      <c r="T40" s="113">
        <f t="shared" si="18"/>
        <v>22956</v>
      </c>
      <c r="U40" s="113">
        <f t="shared" si="19"/>
        <v>27220</v>
      </c>
      <c r="V40" s="113">
        <f t="shared" si="20"/>
        <v>21597</v>
      </c>
      <c r="W40" s="113">
        <f t="shared" si="25"/>
        <v>19701</v>
      </c>
      <c r="X40" s="113">
        <f t="shared" si="26"/>
        <v>14174</v>
      </c>
      <c r="Y40" s="113"/>
      <c r="Z40" s="113" t="s">
        <v>29</v>
      </c>
      <c r="AA40" s="113">
        <f t="shared" si="27"/>
        <v>53</v>
      </c>
      <c r="AB40" s="113">
        <f t="shared" si="28"/>
        <v>88</v>
      </c>
      <c r="AC40" s="113">
        <f t="shared" si="29"/>
        <v>75</v>
      </c>
      <c r="AD40" s="113">
        <f t="shared" si="30"/>
        <v>63</v>
      </c>
      <c r="AE40" s="113">
        <f t="shared" si="31"/>
        <v>141</v>
      </c>
      <c r="AF40" s="113">
        <f t="shared" si="32"/>
        <v>595</v>
      </c>
    </row>
    <row r="52" spans="13:19" x14ac:dyDescent="0.3">
      <c r="M52" s="113"/>
      <c r="N52" s="113" t="s">
        <v>515</v>
      </c>
      <c r="O52" s="113"/>
      <c r="P52" s="113"/>
      <c r="Q52" s="113"/>
      <c r="R52" s="113"/>
    </row>
    <row r="53" spans="13:19" x14ac:dyDescent="0.3">
      <c r="M53" s="113"/>
      <c r="N53" s="113">
        <v>2018</v>
      </c>
      <c r="O53" s="113">
        <v>2019</v>
      </c>
      <c r="P53" s="113">
        <v>2020</v>
      </c>
      <c r="Q53" s="113">
        <v>2021</v>
      </c>
      <c r="R53" s="113">
        <v>2022</v>
      </c>
      <c r="S53" s="113">
        <v>2023</v>
      </c>
    </row>
    <row r="54" spans="13:19" x14ac:dyDescent="0.3">
      <c r="M54" s="113" t="str">
        <f>A4</f>
        <v>dolnośląskie</v>
      </c>
      <c r="N54" s="113">
        <f>D4</f>
        <v>682</v>
      </c>
      <c r="O54" s="113">
        <f>I4</f>
        <v>836</v>
      </c>
      <c r="P54" s="113">
        <f>N4</f>
        <v>1272</v>
      </c>
      <c r="Q54" s="113">
        <f>S4</f>
        <v>1142</v>
      </c>
      <c r="R54" s="113">
        <f>X4</f>
        <v>916</v>
      </c>
      <c r="S54" s="113">
        <f>AC4</f>
        <v>771</v>
      </c>
    </row>
    <row r="55" spans="13:19" x14ac:dyDescent="0.3">
      <c r="M55" s="113" t="str">
        <f t="shared" ref="M55:M69" si="33">A5</f>
        <v>kujawsko-pomorskie</v>
      </c>
      <c r="N55" s="113">
        <f t="shared" ref="N55:N69" si="34">D5</f>
        <v>95</v>
      </c>
      <c r="O55" s="113">
        <f t="shared" ref="O55:O69" si="35">I5</f>
        <v>256</v>
      </c>
      <c r="P55" s="113">
        <f t="shared" ref="P55:P69" si="36">N5</f>
        <v>500</v>
      </c>
      <c r="Q55" s="113">
        <f t="shared" ref="Q55:Q69" si="37">S5</f>
        <v>358</v>
      </c>
      <c r="R55" s="113">
        <f t="shared" ref="R55:R69" si="38">X5</f>
        <v>302</v>
      </c>
      <c r="S55" s="113">
        <f t="shared" ref="S55:S69" si="39">AC5</f>
        <v>456</v>
      </c>
    </row>
    <row r="56" spans="13:19" x14ac:dyDescent="0.3">
      <c r="M56" s="113" t="str">
        <f t="shared" si="33"/>
        <v>lubelskie</v>
      </c>
      <c r="N56" s="113">
        <f t="shared" si="34"/>
        <v>315</v>
      </c>
      <c r="O56" s="113">
        <f t="shared" si="35"/>
        <v>271</v>
      </c>
      <c r="P56" s="113">
        <f t="shared" si="36"/>
        <v>405</v>
      </c>
      <c r="Q56" s="113">
        <f t="shared" si="37"/>
        <v>464</v>
      </c>
      <c r="R56" s="113">
        <f t="shared" si="38"/>
        <v>254</v>
      </c>
      <c r="S56" s="113">
        <f t="shared" si="39"/>
        <v>132</v>
      </c>
    </row>
    <row r="57" spans="13:19" x14ac:dyDescent="0.3">
      <c r="M57" s="113" t="str">
        <f t="shared" si="33"/>
        <v>lubuskie</v>
      </c>
      <c r="N57" s="113">
        <f t="shared" si="34"/>
        <v>1127</v>
      </c>
      <c r="O57" s="113">
        <f t="shared" si="35"/>
        <v>1168</v>
      </c>
      <c r="P57" s="113">
        <f t="shared" si="36"/>
        <v>769</v>
      </c>
      <c r="Q57" s="113">
        <f t="shared" si="37"/>
        <v>1075</v>
      </c>
      <c r="R57" s="113">
        <f t="shared" si="38"/>
        <v>942</v>
      </c>
      <c r="S57" s="113">
        <f t="shared" si="39"/>
        <v>425</v>
      </c>
    </row>
    <row r="58" spans="13:19" x14ac:dyDescent="0.3">
      <c r="M58" s="113" t="str">
        <f t="shared" si="33"/>
        <v>łódzkie</v>
      </c>
      <c r="N58" s="113">
        <f t="shared" si="34"/>
        <v>481</v>
      </c>
      <c r="O58" s="113">
        <f t="shared" si="35"/>
        <v>1179</v>
      </c>
      <c r="P58" s="113">
        <f t="shared" si="36"/>
        <v>595</v>
      </c>
      <c r="Q58" s="113">
        <f t="shared" si="37"/>
        <v>1204</v>
      </c>
      <c r="R58" s="113">
        <f t="shared" si="38"/>
        <v>1084</v>
      </c>
      <c r="S58" s="113">
        <f t="shared" si="39"/>
        <v>1356</v>
      </c>
    </row>
    <row r="59" spans="13:19" x14ac:dyDescent="0.3">
      <c r="M59" s="113" t="str">
        <f t="shared" si="33"/>
        <v>małopolskie</v>
      </c>
      <c r="N59" s="113">
        <f t="shared" si="34"/>
        <v>1128</v>
      </c>
      <c r="O59" s="113">
        <f t="shared" si="35"/>
        <v>1970</v>
      </c>
      <c r="P59" s="113">
        <f t="shared" si="36"/>
        <v>1425</v>
      </c>
      <c r="Q59" s="113">
        <f t="shared" si="37"/>
        <v>2101</v>
      </c>
      <c r="R59" s="113">
        <f t="shared" si="38"/>
        <v>3115</v>
      </c>
      <c r="S59" s="113">
        <f t="shared" si="39"/>
        <v>2087</v>
      </c>
    </row>
    <row r="60" spans="13:19" x14ac:dyDescent="0.3">
      <c r="M60" s="113" t="str">
        <f t="shared" si="33"/>
        <v>mazowieckie</v>
      </c>
      <c r="N60" s="113">
        <f t="shared" si="34"/>
        <v>1439</v>
      </c>
      <c r="O60" s="113">
        <f t="shared" si="35"/>
        <v>4807</v>
      </c>
      <c r="P60" s="113">
        <f t="shared" si="36"/>
        <v>3625</v>
      </c>
      <c r="Q60" s="113">
        <f t="shared" si="37"/>
        <v>6985</v>
      </c>
      <c r="R60" s="113">
        <f t="shared" si="38"/>
        <v>5164</v>
      </c>
      <c r="S60" s="113">
        <f t="shared" si="39"/>
        <v>3791</v>
      </c>
    </row>
    <row r="61" spans="13:19" x14ac:dyDescent="0.3">
      <c r="M61" s="113" t="str">
        <f t="shared" si="33"/>
        <v>opolskie</v>
      </c>
      <c r="N61" s="113">
        <f t="shared" si="34"/>
        <v>80</v>
      </c>
      <c r="O61" s="113">
        <f t="shared" si="35"/>
        <v>233</v>
      </c>
      <c r="P61" s="113">
        <f t="shared" si="36"/>
        <v>192</v>
      </c>
      <c r="Q61" s="113">
        <f t="shared" si="37"/>
        <v>155</v>
      </c>
      <c r="R61" s="113">
        <f t="shared" si="38"/>
        <v>162</v>
      </c>
      <c r="S61" s="113">
        <f t="shared" si="39"/>
        <v>417</v>
      </c>
    </row>
    <row r="62" spans="13:19" x14ac:dyDescent="0.3">
      <c r="M62" s="113" t="str">
        <f t="shared" si="33"/>
        <v>podkarpackie</v>
      </c>
      <c r="N62" s="113">
        <f t="shared" si="34"/>
        <v>181</v>
      </c>
      <c r="O62" s="113">
        <f t="shared" si="35"/>
        <v>306</v>
      </c>
      <c r="P62" s="113">
        <f t="shared" si="36"/>
        <v>325</v>
      </c>
      <c r="Q62" s="113">
        <f t="shared" si="37"/>
        <v>295</v>
      </c>
      <c r="R62" s="113">
        <f t="shared" si="38"/>
        <v>166</v>
      </c>
      <c r="S62" s="113">
        <f t="shared" si="39"/>
        <v>68</v>
      </c>
    </row>
    <row r="63" spans="13:19" x14ac:dyDescent="0.3">
      <c r="M63" s="113" t="str">
        <f t="shared" si="33"/>
        <v>podlaskie</v>
      </c>
      <c r="N63" s="113">
        <f t="shared" si="34"/>
        <v>112</v>
      </c>
      <c r="O63" s="113">
        <f t="shared" si="35"/>
        <v>343</v>
      </c>
      <c r="P63" s="113">
        <f t="shared" si="36"/>
        <v>208</v>
      </c>
      <c r="Q63" s="113">
        <f t="shared" si="37"/>
        <v>258</v>
      </c>
      <c r="R63" s="113">
        <f t="shared" si="38"/>
        <v>219</v>
      </c>
      <c r="S63" s="113">
        <f t="shared" si="39"/>
        <v>277</v>
      </c>
    </row>
    <row r="64" spans="13:19" x14ac:dyDescent="0.3">
      <c r="M64" s="113" t="str">
        <f t="shared" si="33"/>
        <v>pomorskie</v>
      </c>
      <c r="N64" s="113">
        <f t="shared" si="34"/>
        <v>774</v>
      </c>
      <c r="O64" s="113">
        <f t="shared" si="35"/>
        <v>459</v>
      </c>
      <c r="P64" s="113">
        <f t="shared" si="36"/>
        <v>420</v>
      </c>
      <c r="Q64" s="113">
        <f t="shared" si="37"/>
        <v>313</v>
      </c>
      <c r="R64" s="113">
        <f t="shared" si="38"/>
        <v>311</v>
      </c>
      <c r="S64" s="113">
        <f t="shared" si="39"/>
        <v>68</v>
      </c>
    </row>
    <row r="65" spans="13:19" x14ac:dyDescent="0.3">
      <c r="M65" s="113" t="str">
        <f t="shared" si="33"/>
        <v>śląskie</v>
      </c>
      <c r="N65" s="113">
        <f t="shared" si="34"/>
        <v>900</v>
      </c>
      <c r="O65" s="113">
        <f t="shared" si="35"/>
        <v>2062</v>
      </c>
      <c r="P65" s="113">
        <f t="shared" si="36"/>
        <v>897</v>
      </c>
      <c r="Q65" s="113">
        <f t="shared" si="37"/>
        <v>966</v>
      </c>
      <c r="R65" s="113">
        <f t="shared" si="38"/>
        <v>1268</v>
      </c>
      <c r="S65" s="113">
        <f t="shared" si="39"/>
        <v>734</v>
      </c>
    </row>
    <row r="66" spans="13:19" x14ac:dyDescent="0.3">
      <c r="M66" s="113" t="str">
        <f t="shared" si="33"/>
        <v>świętokrzyskie</v>
      </c>
      <c r="N66" s="113">
        <f t="shared" si="34"/>
        <v>157</v>
      </c>
      <c r="O66" s="113">
        <f t="shared" si="35"/>
        <v>139</v>
      </c>
      <c r="P66" s="113">
        <f t="shared" si="36"/>
        <v>407</v>
      </c>
      <c r="Q66" s="113">
        <f t="shared" si="37"/>
        <v>429</v>
      </c>
      <c r="R66" s="113">
        <f t="shared" si="38"/>
        <v>349</v>
      </c>
      <c r="S66" s="113">
        <f t="shared" si="39"/>
        <v>142</v>
      </c>
    </row>
    <row r="67" spans="13:19" x14ac:dyDescent="0.3">
      <c r="M67" s="113" t="str">
        <f t="shared" si="33"/>
        <v>warmińsko-mazurskie</v>
      </c>
      <c r="N67" s="113">
        <f t="shared" si="34"/>
        <v>30</v>
      </c>
      <c r="O67" s="113">
        <f t="shared" si="35"/>
        <v>199</v>
      </c>
      <c r="P67" s="113">
        <f t="shared" si="36"/>
        <v>1221</v>
      </c>
      <c r="Q67" s="113">
        <f t="shared" si="37"/>
        <v>143</v>
      </c>
      <c r="R67" s="113">
        <f t="shared" si="38"/>
        <v>915</v>
      </c>
      <c r="S67" s="113">
        <f t="shared" si="39"/>
        <v>254</v>
      </c>
    </row>
    <row r="68" spans="13:19" x14ac:dyDescent="0.3">
      <c r="M68" s="113" t="str">
        <f t="shared" si="33"/>
        <v>wielkopolskie</v>
      </c>
      <c r="N68" s="113">
        <f t="shared" si="34"/>
        <v>2323</v>
      </c>
      <c r="O68" s="113">
        <f t="shared" si="35"/>
        <v>1149</v>
      </c>
      <c r="P68" s="113">
        <f t="shared" si="36"/>
        <v>1432</v>
      </c>
      <c r="Q68" s="113">
        <f t="shared" si="37"/>
        <v>1039</v>
      </c>
      <c r="R68" s="113">
        <f t="shared" si="38"/>
        <v>962</v>
      </c>
      <c r="S68" s="113">
        <f t="shared" si="39"/>
        <v>379</v>
      </c>
    </row>
    <row r="69" spans="13:19" x14ac:dyDescent="0.3">
      <c r="M69" s="113" t="str">
        <f t="shared" si="33"/>
        <v>zachodniopomorskie</v>
      </c>
      <c r="N69" s="113">
        <f t="shared" si="34"/>
        <v>650</v>
      </c>
      <c r="O69" s="113">
        <f t="shared" si="35"/>
        <v>741</v>
      </c>
      <c r="P69" s="113">
        <f t="shared" si="36"/>
        <v>795</v>
      </c>
      <c r="Q69" s="113">
        <f t="shared" si="37"/>
        <v>321</v>
      </c>
      <c r="R69" s="113">
        <f t="shared" si="38"/>
        <v>247</v>
      </c>
      <c r="S69" s="113">
        <f t="shared" si="39"/>
        <v>155</v>
      </c>
    </row>
  </sheetData>
  <mergeCells count="8">
    <mergeCell ref="G2:K2"/>
    <mergeCell ref="L2:P2"/>
    <mergeCell ref="Q2:U2"/>
    <mergeCell ref="AF2:AJ2"/>
    <mergeCell ref="A2:A3"/>
    <mergeCell ref="B2:F2"/>
    <mergeCell ref="AA2:AE2"/>
    <mergeCell ref="V2:Z2"/>
  </mergeCells>
  <phoneticPr fontId="6" type="noConversion"/>
  <pageMargins left="0.25" right="0.25" top="0.75" bottom="0.75" header="0.3" footer="0.3"/>
  <pageSetup paperSize="9" scale="3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61DE-4007-44EE-8C7B-EDB413F75DD4}">
  <sheetPr>
    <tabColor theme="4" tint="0.39997558519241921"/>
    <pageSetUpPr fitToPage="1"/>
  </sheetPr>
  <dimension ref="A1:CB45"/>
  <sheetViews>
    <sheetView topLeftCell="AR16" workbookViewId="0">
      <selection activeCell="BP23" sqref="BP23"/>
    </sheetView>
  </sheetViews>
  <sheetFormatPr defaultRowHeight="14.5" x14ac:dyDescent="0.35"/>
  <cols>
    <col min="1" max="1" width="22.08984375" bestFit="1" customWidth="1"/>
    <col min="2" max="13" width="5.36328125" bestFit="1" customWidth="1"/>
    <col min="14" max="14" width="6.08984375" bestFit="1" customWidth="1"/>
    <col min="15" max="26" width="5.36328125" bestFit="1" customWidth="1"/>
    <col min="27" max="27" width="6.08984375" bestFit="1" customWidth="1"/>
    <col min="28" max="39" width="5.36328125" bestFit="1" customWidth="1"/>
    <col min="40" max="40" width="6.08984375" bestFit="1" customWidth="1"/>
    <col min="41" max="52" width="5.36328125" bestFit="1" customWidth="1"/>
    <col min="53" max="53" width="6.08984375" bestFit="1" customWidth="1"/>
    <col min="54" max="58" width="5.36328125" bestFit="1" customWidth="1"/>
    <col min="59" max="65" width="5.36328125" customWidth="1"/>
    <col min="66" max="66" width="6.08984375" bestFit="1" customWidth="1"/>
    <col min="67" max="69" width="5.36328125" bestFit="1" customWidth="1"/>
    <col min="70" max="78" width="5.36328125" customWidth="1"/>
    <col min="79" max="79" width="6.08984375" bestFit="1" customWidth="1"/>
    <col min="80" max="80" width="11.6328125" bestFit="1" customWidth="1"/>
  </cols>
  <sheetData>
    <row r="1" spans="1:80" s="123" customFormat="1" ht="12.75" customHeight="1" x14ac:dyDescent="0.3">
      <c r="A1" s="123" t="s">
        <v>496</v>
      </c>
    </row>
    <row r="2" spans="1:80" s="119" customFormat="1" ht="12.75" customHeight="1" x14ac:dyDescent="0.35">
      <c r="A2" s="205" t="s">
        <v>378</v>
      </c>
      <c r="B2" s="207">
        <v>2018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9"/>
      <c r="O2" s="207">
        <v>2019</v>
      </c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9"/>
      <c r="AB2" s="207">
        <v>2020</v>
      </c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9"/>
      <c r="AO2" s="207">
        <v>2021</v>
      </c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9"/>
      <c r="BB2" s="207">
        <v>2022</v>
      </c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9"/>
      <c r="BO2" s="200">
        <v>2023</v>
      </c>
      <c r="BP2" s="201"/>
      <c r="BQ2" s="201"/>
      <c r="BR2" s="201"/>
      <c r="BS2" s="201"/>
      <c r="BT2" s="201"/>
      <c r="BU2" s="201"/>
      <c r="BV2" s="201"/>
      <c r="BW2" s="201"/>
      <c r="BX2" s="201"/>
      <c r="BY2" s="201"/>
      <c r="BZ2" s="201"/>
      <c r="CA2" s="202"/>
      <c r="CB2" s="203" t="s">
        <v>30</v>
      </c>
    </row>
    <row r="3" spans="1:80" s="119" customFormat="1" ht="12.75" customHeight="1" x14ac:dyDescent="0.35">
      <c r="A3" s="206"/>
      <c r="B3" s="120" t="s">
        <v>2</v>
      </c>
      <c r="C3" s="120" t="s">
        <v>3</v>
      </c>
      <c r="D3" s="120" t="s">
        <v>4</v>
      </c>
      <c r="E3" s="120" t="s">
        <v>5</v>
      </c>
      <c r="F3" s="120" t="s">
        <v>6</v>
      </c>
      <c r="G3" s="120" t="s">
        <v>7</v>
      </c>
      <c r="H3" s="120" t="s">
        <v>494</v>
      </c>
      <c r="I3" s="120" t="s">
        <v>495</v>
      </c>
      <c r="J3" s="120" t="s">
        <v>9</v>
      </c>
      <c r="K3" s="120" t="s">
        <v>10</v>
      </c>
      <c r="L3" s="120" t="s">
        <v>11</v>
      </c>
      <c r="M3" s="120" t="s">
        <v>12</v>
      </c>
      <c r="N3" s="120" t="s">
        <v>32</v>
      </c>
      <c r="O3" s="120" t="s">
        <v>2</v>
      </c>
      <c r="P3" s="120" t="s">
        <v>3</v>
      </c>
      <c r="Q3" s="120" t="s">
        <v>4</v>
      </c>
      <c r="R3" s="120" t="s">
        <v>5</v>
      </c>
      <c r="S3" s="120" t="s">
        <v>6</v>
      </c>
      <c r="T3" s="120" t="s">
        <v>7</v>
      </c>
      <c r="U3" s="120" t="s">
        <v>494</v>
      </c>
      <c r="V3" s="120" t="s">
        <v>495</v>
      </c>
      <c r="W3" s="120" t="s">
        <v>9</v>
      </c>
      <c r="X3" s="120" t="s">
        <v>10</v>
      </c>
      <c r="Y3" s="120" t="s">
        <v>11</v>
      </c>
      <c r="Z3" s="120" t="s">
        <v>12</v>
      </c>
      <c r="AA3" s="120" t="s">
        <v>32</v>
      </c>
      <c r="AB3" s="120" t="s">
        <v>2</v>
      </c>
      <c r="AC3" s="120" t="s">
        <v>3</v>
      </c>
      <c r="AD3" s="120" t="s">
        <v>4</v>
      </c>
      <c r="AE3" s="120" t="s">
        <v>5</v>
      </c>
      <c r="AF3" s="120" t="s">
        <v>6</v>
      </c>
      <c r="AG3" s="120" t="s">
        <v>7</v>
      </c>
      <c r="AH3" s="120" t="s">
        <v>494</v>
      </c>
      <c r="AI3" s="120" t="s">
        <v>495</v>
      </c>
      <c r="AJ3" s="120" t="s">
        <v>9</v>
      </c>
      <c r="AK3" s="120" t="s">
        <v>10</v>
      </c>
      <c r="AL3" s="120" t="s">
        <v>11</v>
      </c>
      <c r="AM3" s="120" t="s">
        <v>12</v>
      </c>
      <c r="AN3" s="120" t="s">
        <v>32</v>
      </c>
      <c r="AO3" s="120" t="s">
        <v>2</v>
      </c>
      <c r="AP3" s="120" t="s">
        <v>3</v>
      </c>
      <c r="AQ3" s="120" t="s">
        <v>4</v>
      </c>
      <c r="AR3" s="120" t="s">
        <v>5</v>
      </c>
      <c r="AS3" s="120" t="s">
        <v>6</v>
      </c>
      <c r="AT3" s="120" t="s">
        <v>7</v>
      </c>
      <c r="AU3" s="120" t="s">
        <v>8</v>
      </c>
      <c r="AV3" s="120" t="s">
        <v>13</v>
      </c>
      <c r="AW3" s="120" t="s">
        <v>9</v>
      </c>
      <c r="AX3" s="120" t="s">
        <v>10</v>
      </c>
      <c r="AY3" s="120" t="s">
        <v>11</v>
      </c>
      <c r="AZ3" s="120" t="s">
        <v>12</v>
      </c>
      <c r="BA3" s="120" t="s">
        <v>32</v>
      </c>
      <c r="BB3" s="120" t="s">
        <v>2</v>
      </c>
      <c r="BC3" s="120" t="s">
        <v>3</v>
      </c>
      <c r="BD3" s="120" t="s">
        <v>4</v>
      </c>
      <c r="BE3" s="120" t="s">
        <v>5</v>
      </c>
      <c r="BF3" s="120" t="s">
        <v>6</v>
      </c>
      <c r="BG3" s="120" t="s">
        <v>7</v>
      </c>
      <c r="BH3" s="120" t="s">
        <v>8</v>
      </c>
      <c r="BI3" s="120" t="s">
        <v>13</v>
      </c>
      <c r="BJ3" s="120" t="s">
        <v>9</v>
      </c>
      <c r="BK3" s="120" t="s">
        <v>10</v>
      </c>
      <c r="BL3" s="120" t="s">
        <v>11</v>
      </c>
      <c r="BM3" s="120" t="s">
        <v>12</v>
      </c>
      <c r="BN3" s="120" t="s">
        <v>32</v>
      </c>
      <c r="BO3" s="120" t="s">
        <v>2</v>
      </c>
      <c r="BP3" s="120" t="s">
        <v>3</v>
      </c>
      <c r="BQ3" s="120" t="s">
        <v>4</v>
      </c>
      <c r="BR3" s="120" t="s">
        <v>5</v>
      </c>
      <c r="BS3" s="120" t="s">
        <v>6</v>
      </c>
      <c r="BT3" s="120" t="s">
        <v>7</v>
      </c>
      <c r="BU3" s="120" t="s">
        <v>8</v>
      </c>
      <c r="BV3" s="120" t="s">
        <v>13</v>
      </c>
      <c r="BW3" s="120" t="s">
        <v>9</v>
      </c>
      <c r="BX3" s="120" t="s">
        <v>10</v>
      </c>
      <c r="BY3" s="120" t="s">
        <v>11</v>
      </c>
      <c r="BZ3" s="120" t="s">
        <v>12</v>
      </c>
      <c r="CA3" s="120" t="s">
        <v>32</v>
      </c>
      <c r="CB3" s="204"/>
    </row>
    <row r="4" spans="1:80" s="123" customFormat="1" ht="12.75" customHeight="1" x14ac:dyDescent="0.3">
      <c r="A4" s="112" t="s">
        <v>14</v>
      </c>
      <c r="B4" s="113">
        <v>1571</v>
      </c>
      <c r="C4" s="113">
        <v>1694</v>
      </c>
      <c r="D4" s="113">
        <v>1706</v>
      </c>
      <c r="E4" s="113">
        <v>1238</v>
      </c>
      <c r="F4" s="113">
        <v>1428</v>
      </c>
      <c r="G4" s="113">
        <v>1979</v>
      </c>
      <c r="H4" s="113">
        <v>2174</v>
      </c>
      <c r="I4" s="113">
        <v>2614</v>
      </c>
      <c r="J4" s="113">
        <v>2546</v>
      </c>
      <c r="K4" s="113">
        <v>3258</v>
      </c>
      <c r="L4" s="113">
        <v>2886</v>
      </c>
      <c r="M4" s="113">
        <v>2681</v>
      </c>
      <c r="N4" s="121">
        <v>25775</v>
      </c>
      <c r="O4" s="113">
        <v>2711</v>
      </c>
      <c r="P4" s="113">
        <v>2391</v>
      </c>
      <c r="Q4" s="113">
        <v>2494</v>
      </c>
      <c r="R4" s="113">
        <v>2390</v>
      </c>
      <c r="S4" s="113">
        <v>2318</v>
      </c>
      <c r="T4" s="113">
        <v>2025</v>
      </c>
      <c r="U4" s="113">
        <v>3058</v>
      </c>
      <c r="V4" s="113">
        <v>2152</v>
      </c>
      <c r="W4" s="113">
        <v>2609</v>
      </c>
      <c r="X4" s="113">
        <v>2982</v>
      </c>
      <c r="Y4" s="113">
        <v>2158</v>
      </c>
      <c r="Z4" s="113">
        <v>2224</v>
      </c>
      <c r="AA4" s="121">
        <v>29512</v>
      </c>
      <c r="AB4" s="113">
        <v>2718</v>
      </c>
      <c r="AC4" s="113">
        <v>2998</v>
      </c>
      <c r="AD4" s="113">
        <v>2609</v>
      </c>
      <c r="AE4" s="113">
        <v>1533</v>
      </c>
      <c r="AF4" s="113">
        <v>1608</v>
      </c>
      <c r="AG4" s="113">
        <v>1668</v>
      </c>
      <c r="AH4" s="113">
        <v>1937</v>
      </c>
      <c r="AI4" s="113">
        <v>1812</v>
      </c>
      <c r="AJ4" s="113">
        <v>1668</v>
      </c>
      <c r="AK4" s="113">
        <v>1766</v>
      </c>
      <c r="AL4" s="113">
        <v>1649</v>
      </c>
      <c r="AM4" s="113">
        <v>2235</v>
      </c>
      <c r="AN4" s="121">
        <v>24201</v>
      </c>
      <c r="AO4" s="113">
        <v>1703</v>
      </c>
      <c r="AP4" s="113">
        <v>2433</v>
      </c>
      <c r="AQ4" s="113">
        <v>2512</v>
      </c>
      <c r="AR4" s="113">
        <v>2170</v>
      </c>
      <c r="AS4" s="113">
        <v>2156</v>
      </c>
      <c r="AT4" s="113">
        <v>2604</v>
      </c>
      <c r="AU4" s="113">
        <v>2661</v>
      </c>
      <c r="AV4" s="113">
        <v>1947</v>
      </c>
      <c r="AW4" s="113">
        <v>2211</v>
      </c>
      <c r="AX4" s="113">
        <v>2351</v>
      </c>
      <c r="AY4" s="113">
        <v>2443</v>
      </c>
      <c r="AZ4" s="113">
        <v>2027</v>
      </c>
      <c r="BA4" s="121">
        <v>27218</v>
      </c>
      <c r="BB4" s="113">
        <v>1465</v>
      </c>
      <c r="BC4" s="113">
        <v>1078</v>
      </c>
      <c r="BD4" s="113">
        <v>1122</v>
      </c>
      <c r="BE4" s="113">
        <v>867</v>
      </c>
      <c r="BF4" s="113">
        <v>1135</v>
      </c>
      <c r="BG4" s="113">
        <v>1909</v>
      </c>
      <c r="BH4" s="113">
        <v>1615</v>
      </c>
      <c r="BI4" s="113">
        <v>1479</v>
      </c>
      <c r="BJ4" s="113">
        <v>1894</v>
      </c>
      <c r="BK4" s="113">
        <v>1489</v>
      </c>
      <c r="BL4" s="113">
        <v>1647</v>
      </c>
      <c r="BM4" s="113">
        <v>1616</v>
      </c>
      <c r="BN4" s="121">
        <v>17316</v>
      </c>
      <c r="BO4" s="113">
        <v>1467</v>
      </c>
      <c r="BP4" s="113">
        <v>1376</v>
      </c>
      <c r="BQ4" s="113">
        <v>1781</v>
      </c>
      <c r="BR4" s="113">
        <v>1526</v>
      </c>
      <c r="BS4" s="113">
        <v>1436</v>
      </c>
      <c r="BT4" s="113">
        <v>1801</v>
      </c>
      <c r="BU4" s="113">
        <v>2110</v>
      </c>
      <c r="BV4" s="113">
        <v>2046</v>
      </c>
      <c r="BW4" s="113">
        <v>1484</v>
      </c>
      <c r="BX4" s="113">
        <v>1758</v>
      </c>
      <c r="BY4" s="113">
        <v>1844</v>
      </c>
      <c r="BZ4" s="113">
        <v>1647</v>
      </c>
      <c r="CA4" s="121">
        <v>20276</v>
      </c>
      <c r="CB4" s="122">
        <f>SUM(CA4,BN4,BA4,AN4,AA4,N4)</f>
        <v>144298</v>
      </c>
    </row>
    <row r="5" spans="1:80" s="123" customFormat="1" ht="12.75" customHeight="1" x14ac:dyDescent="0.3">
      <c r="A5" s="112" t="s">
        <v>15</v>
      </c>
      <c r="B5" s="113">
        <v>1619</v>
      </c>
      <c r="C5" s="113">
        <v>1888</v>
      </c>
      <c r="D5" s="113">
        <v>1796</v>
      </c>
      <c r="E5" s="113">
        <v>2158</v>
      </c>
      <c r="F5" s="113">
        <v>1787</v>
      </c>
      <c r="G5" s="113">
        <v>1907</v>
      </c>
      <c r="H5" s="113">
        <v>2178</v>
      </c>
      <c r="I5" s="113">
        <v>2266</v>
      </c>
      <c r="J5" s="113">
        <v>2150</v>
      </c>
      <c r="K5" s="113">
        <v>3365</v>
      </c>
      <c r="L5" s="113">
        <v>3324</v>
      </c>
      <c r="M5" s="113">
        <v>2981</v>
      </c>
      <c r="N5" s="121">
        <v>27419</v>
      </c>
      <c r="O5" s="113">
        <v>2897</v>
      </c>
      <c r="P5" s="113">
        <v>3012</v>
      </c>
      <c r="Q5" s="113">
        <v>3279</v>
      </c>
      <c r="R5" s="113">
        <v>3153</v>
      </c>
      <c r="S5" s="113">
        <v>3003</v>
      </c>
      <c r="T5" s="113">
        <v>2712</v>
      </c>
      <c r="U5" s="113">
        <v>3772</v>
      </c>
      <c r="V5" s="113">
        <v>3557</v>
      </c>
      <c r="W5" s="113">
        <v>3070</v>
      </c>
      <c r="X5" s="113">
        <v>3998</v>
      </c>
      <c r="Y5" s="113">
        <v>3530</v>
      </c>
      <c r="Z5" s="113">
        <v>2868</v>
      </c>
      <c r="AA5" s="121">
        <v>38851</v>
      </c>
      <c r="AB5" s="113">
        <v>3095</v>
      </c>
      <c r="AC5" s="113">
        <v>3044</v>
      </c>
      <c r="AD5" s="113">
        <v>2690</v>
      </c>
      <c r="AE5" s="113">
        <v>1408</v>
      </c>
      <c r="AF5" s="113">
        <v>1922</v>
      </c>
      <c r="AG5" s="113">
        <v>2070</v>
      </c>
      <c r="AH5" s="113">
        <v>2484</v>
      </c>
      <c r="AI5" s="113">
        <v>2163</v>
      </c>
      <c r="AJ5" s="113">
        <v>2697</v>
      </c>
      <c r="AK5" s="113">
        <v>2985</v>
      </c>
      <c r="AL5" s="113">
        <v>3154</v>
      </c>
      <c r="AM5" s="113">
        <v>2428</v>
      </c>
      <c r="AN5" s="121">
        <v>30140</v>
      </c>
      <c r="AO5" s="113">
        <v>2559</v>
      </c>
      <c r="AP5" s="113">
        <v>2451</v>
      </c>
      <c r="AQ5" s="113">
        <v>3161</v>
      </c>
      <c r="AR5" s="113">
        <v>2686</v>
      </c>
      <c r="AS5" s="113">
        <v>2598</v>
      </c>
      <c r="AT5" s="113">
        <v>2888</v>
      </c>
      <c r="AU5" s="113">
        <v>2945</v>
      </c>
      <c r="AV5" s="113">
        <v>3338</v>
      </c>
      <c r="AW5" s="113">
        <v>3619</v>
      </c>
      <c r="AX5" s="113">
        <v>4108</v>
      </c>
      <c r="AY5" s="113">
        <v>3817</v>
      </c>
      <c r="AZ5" s="113">
        <v>2500</v>
      </c>
      <c r="BA5" s="121">
        <v>36670</v>
      </c>
      <c r="BB5" s="113">
        <v>2808</v>
      </c>
      <c r="BC5" s="113">
        <v>2299</v>
      </c>
      <c r="BD5" s="113">
        <v>2226</v>
      </c>
      <c r="BE5" s="113">
        <v>1971</v>
      </c>
      <c r="BF5" s="113">
        <v>1980</v>
      </c>
      <c r="BG5" s="113">
        <v>1996</v>
      </c>
      <c r="BH5" s="113">
        <v>2552</v>
      </c>
      <c r="BI5" s="113">
        <v>2102</v>
      </c>
      <c r="BJ5" s="113">
        <v>2592</v>
      </c>
      <c r="BK5" s="113">
        <v>2039</v>
      </c>
      <c r="BL5" s="113">
        <v>2150</v>
      </c>
      <c r="BM5" s="113">
        <v>1927</v>
      </c>
      <c r="BN5" s="121">
        <v>26642</v>
      </c>
      <c r="BO5" s="113">
        <v>1854</v>
      </c>
      <c r="BP5" s="113">
        <v>1706</v>
      </c>
      <c r="BQ5" s="113">
        <v>1606</v>
      </c>
      <c r="BR5" s="113">
        <v>1283</v>
      </c>
      <c r="BS5" s="113">
        <v>1337</v>
      </c>
      <c r="BT5" s="113">
        <v>1065</v>
      </c>
      <c r="BU5" s="113">
        <v>1532</v>
      </c>
      <c r="BV5" s="113">
        <v>1574</v>
      </c>
      <c r="BW5" s="113">
        <v>1501</v>
      </c>
      <c r="BX5" s="113">
        <v>1317</v>
      </c>
      <c r="BY5" s="113">
        <v>1339</v>
      </c>
      <c r="BZ5" s="113">
        <v>736</v>
      </c>
      <c r="CA5" s="121">
        <v>16850</v>
      </c>
      <c r="CB5" s="122">
        <f t="shared" ref="CB5:CB20" si="0">SUM(CA5,BN5,BA5,AN5,AA5,N5)</f>
        <v>176572</v>
      </c>
    </row>
    <row r="6" spans="1:80" s="123" customFormat="1" ht="12.75" customHeight="1" x14ac:dyDescent="0.3">
      <c r="A6" s="112" t="s">
        <v>16</v>
      </c>
      <c r="B6" s="113">
        <v>437</v>
      </c>
      <c r="C6" s="113">
        <v>571</v>
      </c>
      <c r="D6" s="113">
        <v>595</v>
      </c>
      <c r="E6" s="113">
        <v>542</v>
      </c>
      <c r="F6" s="113">
        <v>636</v>
      </c>
      <c r="G6" s="113">
        <v>624</v>
      </c>
      <c r="H6" s="113">
        <v>784</v>
      </c>
      <c r="I6" s="113">
        <v>933</v>
      </c>
      <c r="J6" s="113">
        <v>981</v>
      </c>
      <c r="K6" s="113">
        <v>1104</v>
      </c>
      <c r="L6" s="113">
        <v>1085</v>
      </c>
      <c r="M6" s="113">
        <v>927</v>
      </c>
      <c r="N6" s="121">
        <v>9219</v>
      </c>
      <c r="O6" s="113">
        <v>1172</v>
      </c>
      <c r="P6" s="113">
        <v>1192</v>
      </c>
      <c r="Q6" s="113">
        <v>1097</v>
      </c>
      <c r="R6" s="113">
        <v>1052</v>
      </c>
      <c r="S6" s="113">
        <v>998</v>
      </c>
      <c r="T6" s="113">
        <v>966</v>
      </c>
      <c r="U6" s="113">
        <v>1387</v>
      </c>
      <c r="V6" s="113">
        <v>1278</v>
      </c>
      <c r="W6" s="113">
        <v>1286</v>
      </c>
      <c r="X6" s="113">
        <v>1667</v>
      </c>
      <c r="Y6" s="113">
        <v>1444</v>
      </c>
      <c r="Z6" s="113">
        <v>1406</v>
      </c>
      <c r="AA6" s="121">
        <v>14945</v>
      </c>
      <c r="AB6" s="113">
        <v>1424</v>
      </c>
      <c r="AC6" s="113">
        <v>1575</v>
      </c>
      <c r="AD6" s="113">
        <v>1255</v>
      </c>
      <c r="AE6" s="113">
        <v>659</v>
      </c>
      <c r="AF6" s="113">
        <v>1243</v>
      </c>
      <c r="AG6" s="113">
        <v>1590</v>
      </c>
      <c r="AH6" s="113">
        <v>1567</v>
      </c>
      <c r="AI6" s="113">
        <v>1429</v>
      </c>
      <c r="AJ6" s="113">
        <v>1488</v>
      </c>
      <c r="AK6" s="113">
        <v>1505</v>
      </c>
      <c r="AL6" s="113">
        <v>1634</v>
      </c>
      <c r="AM6" s="113">
        <v>1499</v>
      </c>
      <c r="AN6" s="121">
        <v>16868</v>
      </c>
      <c r="AO6" s="113">
        <v>1260</v>
      </c>
      <c r="AP6" s="113">
        <v>1203</v>
      </c>
      <c r="AQ6" s="113">
        <v>1349</v>
      </c>
      <c r="AR6" s="113">
        <v>1280</v>
      </c>
      <c r="AS6" s="113">
        <v>1495</v>
      </c>
      <c r="AT6" s="113">
        <v>1613</v>
      </c>
      <c r="AU6" s="113">
        <v>1713</v>
      </c>
      <c r="AV6" s="113">
        <v>1499</v>
      </c>
      <c r="AW6" s="113">
        <v>1650</v>
      </c>
      <c r="AX6" s="113">
        <v>1455</v>
      </c>
      <c r="AY6" s="113">
        <v>1598</v>
      </c>
      <c r="AZ6" s="113">
        <v>1075</v>
      </c>
      <c r="BA6" s="121">
        <v>17190</v>
      </c>
      <c r="BB6" s="113">
        <v>1209</v>
      </c>
      <c r="BC6" s="113">
        <v>743</v>
      </c>
      <c r="BD6" s="113">
        <v>695</v>
      </c>
      <c r="BE6" s="113">
        <v>511</v>
      </c>
      <c r="BF6" s="113">
        <v>720</v>
      </c>
      <c r="BG6" s="113">
        <v>543</v>
      </c>
      <c r="BH6" s="113">
        <v>631</v>
      </c>
      <c r="BI6" s="113">
        <v>565</v>
      </c>
      <c r="BJ6" s="113">
        <v>673</v>
      </c>
      <c r="BK6" s="113">
        <v>560</v>
      </c>
      <c r="BL6" s="113">
        <v>694</v>
      </c>
      <c r="BM6" s="113">
        <v>362</v>
      </c>
      <c r="BN6" s="121">
        <v>7906</v>
      </c>
      <c r="BO6" s="113">
        <v>516</v>
      </c>
      <c r="BP6" s="113">
        <v>519</v>
      </c>
      <c r="BQ6" s="113">
        <v>584</v>
      </c>
      <c r="BR6" s="113">
        <v>529</v>
      </c>
      <c r="BS6" s="113">
        <v>645</v>
      </c>
      <c r="BT6" s="113">
        <v>692</v>
      </c>
      <c r="BU6" s="113">
        <v>622</v>
      </c>
      <c r="BV6" s="113">
        <v>792</v>
      </c>
      <c r="BW6" s="113">
        <v>590</v>
      </c>
      <c r="BX6" s="113">
        <v>833</v>
      </c>
      <c r="BY6" s="113">
        <v>909</v>
      </c>
      <c r="BZ6" s="113">
        <v>332</v>
      </c>
      <c r="CA6" s="121">
        <v>7563</v>
      </c>
      <c r="CB6" s="122">
        <f t="shared" si="0"/>
        <v>73691</v>
      </c>
    </row>
    <row r="7" spans="1:80" s="123" customFormat="1" ht="12.75" customHeight="1" x14ac:dyDescent="0.3">
      <c r="A7" s="112" t="s">
        <v>17</v>
      </c>
      <c r="B7" s="113">
        <v>792</v>
      </c>
      <c r="C7" s="113">
        <v>699</v>
      </c>
      <c r="D7" s="113">
        <v>752</v>
      </c>
      <c r="E7" s="113">
        <v>818</v>
      </c>
      <c r="F7" s="113">
        <v>972</v>
      </c>
      <c r="G7" s="113">
        <v>1055</v>
      </c>
      <c r="H7" s="113">
        <v>1678</v>
      </c>
      <c r="I7" s="113">
        <v>1297</v>
      </c>
      <c r="J7" s="113">
        <v>1380</v>
      </c>
      <c r="K7" s="113">
        <v>1680</v>
      </c>
      <c r="L7" s="113">
        <v>1522</v>
      </c>
      <c r="M7" s="113">
        <v>1334</v>
      </c>
      <c r="N7" s="121">
        <v>13979</v>
      </c>
      <c r="O7" s="113">
        <v>1400</v>
      </c>
      <c r="P7" s="113">
        <v>1373</v>
      </c>
      <c r="Q7" s="113">
        <v>1625</v>
      </c>
      <c r="R7" s="113">
        <v>1455</v>
      </c>
      <c r="S7" s="113">
        <v>1468</v>
      </c>
      <c r="T7" s="113">
        <v>1518</v>
      </c>
      <c r="U7" s="113">
        <v>1915</v>
      </c>
      <c r="V7" s="113">
        <v>1840</v>
      </c>
      <c r="W7" s="113">
        <v>1499</v>
      </c>
      <c r="X7" s="113">
        <v>1579</v>
      </c>
      <c r="Y7" s="113">
        <v>1213</v>
      </c>
      <c r="Z7" s="113">
        <v>1122</v>
      </c>
      <c r="AA7" s="121">
        <v>18007</v>
      </c>
      <c r="AB7" s="113">
        <v>1190</v>
      </c>
      <c r="AC7" s="113">
        <v>1122</v>
      </c>
      <c r="AD7" s="113">
        <v>1151</v>
      </c>
      <c r="AE7" s="113">
        <v>895</v>
      </c>
      <c r="AF7" s="113">
        <v>1091</v>
      </c>
      <c r="AG7" s="113">
        <v>1008</v>
      </c>
      <c r="AH7" s="113">
        <v>1188</v>
      </c>
      <c r="AI7" s="113">
        <v>1267</v>
      </c>
      <c r="AJ7" s="113">
        <v>1645</v>
      </c>
      <c r="AK7" s="113">
        <v>1672</v>
      </c>
      <c r="AL7" s="113">
        <v>1330</v>
      </c>
      <c r="AM7" s="113">
        <v>1055</v>
      </c>
      <c r="AN7" s="121">
        <v>14614</v>
      </c>
      <c r="AO7" s="113">
        <v>1284</v>
      </c>
      <c r="AP7" s="113">
        <v>1612</v>
      </c>
      <c r="AQ7" s="113">
        <v>1572</v>
      </c>
      <c r="AR7" s="113">
        <v>1384</v>
      </c>
      <c r="AS7" s="113">
        <v>1558</v>
      </c>
      <c r="AT7" s="113">
        <v>1765</v>
      </c>
      <c r="AU7" s="113">
        <v>1754</v>
      </c>
      <c r="AV7" s="113">
        <v>1901</v>
      </c>
      <c r="AW7" s="113">
        <v>1307</v>
      </c>
      <c r="AX7" s="113">
        <v>1073</v>
      </c>
      <c r="AY7" s="113">
        <v>93</v>
      </c>
      <c r="AZ7" s="113">
        <v>25</v>
      </c>
      <c r="BA7" s="121">
        <v>15328</v>
      </c>
      <c r="BB7" s="113">
        <v>1074</v>
      </c>
      <c r="BC7" s="113">
        <v>534</v>
      </c>
      <c r="BD7" s="113">
        <v>413</v>
      </c>
      <c r="BE7" s="113">
        <v>283</v>
      </c>
      <c r="BF7" s="113">
        <v>456</v>
      </c>
      <c r="BG7" s="113">
        <v>377</v>
      </c>
      <c r="BH7" s="113">
        <v>552</v>
      </c>
      <c r="BI7" s="113">
        <v>741</v>
      </c>
      <c r="BJ7" s="113">
        <v>1064</v>
      </c>
      <c r="BK7" s="113">
        <v>1235</v>
      </c>
      <c r="BL7" s="113">
        <v>1337</v>
      </c>
      <c r="BM7" s="113">
        <v>900</v>
      </c>
      <c r="BN7" s="121">
        <v>8966</v>
      </c>
      <c r="BO7" s="113">
        <v>1146</v>
      </c>
      <c r="BP7" s="113">
        <v>936</v>
      </c>
      <c r="BQ7" s="113">
        <v>1188</v>
      </c>
      <c r="BR7" s="113">
        <v>732</v>
      </c>
      <c r="BS7" s="113">
        <v>1290</v>
      </c>
      <c r="BT7" s="113">
        <v>893</v>
      </c>
      <c r="BU7" s="113">
        <v>984</v>
      </c>
      <c r="BV7" s="113">
        <v>1386</v>
      </c>
      <c r="BW7" s="113">
        <v>1303</v>
      </c>
      <c r="BX7" s="113">
        <v>1252</v>
      </c>
      <c r="BY7" s="113">
        <v>1232</v>
      </c>
      <c r="BZ7" s="113">
        <v>470</v>
      </c>
      <c r="CA7" s="121">
        <v>12812</v>
      </c>
      <c r="CB7" s="122">
        <f t="shared" si="0"/>
        <v>83706</v>
      </c>
    </row>
    <row r="8" spans="1:80" s="123" customFormat="1" ht="12.75" customHeight="1" x14ac:dyDescent="0.3">
      <c r="A8" s="112" t="s">
        <v>18</v>
      </c>
      <c r="B8" s="113">
        <v>1977</v>
      </c>
      <c r="C8" s="113">
        <v>2347</v>
      </c>
      <c r="D8" s="113">
        <v>2520</v>
      </c>
      <c r="E8" s="113">
        <v>2721</v>
      </c>
      <c r="F8" s="113">
        <v>2432</v>
      </c>
      <c r="G8" s="113">
        <v>2778</v>
      </c>
      <c r="H8" s="113">
        <v>3604</v>
      </c>
      <c r="I8" s="113">
        <v>3811</v>
      </c>
      <c r="J8" s="113">
        <v>3429</v>
      </c>
      <c r="K8" s="113">
        <v>4311</v>
      </c>
      <c r="L8" s="113">
        <v>4446</v>
      </c>
      <c r="M8" s="113">
        <v>3398</v>
      </c>
      <c r="N8" s="121">
        <v>37774</v>
      </c>
      <c r="O8" s="113">
        <v>3885</v>
      </c>
      <c r="P8" s="113">
        <v>3922</v>
      </c>
      <c r="Q8" s="113">
        <v>4443</v>
      </c>
      <c r="R8" s="113">
        <v>3909</v>
      </c>
      <c r="S8" s="113">
        <v>3616</v>
      </c>
      <c r="T8" s="113">
        <v>2874</v>
      </c>
      <c r="U8" s="113">
        <v>3424</v>
      </c>
      <c r="V8" s="113">
        <v>2960</v>
      </c>
      <c r="W8" s="113">
        <v>3085</v>
      </c>
      <c r="X8" s="113">
        <v>3464</v>
      </c>
      <c r="Y8" s="113">
        <v>3138</v>
      </c>
      <c r="Z8" s="113">
        <v>2688</v>
      </c>
      <c r="AA8" s="121">
        <v>41408</v>
      </c>
      <c r="AB8" s="113">
        <v>2929</v>
      </c>
      <c r="AC8" s="113">
        <v>3954</v>
      </c>
      <c r="AD8" s="113">
        <v>3211</v>
      </c>
      <c r="AE8" s="113">
        <v>2458</v>
      </c>
      <c r="AF8" s="113">
        <v>3414</v>
      </c>
      <c r="AG8" s="113">
        <v>3783</v>
      </c>
      <c r="AH8" s="113">
        <v>3928</v>
      </c>
      <c r="AI8" s="113">
        <v>3511</v>
      </c>
      <c r="AJ8" s="113">
        <v>4674</v>
      </c>
      <c r="AK8" s="113">
        <v>5672</v>
      </c>
      <c r="AL8" s="113">
        <v>4817</v>
      </c>
      <c r="AM8" s="113">
        <v>4749</v>
      </c>
      <c r="AN8" s="121">
        <v>47100</v>
      </c>
      <c r="AO8" s="113">
        <v>3948</v>
      </c>
      <c r="AP8" s="113">
        <v>4106</v>
      </c>
      <c r="AQ8" s="113">
        <v>5363</v>
      </c>
      <c r="AR8" s="113">
        <v>5497</v>
      </c>
      <c r="AS8" s="113">
        <v>4539</v>
      </c>
      <c r="AT8" s="113">
        <v>5789</v>
      </c>
      <c r="AU8" s="113">
        <v>6544</v>
      </c>
      <c r="AV8" s="113">
        <v>5274</v>
      </c>
      <c r="AW8" s="113">
        <v>5147</v>
      </c>
      <c r="AX8" s="113">
        <v>5780</v>
      </c>
      <c r="AY8" s="113">
        <v>4555</v>
      </c>
      <c r="AZ8" s="113">
        <v>1843</v>
      </c>
      <c r="BA8" s="121">
        <v>58385</v>
      </c>
      <c r="BB8" s="113">
        <v>4204</v>
      </c>
      <c r="BC8" s="113">
        <v>3540</v>
      </c>
      <c r="BD8" s="113">
        <v>2519</v>
      </c>
      <c r="BE8" s="113">
        <v>2105</v>
      </c>
      <c r="BF8" s="113">
        <v>1951</v>
      </c>
      <c r="BG8" s="113">
        <v>2130</v>
      </c>
      <c r="BH8" s="113">
        <v>2678</v>
      </c>
      <c r="BI8" s="113">
        <v>3040</v>
      </c>
      <c r="BJ8" s="113">
        <v>3488</v>
      </c>
      <c r="BK8" s="113">
        <v>3216</v>
      </c>
      <c r="BL8" s="113">
        <v>2601</v>
      </c>
      <c r="BM8" s="113">
        <v>1908</v>
      </c>
      <c r="BN8" s="121">
        <v>33380</v>
      </c>
      <c r="BO8" s="113">
        <v>2311</v>
      </c>
      <c r="BP8" s="113">
        <v>2608</v>
      </c>
      <c r="BQ8" s="113">
        <v>3543</v>
      </c>
      <c r="BR8" s="113">
        <v>2764</v>
      </c>
      <c r="BS8" s="113">
        <v>3089</v>
      </c>
      <c r="BT8" s="113">
        <v>3146</v>
      </c>
      <c r="BU8" s="113">
        <v>3829</v>
      </c>
      <c r="BV8" s="113">
        <v>4228</v>
      </c>
      <c r="BW8" s="113">
        <v>4172</v>
      </c>
      <c r="BX8" s="113">
        <v>4472</v>
      </c>
      <c r="BY8" s="113">
        <v>4182</v>
      </c>
      <c r="BZ8" s="113">
        <v>2715</v>
      </c>
      <c r="CA8" s="121">
        <v>41059</v>
      </c>
      <c r="CB8" s="122">
        <f t="shared" si="0"/>
        <v>259106</v>
      </c>
    </row>
    <row r="9" spans="1:80" s="123" customFormat="1" ht="12.75" customHeight="1" x14ac:dyDescent="0.3">
      <c r="A9" s="112" t="s">
        <v>19</v>
      </c>
      <c r="B9" s="113">
        <v>1707</v>
      </c>
      <c r="C9" s="113">
        <v>1650</v>
      </c>
      <c r="D9" s="113">
        <v>2066</v>
      </c>
      <c r="E9" s="113">
        <v>1336</v>
      </c>
      <c r="F9" s="113">
        <v>1894</v>
      </c>
      <c r="G9" s="113">
        <v>2704</v>
      </c>
      <c r="H9" s="113">
        <v>2992</v>
      </c>
      <c r="I9" s="113">
        <v>3123</v>
      </c>
      <c r="J9" s="113">
        <v>2803</v>
      </c>
      <c r="K9" s="113">
        <v>3660</v>
      </c>
      <c r="L9" s="113">
        <v>3378</v>
      </c>
      <c r="M9" s="113">
        <v>2741</v>
      </c>
      <c r="N9" s="121">
        <v>30054</v>
      </c>
      <c r="O9" s="113">
        <v>3149</v>
      </c>
      <c r="P9" s="113">
        <v>3066</v>
      </c>
      <c r="Q9" s="113">
        <v>3515</v>
      </c>
      <c r="R9" s="113">
        <v>2988</v>
      </c>
      <c r="S9" s="113">
        <v>3401</v>
      </c>
      <c r="T9" s="113">
        <v>3772</v>
      </c>
      <c r="U9" s="113">
        <v>4026</v>
      </c>
      <c r="V9" s="113">
        <v>3274</v>
      </c>
      <c r="W9" s="113">
        <v>3461</v>
      </c>
      <c r="X9" s="113">
        <v>3929</v>
      </c>
      <c r="Y9" s="113">
        <v>3997</v>
      </c>
      <c r="Z9" s="113">
        <v>3545</v>
      </c>
      <c r="AA9" s="121">
        <v>42123</v>
      </c>
      <c r="AB9" s="113">
        <v>3498</v>
      </c>
      <c r="AC9" s="113">
        <v>3992</v>
      </c>
      <c r="AD9" s="113">
        <v>3034</v>
      </c>
      <c r="AE9" s="113">
        <v>2433</v>
      </c>
      <c r="AF9" s="113">
        <v>2471</v>
      </c>
      <c r="AG9" s="113">
        <v>2493</v>
      </c>
      <c r="AH9" s="113">
        <v>2938</v>
      </c>
      <c r="AI9" s="113">
        <v>3008</v>
      </c>
      <c r="AJ9" s="113">
        <v>3260</v>
      </c>
      <c r="AK9" s="113">
        <v>3743</v>
      </c>
      <c r="AL9" s="113">
        <v>3673</v>
      </c>
      <c r="AM9" s="113">
        <v>3654</v>
      </c>
      <c r="AN9" s="121">
        <v>38197</v>
      </c>
      <c r="AO9" s="113">
        <v>3982</v>
      </c>
      <c r="AP9" s="113">
        <v>3386</v>
      </c>
      <c r="AQ9" s="113">
        <v>4594</v>
      </c>
      <c r="AR9" s="113">
        <v>3834</v>
      </c>
      <c r="AS9" s="113">
        <v>3951</v>
      </c>
      <c r="AT9" s="113">
        <v>4678</v>
      </c>
      <c r="AU9" s="113">
        <v>4100</v>
      </c>
      <c r="AV9" s="113">
        <v>4671</v>
      </c>
      <c r="AW9" s="113">
        <v>4843</v>
      </c>
      <c r="AX9" s="113">
        <v>4993</v>
      </c>
      <c r="AY9" s="113">
        <v>4668</v>
      </c>
      <c r="AZ9" s="113">
        <v>4114</v>
      </c>
      <c r="BA9" s="121">
        <v>51814</v>
      </c>
      <c r="BB9" s="113">
        <v>3005</v>
      </c>
      <c r="BC9" s="113">
        <v>2543</v>
      </c>
      <c r="BD9" s="113">
        <v>2168</v>
      </c>
      <c r="BE9" s="113">
        <v>1975</v>
      </c>
      <c r="BF9" s="113">
        <v>2297</v>
      </c>
      <c r="BG9" s="113">
        <v>2348</v>
      </c>
      <c r="BH9" s="113">
        <v>2653</v>
      </c>
      <c r="BI9" s="113">
        <v>2610</v>
      </c>
      <c r="BJ9" s="113">
        <v>2661</v>
      </c>
      <c r="BK9" s="113">
        <v>2788</v>
      </c>
      <c r="BL9" s="113">
        <v>2793</v>
      </c>
      <c r="BM9" s="113">
        <v>2479</v>
      </c>
      <c r="BN9" s="121">
        <v>30320</v>
      </c>
      <c r="BO9" s="113">
        <v>2744</v>
      </c>
      <c r="BP9" s="113">
        <v>2576</v>
      </c>
      <c r="BQ9" s="113">
        <v>2628</v>
      </c>
      <c r="BR9" s="113">
        <v>2464</v>
      </c>
      <c r="BS9" s="113">
        <v>3339</v>
      </c>
      <c r="BT9" s="113">
        <v>3159</v>
      </c>
      <c r="BU9" s="113">
        <v>3393</v>
      </c>
      <c r="BV9" s="113">
        <v>3976</v>
      </c>
      <c r="BW9" s="113">
        <v>3963</v>
      </c>
      <c r="BX9" s="113">
        <v>3546</v>
      </c>
      <c r="BY9" s="113">
        <v>3075</v>
      </c>
      <c r="BZ9" s="113">
        <v>2685</v>
      </c>
      <c r="CA9" s="121">
        <v>37548</v>
      </c>
      <c r="CB9" s="122">
        <f t="shared" si="0"/>
        <v>230056</v>
      </c>
    </row>
    <row r="10" spans="1:80" s="123" customFormat="1" ht="12.75" customHeight="1" x14ac:dyDescent="0.3">
      <c r="A10" s="112" t="s">
        <v>20</v>
      </c>
      <c r="B10" s="113">
        <v>6166</v>
      </c>
      <c r="C10" s="113">
        <v>5166</v>
      </c>
      <c r="D10" s="113">
        <v>5972</v>
      </c>
      <c r="E10" s="113">
        <v>6572</v>
      </c>
      <c r="F10" s="113">
        <v>6269</v>
      </c>
      <c r="G10" s="113">
        <v>6921</v>
      </c>
      <c r="H10" s="113">
        <v>7844</v>
      </c>
      <c r="I10" s="113">
        <v>8480</v>
      </c>
      <c r="J10" s="113">
        <v>8260</v>
      </c>
      <c r="K10" s="113">
        <v>10076</v>
      </c>
      <c r="L10" s="113">
        <v>11200</v>
      </c>
      <c r="M10" s="113">
        <v>8685</v>
      </c>
      <c r="N10" s="121">
        <v>91611</v>
      </c>
      <c r="O10" s="113">
        <v>10448</v>
      </c>
      <c r="P10" s="113">
        <v>9337</v>
      </c>
      <c r="Q10" s="113">
        <v>9693</v>
      </c>
      <c r="R10" s="113">
        <v>8128</v>
      </c>
      <c r="S10" s="113">
        <v>9566</v>
      </c>
      <c r="T10" s="113">
        <v>7846</v>
      </c>
      <c r="U10" s="113">
        <v>8388</v>
      </c>
      <c r="V10" s="113">
        <v>7289</v>
      </c>
      <c r="W10" s="113">
        <v>9234</v>
      </c>
      <c r="X10" s="113">
        <v>7948</v>
      </c>
      <c r="Y10" s="113">
        <v>7424</v>
      </c>
      <c r="Z10" s="113">
        <v>4998</v>
      </c>
      <c r="AA10" s="121">
        <v>100299</v>
      </c>
      <c r="AB10" s="113">
        <v>8138</v>
      </c>
      <c r="AC10" s="113">
        <v>8211</v>
      </c>
      <c r="AD10" s="113">
        <v>7955</v>
      </c>
      <c r="AE10" s="113">
        <v>6068</v>
      </c>
      <c r="AF10" s="113">
        <v>8161</v>
      </c>
      <c r="AG10" s="113">
        <v>8943</v>
      </c>
      <c r="AH10" s="113">
        <v>10281</v>
      </c>
      <c r="AI10" s="113">
        <v>8357</v>
      </c>
      <c r="AJ10" s="113">
        <v>8731</v>
      </c>
      <c r="AK10" s="113">
        <v>9840</v>
      </c>
      <c r="AL10" s="113">
        <v>9145</v>
      </c>
      <c r="AM10" s="113">
        <v>8873</v>
      </c>
      <c r="AN10" s="121">
        <v>102703</v>
      </c>
      <c r="AO10" s="113">
        <v>7417</v>
      </c>
      <c r="AP10" s="113">
        <v>7059</v>
      </c>
      <c r="AQ10" s="113">
        <v>8913</v>
      </c>
      <c r="AR10" s="113">
        <v>8660</v>
      </c>
      <c r="AS10" s="113">
        <v>8921</v>
      </c>
      <c r="AT10" s="113">
        <v>9734</v>
      </c>
      <c r="AU10" s="113">
        <v>10233</v>
      </c>
      <c r="AV10" s="113">
        <v>9786</v>
      </c>
      <c r="AW10" s="113">
        <v>11407</v>
      </c>
      <c r="AX10" s="113">
        <v>11458</v>
      </c>
      <c r="AY10" s="113">
        <v>10935</v>
      </c>
      <c r="AZ10" s="113">
        <v>9483</v>
      </c>
      <c r="BA10" s="121">
        <v>114006</v>
      </c>
      <c r="BB10" s="113">
        <v>8287</v>
      </c>
      <c r="BC10" s="113">
        <v>6376</v>
      </c>
      <c r="BD10" s="113">
        <v>7182</v>
      </c>
      <c r="BE10" s="113">
        <v>5640</v>
      </c>
      <c r="BF10" s="113">
        <v>6453</v>
      </c>
      <c r="BG10" s="113">
        <v>6971</v>
      </c>
      <c r="BH10" s="113">
        <v>7417</v>
      </c>
      <c r="BI10" s="113">
        <v>7639</v>
      </c>
      <c r="BJ10" s="113">
        <v>8421</v>
      </c>
      <c r="BK10" s="113">
        <v>8073</v>
      </c>
      <c r="BL10" s="113">
        <v>6603</v>
      </c>
      <c r="BM10" s="113">
        <v>5670</v>
      </c>
      <c r="BN10" s="121">
        <v>84732</v>
      </c>
      <c r="BO10" s="113">
        <v>7373</v>
      </c>
      <c r="BP10" s="113">
        <v>6666</v>
      </c>
      <c r="BQ10" s="113">
        <v>8450</v>
      </c>
      <c r="BR10" s="113">
        <v>6472</v>
      </c>
      <c r="BS10" s="113">
        <v>7038</v>
      </c>
      <c r="BT10" s="113">
        <v>8681</v>
      </c>
      <c r="BU10" s="113">
        <v>10089</v>
      </c>
      <c r="BV10" s="113">
        <v>10058</v>
      </c>
      <c r="BW10" s="113">
        <v>9640</v>
      </c>
      <c r="BX10" s="113">
        <v>10026</v>
      </c>
      <c r="BY10" s="113">
        <v>9696</v>
      </c>
      <c r="BZ10" s="113">
        <v>8166</v>
      </c>
      <c r="CA10" s="121">
        <v>102355</v>
      </c>
      <c r="CB10" s="122">
        <f t="shared" si="0"/>
        <v>595706</v>
      </c>
    </row>
    <row r="11" spans="1:80" s="123" customFormat="1" ht="12.75" customHeight="1" x14ac:dyDescent="0.3">
      <c r="A11" s="112" t="s">
        <v>21</v>
      </c>
      <c r="B11" s="113">
        <v>242</v>
      </c>
      <c r="C11" s="113">
        <v>624</v>
      </c>
      <c r="D11" s="113">
        <v>486</v>
      </c>
      <c r="E11" s="113">
        <v>487</v>
      </c>
      <c r="F11" s="113">
        <v>478</v>
      </c>
      <c r="G11" s="113">
        <v>742</v>
      </c>
      <c r="H11" s="113">
        <v>891</v>
      </c>
      <c r="I11" s="113">
        <v>1030</v>
      </c>
      <c r="J11" s="113">
        <v>789</v>
      </c>
      <c r="K11" s="113">
        <v>1229</v>
      </c>
      <c r="L11" s="113">
        <v>1483</v>
      </c>
      <c r="M11" s="113">
        <v>1164</v>
      </c>
      <c r="N11" s="121">
        <v>9645</v>
      </c>
      <c r="O11" s="113">
        <v>1355</v>
      </c>
      <c r="P11" s="113">
        <v>1404</v>
      </c>
      <c r="Q11" s="113">
        <v>1645</v>
      </c>
      <c r="R11" s="113">
        <v>1417</v>
      </c>
      <c r="S11" s="113">
        <v>1438</v>
      </c>
      <c r="T11" s="113">
        <v>1260</v>
      </c>
      <c r="U11" s="113">
        <v>1459</v>
      </c>
      <c r="V11" s="113">
        <v>1084</v>
      </c>
      <c r="W11" s="113">
        <v>1271</v>
      </c>
      <c r="X11" s="113">
        <v>1328</v>
      </c>
      <c r="Y11" s="113">
        <v>1218</v>
      </c>
      <c r="Z11" s="113">
        <v>1185</v>
      </c>
      <c r="AA11" s="121">
        <v>16064</v>
      </c>
      <c r="AB11" s="113">
        <v>1100</v>
      </c>
      <c r="AC11" s="113">
        <v>919</v>
      </c>
      <c r="AD11" s="113">
        <v>783</v>
      </c>
      <c r="AE11" s="113">
        <v>542</v>
      </c>
      <c r="AF11" s="113">
        <v>614</v>
      </c>
      <c r="AG11" s="113">
        <v>733</v>
      </c>
      <c r="AH11" s="113">
        <v>830</v>
      </c>
      <c r="AI11" s="113">
        <v>597</v>
      </c>
      <c r="AJ11" s="113">
        <v>703</v>
      </c>
      <c r="AK11" s="113">
        <v>1177</v>
      </c>
      <c r="AL11" s="113">
        <v>1229</v>
      </c>
      <c r="AM11" s="113">
        <v>920</v>
      </c>
      <c r="AN11" s="121">
        <v>10147</v>
      </c>
      <c r="AO11" s="113">
        <v>822</v>
      </c>
      <c r="AP11" s="113">
        <v>1282</v>
      </c>
      <c r="AQ11" s="113">
        <v>1351</v>
      </c>
      <c r="AR11" s="113">
        <v>1128</v>
      </c>
      <c r="AS11" s="113">
        <v>1257</v>
      </c>
      <c r="AT11" s="113">
        <v>1447</v>
      </c>
      <c r="AU11" s="113">
        <v>1301</v>
      </c>
      <c r="AV11" s="113">
        <v>1321</v>
      </c>
      <c r="AW11" s="113">
        <v>1105</v>
      </c>
      <c r="AX11" s="113">
        <v>1275</v>
      </c>
      <c r="AY11" s="113">
        <v>857</v>
      </c>
      <c r="AZ11" s="113">
        <v>283</v>
      </c>
      <c r="BA11" s="121">
        <v>13429</v>
      </c>
      <c r="BB11" s="113">
        <v>767</v>
      </c>
      <c r="BC11" s="113">
        <v>761</v>
      </c>
      <c r="BD11" s="113">
        <v>774</v>
      </c>
      <c r="BE11" s="113">
        <v>467</v>
      </c>
      <c r="BF11" s="113">
        <v>616</v>
      </c>
      <c r="BG11" s="113">
        <v>711</v>
      </c>
      <c r="BH11" s="113">
        <v>792</v>
      </c>
      <c r="BI11" s="113">
        <v>631</v>
      </c>
      <c r="BJ11" s="113">
        <v>637</v>
      </c>
      <c r="BK11" s="113">
        <v>574</v>
      </c>
      <c r="BL11" s="113">
        <v>584</v>
      </c>
      <c r="BM11" s="113">
        <v>671</v>
      </c>
      <c r="BN11" s="121">
        <v>7985</v>
      </c>
      <c r="BO11" s="113">
        <v>544</v>
      </c>
      <c r="BP11" s="113">
        <v>719</v>
      </c>
      <c r="BQ11" s="113">
        <v>482</v>
      </c>
      <c r="BR11" s="113">
        <v>137</v>
      </c>
      <c r="BS11" s="113">
        <v>301</v>
      </c>
      <c r="BT11" s="113">
        <v>315</v>
      </c>
      <c r="BU11" s="113">
        <v>429</v>
      </c>
      <c r="BV11" s="113">
        <v>472</v>
      </c>
      <c r="BW11" s="113">
        <v>438</v>
      </c>
      <c r="BX11" s="113">
        <v>674</v>
      </c>
      <c r="BY11" s="113">
        <v>455</v>
      </c>
      <c r="BZ11" s="113">
        <v>297</v>
      </c>
      <c r="CA11" s="121">
        <v>5263</v>
      </c>
      <c r="CB11" s="122">
        <f t="shared" si="0"/>
        <v>62533</v>
      </c>
    </row>
    <row r="12" spans="1:80" s="123" customFormat="1" ht="12.75" customHeight="1" x14ac:dyDescent="0.3">
      <c r="A12" s="112" t="s">
        <v>22</v>
      </c>
      <c r="B12" s="113">
        <v>345</v>
      </c>
      <c r="C12" s="113">
        <v>281</v>
      </c>
      <c r="D12" s="113">
        <v>333</v>
      </c>
      <c r="E12" s="113">
        <v>286</v>
      </c>
      <c r="F12" s="113">
        <v>248</v>
      </c>
      <c r="G12" s="113">
        <v>427</v>
      </c>
      <c r="H12" s="113">
        <v>598</v>
      </c>
      <c r="I12" s="113">
        <v>606</v>
      </c>
      <c r="J12" s="113">
        <v>601</v>
      </c>
      <c r="K12" s="113">
        <v>846</v>
      </c>
      <c r="L12" s="113">
        <v>732</v>
      </c>
      <c r="M12" s="113">
        <v>959</v>
      </c>
      <c r="N12" s="121">
        <v>6262</v>
      </c>
      <c r="O12" s="113">
        <v>841</v>
      </c>
      <c r="P12" s="113">
        <v>966</v>
      </c>
      <c r="Q12" s="113">
        <v>948</v>
      </c>
      <c r="R12" s="113">
        <v>1024</v>
      </c>
      <c r="S12" s="113">
        <v>1066</v>
      </c>
      <c r="T12" s="113">
        <v>954</v>
      </c>
      <c r="U12" s="113">
        <v>870</v>
      </c>
      <c r="V12" s="113">
        <v>878</v>
      </c>
      <c r="W12" s="113">
        <v>898</v>
      </c>
      <c r="X12" s="113">
        <v>959</v>
      </c>
      <c r="Y12" s="113">
        <v>619</v>
      </c>
      <c r="Z12" s="113">
        <v>688</v>
      </c>
      <c r="AA12" s="121">
        <v>10711</v>
      </c>
      <c r="AB12" s="113">
        <v>582</v>
      </c>
      <c r="AC12" s="113">
        <v>755</v>
      </c>
      <c r="AD12" s="113">
        <v>550</v>
      </c>
      <c r="AE12" s="113">
        <v>257</v>
      </c>
      <c r="AF12" s="113">
        <v>325</v>
      </c>
      <c r="AG12" s="113">
        <v>433</v>
      </c>
      <c r="AH12" s="113">
        <v>485</v>
      </c>
      <c r="AI12" s="113">
        <v>486</v>
      </c>
      <c r="AJ12" s="113">
        <v>646</v>
      </c>
      <c r="AK12" s="113">
        <v>697</v>
      </c>
      <c r="AL12" s="113">
        <v>622</v>
      </c>
      <c r="AM12" s="113">
        <v>698</v>
      </c>
      <c r="AN12" s="121">
        <v>6536</v>
      </c>
      <c r="AO12" s="113">
        <v>479</v>
      </c>
      <c r="AP12" s="113">
        <v>628</v>
      </c>
      <c r="AQ12" s="113">
        <v>848</v>
      </c>
      <c r="AR12" s="113">
        <v>595</v>
      </c>
      <c r="AS12" s="113">
        <v>609</v>
      </c>
      <c r="AT12" s="113">
        <v>700</v>
      </c>
      <c r="AU12" s="113">
        <v>799</v>
      </c>
      <c r="AV12" s="113">
        <v>613</v>
      </c>
      <c r="AW12" s="113">
        <v>864</v>
      </c>
      <c r="AX12" s="113">
        <v>958</v>
      </c>
      <c r="AY12" s="113">
        <v>809</v>
      </c>
      <c r="AZ12" s="113">
        <v>404</v>
      </c>
      <c r="BA12" s="121">
        <v>8306</v>
      </c>
      <c r="BB12" s="113">
        <v>668</v>
      </c>
      <c r="BC12" s="113">
        <v>365</v>
      </c>
      <c r="BD12" s="113">
        <v>269</v>
      </c>
      <c r="BE12" s="113">
        <v>211</v>
      </c>
      <c r="BF12" s="113">
        <v>322</v>
      </c>
      <c r="BG12" s="113">
        <v>403</v>
      </c>
      <c r="BH12" s="113">
        <v>417</v>
      </c>
      <c r="BI12" s="113">
        <v>332</v>
      </c>
      <c r="BJ12" s="113">
        <v>568</v>
      </c>
      <c r="BK12" s="113">
        <v>362</v>
      </c>
      <c r="BL12" s="113">
        <v>344</v>
      </c>
      <c r="BM12" s="113">
        <v>315</v>
      </c>
      <c r="BN12" s="121">
        <v>4576</v>
      </c>
      <c r="BO12" s="113">
        <v>286</v>
      </c>
      <c r="BP12" s="113">
        <v>273</v>
      </c>
      <c r="BQ12" s="113">
        <v>255</v>
      </c>
      <c r="BR12" s="113">
        <v>262</v>
      </c>
      <c r="BS12" s="113">
        <v>266</v>
      </c>
      <c r="BT12" s="113">
        <v>235</v>
      </c>
      <c r="BU12" s="113">
        <v>249</v>
      </c>
      <c r="BV12" s="113">
        <v>428</v>
      </c>
      <c r="BW12" s="113">
        <v>478</v>
      </c>
      <c r="BX12" s="113">
        <v>602</v>
      </c>
      <c r="BY12" s="113">
        <v>589</v>
      </c>
      <c r="BZ12" s="113">
        <v>223</v>
      </c>
      <c r="CA12" s="121">
        <v>4146</v>
      </c>
      <c r="CB12" s="122">
        <f t="shared" si="0"/>
        <v>40537</v>
      </c>
    </row>
    <row r="13" spans="1:80" s="123" customFormat="1" ht="12.75" customHeight="1" x14ac:dyDescent="0.3">
      <c r="A13" s="112" t="s">
        <v>23</v>
      </c>
      <c r="B13" s="113">
        <v>278</v>
      </c>
      <c r="C13" s="113">
        <v>337</v>
      </c>
      <c r="D13" s="113">
        <v>360</v>
      </c>
      <c r="E13" s="113">
        <v>356</v>
      </c>
      <c r="F13" s="113">
        <v>371</v>
      </c>
      <c r="G13" s="113">
        <v>456</v>
      </c>
      <c r="H13" s="113">
        <v>508</v>
      </c>
      <c r="I13" s="113">
        <v>427</v>
      </c>
      <c r="J13" s="113">
        <v>656</v>
      </c>
      <c r="K13" s="113">
        <v>647</v>
      </c>
      <c r="L13" s="113">
        <v>654</v>
      </c>
      <c r="M13" s="113">
        <v>470</v>
      </c>
      <c r="N13" s="121">
        <v>5520</v>
      </c>
      <c r="O13" s="113">
        <v>541</v>
      </c>
      <c r="P13" s="113">
        <v>793</v>
      </c>
      <c r="Q13" s="113">
        <v>755</v>
      </c>
      <c r="R13" s="113">
        <v>886</v>
      </c>
      <c r="S13" s="113">
        <v>713</v>
      </c>
      <c r="T13" s="113">
        <v>707</v>
      </c>
      <c r="U13" s="113">
        <v>947</v>
      </c>
      <c r="V13" s="113">
        <v>900</v>
      </c>
      <c r="W13" s="113">
        <v>1125</v>
      </c>
      <c r="X13" s="113">
        <v>1256</v>
      </c>
      <c r="Y13" s="113">
        <v>1128</v>
      </c>
      <c r="Z13" s="113">
        <v>972</v>
      </c>
      <c r="AA13" s="121">
        <v>10723</v>
      </c>
      <c r="AB13" s="113">
        <v>934</v>
      </c>
      <c r="AC13" s="113">
        <v>1361</v>
      </c>
      <c r="AD13" s="113">
        <v>807</v>
      </c>
      <c r="AE13" s="113">
        <v>628</v>
      </c>
      <c r="AF13" s="113">
        <v>954</v>
      </c>
      <c r="AG13" s="113">
        <v>978</v>
      </c>
      <c r="AH13" s="113">
        <v>1091</v>
      </c>
      <c r="AI13" s="113">
        <v>989</v>
      </c>
      <c r="AJ13" s="113">
        <v>1235</v>
      </c>
      <c r="AK13" s="113">
        <v>1393</v>
      </c>
      <c r="AL13" s="113">
        <v>1646</v>
      </c>
      <c r="AM13" s="113">
        <v>1293</v>
      </c>
      <c r="AN13" s="121">
        <v>13309</v>
      </c>
      <c r="AO13" s="113">
        <v>1206</v>
      </c>
      <c r="AP13" s="113">
        <v>1031</v>
      </c>
      <c r="AQ13" s="113">
        <v>1629</v>
      </c>
      <c r="AR13" s="113">
        <v>1513</v>
      </c>
      <c r="AS13" s="113">
        <v>1663</v>
      </c>
      <c r="AT13" s="113">
        <v>2113</v>
      </c>
      <c r="AU13" s="113">
        <v>2505</v>
      </c>
      <c r="AV13" s="113">
        <v>2431</v>
      </c>
      <c r="AW13" s="113">
        <v>2529</v>
      </c>
      <c r="AX13" s="113">
        <v>2815</v>
      </c>
      <c r="AY13" s="113">
        <v>3011</v>
      </c>
      <c r="AZ13" s="113">
        <v>1570</v>
      </c>
      <c r="BA13" s="121">
        <v>24016</v>
      </c>
      <c r="BB13" s="113">
        <v>2292</v>
      </c>
      <c r="BC13" s="113">
        <v>1774</v>
      </c>
      <c r="BD13" s="113">
        <v>1459</v>
      </c>
      <c r="BE13" s="113">
        <v>1609</v>
      </c>
      <c r="BF13" s="113">
        <v>1446</v>
      </c>
      <c r="BG13" s="113">
        <v>1920</v>
      </c>
      <c r="BH13" s="113">
        <v>1811</v>
      </c>
      <c r="BI13" s="113">
        <v>1892</v>
      </c>
      <c r="BJ13" s="113">
        <v>2203</v>
      </c>
      <c r="BK13" s="113">
        <v>2640</v>
      </c>
      <c r="BL13" s="113">
        <v>3001</v>
      </c>
      <c r="BM13" s="113">
        <v>910</v>
      </c>
      <c r="BN13" s="121">
        <v>22957</v>
      </c>
      <c r="BO13" s="113">
        <v>2133</v>
      </c>
      <c r="BP13" s="113">
        <v>1799</v>
      </c>
      <c r="BQ13" s="113">
        <v>2230</v>
      </c>
      <c r="BR13" s="113">
        <v>1378</v>
      </c>
      <c r="BS13" s="113">
        <v>1846</v>
      </c>
      <c r="BT13" s="113">
        <v>2982</v>
      </c>
      <c r="BU13" s="113">
        <v>2768</v>
      </c>
      <c r="BV13" s="113">
        <v>2772</v>
      </c>
      <c r="BW13" s="113">
        <v>2303</v>
      </c>
      <c r="BX13" s="113">
        <v>1965</v>
      </c>
      <c r="BY13" s="113">
        <v>398</v>
      </c>
      <c r="BZ13" s="113">
        <v>408</v>
      </c>
      <c r="CA13" s="121">
        <v>22982</v>
      </c>
      <c r="CB13" s="122">
        <f t="shared" si="0"/>
        <v>99507</v>
      </c>
    </row>
    <row r="14" spans="1:80" s="123" customFormat="1" ht="12.75" customHeight="1" x14ac:dyDescent="0.3">
      <c r="A14" s="112" t="s">
        <v>24</v>
      </c>
      <c r="B14" s="113">
        <v>780</v>
      </c>
      <c r="C14" s="113">
        <v>909</v>
      </c>
      <c r="D14" s="113">
        <v>1051</v>
      </c>
      <c r="E14" s="113">
        <v>1028</v>
      </c>
      <c r="F14" s="113">
        <v>1143</v>
      </c>
      <c r="G14" s="113">
        <v>1290</v>
      </c>
      <c r="H14" s="113">
        <v>1709</v>
      </c>
      <c r="I14" s="113">
        <v>2492</v>
      </c>
      <c r="J14" s="113">
        <v>2642</v>
      </c>
      <c r="K14" s="113">
        <v>3170</v>
      </c>
      <c r="L14" s="113">
        <v>2984</v>
      </c>
      <c r="M14" s="113">
        <v>2693</v>
      </c>
      <c r="N14" s="121">
        <v>21891</v>
      </c>
      <c r="O14" s="113">
        <v>2543</v>
      </c>
      <c r="P14" s="113">
        <v>2610</v>
      </c>
      <c r="Q14" s="113">
        <v>2799</v>
      </c>
      <c r="R14" s="113">
        <v>2697</v>
      </c>
      <c r="S14" s="113">
        <v>2432</v>
      </c>
      <c r="T14" s="113">
        <v>2106</v>
      </c>
      <c r="U14" s="113">
        <v>2831</v>
      </c>
      <c r="V14" s="113">
        <v>2567</v>
      </c>
      <c r="W14" s="113">
        <v>2632</v>
      </c>
      <c r="X14" s="113">
        <v>3452</v>
      </c>
      <c r="Y14" s="113">
        <v>2620</v>
      </c>
      <c r="Z14" s="113">
        <v>2497</v>
      </c>
      <c r="AA14" s="121">
        <v>31786</v>
      </c>
      <c r="AB14" s="113">
        <v>2693</v>
      </c>
      <c r="AC14" s="113">
        <v>2599</v>
      </c>
      <c r="AD14" s="113">
        <v>2037</v>
      </c>
      <c r="AE14" s="113">
        <v>1517</v>
      </c>
      <c r="AF14" s="113">
        <v>1479</v>
      </c>
      <c r="AG14" s="113">
        <v>1580</v>
      </c>
      <c r="AH14" s="113">
        <v>1809</v>
      </c>
      <c r="AI14" s="113">
        <v>1816</v>
      </c>
      <c r="AJ14" s="113">
        <v>2091</v>
      </c>
      <c r="AK14" s="113">
        <v>2198</v>
      </c>
      <c r="AL14" s="113">
        <v>1667</v>
      </c>
      <c r="AM14" s="113">
        <v>667</v>
      </c>
      <c r="AN14" s="121">
        <v>22153</v>
      </c>
      <c r="AO14" s="113">
        <v>1731</v>
      </c>
      <c r="AP14" s="113">
        <v>1847</v>
      </c>
      <c r="AQ14" s="113">
        <v>2290</v>
      </c>
      <c r="AR14" s="113">
        <v>2182</v>
      </c>
      <c r="AS14" s="113">
        <v>2227</v>
      </c>
      <c r="AT14" s="113">
        <v>2164</v>
      </c>
      <c r="AU14" s="113">
        <v>2447</v>
      </c>
      <c r="AV14" s="113">
        <v>869</v>
      </c>
      <c r="AW14" s="113">
        <v>655</v>
      </c>
      <c r="AX14" s="113">
        <v>765</v>
      </c>
      <c r="AY14" s="113">
        <v>443</v>
      </c>
      <c r="AZ14" s="113">
        <v>302</v>
      </c>
      <c r="BA14" s="121">
        <v>17922</v>
      </c>
      <c r="BB14" s="113">
        <v>972</v>
      </c>
      <c r="BC14" s="113">
        <v>650</v>
      </c>
      <c r="BD14" s="113">
        <v>746</v>
      </c>
      <c r="BE14" s="113">
        <v>405</v>
      </c>
      <c r="BF14" s="113">
        <v>465</v>
      </c>
      <c r="BG14" s="113">
        <v>817</v>
      </c>
      <c r="BH14" s="113">
        <v>636</v>
      </c>
      <c r="BI14" s="113">
        <v>804</v>
      </c>
      <c r="BJ14" s="113">
        <v>1174</v>
      </c>
      <c r="BK14" s="113">
        <v>1468</v>
      </c>
      <c r="BL14" s="113">
        <v>1311</v>
      </c>
      <c r="BM14" s="113">
        <v>1283</v>
      </c>
      <c r="BN14" s="121">
        <v>10731</v>
      </c>
      <c r="BO14" s="113">
        <v>1447</v>
      </c>
      <c r="BP14" s="113">
        <v>1422</v>
      </c>
      <c r="BQ14" s="113">
        <v>1853</v>
      </c>
      <c r="BR14" s="113">
        <v>1496</v>
      </c>
      <c r="BS14" s="113">
        <v>1927</v>
      </c>
      <c r="BT14" s="113">
        <v>2134</v>
      </c>
      <c r="BU14" s="113">
        <v>2266</v>
      </c>
      <c r="BV14" s="113">
        <v>2588</v>
      </c>
      <c r="BW14" s="113">
        <v>2649</v>
      </c>
      <c r="BX14" s="113">
        <v>1169</v>
      </c>
      <c r="BY14" s="113">
        <v>996</v>
      </c>
      <c r="BZ14" s="113">
        <v>370</v>
      </c>
      <c r="CA14" s="121">
        <v>20317</v>
      </c>
      <c r="CB14" s="122">
        <f t="shared" si="0"/>
        <v>124800</v>
      </c>
    </row>
    <row r="15" spans="1:80" s="123" customFormat="1" ht="12.75" customHeight="1" x14ac:dyDescent="0.3">
      <c r="A15" s="112" t="s">
        <v>25</v>
      </c>
      <c r="B15" s="113">
        <v>779</v>
      </c>
      <c r="C15" s="113">
        <v>1257</v>
      </c>
      <c r="D15" s="113">
        <v>1923</v>
      </c>
      <c r="E15" s="113">
        <v>1612</v>
      </c>
      <c r="F15" s="113">
        <v>1724</v>
      </c>
      <c r="G15" s="113">
        <v>2144</v>
      </c>
      <c r="H15" s="113">
        <v>3211</v>
      </c>
      <c r="I15" s="113">
        <v>3186</v>
      </c>
      <c r="J15" s="113">
        <v>2900</v>
      </c>
      <c r="K15" s="113">
        <v>3792</v>
      </c>
      <c r="L15" s="113">
        <v>3665</v>
      </c>
      <c r="M15" s="113">
        <v>3207</v>
      </c>
      <c r="N15" s="121">
        <v>29400</v>
      </c>
      <c r="O15" s="113">
        <v>2706</v>
      </c>
      <c r="P15" s="113">
        <v>2920</v>
      </c>
      <c r="Q15" s="113">
        <v>3220</v>
      </c>
      <c r="R15" s="113">
        <v>3194</v>
      </c>
      <c r="S15" s="113">
        <v>3087</v>
      </c>
      <c r="T15" s="113">
        <v>2389</v>
      </c>
      <c r="U15" s="113">
        <v>3282</v>
      </c>
      <c r="V15" s="113">
        <v>2942</v>
      </c>
      <c r="W15" s="113">
        <v>2895</v>
      </c>
      <c r="X15" s="113">
        <v>3801</v>
      </c>
      <c r="Y15" s="113">
        <v>3578</v>
      </c>
      <c r="Z15" s="113">
        <v>3055</v>
      </c>
      <c r="AA15" s="121">
        <v>37069</v>
      </c>
      <c r="AB15" s="113">
        <v>3234</v>
      </c>
      <c r="AC15" s="113">
        <v>3646</v>
      </c>
      <c r="AD15" s="113">
        <v>2405</v>
      </c>
      <c r="AE15" s="113">
        <v>1964</v>
      </c>
      <c r="AF15" s="113">
        <v>2217</v>
      </c>
      <c r="AG15" s="113">
        <v>2626</v>
      </c>
      <c r="AH15" s="113">
        <v>3074</v>
      </c>
      <c r="AI15" s="113">
        <v>2468</v>
      </c>
      <c r="AJ15" s="113">
        <v>3267</v>
      </c>
      <c r="AK15" s="113">
        <v>3738</v>
      </c>
      <c r="AL15" s="113">
        <v>3589</v>
      </c>
      <c r="AM15" s="113">
        <v>3787</v>
      </c>
      <c r="AN15" s="121">
        <v>36015</v>
      </c>
      <c r="AO15" s="113">
        <v>2723</v>
      </c>
      <c r="AP15" s="113">
        <v>3415</v>
      </c>
      <c r="AQ15" s="113">
        <v>3937</v>
      </c>
      <c r="AR15" s="113">
        <v>3383</v>
      </c>
      <c r="AS15" s="113">
        <v>3749</v>
      </c>
      <c r="AT15" s="113">
        <v>4492</v>
      </c>
      <c r="AU15" s="113">
        <v>4746</v>
      </c>
      <c r="AV15" s="113">
        <v>4208</v>
      </c>
      <c r="AW15" s="113">
        <v>5332</v>
      </c>
      <c r="AX15" s="113">
        <v>5692</v>
      </c>
      <c r="AY15" s="113">
        <v>5371</v>
      </c>
      <c r="AZ15" s="113">
        <v>5216</v>
      </c>
      <c r="BA15" s="121">
        <v>52264</v>
      </c>
      <c r="BB15" s="113">
        <v>4055</v>
      </c>
      <c r="BC15" s="113">
        <v>3109</v>
      </c>
      <c r="BD15" s="113">
        <v>2592</v>
      </c>
      <c r="BE15" s="113">
        <v>1903</v>
      </c>
      <c r="BF15" s="113">
        <v>2193</v>
      </c>
      <c r="BG15" s="113">
        <v>2939</v>
      </c>
      <c r="BH15" s="113">
        <v>3114</v>
      </c>
      <c r="BI15" s="113">
        <v>3158</v>
      </c>
      <c r="BJ15" s="113">
        <v>3065</v>
      </c>
      <c r="BK15" s="113">
        <v>3151</v>
      </c>
      <c r="BL15" s="113">
        <v>2845</v>
      </c>
      <c r="BM15" s="113">
        <v>2588</v>
      </c>
      <c r="BN15" s="121">
        <v>34712</v>
      </c>
      <c r="BO15" s="113">
        <v>2854</v>
      </c>
      <c r="BP15" s="113">
        <v>2915</v>
      </c>
      <c r="BQ15" s="113">
        <v>3137</v>
      </c>
      <c r="BR15" s="113">
        <v>2923</v>
      </c>
      <c r="BS15" s="113">
        <v>3225</v>
      </c>
      <c r="BT15" s="113">
        <v>3452</v>
      </c>
      <c r="BU15" s="113">
        <v>4118</v>
      </c>
      <c r="BV15" s="113">
        <v>3627</v>
      </c>
      <c r="BW15" s="113">
        <v>3917</v>
      </c>
      <c r="BX15" s="113">
        <v>3217</v>
      </c>
      <c r="BY15" s="113">
        <v>3435</v>
      </c>
      <c r="BZ15" s="113">
        <v>2233</v>
      </c>
      <c r="CA15" s="121">
        <v>39053</v>
      </c>
      <c r="CB15" s="122">
        <f t="shared" si="0"/>
        <v>228513</v>
      </c>
    </row>
    <row r="16" spans="1:80" s="123" customFormat="1" ht="12.75" customHeight="1" x14ac:dyDescent="0.3">
      <c r="A16" s="112" t="s">
        <v>26</v>
      </c>
      <c r="B16" s="113">
        <v>351</v>
      </c>
      <c r="C16" s="113">
        <v>287</v>
      </c>
      <c r="D16" s="113">
        <v>399</v>
      </c>
      <c r="E16" s="113">
        <v>288</v>
      </c>
      <c r="F16" s="113">
        <v>413</v>
      </c>
      <c r="G16" s="113">
        <v>467</v>
      </c>
      <c r="H16" s="113">
        <v>373</v>
      </c>
      <c r="I16" s="113">
        <v>487</v>
      </c>
      <c r="J16" s="113">
        <v>470</v>
      </c>
      <c r="K16" s="113">
        <v>557</v>
      </c>
      <c r="L16" s="113">
        <v>567</v>
      </c>
      <c r="M16" s="113">
        <v>546</v>
      </c>
      <c r="N16" s="121">
        <v>5205</v>
      </c>
      <c r="O16" s="113">
        <v>354</v>
      </c>
      <c r="P16" s="113">
        <v>483</v>
      </c>
      <c r="Q16" s="113">
        <v>541</v>
      </c>
      <c r="R16" s="113">
        <v>598</v>
      </c>
      <c r="S16" s="113">
        <v>494</v>
      </c>
      <c r="T16" s="113">
        <v>578</v>
      </c>
      <c r="U16" s="113">
        <v>608</v>
      </c>
      <c r="V16" s="113">
        <v>679</v>
      </c>
      <c r="W16" s="113">
        <v>646</v>
      </c>
      <c r="X16" s="113">
        <v>803</v>
      </c>
      <c r="Y16" s="113">
        <v>519</v>
      </c>
      <c r="Z16" s="113">
        <v>545</v>
      </c>
      <c r="AA16" s="121">
        <v>6848</v>
      </c>
      <c r="AB16" s="113">
        <v>566</v>
      </c>
      <c r="AC16" s="113">
        <v>579</v>
      </c>
      <c r="AD16" s="113">
        <v>550</v>
      </c>
      <c r="AE16" s="113">
        <v>311</v>
      </c>
      <c r="AF16" s="113">
        <v>323</v>
      </c>
      <c r="AG16" s="113">
        <v>299</v>
      </c>
      <c r="AH16" s="113">
        <v>365</v>
      </c>
      <c r="AI16" s="113">
        <v>283</v>
      </c>
      <c r="AJ16" s="113">
        <v>375</v>
      </c>
      <c r="AK16" s="113">
        <v>501</v>
      </c>
      <c r="AL16" s="113">
        <v>431</v>
      </c>
      <c r="AM16" s="113">
        <v>292</v>
      </c>
      <c r="AN16" s="121">
        <v>4875</v>
      </c>
      <c r="AO16" s="113">
        <v>402</v>
      </c>
      <c r="AP16" s="113">
        <v>416</v>
      </c>
      <c r="AQ16" s="113">
        <v>559</v>
      </c>
      <c r="AR16" s="113">
        <v>450</v>
      </c>
      <c r="AS16" s="113">
        <v>498</v>
      </c>
      <c r="AT16" s="113">
        <v>527</v>
      </c>
      <c r="AU16" s="113">
        <v>457</v>
      </c>
      <c r="AV16" s="113">
        <v>558</v>
      </c>
      <c r="AW16" s="113">
        <v>474</v>
      </c>
      <c r="AX16" s="113">
        <v>396</v>
      </c>
      <c r="AY16" s="113">
        <v>268</v>
      </c>
      <c r="AZ16" s="113">
        <v>305</v>
      </c>
      <c r="BA16" s="121">
        <v>5310</v>
      </c>
      <c r="BB16" s="113">
        <v>314</v>
      </c>
      <c r="BC16" s="113">
        <v>152</v>
      </c>
      <c r="BD16" s="113">
        <v>103</v>
      </c>
      <c r="BE16" s="113">
        <v>129</v>
      </c>
      <c r="BF16" s="113">
        <v>298</v>
      </c>
      <c r="BG16" s="113">
        <v>321</v>
      </c>
      <c r="BH16" s="113">
        <v>206</v>
      </c>
      <c r="BI16" s="113">
        <v>264</v>
      </c>
      <c r="BJ16" s="113">
        <v>249</v>
      </c>
      <c r="BK16" s="113">
        <v>453</v>
      </c>
      <c r="BL16" s="113">
        <v>298</v>
      </c>
      <c r="BM16" s="113">
        <v>290</v>
      </c>
      <c r="BN16" s="121">
        <v>3077</v>
      </c>
      <c r="BO16" s="113">
        <v>450</v>
      </c>
      <c r="BP16" s="113">
        <v>299</v>
      </c>
      <c r="BQ16" s="113">
        <v>455</v>
      </c>
      <c r="BR16" s="113">
        <v>397</v>
      </c>
      <c r="BS16" s="113">
        <v>285</v>
      </c>
      <c r="BT16" s="113">
        <v>356</v>
      </c>
      <c r="BU16" s="113">
        <v>472</v>
      </c>
      <c r="BV16" s="113">
        <v>330</v>
      </c>
      <c r="BW16" s="113">
        <v>554</v>
      </c>
      <c r="BX16" s="113">
        <v>484</v>
      </c>
      <c r="BY16" s="113">
        <v>301</v>
      </c>
      <c r="BZ16" s="113">
        <v>309</v>
      </c>
      <c r="CA16" s="121">
        <v>4692</v>
      </c>
      <c r="CB16" s="122">
        <f t="shared" si="0"/>
        <v>30007</v>
      </c>
    </row>
    <row r="17" spans="1:80" s="123" customFormat="1" ht="12.75" customHeight="1" x14ac:dyDescent="0.3">
      <c r="A17" s="112" t="s">
        <v>27</v>
      </c>
      <c r="B17" s="113">
        <v>379</v>
      </c>
      <c r="C17" s="113">
        <v>519</v>
      </c>
      <c r="D17" s="113">
        <v>471</v>
      </c>
      <c r="E17" s="113">
        <v>417</v>
      </c>
      <c r="F17" s="113">
        <v>625</v>
      </c>
      <c r="G17" s="113">
        <v>822</v>
      </c>
      <c r="H17" s="113">
        <v>939</v>
      </c>
      <c r="I17" s="113">
        <v>969</v>
      </c>
      <c r="J17" s="113">
        <v>711</v>
      </c>
      <c r="K17" s="113">
        <v>987</v>
      </c>
      <c r="L17" s="113">
        <v>1016</v>
      </c>
      <c r="M17" s="113">
        <v>851</v>
      </c>
      <c r="N17" s="121">
        <v>8706</v>
      </c>
      <c r="O17" s="113">
        <v>770</v>
      </c>
      <c r="P17" s="113">
        <v>705</v>
      </c>
      <c r="Q17" s="113">
        <v>1079</v>
      </c>
      <c r="R17" s="113">
        <v>915</v>
      </c>
      <c r="S17" s="113">
        <v>1229</v>
      </c>
      <c r="T17" s="113">
        <v>877</v>
      </c>
      <c r="U17" s="113">
        <v>1280</v>
      </c>
      <c r="V17" s="113">
        <v>1283</v>
      </c>
      <c r="W17" s="113">
        <v>1000</v>
      </c>
      <c r="X17" s="113">
        <v>1471</v>
      </c>
      <c r="Y17" s="113">
        <v>1535</v>
      </c>
      <c r="Z17" s="113">
        <v>836</v>
      </c>
      <c r="AA17" s="121">
        <v>12980</v>
      </c>
      <c r="AB17" s="113">
        <v>907</v>
      </c>
      <c r="AC17" s="113">
        <v>930</v>
      </c>
      <c r="AD17" s="113">
        <v>708</v>
      </c>
      <c r="AE17" s="113">
        <v>397</v>
      </c>
      <c r="AF17" s="113">
        <v>327</v>
      </c>
      <c r="AG17" s="113">
        <v>549</v>
      </c>
      <c r="AH17" s="113">
        <v>582</v>
      </c>
      <c r="AI17" s="113">
        <v>404</v>
      </c>
      <c r="AJ17" s="113">
        <v>602</v>
      </c>
      <c r="AK17" s="113">
        <v>566</v>
      </c>
      <c r="AL17" s="113">
        <v>694</v>
      </c>
      <c r="AM17" s="113">
        <v>504</v>
      </c>
      <c r="AN17" s="121">
        <v>7170</v>
      </c>
      <c r="AO17" s="113">
        <v>388</v>
      </c>
      <c r="AP17" s="113">
        <v>522</v>
      </c>
      <c r="AQ17" s="113">
        <v>563</v>
      </c>
      <c r="AR17" s="113">
        <v>547</v>
      </c>
      <c r="AS17" s="113">
        <v>458</v>
      </c>
      <c r="AT17" s="113">
        <v>530</v>
      </c>
      <c r="AU17" s="113">
        <v>806</v>
      </c>
      <c r="AV17" s="113">
        <v>618</v>
      </c>
      <c r="AW17" s="113">
        <v>801</v>
      </c>
      <c r="AX17" s="113">
        <v>1021</v>
      </c>
      <c r="AY17" s="113">
        <v>979</v>
      </c>
      <c r="AZ17" s="113">
        <v>338</v>
      </c>
      <c r="BA17" s="121">
        <v>7571</v>
      </c>
      <c r="BB17" s="113">
        <v>377</v>
      </c>
      <c r="BC17" s="113">
        <v>465</v>
      </c>
      <c r="BD17" s="113">
        <v>464</v>
      </c>
      <c r="BE17" s="113">
        <v>415</v>
      </c>
      <c r="BF17" s="113">
        <v>353</v>
      </c>
      <c r="BG17" s="113">
        <v>345</v>
      </c>
      <c r="BH17" s="113">
        <v>309</v>
      </c>
      <c r="BI17" s="113">
        <v>291</v>
      </c>
      <c r="BJ17" s="113">
        <v>324</v>
      </c>
      <c r="BK17" s="113">
        <v>278</v>
      </c>
      <c r="BL17" s="113">
        <v>283</v>
      </c>
      <c r="BM17" s="113">
        <v>189</v>
      </c>
      <c r="BN17" s="121">
        <v>4093</v>
      </c>
      <c r="BO17" s="113">
        <v>307</v>
      </c>
      <c r="BP17" s="113">
        <v>286</v>
      </c>
      <c r="BQ17" s="113">
        <v>248</v>
      </c>
      <c r="BR17" s="113">
        <v>184</v>
      </c>
      <c r="BS17" s="113">
        <v>270</v>
      </c>
      <c r="BT17" s="113">
        <v>353</v>
      </c>
      <c r="BU17" s="113">
        <v>346</v>
      </c>
      <c r="BV17" s="113">
        <v>275</v>
      </c>
      <c r="BW17" s="113">
        <v>254</v>
      </c>
      <c r="BX17" s="113">
        <v>310</v>
      </c>
      <c r="BY17" s="113">
        <v>280</v>
      </c>
      <c r="BZ17" s="113">
        <v>170</v>
      </c>
      <c r="CA17" s="121">
        <v>3283</v>
      </c>
      <c r="CB17" s="122">
        <f t="shared" si="0"/>
        <v>43803</v>
      </c>
    </row>
    <row r="18" spans="1:80" s="123" customFormat="1" ht="12.75" customHeight="1" x14ac:dyDescent="0.3">
      <c r="A18" s="112" t="s">
        <v>28</v>
      </c>
      <c r="B18" s="113">
        <v>1835</v>
      </c>
      <c r="C18" s="113">
        <v>1886</v>
      </c>
      <c r="D18" s="113">
        <v>2304</v>
      </c>
      <c r="E18" s="113">
        <v>1922</v>
      </c>
      <c r="F18" s="113">
        <v>2341</v>
      </c>
      <c r="G18" s="113">
        <v>2305</v>
      </c>
      <c r="H18" s="113">
        <v>2991</v>
      </c>
      <c r="I18" s="113">
        <v>3277</v>
      </c>
      <c r="J18" s="113">
        <v>3588</v>
      </c>
      <c r="K18" s="113">
        <v>4362</v>
      </c>
      <c r="L18" s="113">
        <v>4232</v>
      </c>
      <c r="M18" s="113">
        <v>3509</v>
      </c>
      <c r="N18" s="121">
        <v>34552</v>
      </c>
      <c r="O18" s="113">
        <v>4064</v>
      </c>
      <c r="P18" s="113">
        <v>4372</v>
      </c>
      <c r="Q18" s="113">
        <v>4946</v>
      </c>
      <c r="R18" s="113">
        <v>4614</v>
      </c>
      <c r="S18" s="113">
        <v>4832</v>
      </c>
      <c r="T18" s="113">
        <v>4318</v>
      </c>
      <c r="U18" s="113">
        <v>5332</v>
      </c>
      <c r="V18" s="113">
        <v>4598</v>
      </c>
      <c r="W18" s="113">
        <v>5135</v>
      </c>
      <c r="X18" s="113">
        <v>6064</v>
      </c>
      <c r="Y18" s="113">
        <v>5464</v>
      </c>
      <c r="Z18" s="113">
        <v>4285</v>
      </c>
      <c r="AA18" s="121">
        <v>58024</v>
      </c>
      <c r="AB18" s="113">
        <v>5377</v>
      </c>
      <c r="AC18" s="113">
        <v>5217</v>
      </c>
      <c r="AD18" s="113">
        <v>4516</v>
      </c>
      <c r="AE18" s="113">
        <v>3337</v>
      </c>
      <c r="AF18" s="113">
        <v>3882</v>
      </c>
      <c r="AG18" s="113">
        <v>4480</v>
      </c>
      <c r="AH18" s="113">
        <v>4322</v>
      </c>
      <c r="AI18" s="113">
        <v>4293</v>
      </c>
      <c r="AJ18" s="113">
        <v>4934</v>
      </c>
      <c r="AK18" s="113">
        <v>5872</v>
      </c>
      <c r="AL18" s="113">
        <v>5411</v>
      </c>
      <c r="AM18" s="113">
        <v>5156</v>
      </c>
      <c r="AN18" s="121">
        <v>56797</v>
      </c>
      <c r="AO18" s="113">
        <v>5059</v>
      </c>
      <c r="AP18" s="113">
        <v>5305</v>
      </c>
      <c r="AQ18" s="113">
        <v>6041</v>
      </c>
      <c r="AR18" s="113">
        <v>5884</v>
      </c>
      <c r="AS18" s="113">
        <v>6110</v>
      </c>
      <c r="AT18" s="113">
        <v>5883</v>
      </c>
      <c r="AU18" s="113">
        <v>5788</v>
      </c>
      <c r="AV18" s="113">
        <v>5572</v>
      </c>
      <c r="AW18" s="113">
        <v>6970</v>
      </c>
      <c r="AX18" s="113">
        <v>6475</v>
      </c>
      <c r="AY18" s="113">
        <v>6111</v>
      </c>
      <c r="AZ18" s="113">
        <v>5435</v>
      </c>
      <c r="BA18" s="121">
        <v>70633</v>
      </c>
      <c r="BB18" s="113">
        <v>4564</v>
      </c>
      <c r="BC18" s="113">
        <v>2924</v>
      </c>
      <c r="BD18" s="113">
        <v>2032</v>
      </c>
      <c r="BE18" s="113">
        <v>1603</v>
      </c>
      <c r="BF18" s="113">
        <v>1617</v>
      </c>
      <c r="BG18" s="113">
        <v>1729</v>
      </c>
      <c r="BH18" s="113">
        <v>1988</v>
      </c>
      <c r="BI18" s="113">
        <v>2115</v>
      </c>
      <c r="BJ18" s="113">
        <v>2024</v>
      </c>
      <c r="BK18" s="113">
        <v>1844</v>
      </c>
      <c r="BL18" s="113">
        <v>1867</v>
      </c>
      <c r="BM18" s="113">
        <v>1752</v>
      </c>
      <c r="BN18" s="121">
        <v>26059</v>
      </c>
      <c r="BO18" s="113">
        <v>2059</v>
      </c>
      <c r="BP18" s="113">
        <v>1984</v>
      </c>
      <c r="BQ18" s="113">
        <v>2758</v>
      </c>
      <c r="BR18" s="113">
        <v>1923</v>
      </c>
      <c r="BS18" s="113">
        <v>2337</v>
      </c>
      <c r="BT18" s="113">
        <v>2680</v>
      </c>
      <c r="BU18" s="113">
        <v>2458</v>
      </c>
      <c r="BV18" s="113">
        <v>3660</v>
      </c>
      <c r="BW18" s="113">
        <v>3349</v>
      </c>
      <c r="BX18" s="113">
        <v>2931</v>
      </c>
      <c r="BY18" s="113">
        <v>2532</v>
      </c>
      <c r="BZ18" s="113">
        <v>2406</v>
      </c>
      <c r="CA18" s="121">
        <v>31077</v>
      </c>
      <c r="CB18" s="122">
        <f t="shared" si="0"/>
        <v>277142</v>
      </c>
    </row>
    <row r="19" spans="1:80" s="123" customFormat="1" ht="12.75" customHeight="1" x14ac:dyDescent="0.3">
      <c r="A19" s="112" t="s">
        <v>29</v>
      </c>
      <c r="B19" s="113">
        <v>819</v>
      </c>
      <c r="C19" s="113">
        <v>886</v>
      </c>
      <c r="D19" s="113">
        <v>884</v>
      </c>
      <c r="E19" s="113">
        <v>878</v>
      </c>
      <c r="F19" s="113">
        <v>939</v>
      </c>
      <c r="G19" s="113">
        <v>1092</v>
      </c>
      <c r="H19" s="113">
        <v>1652</v>
      </c>
      <c r="I19" s="113">
        <v>1300</v>
      </c>
      <c r="J19" s="113">
        <v>1385</v>
      </c>
      <c r="K19" s="113">
        <v>1787</v>
      </c>
      <c r="L19" s="113">
        <v>2016</v>
      </c>
      <c r="M19" s="113">
        <v>1556</v>
      </c>
      <c r="N19" s="121">
        <v>15194</v>
      </c>
      <c r="O19" s="113">
        <v>1958</v>
      </c>
      <c r="P19" s="113">
        <v>1980</v>
      </c>
      <c r="Q19" s="113">
        <v>2398</v>
      </c>
      <c r="R19" s="113">
        <v>1986</v>
      </c>
      <c r="S19" s="113">
        <v>1923</v>
      </c>
      <c r="T19" s="113">
        <v>1928</v>
      </c>
      <c r="U19" s="113">
        <v>2169</v>
      </c>
      <c r="V19" s="113">
        <v>2191</v>
      </c>
      <c r="W19" s="113">
        <v>2279</v>
      </c>
      <c r="X19" s="113">
        <v>2586</v>
      </c>
      <c r="Y19" s="113">
        <v>2327</v>
      </c>
      <c r="Z19" s="113">
        <v>2089</v>
      </c>
      <c r="AA19" s="121">
        <v>25814</v>
      </c>
      <c r="AB19" s="113">
        <v>2468</v>
      </c>
      <c r="AC19" s="113">
        <v>2376</v>
      </c>
      <c r="AD19" s="113">
        <v>2730</v>
      </c>
      <c r="AE19" s="113">
        <v>1571</v>
      </c>
      <c r="AF19" s="113">
        <v>1645</v>
      </c>
      <c r="AG19" s="113">
        <v>1863</v>
      </c>
      <c r="AH19" s="113">
        <v>2513</v>
      </c>
      <c r="AI19" s="113">
        <v>2202</v>
      </c>
      <c r="AJ19" s="113">
        <v>2661</v>
      </c>
      <c r="AK19" s="113">
        <v>2399</v>
      </c>
      <c r="AL19" s="113">
        <v>2168</v>
      </c>
      <c r="AM19" s="113">
        <v>2321</v>
      </c>
      <c r="AN19" s="121">
        <v>26917</v>
      </c>
      <c r="AO19" s="113">
        <v>2724</v>
      </c>
      <c r="AP19" s="113">
        <v>2863</v>
      </c>
      <c r="AQ19" s="113">
        <v>3300</v>
      </c>
      <c r="AR19" s="113">
        <v>3287</v>
      </c>
      <c r="AS19" s="113">
        <v>2958</v>
      </c>
      <c r="AT19" s="113">
        <v>2716</v>
      </c>
      <c r="AU19" s="113">
        <v>2438</v>
      </c>
      <c r="AV19" s="113">
        <v>2152</v>
      </c>
      <c r="AW19" s="113">
        <v>2219</v>
      </c>
      <c r="AX19" s="113">
        <v>2403</v>
      </c>
      <c r="AY19" s="113">
        <v>2001</v>
      </c>
      <c r="AZ19" s="113">
        <v>1708</v>
      </c>
      <c r="BA19" s="121">
        <v>30769</v>
      </c>
      <c r="BB19" s="113">
        <v>1325</v>
      </c>
      <c r="BC19" s="113">
        <v>1044</v>
      </c>
      <c r="BD19" s="113">
        <v>1086</v>
      </c>
      <c r="BE19" s="113">
        <v>1045</v>
      </c>
      <c r="BF19" s="113">
        <v>855</v>
      </c>
      <c r="BG19" s="113">
        <v>1066</v>
      </c>
      <c r="BH19" s="113">
        <v>1112</v>
      </c>
      <c r="BI19" s="113">
        <v>1296</v>
      </c>
      <c r="BJ19" s="113">
        <v>1296</v>
      </c>
      <c r="BK19" s="113">
        <v>1194</v>
      </c>
      <c r="BL19" s="113">
        <v>1102</v>
      </c>
      <c r="BM19" s="113">
        <v>1226</v>
      </c>
      <c r="BN19" s="121">
        <v>13647</v>
      </c>
      <c r="BO19" s="113">
        <v>1636</v>
      </c>
      <c r="BP19" s="113">
        <v>1494</v>
      </c>
      <c r="BQ19" s="113">
        <v>1842</v>
      </c>
      <c r="BR19" s="113">
        <v>1181</v>
      </c>
      <c r="BS19" s="113">
        <v>1380</v>
      </c>
      <c r="BT19" s="113">
        <v>1380</v>
      </c>
      <c r="BU19" s="113">
        <v>1529</v>
      </c>
      <c r="BV19" s="113">
        <v>1372</v>
      </c>
      <c r="BW19" s="113">
        <v>1527</v>
      </c>
      <c r="BX19" s="113">
        <v>1533</v>
      </c>
      <c r="BY19" s="113">
        <v>1434</v>
      </c>
      <c r="BZ19" s="113">
        <v>1651</v>
      </c>
      <c r="CA19" s="121">
        <v>17959</v>
      </c>
      <c r="CB19" s="122">
        <f t="shared" si="0"/>
        <v>130300</v>
      </c>
    </row>
    <row r="20" spans="1:80" s="123" customFormat="1" ht="12.75" customHeight="1" x14ac:dyDescent="0.3">
      <c r="A20" s="114" t="s">
        <v>30</v>
      </c>
      <c r="B20" s="115">
        <v>20077</v>
      </c>
      <c r="C20" s="115">
        <v>21001</v>
      </c>
      <c r="D20" s="115">
        <v>23618</v>
      </c>
      <c r="E20" s="115">
        <v>22659</v>
      </c>
      <c r="F20" s="115">
        <v>23700</v>
      </c>
      <c r="G20" s="115">
        <v>27713</v>
      </c>
      <c r="H20" s="115">
        <v>34126</v>
      </c>
      <c r="I20" s="115">
        <v>36298</v>
      </c>
      <c r="J20" s="115">
        <v>35291</v>
      </c>
      <c r="K20" s="115">
        <v>44831</v>
      </c>
      <c r="L20" s="115">
        <v>45190</v>
      </c>
      <c r="M20" s="115">
        <v>37702</v>
      </c>
      <c r="N20" s="115">
        <v>372206</v>
      </c>
      <c r="O20" s="115">
        <v>40794</v>
      </c>
      <c r="P20" s="115">
        <v>40526</v>
      </c>
      <c r="Q20" s="115">
        <v>44477</v>
      </c>
      <c r="R20" s="115">
        <v>40406</v>
      </c>
      <c r="S20" s="115">
        <v>41584</v>
      </c>
      <c r="T20" s="115">
        <v>36830</v>
      </c>
      <c r="U20" s="115">
        <v>44748</v>
      </c>
      <c r="V20" s="115">
        <v>39472</v>
      </c>
      <c r="W20" s="115">
        <v>42125</v>
      </c>
      <c r="X20" s="115">
        <v>47287</v>
      </c>
      <c r="Y20" s="115">
        <v>41912</v>
      </c>
      <c r="Z20" s="115">
        <v>35003</v>
      </c>
      <c r="AA20" s="115">
        <v>495164</v>
      </c>
      <c r="AB20" s="115">
        <v>40853</v>
      </c>
      <c r="AC20" s="115">
        <v>43278</v>
      </c>
      <c r="AD20" s="115">
        <v>36991</v>
      </c>
      <c r="AE20" s="115">
        <v>25978</v>
      </c>
      <c r="AF20" s="115">
        <v>31676</v>
      </c>
      <c r="AG20" s="115">
        <v>35096</v>
      </c>
      <c r="AH20" s="115">
        <v>39394</v>
      </c>
      <c r="AI20" s="115">
        <v>35085</v>
      </c>
      <c r="AJ20" s="115">
        <v>40677</v>
      </c>
      <c r="AK20" s="115">
        <v>45724</v>
      </c>
      <c r="AL20" s="115">
        <v>42859</v>
      </c>
      <c r="AM20" s="115">
        <v>40131</v>
      </c>
      <c r="AN20" s="115">
        <v>457742</v>
      </c>
      <c r="AO20" s="115">
        <v>37687</v>
      </c>
      <c r="AP20" s="115">
        <v>39559</v>
      </c>
      <c r="AQ20" s="115">
        <v>47982</v>
      </c>
      <c r="AR20" s="115">
        <v>44480</v>
      </c>
      <c r="AS20" s="115">
        <v>44747</v>
      </c>
      <c r="AT20" s="115">
        <v>49643</v>
      </c>
      <c r="AU20" s="115">
        <v>51237</v>
      </c>
      <c r="AV20" s="115">
        <v>46758</v>
      </c>
      <c r="AW20" s="115">
        <v>51133</v>
      </c>
      <c r="AX20" s="115">
        <v>53018</v>
      </c>
      <c r="AY20" s="115">
        <v>47959</v>
      </c>
      <c r="AZ20" s="115">
        <v>36628</v>
      </c>
      <c r="BA20" s="115">
        <v>550831</v>
      </c>
      <c r="BB20" s="115">
        <v>37386</v>
      </c>
      <c r="BC20" s="115">
        <v>28357</v>
      </c>
      <c r="BD20" s="115">
        <v>25850</v>
      </c>
      <c r="BE20" s="115">
        <v>21139</v>
      </c>
      <c r="BF20" s="115">
        <v>23157</v>
      </c>
      <c r="BG20" s="115">
        <v>26525</v>
      </c>
      <c r="BH20" s="115">
        <v>28483</v>
      </c>
      <c r="BI20" s="115">
        <v>28959</v>
      </c>
      <c r="BJ20" s="115">
        <v>32333</v>
      </c>
      <c r="BK20" s="115">
        <v>31364</v>
      </c>
      <c r="BL20" s="115">
        <v>29460</v>
      </c>
      <c r="BM20" s="115">
        <v>24086</v>
      </c>
      <c r="BN20" s="115">
        <v>337099</v>
      </c>
      <c r="BO20" s="115">
        <v>29127</v>
      </c>
      <c r="BP20" s="115">
        <v>27578</v>
      </c>
      <c r="BQ20" s="115">
        <v>33040</v>
      </c>
      <c r="BR20" s="115">
        <v>25651</v>
      </c>
      <c r="BS20" s="115">
        <v>30011</v>
      </c>
      <c r="BT20" s="115">
        <v>33324</v>
      </c>
      <c r="BU20" s="115">
        <v>37194</v>
      </c>
      <c r="BV20" s="115">
        <v>39584</v>
      </c>
      <c r="BW20" s="115">
        <v>38122</v>
      </c>
      <c r="BX20" s="115">
        <v>36089</v>
      </c>
      <c r="BY20" s="115">
        <v>32697</v>
      </c>
      <c r="BZ20" s="115">
        <v>24818</v>
      </c>
      <c r="CA20" s="115">
        <v>387235</v>
      </c>
      <c r="CB20" s="115">
        <f t="shared" si="0"/>
        <v>2600277</v>
      </c>
    </row>
    <row r="21" spans="1:80" s="123" customFormat="1" ht="12.75" customHeight="1" x14ac:dyDescent="0.3"/>
    <row r="22" spans="1:80" s="123" customFormat="1" ht="12.75" customHeight="1" x14ac:dyDescent="0.3"/>
    <row r="23" spans="1:80" s="123" customFormat="1" ht="12.75" customHeight="1" x14ac:dyDescent="0.3"/>
    <row r="24" spans="1:80" s="123" customFormat="1" ht="12.75" customHeight="1" x14ac:dyDescent="0.3"/>
    <row r="25" spans="1:80" s="123" customFormat="1" ht="12.75" customHeight="1" x14ac:dyDescent="0.3">
      <c r="A25" s="123" t="s">
        <v>497</v>
      </c>
    </row>
    <row r="26" spans="1:80" s="123" customFormat="1" ht="12.75" customHeight="1" x14ac:dyDescent="0.3">
      <c r="A26" s="205" t="s">
        <v>378</v>
      </c>
      <c r="B26" s="207">
        <v>2018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9"/>
      <c r="O26" s="207">
        <v>2019</v>
      </c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9"/>
      <c r="AB26" s="207">
        <v>2020</v>
      </c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9"/>
      <c r="AO26" s="210">
        <v>2021</v>
      </c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07">
        <v>2022</v>
      </c>
      <c r="BC26" s="208"/>
      <c r="BD26" s="208"/>
      <c r="BE26" s="208"/>
      <c r="BF26" s="208"/>
      <c r="BG26" s="208"/>
      <c r="BH26" s="208"/>
      <c r="BI26" s="208"/>
      <c r="BJ26" s="208"/>
      <c r="BK26" s="208"/>
      <c r="BL26" s="208"/>
      <c r="BM26" s="208"/>
      <c r="BN26" s="209"/>
      <c r="BO26" s="200">
        <v>2023</v>
      </c>
      <c r="BP26" s="201"/>
      <c r="BQ26" s="201"/>
      <c r="BR26" s="201"/>
      <c r="BS26" s="201"/>
      <c r="BT26" s="201"/>
      <c r="BU26" s="201"/>
      <c r="BV26" s="201"/>
      <c r="BW26" s="201"/>
      <c r="BX26" s="201"/>
      <c r="BY26" s="201"/>
      <c r="BZ26" s="201"/>
      <c r="CA26" s="202"/>
      <c r="CB26" s="203" t="s">
        <v>30</v>
      </c>
    </row>
    <row r="27" spans="1:80" s="123" customFormat="1" ht="12.75" customHeight="1" x14ac:dyDescent="0.3">
      <c r="A27" s="206"/>
      <c r="B27" s="120" t="s">
        <v>2</v>
      </c>
      <c r="C27" s="120" t="s">
        <v>3</v>
      </c>
      <c r="D27" s="120" t="s">
        <v>4</v>
      </c>
      <c r="E27" s="120" t="s">
        <v>5</v>
      </c>
      <c r="F27" s="120" t="s">
        <v>6</v>
      </c>
      <c r="G27" s="120" t="s">
        <v>7</v>
      </c>
      <c r="H27" s="120" t="s">
        <v>494</v>
      </c>
      <c r="I27" s="120" t="s">
        <v>495</v>
      </c>
      <c r="J27" s="120" t="s">
        <v>9</v>
      </c>
      <c r="K27" s="120" t="s">
        <v>10</v>
      </c>
      <c r="L27" s="120" t="s">
        <v>11</v>
      </c>
      <c r="M27" s="120" t="s">
        <v>12</v>
      </c>
      <c r="N27" s="120" t="s">
        <v>32</v>
      </c>
      <c r="O27" s="120" t="s">
        <v>2</v>
      </c>
      <c r="P27" s="120" t="s">
        <v>3</v>
      </c>
      <c r="Q27" s="120" t="s">
        <v>4</v>
      </c>
      <c r="R27" s="120" t="s">
        <v>5</v>
      </c>
      <c r="S27" s="120" t="s">
        <v>6</v>
      </c>
      <c r="T27" s="120" t="s">
        <v>7</v>
      </c>
      <c r="U27" s="120" t="s">
        <v>494</v>
      </c>
      <c r="V27" s="120" t="s">
        <v>495</v>
      </c>
      <c r="W27" s="120" t="s">
        <v>9</v>
      </c>
      <c r="X27" s="120" t="s">
        <v>10</v>
      </c>
      <c r="Y27" s="120" t="s">
        <v>11</v>
      </c>
      <c r="Z27" s="120" t="s">
        <v>12</v>
      </c>
      <c r="AA27" s="120" t="s">
        <v>32</v>
      </c>
      <c r="AB27" s="120" t="s">
        <v>2</v>
      </c>
      <c r="AC27" s="120" t="s">
        <v>3</v>
      </c>
      <c r="AD27" s="120" t="s">
        <v>4</v>
      </c>
      <c r="AE27" s="120" t="s">
        <v>5</v>
      </c>
      <c r="AF27" s="120" t="s">
        <v>6</v>
      </c>
      <c r="AG27" s="120" t="s">
        <v>7</v>
      </c>
      <c r="AH27" s="120" t="s">
        <v>494</v>
      </c>
      <c r="AI27" s="120" t="s">
        <v>495</v>
      </c>
      <c r="AJ27" s="120" t="s">
        <v>9</v>
      </c>
      <c r="AK27" s="120" t="s">
        <v>10</v>
      </c>
      <c r="AL27" s="120" t="s">
        <v>11</v>
      </c>
      <c r="AM27" s="120" t="s">
        <v>12</v>
      </c>
      <c r="AN27" s="120" t="s">
        <v>32</v>
      </c>
      <c r="AO27" s="154" t="s">
        <v>2</v>
      </c>
      <c r="AP27" s="154" t="s">
        <v>3</v>
      </c>
      <c r="AQ27" s="154" t="s">
        <v>4</v>
      </c>
      <c r="AR27" s="154" t="s">
        <v>5</v>
      </c>
      <c r="AS27" s="154" t="s">
        <v>6</v>
      </c>
      <c r="AT27" s="154" t="s">
        <v>7</v>
      </c>
      <c r="AU27" s="154" t="s">
        <v>8</v>
      </c>
      <c r="AV27" s="154" t="s">
        <v>13</v>
      </c>
      <c r="AW27" s="154" t="s">
        <v>9</v>
      </c>
      <c r="AX27" s="154" t="s">
        <v>10</v>
      </c>
      <c r="AY27" s="154" t="s">
        <v>11</v>
      </c>
      <c r="AZ27" s="154" t="s">
        <v>12</v>
      </c>
      <c r="BA27" s="154" t="s">
        <v>32</v>
      </c>
      <c r="BB27" s="120" t="s">
        <v>2</v>
      </c>
      <c r="BC27" s="120" t="s">
        <v>3</v>
      </c>
      <c r="BD27" s="120" t="s">
        <v>4</v>
      </c>
      <c r="BE27" s="120" t="s">
        <v>5</v>
      </c>
      <c r="BF27" s="120" t="s">
        <v>6</v>
      </c>
      <c r="BG27" s="120" t="s">
        <v>7</v>
      </c>
      <c r="BH27" s="120" t="s">
        <v>8</v>
      </c>
      <c r="BI27" s="120" t="s">
        <v>13</v>
      </c>
      <c r="BJ27" s="120" t="s">
        <v>9</v>
      </c>
      <c r="BK27" s="120" t="s">
        <v>10</v>
      </c>
      <c r="BL27" s="120" t="s">
        <v>11</v>
      </c>
      <c r="BM27" s="120" t="s">
        <v>12</v>
      </c>
      <c r="BN27" s="120" t="s">
        <v>32</v>
      </c>
      <c r="BO27" s="120" t="s">
        <v>2</v>
      </c>
      <c r="BP27" s="120" t="s">
        <v>3</v>
      </c>
      <c r="BQ27" s="120" t="s">
        <v>4</v>
      </c>
      <c r="BR27" s="120" t="s">
        <v>5</v>
      </c>
      <c r="BS27" s="120" t="s">
        <v>6</v>
      </c>
      <c r="BT27" s="120" t="s">
        <v>7</v>
      </c>
      <c r="BU27" s="120" t="s">
        <v>8</v>
      </c>
      <c r="BV27" s="120" t="s">
        <v>13</v>
      </c>
      <c r="BW27" s="120" t="s">
        <v>9</v>
      </c>
      <c r="BX27" s="120" t="s">
        <v>10</v>
      </c>
      <c r="BY27" s="120" t="s">
        <v>11</v>
      </c>
      <c r="BZ27" s="120" t="s">
        <v>12</v>
      </c>
      <c r="CA27" s="120" t="s">
        <v>32</v>
      </c>
      <c r="CB27" s="204"/>
    </row>
    <row r="28" spans="1:80" s="123" customFormat="1" ht="12.75" customHeight="1" x14ac:dyDescent="0.3">
      <c r="A28" s="112" t="s">
        <v>14</v>
      </c>
      <c r="B28" s="113">
        <v>2136</v>
      </c>
      <c r="C28" s="113">
        <v>843</v>
      </c>
      <c r="D28" s="113">
        <v>1992</v>
      </c>
      <c r="E28" s="113">
        <v>2149</v>
      </c>
      <c r="F28" s="113">
        <v>1955</v>
      </c>
      <c r="G28" s="113">
        <v>2088</v>
      </c>
      <c r="H28" s="113">
        <v>1054</v>
      </c>
      <c r="I28" s="113">
        <v>1500</v>
      </c>
      <c r="J28" s="113">
        <v>1214</v>
      </c>
      <c r="K28" s="113">
        <v>1594</v>
      </c>
      <c r="L28" s="113">
        <v>1566</v>
      </c>
      <c r="M28" s="113">
        <v>1353</v>
      </c>
      <c r="N28" s="121">
        <v>19444</v>
      </c>
      <c r="O28" s="113">
        <v>1432</v>
      </c>
      <c r="P28" s="113">
        <v>2163</v>
      </c>
      <c r="Q28" s="113">
        <v>2691</v>
      </c>
      <c r="R28" s="113">
        <v>2744</v>
      </c>
      <c r="S28" s="113">
        <v>2591</v>
      </c>
      <c r="T28" s="113">
        <v>2345</v>
      </c>
      <c r="U28" s="113">
        <v>1991</v>
      </c>
      <c r="V28" s="113">
        <v>1291</v>
      </c>
      <c r="W28" s="113">
        <v>2086</v>
      </c>
      <c r="X28" s="113">
        <v>1859</v>
      </c>
      <c r="Y28" s="113">
        <v>2073</v>
      </c>
      <c r="Z28" s="113">
        <v>1292</v>
      </c>
      <c r="AA28" s="121">
        <v>24558</v>
      </c>
      <c r="AB28" s="113">
        <v>2136</v>
      </c>
      <c r="AC28" s="113">
        <v>1571</v>
      </c>
      <c r="AD28" s="113">
        <v>1825</v>
      </c>
      <c r="AE28" s="113">
        <v>1615</v>
      </c>
      <c r="AF28" s="113">
        <v>1844</v>
      </c>
      <c r="AG28" s="113">
        <v>1673</v>
      </c>
      <c r="AH28" s="113">
        <v>2449</v>
      </c>
      <c r="AI28" s="113">
        <v>1660</v>
      </c>
      <c r="AJ28" s="113">
        <v>2375</v>
      </c>
      <c r="AK28" s="113">
        <v>2065</v>
      </c>
      <c r="AL28" s="113">
        <v>2321</v>
      </c>
      <c r="AM28" s="113">
        <v>1477</v>
      </c>
      <c r="AN28" s="121">
        <v>23011</v>
      </c>
      <c r="AO28" s="113">
        <v>1414</v>
      </c>
      <c r="AP28" s="113">
        <v>1804</v>
      </c>
      <c r="AQ28" s="113">
        <v>2498</v>
      </c>
      <c r="AR28" s="113">
        <v>1915</v>
      </c>
      <c r="AS28" s="113">
        <v>1818</v>
      </c>
      <c r="AT28" s="113">
        <v>3034</v>
      </c>
      <c r="AU28" s="113">
        <v>1705</v>
      </c>
      <c r="AV28" s="113">
        <v>2784</v>
      </c>
      <c r="AW28" s="113">
        <v>3221</v>
      </c>
      <c r="AX28" s="113">
        <v>2599</v>
      </c>
      <c r="AY28" s="113">
        <v>2970</v>
      </c>
      <c r="AZ28" s="113">
        <v>900</v>
      </c>
      <c r="BA28" s="121">
        <v>26662</v>
      </c>
      <c r="BB28" s="113">
        <v>2337</v>
      </c>
      <c r="BC28" s="113">
        <v>1624</v>
      </c>
      <c r="BD28" s="113">
        <v>1665</v>
      </c>
      <c r="BE28" s="113">
        <v>1649</v>
      </c>
      <c r="BF28" s="113">
        <v>1091</v>
      </c>
      <c r="BG28" s="113">
        <v>1387</v>
      </c>
      <c r="BH28" s="113">
        <v>1371</v>
      </c>
      <c r="BI28" s="113">
        <v>1251</v>
      </c>
      <c r="BJ28" s="113">
        <v>1430</v>
      </c>
      <c r="BK28" s="113">
        <v>1228</v>
      </c>
      <c r="BL28" s="113">
        <v>1293</v>
      </c>
      <c r="BM28" s="113">
        <v>1054</v>
      </c>
      <c r="BN28" s="121">
        <v>17380</v>
      </c>
      <c r="BO28" s="113">
        <v>1748</v>
      </c>
      <c r="BP28" s="113">
        <v>1424</v>
      </c>
      <c r="BQ28" s="113">
        <v>1490</v>
      </c>
      <c r="BR28" s="113">
        <v>874</v>
      </c>
      <c r="BS28" s="113">
        <v>1326</v>
      </c>
      <c r="BT28" s="113">
        <v>1062</v>
      </c>
      <c r="BU28" s="113">
        <v>1388</v>
      </c>
      <c r="BV28" s="113">
        <v>1516</v>
      </c>
      <c r="BW28" s="113">
        <v>1684</v>
      </c>
      <c r="BX28" s="113">
        <v>1295</v>
      </c>
      <c r="BY28" s="113">
        <v>1091</v>
      </c>
      <c r="BZ28" s="113">
        <v>625</v>
      </c>
      <c r="CA28" s="121">
        <v>15523</v>
      </c>
      <c r="CB28" s="122">
        <f>SUM(CA28,BN28,BA28,AN28,AA28,N28)</f>
        <v>126578</v>
      </c>
    </row>
    <row r="29" spans="1:80" s="123" customFormat="1" ht="12.75" customHeight="1" x14ac:dyDescent="0.3">
      <c r="A29" s="112" t="s">
        <v>15</v>
      </c>
      <c r="B29" s="113">
        <v>1494</v>
      </c>
      <c r="C29" s="113">
        <v>1391</v>
      </c>
      <c r="D29" s="113">
        <v>2367</v>
      </c>
      <c r="E29" s="113">
        <v>3037</v>
      </c>
      <c r="F29" s="113">
        <v>2582</v>
      </c>
      <c r="G29" s="113">
        <v>2168</v>
      </c>
      <c r="H29" s="113">
        <v>2484</v>
      </c>
      <c r="I29" s="113">
        <v>2375</v>
      </c>
      <c r="J29" s="113">
        <v>2025</v>
      </c>
      <c r="K29" s="113">
        <v>2743</v>
      </c>
      <c r="L29" s="113">
        <v>2586</v>
      </c>
      <c r="M29" s="113">
        <v>2827</v>
      </c>
      <c r="N29" s="121">
        <v>28079</v>
      </c>
      <c r="O29" s="113">
        <v>3406</v>
      </c>
      <c r="P29" s="113">
        <v>3025</v>
      </c>
      <c r="Q29" s="113">
        <v>3531</v>
      </c>
      <c r="R29" s="113">
        <v>3548</v>
      </c>
      <c r="S29" s="113">
        <v>3566</v>
      </c>
      <c r="T29" s="113">
        <v>2910</v>
      </c>
      <c r="U29" s="113">
        <v>3385</v>
      </c>
      <c r="V29" s="113">
        <v>3567</v>
      </c>
      <c r="W29" s="113">
        <v>3903</v>
      </c>
      <c r="X29" s="113">
        <v>3424</v>
      </c>
      <c r="Y29" s="113">
        <v>3226</v>
      </c>
      <c r="Z29" s="113">
        <v>4747</v>
      </c>
      <c r="AA29" s="121">
        <v>42238</v>
      </c>
      <c r="AB29" s="113">
        <v>4823</v>
      </c>
      <c r="AC29" s="113">
        <v>3224</v>
      </c>
      <c r="AD29" s="113">
        <v>4149</v>
      </c>
      <c r="AE29" s="113">
        <v>2313</v>
      </c>
      <c r="AF29" s="113">
        <v>2257</v>
      </c>
      <c r="AG29" s="113">
        <v>3176</v>
      </c>
      <c r="AH29" s="113">
        <v>2597</v>
      </c>
      <c r="AI29" s="113">
        <v>2545</v>
      </c>
      <c r="AJ29" s="113">
        <v>3004</v>
      </c>
      <c r="AK29" s="113">
        <v>2658</v>
      </c>
      <c r="AL29" s="113">
        <v>3072</v>
      </c>
      <c r="AM29" s="113">
        <v>3361</v>
      </c>
      <c r="AN29" s="121">
        <v>37179</v>
      </c>
      <c r="AO29" s="113">
        <v>2899</v>
      </c>
      <c r="AP29" s="113">
        <v>3205</v>
      </c>
      <c r="AQ29" s="113">
        <v>3583</v>
      </c>
      <c r="AR29" s="113">
        <v>3668</v>
      </c>
      <c r="AS29" s="113">
        <v>3599</v>
      </c>
      <c r="AT29" s="113">
        <v>2221</v>
      </c>
      <c r="AU29" s="113">
        <v>3496</v>
      </c>
      <c r="AV29" s="113">
        <v>3792</v>
      </c>
      <c r="AW29" s="113">
        <v>3018</v>
      </c>
      <c r="AX29" s="113">
        <v>3469</v>
      </c>
      <c r="AY29" s="113">
        <v>3892</v>
      </c>
      <c r="AZ29" s="113">
        <v>4106</v>
      </c>
      <c r="BA29" s="121">
        <v>40948</v>
      </c>
      <c r="BB29" s="113">
        <v>2969</v>
      </c>
      <c r="BC29" s="113">
        <v>2121</v>
      </c>
      <c r="BD29" s="113">
        <v>3356</v>
      </c>
      <c r="BE29" s="113">
        <v>2263</v>
      </c>
      <c r="BF29" s="113">
        <v>1912</v>
      </c>
      <c r="BG29" s="113">
        <v>1863</v>
      </c>
      <c r="BH29" s="113">
        <v>2206</v>
      </c>
      <c r="BI29" s="113">
        <v>1911</v>
      </c>
      <c r="BJ29" s="113">
        <v>1987</v>
      </c>
      <c r="BK29" s="113">
        <v>1811</v>
      </c>
      <c r="BL29" s="113">
        <v>1601</v>
      </c>
      <c r="BM29" s="113">
        <v>1118</v>
      </c>
      <c r="BN29" s="121">
        <v>25118</v>
      </c>
      <c r="BO29" s="113">
        <v>1182</v>
      </c>
      <c r="BP29" s="113">
        <v>1035</v>
      </c>
      <c r="BQ29" s="113">
        <v>1016</v>
      </c>
      <c r="BR29" s="113">
        <v>558</v>
      </c>
      <c r="BS29" s="113">
        <v>790</v>
      </c>
      <c r="BT29" s="113">
        <v>686</v>
      </c>
      <c r="BU29" s="113">
        <v>802</v>
      </c>
      <c r="BV29" s="113">
        <v>698</v>
      </c>
      <c r="BW29" s="113">
        <v>926</v>
      </c>
      <c r="BX29" s="113">
        <v>1267</v>
      </c>
      <c r="BY29" s="113">
        <v>759</v>
      </c>
      <c r="BZ29" s="113">
        <v>511</v>
      </c>
      <c r="CA29" s="121">
        <v>10230</v>
      </c>
      <c r="CB29" s="122">
        <f t="shared" ref="CB29:CB44" si="1">SUM(CA29,BN29,BA29,AN29,AA29,N29)</f>
        <v>183792</v>
      </c>
    </row>
    <row r="30" spans="1:80" s="123" customFormat="1" ht="12.75" customHeight="1" x14ac:dyDescent="0.3">
      <c r="A30" s="112" t="s">
        <v>16</v>
      </c>
      <c r="B30" s="113">
        <v>503</v>
      </c>
      <c r="C30" s="113">
        <v>434</v>
      </c>
      <c r="D30" s="113">
        <v>687</v>
      </c>
      <c r="E30" s="113">
        <v>552</v>
      </c>
      <c r="F30" s="113">
        <v>525</v>
      </c>
      <c r="G30" s="113">
        <v>532</v>
      </c>
      <c r="H30" s="113">
        <v>641</v>
      </c>
      <c r="I30" s="113">
        <v>752</v>
      </c>
      <c r="J30" s="113">
        <v>803</v>
      </c>
      <c r="K30" s="113">
        <v>878</v>
      </c>
      <c r="L30" s="113">
        <v>862</v>
      </c>
      <c r="M30" s="113">
        <v>911</v>
      </c>
      <c r="N30" s="121">
        <v>8080</v>
      </c>
      <c r="O30" s="113">
        <v>1086</v>
      </c>
      <c r="P30" s="113">
        <v>1141</v>
      </c>
      <c r="Q30" s="113">
        <v>1068</v>
      </c>
      <c r="R30" s="113">
        <v>1251</v>
      </c>
      <c r="S30" s="113">
        <v>775</v>
      </c>
      <c r="T30" s="113">
        <v>735</v>
      </c>
      <c r="U30" s="113">
        <v>1427</v>
      </c>
      <c r="V30" s="113">
        <v>967</v>
      </c>
      <c r="W30" s="113">
        <v>954</v>
      </c>
      <c r="X30" s="113">
        <v>1288</v>
      </c>
      <c r="Y30" s="113">
        <v>1190</v>
      </c>
      <c r="Z30" s="113">
        <v>1308</v>
      </c>
      <c r="AA30" s="121">
        <v>13190</v>
      </c>
      <c r="AB30" s="113">
        <v>1644</v>
      </c>
      <c r="AC30" s="113">
        <v>1318</v>
      </c>
      <c r="AD30" s="113">
        <v>1354</v>
      </c>
      <c r="AE30" s="113">
        <v>836</v>
      </c>
      <c r="AF30" s="113">
        <v>930</v>
      </c>
      <c r="AG30" s="113">
        <v>1141</v>
      </c>
      <c r="AH30" s="113">
        <v>1541</v>
      </c>
      <c r="AI30" s="113">
        <v>1215</v>
      </c>
      <c r="AJ30" s="113">
        <v>1781</v>
      </c>
      <c r="AK30" s="113">
        <v>1287</v>
      </c>
      <c r="AL30" s="113">
        <v>1461</v>
      </c>
      <c r="AM30" s="113">
        <v>1535</v>
      </c>
      <c r="AN30" s="121">
        <v>16043</v>
      </c>
      <c r="AO30" s="113">
        <v>1286</v>
      </c>
      <c r="AP30" s="113">
        <v>1316</v>
      </c>
      <c r="AQ30" s="113">
        <v>1218</v>
      </c>
      <c r="AR30" s="113">
        <v>1211</v>
      </c>
      <c r="AS30" s="113">
        <v>1116</v>
      </c>
      <c r="AT30" s="113">
        <v>1128</v>
      </c>
      <c r="AU30" s="113">
        <v>1664</v>
      </c>
      <c r="AV30" s="113">
        <v>1615</v>
      </c>
      <c r="AW30" s="113">
        <v>1328</v>
      </c>
      <c r="AX30" s="113">
        <v>1563</v>
      </c>
      <c r="AY30" s="113">
        <v>1267</v>
      </c>
      <c r="AZ30" s="113">
        <v>1687</v>
      </c>
      <c r="BA30" s="121">
        <v>16399</v>
      </c>
      <c r="BB30" s="113">
        <v>1521</v>
      </c>
      <c r="BC30" s="113">
        <v>1159</v>
      </c>
      <c r="BD30" s="113">
        <v>933</v>
      </c>
      <c r="BE30" s="113">
        <v>489</v>
      </c>
      <c r="BF30" s="113">
        <v>498</v>
      </c>
      <c r="BG30" s="113">
        <v>607</v>
      </c>
      <c r="BH30" s="113">
        <v>484</v>
      </c>
      <c r="BI30" s="113">
        <v>709</v>
      </c>
      <c r="BJ30" s="113">
        <v>497</v>
      </c>
      <c r="BK30" s="113">
        <v>555</v>
      </c>
      <c r="BL30" s="113">
        <v>608</v>
      </c>
      <c r="BM30" s="113">
        <v>387</v>
      </c>
      <c r="BN30" s="121">
        <v>8447</v>
      </c>
      <c r="BO30" s="113">
        <v>475</v>
      </c>
      <c r="BP30" s="113">
        <v>410</v>
      </c>
      <c r="BQ30" s="113">
        <v>570</v>
      </c>
      <c r="BR30" s="113">
        <v>397</v>
      </c>
      <c r="BS30" s="113">
        <v>401</v>
      </c>
      <c r="BT30" s="113">
        <v>499</v>
      </c>
      <c r="BU30" s="113">
        <v>663</v>
      </c>
      <c r="BV30" s="113">
        <v>607</v>
      </c>
      <c r="BW30" s="113">
        <v>492</v>
      </c>
      <c r="BX30" s="113">
        <v>658</v>
      </c>
      <c r="BY30" s="113">
        <v>768</v>
      </c>
      <c r="BZ30" s="113">
        <v>616</v>
      </c>
      <c r="CA30" s="121">
        <v>6556</v>
      </c>
      <c r="CB30" s="122">
        <f t="shared" si="1"/>
        <v>68715</v>
      </c>
    </row>
    <row r="31" spans="1:80" s="123" customFormat="1" ht="12.75" customHeight="1" x14ac:dyDescent="0.3">
      <c r="A31" s="112" t="s">
        <v>17</v>
      </c>
      <c r="B31" s="113">
        <v>960</v>
      </c>
      <c r="C31" s="113">
        <v>1015</v>
      </c>
      <c r="D31" s="113">
        <v>1357</v>
      </c>
      <c r="E31" s="113">
        <v>686</v>
      </c>
      <c r="F31" s="113">
        <v>493</v>
      </c>
      <c r="G31" s="113">
        <v>449</v>
      </c>
      <c r="H31" s="113">
        <v>718</v>
      </c>
      <c r="I31" s="113">
        <v>885</v>
      </c>
      <c r="J31" s="113">
        <v>1201</v>
      </c>
      <c r="K31" s="113">
        <v>1156</v>
      </c>
      <c r="L31" s="113">
        <v>1217</v>
      </c>
      <c r="M31" s="113">
        <v>636</v>
      </c>
      <c r="N31" s="121">
        <v>10773</v>
      </c>
      <c r="O31" s="113">
        <v>946</v>
      </c>
      <c r="P31" s="113">
        <v>1581</v>
      </c>
      <c r="Q31" s="113">
        <v>1556</v>
      </c>
      <c r="R31" s="113">
        <v>1593</v>
      </c>
      <c r="S31" s="113">
        <v>1225</v>
      </c>
      <c r="T31" s="113">
        <v>1095</v>
      </c>
      <c r="U31" s="113">
        <v>1670</v>
      </c>
      <c r="V31" s="113">
        <v>1256</v>
      </c>
      <c r="W31" s="113">
        <v>1384</v>
      </c>
      <c r="X31" s="113">
        <v>1636</v>
      </c>
      <c r="Y31" s="113">
        <v>958</v>
      </c>
      <c r="Z31" s="113">
        <v>1560</v>
      </c>
      <c r="AA31" s="121">
        <v>16460</v>
      </c>
      <c r="AB31" s="113">
        <v>1277</v>
      </c>
      <c r="AC31" s="113">
        <v>970</v>
      </c>
      <c r="AD31" s="113">
        <v>1552</v>
      </c>
      <c r="AE31" s="113">
        <v>2096</v>
      </c>
      <c r="AF31" s="113">
        <v>1304</v>
      </c>
      <c r="AG31" s="113">
        <v>974</v>
      </c>
      <c r="AH31" s="113">
        <v>1024</v>
      </c>
      <c r="AI31" s="113">
        <v>817</v>
      </c>
      <c r="AJ31" s="113">
        <v>872</v>
      </c>
      <c r="AK31" s="113">
        <v>1023</v>
      </c>
      <c r="AL31" s="113">
        <v>1246</v>
      </c>
      <c r="AM31" s="113">
        <v>1027</v>
      </c>
      <c r="AN31" s="121">
        <v>14182</v>
      </c>
      <c r="AO31" s="113">
        <v>811</v>
      </c>
      <c r="AP31" s="113">
        <v>1227</v>
      </c>
      <c r="AQ31" s="113">
        <v>1346</v>
      </c>
      <c r="AR31" s="113">
        <v>1483</v>
      </c>
      <c r="AS31" s="113">
        <v>1018</v>
      </c>
      <c r="AT31" s="113">
        <v>651</v>
      </c>
      <c r="AU31" s="113">
        <v>901</v>
      </c>
      <c r="AV31" s="113">
        <v>1143</v>
      </c>
      <c r="AW31" s="113">
        <v>1245</v>
      </c>
      <c r="AX31" s="113">
        <v>1355</v>
      </c>
      <c r="AY31" s="113">
        <v>1642</v>
      </c>
      <c r="AZ31" s="113">
        <v>1377</v>
      </c>
      <c r="BA31" s="121">
        <v>14199</v>
      </c>
      <c r="BB31" s="113">
        <v>985</v>
      </c>
      <c r="BC31" s="113">
        <v>1181</v>
      </c>
      <c r="BD31" s="113">
        <v>1094</v>
      </c>
      <c r="BE31" s="113">
        <v>1513</v>
      </c>
      <c r="BF31" s="113">
        <v>1480</v>
      </c>
      <c r="BG31" s="113">
        <v>876</v>
      </c>
      <c r="BH31" s="113">
        <v>883</v>
      </c>
      <c r="BI31" s="113">
        <v>689</v>
      </c>
      <c r="BJ31" s="113">
        <v>952</v>
      </c>
      <c r="BK31" s="113">
        <v>1088</v>
      </c>
      <c r="BL31" s="113">
        <v>1367</v>
      </c>
      <c r="BM31" s="113">
        <v>546</v>
      </c>
      <c r="BN31" s="121">
        <v>12654</v>
      </c>
      <c r="BO31" s="113">
        <v>597</v>
      </c>
      <c r="BP31" s="113">
        <v>794</v>
      </c>
      <c r="BQ31" s="113">
        <v>673</v>
      </c>
      <c r="BR31" s="113">
        <v>873</v>
      </c>
      <c r="BS31" s="113">
        <v>570</v>
      </c>
      <c r="BT31" s="113">
        <v>860</v>
      </c>
      <c r="BU31" s="113">
        <v>1050</v>
      </c>
      <c r="BV31" s="113">
        <v>588</v>
      </c>
      <c r="BW31" s="113">
        <v>1529</v>
      </c>
      <c r="BX31" s="113">
        <v>1515</v>
      </c>
      <c r="BY31" s="113">
        <v>731</v>
      </c>
      <c r="BZ31" s="113">
        <v>691</v>
      </c>
      <c r="CA31" s="121">
        <v>10471</v>
      </c>
      <c r="CB31" s="122">
        <f t="shared" si="1"/>
        <v>78739</v>
      </c>
    </row>
    <row r="32" spans="1:80" s="123" customFormat="1" ht="12.75" customHeight="1" x14ac:dyDescent="0.3">
      <c r="A32" s="112" t="s">
        <v>18</v>
      </c>
      <c r="B32" s="113">
        <v>2386</v>
      </c>
      <c r="C32" s="113">
        <v>1812</v>
      </c>
      <c r="D32" s="113">
        <v>2857</v>
      </c>
      <c r="E32" s="113">
        <v>2547</v>
      </c>
      <c r="F32" s="113">
        <v>2759</v>
      </c>
      <c r="G32" s="113">
        <v>2690</v>
      </c>
      <c r="H32" s="113">
        <v>2820</v>
      </c>
      <c r="I32" s="113">
        <v>3735</v>
      </c>
      <c r="J32" s="113">
        <v>2279</v>
      </c>
      <c r="K32" s="113">
        <v>2991</v>
      </c>
      <c r="L32" s="113">
        <v>3955</v>
      </c>
      <c r="M32" s="113">
        <v>3413</v>
      </c>
      <c r="N32" s="121">
        <v>34244</v>
      </c>
      <c r="O32" s="113">
        <v>4151</v>
      </c>
      <c r="P32" s="113">
        <v>3293</v>
      </c>
      <c r="Q32" s="113">
        <v>3393</v>
      </c>
      <c r="R32" s="113">
        <v>3040</v>
      </c>
      <c r="S32" s="113">
        <v>2934</v>
      </c>
      <c r="T32" s="113">
        <v>3705</v>
      </c>
      <c r="U32" s="113">
        <v>3400</v>
      </c>
      <c r="V32" s="113">
        <v>3353</v>
      </c>
      <c r="W32" s="113">
        <v>3852</v>
      </c>
      <c r="X32" s="113">
        <v>4379</v>
      </c>
      <c r="Y32" s="113">
        <v>4735</v>
      </c>
      <c r="Z32" s="113">
        <v>4437</v>
      </c>
      <c r="AA32" s="121">
        <v>44672</v>
      </c>
      <c r="AB32" s="113">
        <v>4231</v>
      </c>
      <c r="AC32" s="113">
        <v>3408</v>
      </c>
      <c r="AD32" s="113">
        <v>3687</v>
      </c>
      <c r="AE32" s="113">
        <v>3014</v>
      </c>
      <c r="AF32" s="113">
        <v>2881</v>
      </c>
      <c r="AG32" s="113">
        <v>2999</v>
      </c>
      <c r="AH32" s="113">
        <v>3500</v>
      </c>
      <c r="AI32" s="113">
        <v>3113</v>
      </c>
      <c r="AJ32" s="113">
        <v>3985</v>
      </c>
      <c r="AK32" s="113">
        <v>4201</v>
      </c>
      <c r="AL32" s="113">
        <v>4911</v>
      </c>
      <c r="AM32" s="113">
        <v>3687</v>
      </c>
      <c r="AN32" s="121">
        <v>43617</v>
      </c>
      <c r="AO32" s="113">
        <v>3787</v>
      </c>
      <c r="AP32" s="113">
        <v>4023</v>
      </c>
      <c r="AQ32" s="113">
        <v>4364</v>
      </c>
      <c r="AR32" s="113">
        <v>4012</v>
      </c>
      <c r="AS32" s="113">
        <v>4119</v>
      </c>
      <c r="AT32" s="113">
        <v>3609</v>
      </c>
      <c r="AU32" s="113">
        <v>5264</v>
      </c>
      <c r="AV32" s="113">
        <v>4981</v>
      </c>
      <c r="AW32" s="113">
        <v>4357</v>
      </c>
      <c r="AX32" s="113">
        <v>4090</v>
      </c>
      <c r="AY32" s="113">
        <v>3762</v>
      </c>
      <c r="AZ32" s="113">
        <v>6834</v>
      </c>
      <c r="BA32" s="121">
        <v>53202</v>
      </c>
      <c r="BB32" s="113">
        <v>4917</v>
      </c>
      <c r="BC32" s="113">
        <v>3565</v>
      </c>
      <c r="BD32" s="113">
        <v>3419</v>
      </c>
      <c r="BE32" s="113">
        <v>3729</v>
      </c>
      <c r="BF32" s="113">
        <v>3730</v>
      </c>
      <c r="BG32" s="113">
        <v>2945</v>
      </c>
      <c r="BH32" s="113">
        <v>2914</v>
      </c>
      <c r="BI32" s="113">
        <v>2486</v>
      </c>
      <c r="BJ32" s="113">
        <v>2209</v>
      </c>
      <c r="BK32" s="113">
        <v>2383</v>
      </c>
      <c r="BL32" s="113">
        <v>3017</v>
      </c>
      <c r="BM32" s="113">
        <v>2714</v>
      </c>
      <c r="BN32" s="121">
        <v>38028</v>
      </c>
      <c r="BO32" s="113">
        <v>3054</v>
      </c>
      <c r="BP32" s="113">
        <v>2301</v>
      </c>
      <c r="BQ32" s="113">
        <v>3536</v>
      </c>
      <c r="BR32" s="113">
        <v>2793</v>
      </c>
      <c r="BS32" s="113">
        <v>3099</v>
      </c>
      <c r="BT32" s="113">
        <v>1758</v>
      </c>
      <c r="BU32" s="113">
        <v>2708</v>
      </c>
      <c r="BV32" s="113">
        <v>2591</v>
      </c>
      <c r="BW32" s="113">
        <v>3293</v>
      </c>
      <c r="BX32" s="113">
        <v>4096</v>
      </c>
      <c r="BY32" s="113">
        <v>3377</v>
      </c>
      <c r="BZ32" s="113">
        <v>2927</v>
      </c>
      <c r="CA32" s="121">
        <v>35533</v>
      </c>
      <c r="CB32" s="122">
        <f t="shared" si="1"/>
        <v>249296</v>
      </c>
    </row>
    <row r="33" spans="1:80" s="123" customFormat="1" ht="12.75" customHeight="1" x14ac:dyDescent="0.3">
      <c r="A33" s="112" t="s">
        <v>19</v>
      </c>
      <c r="B33" s="113">
        <v>2385</v>
      </c>
      <c r="C33" s="113">
        <v>1330</v>
      </c>
      <c r="D33" s="113">
        <v>1452</v>
      </c>
      <c r="E33" s="113">
        <v>1562</v>
      </c>
      <c r="F33" s="113">
        <v>1567</v>
      </c>
      <c r="G33" s="113">
        <v>1857</v>
      </c>
      <c r="H33" s="113">
        <v>2710</v>
      </c>
      <c r="I33" s="113">
        <v>2601</v>
      </c>
      <c r="J33" s="113">
        <v>2858</v>
      </c>
      <c r="K33" s="113">
        <v>3253</v>
      </c>
      <c r="L33" s="113">
        <v>2794</v>
      </c>
      <c r="M33" s="113">
        <v>3017</v>
      </c>
      <c r="N33" s="121">
        <v>27386</v>
      </c>
      <c r="O33" s="113">
        <v>3031</v>
      </c>
      <c r="P33" s="113">
        <v>2437</v>
      </c>
      <c r="Q33" s="113">
        <v>2957</v>
      </c>
      <c r="R33" s="113">
        <v>2801</v>
      </c>
      <c r="S33" s="113">
        <v>3422</v>
      </c>
      <c r="T33" s="113">
        <v>2641</v>
      </c>
      <c r="U33" s="113">
        <v>3838</v>
      </c>
      <c r="V33" s="113">
        <v>3248</v>
      </c>
      <c r="W33" s="113">
        <v>3367</v>
      </c>
      <c r="X33" s="113">
        <v>3621</v>
      </c>
      <c r="Y33" s="113">
        <v>3159</v>
      </c>
      <c r="Z33" s="113">
        <v>2888</v>
      </c>
      <c r="AA33" s="121">
        <v>37410</v>
      </c>
      <c r="AB33" s="113">
        <v>4473</v>
      </c>
      <c r="AC33" s="113">
        <v>3696</v>
      </c>
      <c r="AD33" s="113">
        <v>3771</v>
      </c>
      <c r="AE33" s="113">
        <v>2886</v>
      </c>
      <c r="AF33" s="113">
        <v>2950</v>
      </c>
      <c r="AG33" s="113">
        <v>2557</v>
      </c>
      <c r="AH33" s="113">
        <v>2670</v>
      </c>
      <c r="AI33" s="113">
        <v>2533</v>
      </c>
      <c r="AJ33" s="113">
        <v>3145</v>
      </c>
      <c r="AK33" s="113">
        <v>3575</v>
      </c>
      <c r="AL33" s="113">
        <v>3858</v>
      </c>
      <c r="AM33" s="113">
        <v>3783</v>
      </c>
      <c r="AN33" s="121">
        <v>39897</v>
      </c>
      <c r="AO33" s="113">
        <v>4049</v>
      </c>
      <c r="AP33" s="113">
        <v>3534</v>
      </c>
      <c r="AQ33" s="113">
        <v>3893</v>
      </c>
      <c r="AR33" s="113">
        <v>3206</v>
      </c>
      <c r="AS33" s="113">
        <v>3465</v>
      </c>
      <c r="AT33" s="113">
        <v>2938</v>
      </c>
      <c r="AU33" s="113">
        <v>3909</v>
      </c>
      <c r="AV33" s="113">
        <v>2854</v>
      </c>
      <c r="AW33" s="113">
        <v>4307</v>
      </c>
      <c r="AX33" s="113">
        <v>3237</v>
      </c>
      <c r="AY33" s="113">
        <v>3741</v>
      </c>
      <c r="AZ33" s="113">
        <v>3861</v>
      </c>
      <c r="BA33" s="121">
        <v>42994</v>
      </c>
      <c r="BB33" s="113">
        <v>3858</v>
      </c>
      <c r="BC33" s="113">
        <v>3431</v>
      </c>
      <c r="BD33" s="113">
        <v>2858</v>
      </c>
      <c r="BE33" s="113">
        <v>1893</v>
      </c>
      <c r="BF33" s="113">
        <v>1993</v>
      </c>
      <c r="BG33" s="113">
        <v>2267</v>
      </c>
      <c r="BH33" s="113">
        <v>2237</v>
      </c>
      <c r="BI33" s="113">
        <v>2177</v>
      </c>
      <c r="BJ33" s="113">
        <v>2860</v>
      </c>
      <c r="BK33" s="113">
        <v>2266</v>
      </c>
      <c r="BL33" s="113">
        <v>2849</v>
      </c>
      <c r="BM33" s="113">
        <v>2744</v>
      </c>
      <c r="BN33" s="121">
        <v>31433</v>
      </c>
      <c r="BO33" s="113">
        <v>2419</v>
      </c>
      <c r="BP33" s="113">
        <v>2467</v>
      </c>
      <c r="BQ33" s="113">
        <v>2594</v>
      </c>
      <c r="BR33" s="113">
        <v>2072</v>
      </c>
      <c r="BS33" s="113">
        <v>2466</v>
      </c>
      <c r="BT33" s="113">
        <v>2793</v>
      </c>
      <c r="BU33" s="113">
        <v>2474</v>
      </c>
      <c r="BV33" s="113">
        <v>2804</v>
      </c>
      <c r="BW33" s="113">
        <v>3383</v>
      </c>
      <c r="BX33" s="113">
        <v>4023</v>
      </c>
      <c r="BY33" s="113">
        <v>3034</v>
      </c>
      <c r="BZ33" s="113">
        <v>2480</v>
      </c>
      <c r="CA33" s="121">
        <v>33009</v>
      </c>
      <c r="CB33" s="122">
        <f t="shared" si="1"/>
        <v>212129</v>
      </c>
    </row>
    <row r="34" spans="1:80" s="123" customFormat="1" ht="12.75" customHeight="1" x14ac:dyDescent="0.3">
      <c r="A34" s="112" t="s">
        <v>20</v>
      </c>
      <c r="B34" s="113">
        <v>5669</v>
      </c>
      <c r="C34" s="113">
        <v>6500</v>
      </c>
      <c r="D34" s="113">
        <v>7238</v>
      </c>
      <c r="E34" s="113">
        <v>7106</v>
      </c>
      <c r="F34" s="113">
        <v>6060</v>
      </c>
      <c r="G34" s="113">
        <v>6407</v>
      </c>
      <c r="H34" s="113">
        <v>6486</v>
      </c>
      <c r="I34" s="113">
        <v>6232</v>
      </c>
      <c r="J34" s="113">
        <v>7080</v>
      </c>
      <c r="K34" s="113">
        <v>7390</v>
      </c>
      <c r="L34" s="113">
        <v>7842</v>
      </c>
      <c r="M34" s="113">
        <v>6467</v>
      </c>
      <c r="N34" s="121">
        <v>80477</v>
      </c>
      <c r="O34" s="113">
        <v>8037</v>
      </c>
      <c r="P34" s="113">
        <v>7200</v>
      </c>
      <c r="Q34" s="113">
        <v>7839</v>
      </c>
      <c r="R34" s="113">
        <v>7042</v>
      </c>
      <c r="S34" s="113">
        <v>7115</v>
      </c>
      <c r="T34" s="113">
        <v>6669</v>
      </c>
      <c r="U34" s="113">
        <v>7045</v>
      </c>
      <c r="V34" s="113">
        <v>5663</v>
      </c>
      <c r="W34" s="113">
        <v>7966</v>
      </c>
      <c r="X34" s="113">
        <v>8538</v>
      </c>
      <c r="Y34" s="113">
        <v>7509</v>
      </c>
      <c r="Z34" s="113">
        <v>5711</v>
      </c>
      <c r="AA34" s="121">
        <v>86334</v>
      </c>
      <c r="AB34" s="113">
        <v>7368</v>
      </c>
      <c r="AC34" s="113">
        <v>5410</v>
      </c>
      <c r="AD34" s="113">
        <v>5056</v>
      </c>
      <c r="AE34" s="113">
        <v>3707</v>
      </c>
      <c r="AF34" s="113">
        <v>4200</v>
      </c>
      <c r="AG34" s="113">
        <v>4754</v>
      </c>
      <c r="AH34" s="113">
        <v>5577</v>
      </c>
      <c r="AI34" s="113">
        <v>4284</v>
      </c>
      <c r="AJ34" s="113">
        <v>6095</v>
      </c>
      <c r="AK34" s="113">
        <v>8768</v>
      </c>
      <c r="AL34" s="113">
        <v>7606</v>
      </c>
      <c r="AM34" s="113">
        <v>8164</v>
      </c>
      <c r="AN34" s="121">
        <v>70989</v>
      </c>
      <c r="AO34" s="113">
        <v>8140</v>
      </c>
      <c r="AP34" s="113">
        <v>6363</v>
      </c>
      <c r="AQ34" s="113">
        <v>9719</v>
      </c>
      <c r="AR34" s="113">
        <v>8231</v>
      </c>
      <c r="AS34" s="113">
        <v>8348</v>
      </c>
      <c r="AT34" s="113">
        <v>7535</v>
      </c>
      <c r="AU34" s="113">
        <v>9197</v>
      </c>
      <c r="AV34" s="113">
        <v>8471</v>
      </c>
      <c r="AW34" s="113">
        <v>9433</v>
      </c>
      <c r="AX34" s="113">
        <v>8905</v>
      </c>
      <c r="AY34" s="113">
        <v>9960</v>
      </c>
      <c r="AZ34" s="113">
        <v>10541</v>
      </c>
      <c r="BA34" s="121">
        <v>104843</v>
      </c>
      <c r="BB34" s="113">
        <v>7686</v>
      </c>
      <c r="BC34" s="113">
        <v>7948</v>
      </c>
      <c r="BD34" s="113">
        <v>9026</v>
      </c>
      <c r="BE34" s="113">
        <v>6252</v>
      </c>
      <c r="BF34" s="113">
        <v>5731</v>
      </c>
      <c r="BG34" s="113">
        <v>6198</v>
      </c>
      <c r="BH34" s="113">
        <v>5517</v>
      </c>
      <c r="BI34" s="113">
        <v>5146</v>
      </c>
      <c r="BJ34" s="113">
        <v>6215</v>
      </c>
      <c r="BK34" s="113">
        <v>7073</v>
      </c>
      <c r="BL34" s="113">
        <v>7298</v>
      </c>
      <c r="BM34" s="113">
        <v>5635</v>
      </c>
      <c r="BN34" s="121">
        <v>79725</v>
      </c>
      <c r="BO34" s="113">
        <v>7197</v>
      </c>
      <c r="BP34" s="113">
        <v>5771</v>
      </c>
      <c r="BQ34" s="113">
        <v>5942</v>
      </c>
      <c r="BR34" s="113">
        <v>5293</v>
      </c>
      <c r="BS34" s="113">
        <v>5687</v>
      </c>
      <c r="BT34" s="113">
        <v>6674</v>
      </c>
      <c r="BU34" s="113">
        <v>6955</v>
      </c>
      <c r="BV34" s="113">
        <v>8991</v>
      </c>
      <c r="BW34" s="113">
        <v>8745</v>
      </c>
      <c r="BX34" s="113">
        <v>8565</v>
      </c>
      <c r="BY34" s="113">
        <v>7911</v>
      </c>
      <c r="BZ34" s="113">
        <v>6819</v>
      </c>
      <c r="CA34" s="121">
        <v>84550</v>
      </c>
      <c r="CB34" s="122">
        <f t="shared" si="1"/>
        <v>506918</v>
      </c>
    </row>
    <row r="35" spans="1:80" s="123" customFormat="1" ht="12.75" customHeight="1" x14ac:dyDescent="0.3">
      <c r="A35" s="112" t="s">
        <v>21</v>
      </c>
      <c r="B35" s="113">
        <v>925</v>
      </c>
      <c r="C35" s="113">
        <v>739</v>
      </c>
      <c r="D35" s="113">
        <v>426</v>
      </c>
      <c r="E35" s="113">
        <v>573</v>
      </c>
      <c r="F35" s="113">
        <v>668</v>
      </c>
      <c r="G35" s="113">
        <v>444</v>
      </c>
      <c r="H35" s="113">
        <v>666</v>
      </c>
      <c r="I35" s="113">
        <v>925</v>
      </c>
      <c r="J35" s="113">
        <v>841</v>
      </c>
      <c r="K35" s="113">
        <v>924</v>
      </c>
      <c r="L35" s="113">
        <v>1074</v>
      </c>
      <c r="M35" s="113">
        <v>1383</v>
      </c>
      <c r="N35" s="121">
        <v>9588</v>
      </c>
      <c r="O35" s="113">
        <v>1351</v>
      </c>
      <c r="P35" s="113">
        <v>976</v>
      </c>
      <c r="Q35" s="113">
        <v>913</v>
      </c>
      <c r="R35" s="113">
        <v>736</v>
      </c>
      <c r="S35" s="113">
        <v>918</v>
      </c>
      <c r="T35" s="113">
        <v>678</v>
      </c>
      <c r="U35" s="113">
        <v>709</v>
      </c>
      <c r="V35" s="113">
        <v>832</v>
      </c>
      <c r="W35" s="113">
        <v>1192</v>
      </c>
      <c r="X35" s="113">
        <v>1273</v>
      </c>
      <c r="Y35" s="113">
        <v>939</v>
      </c>
      <c r="Z35" s="113">
        <v>1140</v>
      </c>
      <c r="AA35" s="121">
        <v>11657</v>
      </c>
      <c r="AB35" s="113">
        <v>1267</v>
      </c>
      <c r="AC35" s="113">
        <v>1434</v>
      </c>
      <c r="AD35" s="113">
        <v>1266</v>
      </c>
      <c r="AE35" s="113">
        <v>921</v>
      </c>
      <c r="AF35" s="113">
        <v>868</v>
      </c>
      <c r="AG35" s="113">
        <v>1199</v>
      </c>
      <c r="AH35" s="113">
        <v>1278</v>
      </c>
      <c r="AI35" s="113">
        <v>676</v>
      </c>
      <c r="AJ35" s="113">
        <v>769</v>
      </c>
      <c r="AK35" s="113">
        <v>570</v>
      </c>
      <c r="AL35" s="113">
        <v>407</v>
      </c>
      <c r="AM35" s="113">
        <v>739</v>
      </c>
      <c r="AN35" s="121">
        <v>11394</v>
      </c>
      <c r="AO35" s="113">
        <v>1123</v>
      </c>
      <c r="AP35" s="113">
        <v>1113</v>
      </c>
      <c r="AQ35" s="113">
        <v>1110</v>
      </c>
      <c r="AR35" s="113">
        <v>1180</v>
      </c>
      <c r="AS35" s="113">
        <v>1072</v>
      </c>
      <c r="AT35" s="113">
        <v>944</v>
      </c>
      <c r="AU35" s="113">
        <v>1256</v>
      </c>
      <c r="AV35" s="113">
        <v>1163</v>
      </c>
      <c r="AW35" s="113">
        <v>1323</v>
      </c>
      <c r="AX35" s="113">
        <v>1390</v>
      </c>
      <c r="AY35" s="113">
        <v>1018</v>
      </c>
      <c r="AZ35" s="113">
        <v>1202</v>
      </c>
      <c r="BA35" s="121">
        <v>13894</v>
      </c>
      <c r="BB35" s="113">
        <v>935</v>
      </c>
      <c r="BC35" s="113">
        <v>1157</v>
      </c>
      <c r="BD35" s="113">
        <v>1369</v>
      </c>
      <c r="BE35" s="113">
        <v>714</v>
      </c>
      <c r="BF35" s="113">
        <v>513</v>
      </c>
      <c r="BG35" s="113">
        <v>565</v>
      </c>
      <c r="BH35" s="113">
        <v>719</v>
      </c>
      <c r="BI35" s="113">
        <v>705</v>
      </c>
      <c r="BJ35" s="113">
        <v>711</v>
      </c>
      <c r="BK35" s="113">
        <v>584</v>
      </c>
      <c r="BL35" s="113">
        <v>447</v>
      </c>
      <c r="BM35" s="113">
        <v>232</v>
      </c>
      <c r="BN35" s="121">
        <v>8651</v>
      </c>
      <c r="BO35" s="113">
        <v>495</v>
      </c>
      <c r="BP35" s="113">
        <v>635</v>
      </c>
      <c r="BQ35" s="113">
        <v>504</v>
      </c>
      <c r="BR35" s="113">
        <v>79</v>
      </c>
      <c r="BS35" s="113">
        <v>264</v>
      </c>
      <c r="BT35" s="113">
        <v>275</v>
      </c>
      <c r="BU35" s="113">
        <v>191</v>
      </c>
      <c r="BV35" s="113">
        <v>401</v>
      </c>
      <c r="BW35" s="113">
        <v>403</v>
      </c>
      <c r="BX35" s="113">
        <v>323</v>
      </c>
      <c r="BY35" s="113">
        <v>488</v>
      </c>
      <c r="BZ35" s="113">
        <v>516</v>
      </c>
      <c r="CA35" s="121">
        <v>4574</v>
      </c>
      <c r="CB35" s="122">
        <f t="shared" si="1"/>
        <v>59758</v>
      </c>
    </row>
    <row r="36" spans="1:80" s="123" customFormat="1" ht="12.75" customHeight="1" x14ac:dyDescent="0.3">
      <c r="A36" s="112" t="s">
        <v>22</v>
      </c>
      <c r="B36" s="113">
        <v>448</v>
      </c>
      <c r="C36" s="113">
        <v>179</v>
      </c>
      <c r="D36" s="113">
        <v>327</v>
      </c>
      <c r="E36" s="113">
        <v>323</v>
      </c>
      <c r="F36" s="113">
        <v>254</v>
      </c>
      <c r="G36" s="113">
        <v>340</v>
      </c>
      <c r="H36" s="113">
        <v>464</v>
      </c>
      <c r="I36" s="113">
        <v>446</v>
      </c>
      <c r="J36" s="113">
        <v>498</v>
      </c>
      <c r="K36" s="113">
        <v>581</v>
      </c>
      <c r="L36" s="113">
        <v>783</v>
      </c>
      <c r="M36" s="113">
        <v>759</v>
      </c>
      <c r="N36" s="121">
        <v>5402</v>
      </c>
      <c r="O36" s="113">
        <v>1025</v>
      </c>
      <c r="P36" s="113">
        <v>755</v>
      </c>
      <c r="Q36" s="113">
        <v>1014</v>
      </c>
      <c r="R36" s="113">
        <v>668</v>
      </c>
      <c r="S36" s="113">
        <v>654</v>
      </c>
      <c r="T36" s="113">
        <v>745</v>
      </c>
      <c r="U36" s="113">
        <v>708</v>
      </c>
      <c r="V36" s="113">
        <v>572</v>
      </c>
      <c r="W36" s="113">
        <v>673</v>
      </c>
      <c r="X36" s="113">
        <v>595</v>
      </c>
      <c r="Y36" s="113">
        <v>482</v>
      </c>
      <c r="Z36" s="113">
        <v>676</v>
      </c>
      <c r="AA36" s="121">
        <v>8567</v>
      </c>
      <c r="AB36" s="113">
        <v>718</v>
      </c>
      <c r="AC36" s="113">
        <v>827</v>
      </c>
      <c r="AD36" s="113">
        <v>707</v>
      </c>
      <c r="AE36" s="113">
        <v>589</v>
      </c>
      <c r="AF36" s="113">
        <v>403</v>
      </c>
      <c r="AG36" s="113">
        <v>605</v>
      </c>
      <c r="AH36" s="113">
        <v>544</v>
      </c>
      <c r="AI36" s="113">
        <v>325</v>
      </c>
      <c r="AJ36" s="113">
        <v>455</v>
      </c>
      <c r="AK36" s="113">
        <v>559</v>
      </c>
      <c r="AL36" s="113">
        <v>373</v>
      </c>
      <c r="AM36" s="113">
        <v>606</v>
      </c>
      <c r="AN36" s="121">
        <v>6711</v>
      </c>
      <c r="AO36" s="113">
        <v>593</v>
      </c>
      <c r="AP36" s="113">
        <v>519</v>
      </c>
      <c r="AQ36" s="113">
        <v>606</v>
      </c>
      <c r="AR36" s="113">
        <v>735</v>
      </c>
      <c r="AS36" s="113">
        <v>590</v>
      </c>
      <c r="AT36" s="113">
        <v>535</v>
      </c>
      <c r="AU36" s="113">
        <v>755</v>
      </c>
      <c r="AV36" s="113">
        <v>469</v>
      </c>
      <c r="AW36" s="113">
        <v>650</v>
      </c>
      <c r="AX36" s="113">
        <v>710</v>
      </c>
      <c r="AY36" s="113">
        <v>734</v>
      </c>
      <c r="AZ36" s="113">
        <v>949</v>
      </c>
      <c r="BA36" s="121">
        <v>7845</v>
      </c>
      <c r="BB36" s="113">
        <v>748</v>
      </c>
      <c r="BC36" s="113">
        <v>594</v>
      </c>
      <c r="BD36" s="113">
        <v>666</v>
      </c>
      <c r="BE36" s="113">
        <v>320</v>
      </c>
      <c r="BF36" s="113">
        <v>296</v>
      </c>
      <c r="BG36" s="113">
        <v>374</v>
      </c>
      <c r="BH36" s="113">
        <v>363</v>
      </c>
      <c r="BI36" s="113">
        <v>261</v>
      </c>
      <c r="BJ36" s="113">
        <v>366</v>
      </c>
      <c r="BK36" s="113">
        <v>261</v>
      </c>
      <c r="BL36" s="113">
        <v>413</v>
      </c>
      <c r="BM36" s="113">
        <v>395</v>
      </c>
      <c r="BN36" s="121">
        <v>5057</v>
      </c>
      <c r="BO36" s="113">
        <v>286</v>
      </c>
      <c r="BP36" s="113">
        <v>216</v>
      </c>
      <c r="BQ36" s="113">
        <v>251</v>
      </c>
      <c r="BR36" s="113">
        <v>165</v>
      </c>
      <c r="BS36" s="113">
        <v>204</v>
      </c>
      <c r="BT36" s="113">
        <v>170</v>
      </c>
      <c r="BU36" s="113">
        <v>208</v>
      </c>
      <c r="BV36" s="113">
        <v>304</v>
      </c>
      <c r="BW36" s="113">
        <v>311</v>
      </c>
      <c r="BX36" s="113">
        <v>329</v>
      </c>
      <c r="BY36" s="113">
        <v>533</v>
      </c>
      <c r="BZ36" s="113">
        <v>330</v>
      </c>
      <c r="CA36" s="121">
        <v>3307</v>
      </c>
      <c r="CB36" s="122">
        <f t="shared" si="1"/>
        <v>36889</v>
      </c>
    </row>
    <row r="37" spans="1:80" s="123" customFormat="1" ht="12.75" customHeight="1" x14ac:dyDescent="0.3">
      <c r="A37" s="112" t="s">
        <v>23</v>
      </c>
      <c r="B37" s="113">
        <v>348</v>
      </c>
      <c r="C37" s="113">
        <v>296</v>
      </c>
      <c r="D37" s="113">
        <v>334</v>
      </c>
      <c r="E37" s="113">
        <v>475</v>
      </c>
      <c r="F37" s="113">
        <v>344</v>
      </c>
      <c r="G37" s="113">
        <v>449</v>
      </c>
      <c r="H37" s="113">
        <v>364</v>
      </c>
      <c r="I37" s="113">
        <v>512</v>
      </c>
      <c r="J37" s="113">
        <v>462</v>
      </c>
      <c r="K37" s="113">
        <v>746</v>
      </c>
      <c r="L37" s="113">
        <v>440</v>
      </c>
      <c r="M37" s="113">
        <v>619</v>
      </c>
      <c r="N37" s="121">
        <v>5389</v>
      </c>
      <c r="O37" s="113">
        <v>474</v>
      </c>
      <c r="P37" s="113">
        <v>539</v>
      </c>
      <c r="Q37" s="113">
        <v>952</v>
      </c>
      <c r="R37" s="113">
        <v>702</v>
      </c>
      <c r="S37" s="113">
        <v>800</v>
      </c>
      <c r="T37" s="113">
        <v>641</v>
      </c>
      <c r="U37" s="113">
        <v>609</v>
      </c>
      <c r="V37" s="113">
        <v>872</v>
      </c>
      <c r="W37" s="113">
        <v>962</v>
      </c>
      <c r="X37" s="113">
        <v>1138</v>
      </c>
      <c r="Y37" s="113">
        <v>957</v>
      </c>
      <c r="Z37" s="113">
        <v>1210</v>
      </c>
      <c r="AA37" s="121">
        <v>9856</v>
      </c>
      <c r="AB37" s="113">
        <v>850</v>
      </c>
      <c r="AC37" s="113">
        <v>1014</v>
      </c>
      <c r="AD37" s="113">
        <v>1299</v>
      </c>
      <c r="AE37" s="113">
        <v>827</v>
      </c>
      <c r="AF37" s="113">
        <v>896</v>
      </c>
      <c r="AG37" s="113">
        <v>868</v>
      </c>
      <c r="AH37" s="113">
        <v>1026</v>
      </c>
      <c r="AI37" s="113">
        <v>840</v>
      </c>
      <c r="AJ37" s="113">
        <v>1047</v>
      </c>
      <c r="AK37" s="113">
        <v>1144</v>
      </c>
      <c r="AL37" s="113">
        <v>1227</v>
      </c>
      <c r="AM37" s="113">
        <v>1514</v>
      </c>
      <c r="AN37" s="121">
        <v>12552</v>
      </c>
      <c r="AO37" s="113">
        <v>1262</v>
      </c>
      <c r="AP37" s="113">
        <v>1109</v>
      </c>
      <c r="AQ37" s="113">
        <v>1562</v>
      </c>
      <c r="AR37" s="113">
        <v>1291</v>
      </c>
      <c r="AS37" s="113">
        <v>1502</v>
      </c>
      <c r="AT37" s="113">
        <v>1447</v>
      </c>
      <c r="AU37" s="113">
        <v>1970</v>
      </c>
      <c r="AV37" s="113">
        <v>2400</v>
      </c>
      <c r="AW37" s="113">
        <v>2539</v>
      </c>
      <c r="AX37" s="113">
        <v>2165</v>
      </c>
      <c r="AY37" s="113">
        <v>2117</v>
      </c>
      <c r="AZ37" s="113">
        <v>2386</v>
      </c>
      <c r="BA37" s="121">
        <v>21750</v>
      </c>
      <c r="BB37" s="113">
        <v>2185</v>
      </c>
      <c r="BC37" s="113">
        <v>2369</v>
      </c>
      <c r="BD37" s="113">
        <v>3132</v>
      </c>
      <c r="BE37" s="113">
        <v>2257</v>
      </c>
      <c r="BF37" s="113">
        <v>1911</v>
      </c>
      <c r="BG37" s="113">
        <v>1968</v>
      </c>
      <c r="BH37" s="113">
        <v>1325</v>
      </c>
      <c r="BI37" s="113">
        <v>1631</v>
      </c>
      <c r="BJ37" s="113">
        <v>1735</v>
      </c>
      <c r="BK37" s="113">
        <v>1868</v>
      </c>
      <c r="BL37" s="113">
        <v>2523</v>
      </c>
      <c r="BM37" s="113">
        <v>2084</v>
      </c>
      <c r="BN37" s="121">
        <v>24988</v>
      </c>
      <c r="BO37" s="113">
        <v>2131</v>
      </c>
      <c r="BP37" s="113">
        <v>1912</v>
      </c>
      <c r="BQ37" s="113">
        <v>2261</v>
      </c>
      <c r="BR37" s="113">
        <v>2489</v>
      </c>
      <c r="BS37" s="113">
        <v>1283</v>
      </c>
      <c r="BT37" s="113">
        <v>1951</v>
      </c>
      <c r="BU37" s="113">
        <v>2068</v>
      </c>
      <c r="BV37" s="113">
        <v>2233</v>
      </c>
      <c r="BW37" s="113">
        <v>2783</v>
      </c>
      <c r="BX37" s="113">
        <v>1334</v>
      </c>
      <c r="BY37" s="113">
        <v>1254</v>
      </c>
      <c r="BZ37" s="113">
        <v>1405</v>
      </c>
      <c r="CA37" s="121">
        <v>23104</v>
      </c>
      <c r="CB37" s="122">
        <f t="shared" si="1"/>
        <v>97639</v>
      </c>
    </row>
    <row r="38" spans="1:80" s="123" customFormat="1" ht="12.75" customHeight="1" x14ac:dyDescent="0.3">
      <c r="A38" s="112" t="s">
        <v>24</v>
      </c>
      <c r="B38" s="113">
        <v>1256</v>
      </c>
      <c r="C38" s="113">
        <v>1086</v>
      </c>
      <c r="D38" s="113">
        <v>1468</v>
      </c>
      <c r="E38" s="113">
        <v>2020</v>
      </c>
      <c r="F38" s="113">
        <v>1306</v>
      </c>
      <c r="G38" s="113">
        <v>1590</v>
      </c>
      <c r="H38" s="113">
        <v>2174</v>
      </c>
      <c r="I38" s="113">
        <v>1739</v>
      </c>
      <c r="J38" s="113">
        <v>1789</v>
      </c>
      <c r="K38" s="113">
        <v>2507</v>
      </c>
      <c r="L38" s="113">
        <v>2037</v>
      </c>
      <c r="M38" s="113">
        <v>2011</v>
      </c>
      <c r="N38" s="121">
        <v>20983</v>
      </c>
      <c r="O38" s="113">
        <v>2285</v>
      </c>
      <c r="P38" s="113">
        <v>2309</v>
      </c>
      <c r="Q38" s="113">
        <v>2868</v>
      </c>
      <c r="R38" s="113">
        <v>2310</v>
      </c>
      <c r="S38" s="113">
        <v>2983</v>
      </c>
      <c r="T38" s="113">
        <v>2418</v>
      </c>
      <c r="U38" s="113">
        <v>2828</v>
      </c>
      <c r="V38" s="113">
        <v>2003</v>
      </c>
      <c r="W38" s="113">
        <v>2827</v>
      </c>
      <c r="X38" s="113">
        <v>2856</v>
      </c>
      <c r="Y38" s="113">
        <v>2741</v>
      </c>
      <c r="Z38" s="113">
        <v>2595</v>
      </c>
      <c r="AA38" s="121">
        <v>31023</v>
      </c>
      <c r="AB38" s="113">
        <v>2145</v>
      </c>
      <c r="AC38" s="113">
        <v>2130</v>
      </c>
      <c r="AD38" s="113">
        <v>1809</v>
      </c>
      <c r="AE38" s="113">
        <v>1770</v>
      </c>
      <c r="AF38" s="113">
        <v>1696</v>
      </c>
      <c r="AG38" s="113">
        <v>2006</v>
      </c>
      <c r="AH38" s="113">
        <v>2227</v>
      </c>
      <c r="AI38" s="113">
        <v>1349</v>
      </c>
      <c r="AJ38" s="113">
        <v>2368</v>
      </c>
      <c r="AK38" s="113">
        <v>1915</v>
      </c>
      <c r="AL38" s="113">
        <v>2250</v>
      </c>
      <c r="AM38" s="113">
        <v>2222</v>
      </c>
      <c r="AN38" s="121">
        <v>23887</v>
      </c>
      <c r="AO38" s="113">
        <v>2078</v>
      </c>
      <c r="AP38" s="113">
        <v>1398</v>
      </c>
      <c r="AQ38" s="113">
        <v>2094</v>
      </c>
      <c r="AR38" s="113">
        <v>1858</v>
      </c>
      <c r="AS38" s="113">
        <v>1694</v>
      </c>
      <c r="AT38" s="113">
        <v>1322</v>
      </c>
      <c r="AU38" s="113">
        <v>2058</v>
      </c>
      <c r="AV38" s="113">
        <v>1531</v>
      </c>
      <c r="AW38" s="113">
        <v>1670</v>
      </c>
      <c r="AX38" s="113">
        <v>2089</v>
      </c>
      <c r="AY38" s="113">
        <v>1838</v>
      </c>
      <c r="AZ38" s="113">
        <v>2062</v>
      </c>
      <c r="BA38" s="121">
        <v>21692</v>
      </c>
      <c r="BB38" s="113">
        <v>1658</v>
      </c>
      <c r="BC38" s="113">
        <v>1067</v>
      </c>
      <c r="BD38" s="113">
        <v>1809</v>
      </c>
      <c r="BE38" s="113">
        <v>1733</v>
      </c>
      <c r="BF38" s="113">
        <v>2268</v>
      </c>
      <c r="BG38" s="113">
        <v>1357</v>
      </c>
      <c r="BH38" s="113">
        <v>1446</v>
      </c>
      <c r="BI38" s="113">
        <v>927</v>
      </c>
      <c r="BJ38" s="113">
        <v>987</v>
      </c>
      <c r="BK38" s="113">
        <v>1602</v>
      </c>
      <c r="BL38" s="113">
        <v>1355</v>
      </c>
      <c r="BM38" s="113">
        <v>1154</v>
      </c>
      <c r="BN38" s="121">
        <v>17363</v>
      </c>
      <c r="BO38" s="113">
        <v>1016</v>
      </c>
      <c r="BP38" s="113">
        <v>1071</v>
      </c>
      <c r="BQ38" s="113">
        <v>1561</v>
      </c>
      <c r="BR38" s="113">
        <v>1401</v>
      </c>
      <c r="BS38" s="113">
        <v>1180</v>
      </c>
      <c r="BT38" s="113">
        <v>1367</v>
      </c>
      <c r="BU38" s="113">
        <v>1275</v>
      </c>
      <c r="BV38" s="113">
        <v>1803</v>
      </c>
      <c r="BW38" s="113">
        <v>2138</v>
      </c>
      <c r="BX38" s="113">
        <v>2349</v>
      </c>
      <c r="BY38" s="113">
        <v>2067</v>
      </c>
      <c r="BZ38" s="113">
        <v>2008</v>
      </c>
      <c r="CA38" s="121">
        <v>19236</v>
      </c>
      <c r="CB38" s="122">
        <f t="shared" si="1"/>
        <v>134184</v>
      </c>
    </row>
    <row r="39" spans="1:80" s="123" customFormat="1" ht="12.75" customHeight="1" x14ac:dyDescent="0.3">
      <c r="A39" s="112" t="s">
        <v>25</v>
      </c>
      <c r="B39" s="113">
        <v>2098</v>
      </c>
      <c r="C39" s="113">
        <v>2014</v>
      </c>
      <c r="D39" s="113">
        <v>1775</v>
      </c>
      <c r="E39" s="113">
        <v>1272</v>
      </c>
      <c r="F39" s="113">
        <v>1207</v>
      </c>
      <c r="G39" s="113">
        <v>1450</v>
      </c>
      <c r="H39" s="113">
        <v>1662</v>
      </c>
      <c r="I39" s="113">
        <v>1830</v>
      </c>
      <c r="J39" s="113">
        <v>2069</v>
      </c>
      <c r="K39" s="113">
        <v>2601</v>
      </c>
      <c r="L39" s="113">
        <v>2183</v>
      </c>
      <c r="M39" s="113">
        <v>1774</v>
      </c>
      <c r="N39" s="121">
        <v>21935</v>
      </c>
      <c r="O39" s="113">
        <v>3302</v>
      </c>
      <c r="P39" s="113">
        <v>2608</v>
      </c>
      <c r="Q39" s="113">
        <v>2751</v>
      </c>
      <c r="R39" s="113">
        <v>2270</v>
      </c>
      <c r="S39" s="113">
        <v>2993</v>
      </c>
      <c r="T39" s="113">
        <v>2587</v>
      </c>
      <c r="U39" s="113">
        <v>4051</v>
      </c>
      <c r="V39" s="113">
        <v>4002</v>
      </c>
      <c r="W39" s="113">
        <v>4019</v>
      </c>
      <c r="X39" s="113">
        <v>4526</v>
      </c>
      <c r="Y39" s="113">
        <v>3530</v>
      </c>
      <c r="Z39" s="113">
        <v>2852</v>
      </c>
      <c r="AA39" s="121">
        <v>39491</v>
      </c>
      <c r="AB39" s="113">
        <v>3532</v>
      </c>
      <c r="AC39" s="113">
        <v>3792</v>
      </c>
      <c r="AD39" s="113">
        <v>3330</v>
      </c>
      <c r="AE39" s="113">
        <v>3242</v>
      </c>
      <c r="AF39" s="113">
        <v>2188</v>
      </c>
      <c r="AG39" s="113">
        <v>2510</v>
      </c>
      <c r="AH39" s="113">
        <v>2866</v>
      </c>
      <c r="AI39" s="113">
        <v>2392</v>
      </c>
      <c r="AJ39" s="113">
        <v>3125</v>
      </c>
      <c r="AK39" s="113">
        <v>3077</v>
      </c>
      <c r="AL39" s="113">
        <v>2816</v>
      </c>
      <c r="AM39" s="113">
        <v>2980</v>
      </c>
      <c r="AN39" s="121">
        <v>35850</v>
      </c>
      <c r="AO39" s="113">
        <v>3329</v>
      </c>
      <c r="AP39" s="113">
        <v>3192</v>
      </c>
      <c r="AQ39" s="113">
        <v>3506</v>
      </c>
      <c r="AR39" s="113">
        <v>3260</v>
      </c>
      <c r="AS39" s="113">
        <v>3601</v>
      </c>
      <c r="AT39" s="113">
        <v>3885</v>
      </c>
      <c r="AU39" s="113">
        <v>3789</v>
      </c>
      <c r="AV39" s="113">
        <v>4031</v>
      </c>
      <c r="AW39" s="113">
        <v>5556</v>
      </c>
      <c r="AX39" s="113">
        <v>5123</v>
      </c>
      <c r="AY39" s="113">
        <v>3947</v>
      </c>
      <c r="AZ39" s="113">
        <v>5517</v>
      </c>
      <c r="BA39" s="121">
        <v>48736</v>
      </c>
      <c r="BB39" s="113">
        <v>4504</v>
      </c>
      <c r="BC39" s="113">
        <v>4125</v>
      </c>
      <c r="BD39" s="113">
        <v>4049</v>
      </c>
      <c r="BE39" s="113">
        <v>2345</v>
      </c>
      <c r="BF39" s="113">
        <v>2269</v>
      </c>
      <c r="BG39" s="113">
        <v>2247</v>
      </c>
      <c r="BH39" s="113">
        <v>2467</v>
      </c>
      <c r="BI39" s="113">
        <v>1904</v>
      </c>
      <c r="BJ39" s="113">
        <v>2189</v>
      </c>
      <c r="BK39" s="113">
        <v>2294</v>
      </c>
      <c r="BL39" s="113">
        <v>2503</v>
      </c>
      <c r="BM39" s="113">
        <v>2165</v>
      </c>
      <c r="BN39" s="121">
        <v>33061</v>
      </c>
      <c r="BO39" s="113">
        <v>2327</v>
      </c>
      <c r="BP39" s="113">
        <v>2891</v>
      </c>
      <c r="BQ39" s="113">
        <v>3353</v>
      </c>
      <c r="BR39" s="113">
        <v>2080</v>
      </c>
      <c r="BS39" s="113">
        <v>2403</v>
      </c>
      <c r="BT39" s="113">
        <v>2234</v>
      </c>
      <c r="BU39" s="113">
        <v>2579</v>
      </c>
      <c r="BV39" s="113">
        <v>1953</v>
      </c>
      <c r="BW39" s="113">
        <v>2628</v>
      </c>
      <c r="BX39" s="113">
        <v>3976</v>
      </c>
      <c r="BY39" s="113">
        <v>2953</v>
      </c>
      <c r="BZ39" s="113">
        <v>2531</v>
      </c>
      <c r="CA39" s="121">
        <v>31908</v>
      </c>
      <c r="CB39" s="122">
        <f t="shared" si="1"/>
        <v>210981</v>
      </c>
    </row>
    <row r="40" spans="1:80" s="123" customFormat="1" ht="12.75" customHeight="1" x14ac:dyDescent="0.3">
      <c r="A40" s="112" t="s">
        <v>26</v>
      </c>
      <c r="B40" s="113">
        <v>355</v>
      </c>
      <c r="C40" s="113">
        <v>189</v>
      </c>
      <c r="D40" s="113">
        <v>312</v>
      </c>
      <c r="E40" s="113">
        <v>293</v>
      </c>
      <c r="F40" s="113">
        <v>308</v>
      </c>
      <c r="G40" s="113">
        <v>255</v>
      </c>
      <c r="H40" s="113">
        <v>307</v>
      </c>
      <c r="I40" s="113">
        <v>370</v>
      </c>
      <c r="J40" s="113">
        <v>461</v>
      </c>
      <c r="K40" s="113">
        <v>534</v>
      </c>
      <c r="L40" s="113">
        <v>412</v>
      </c>
      <c r="M40" s="113">
        <v>402</v>
      </c>
      <c r="N40" s="121">
        <v>4198</v>
      </c>
      <c r="O40" s="113">
        <v>645</v>
      </c>
      <c r="P40" s="113">
        <v>524</v>
      </c>
      <c r="Q40" s="113">
        <v>745</v>
      </c>
      <c r="R40" s="113">
        <v>600</v>
      </c>
      <c r="S40" s="113">
        <v>545</v>
      </c>
      <c r="T40" s="113">
        <v>393</v>
      </c>
      <c r="U40" s="113">
        <v>368</v>
      </c>
      <c r="V40" s="113">
        <v>330</v>
      </c>
      <c r="W40" s="113">
        <v>354</v>
      </c>
      <c r="X40" s="113">
        <v>628</v>
      </c>
      <c r="Y40" s="113">
        <v>483</v>
      </c>
      <c r="Z40" s="113">
        <v>555</v>
      </c>
      <c r="AA40" s="121">
        <v>6170</v>
      </c>
      <c r="AB40" s="113">
        <v>615</v>
      </c>
      <c r="AC40" s="113">
        <v>389</v>
      </c>
      <c r="AD40" s="113">
        <v>435</v>
      </c>
      <c r="AE40" s="113">
        <v>387</v>
      </c>
      <c r="AF40" s="113">
        <v>450</v>
      </c>
      <c r="AG40" s="113">
        <v>476</v>
      </c>
      <c r="AH40" s="113">
        <v>365</v>
      </c>
      <c r="AI40" s="113">
        <v>294</v>
      </c>
      <c r="AJ40" s="113">
        <v>308</v>
      </c>
      <c r="AK40" s="113">
        <v>334</v>
      </c>
      <c r="AL40" s="113">
        <v>425</v>
      </c>
      <c r="AM40" s="113">
        <v>283</v>
      </c>
      <c r="AN40" s="121">
        <v>4761</v>
      </c>
      <c r="AO40" s="113">
        <v>375</v>
      </c>
      <c r="AP40" s="113">
        <v>582</v>
      </c>
      <c r="AQ40" s="113">
        <v>540</v>
      </c>
      <c r="AR40" s="113">
        <v>502</v>
      </c>
      <c r="AS40" s="113">
        <v>431</v>
      </c>
      <c r="AT40" s="113">
        <v>310</v>
      </c>
      <c r="AU40" s="113">
        <v>516</v>
      </c>
      <c r="AV40" s="113">
        <v>261</v>
      </c>
      <c r="AW40" s="113">
        <v>402</v>
      </c>
      <c r="AX40" s="113">
        <v>260</v>
      </c>
      <c r="AY40" s="113">
        <v>295</v>
      </c>
      <c r="AZ40" s="113">
        <v>457</v>
      </c>
      <c r="BA40" s="121">
        <v>4931</v>
      </c>
      <c r="BB40" s="113">
        <v>564</v>
      </c>
      <c r="BC40" s="113">
        <v>496</v>
      </c>
      <c r="BD40" s="113">
        <v>330</v>
      </c>
      <c r="BE40" s="113">
        <v>204</v>
      </c>
      <c r="BF40" s="113">
        <v>146</v>
      </c>
      <c r="BG40" s="113">
        <v>214</v>
      </c>
      <c r="BH40" s="113">
        <v>351</v>
      </c>
      <c r="BI40" s="113">
        <v>254</v>
      </c>
      <c r="BJ40" s="113">
        <v>199</v>
      </c>
      <c r="BK40" s="113">
        <v>329</v>
      </c>
      <c r="BL40" s="113">
        <v>364</v>
      </c>
      <c r="BM40" s="113">
        <v>323</v>
      </c>
      <c r="BN40" s="121">
        <v>3774</v>
      </c>
      <c r="BO40" s="113">
        <v>288</v>
      </c>
      <c r="BP40" s="113">
        <v>396</v>
      </c>
      <c r="BQ40" s="113">
        <v>227</v>
      </c>
      <c r="BR40" s="113">
        <v>235</v>
      </c>
      <c r="BS40" s="113">
        <v>341</v>
      </c>
      <c r="BT40" s="113">
        <v>318</v>
      </c>
      <c r="BU40" s="113">
        <v>259</v>
      </c>
      <c r="BV40" s="113">
        <v>448</v>
      </c>
      <c r="BW40" s="113">
        <v>502</v>
      </c>
      <c r="BX40" s="113">
        <v>547</v>
      </c>
      <c r="BY40" s="113">
        <v>280</v>
      </c>
      <c r="BZ40" s="113">
        <v>230</v>
      </c>
      <c r="CA40" s="121">
        <v>4071</v>
      </c>
      <c r="CB40" s="122">
        <f t="shared" si="1"/>
        <v>27905</v>
      </c>
    </row>
    <row r="41" spans="1:80" s="123" customFormat="1" ht="12.75" customHeight="1" x14ac:dyDescent="0.3">
      <c r="A41" s="112" t="s">
        <v>27</v>
      </c>
      <c r="B41" s="113">
        <v>622</v>
      </c>
      <c r="C41" s="113">
        <v>188</v>
      </c>
      <c r="D41" s="113">
        <v>462</v>
      </c>
      <c r="E41" s="113">
        <v>631</v>
      </c>
      <c r="F41" s="113">
        <v>409</v>
      </c>
      <c r="G41" s="113">
        <v>471</v>
      </c>
      <c r="H41" s="113">
        <v>760</v>
      </c>
      <c r="I41" s="113">
        <v>792</v>
      </c>
      <c r="J41" s="113">
        <v>969</v>
      </c>
      <c r="K41" s="113">
        <v>802</v>
      </c>
      <c r="L41" s="113">
        <v>821</v>
      </c>
      <c r="M41" s="113">
        <v>758</v>
      </c>
      <c r="N41" s="121">
        <v>7685</v>
      </c>
      <c r="O41" s="113">
        <v>1108</v>
      </c>
      <c r="P41" s="113">
        <v>1010</v>
      </c>
      <c r="Q41" s="113">
        <v>1051</v>
      </c>
      <c r="R41" s="113">
        <v>655</v>
      </c>
      <c r="S41" s="113">
        <v>869</v>
      </c>
      <c r="T41" s="113">
        <v>574</v>
      </c>
      <c r="U41" s="113">
        <v>1393</v>
      </c>
      <c r="V41" s="113">
        <v>1205</v>
      </c>
      <c r="W41" s="113">
        <v>961</v>
      </c>
      <c r="X41" s="113">
        <v>1286</v>
      </c>
      <c r="Y41" s="113">
        <v>853</v>
      </c>
      <c r="Z41" s="113">
        <v>341</v>
      </c>
      <c r="AA41" s="121">
        <v>11306</v>
      </c>
      <c r="AB41" s="113">
        <v>991</v>
      </c>
      <c r="AC41" s="113">
        <v>712</v>
      </c>
      <c r="AD41" s="113">
        <v>660</v>
      </c>
      <c r="AE41" s="113">
        <v>361</v>
      </c>
      <c r="AF41" s="113">
        <v>324</v>
      </c>
      <c r="AG41" s="113">
        <v>382</v>
      </c>
      <c r="AH41" s="113">
        <v>433</v>
      </c>
      <c r="AI41" s="113">
        <v>502</v>
      </c>
      <c r="AJ41" s="113">
        <v>420</v>
      </c>
      <c r="AK41" s="113">
        <v>579</v>
      </c>
      <c r="AL41" s="113">
        <v>659</v>
      </c>
      <c r="AM41" s="113">
        <v>940</v>
      </c>
      <c r="AN41" s="121">
        <v>6963</v>
      </c>
      <c r="AO41" s="113">
        <v>431</v>
      </c>
      <c r="AP41" s="113">
        <v>372</v>
      </c>
      <c r="AQ41" s="113">
        <v>565</v>
      </c>
      <c r="AR41" s="113">
        <v>632</v>
      </c>
      <c r="AS41" s="113">
        <v>400</v>
      </c>
      <c r="AT41" s="113">
        <v>335</v>
      </c>
      <c r="AU41" s="113">
        <v>518</v>
      </c>
      <c r="AV41" s="113">
        <v>578</v>
      </c>
      <c r="AW41" s="113">
        <v>751</v>
      </c>
      <c r="AX41" s="113">
        <v>660</v>
      </c>
      <c r="AY41" s="113">
        <v>801</v>
      </c>
      <c r="AZ41" s="113">
        <v>559</v>
      </c>
      <c r="BA41" s="121">
        <v>6602</v>
      </c>
      <c r="BB41" s="113">
        <v>439</v>
      </c>
      <c r="BC41" s="113">
        <v>576</v>
      </c>
      <c r="BD41" s="113">
        <v>378</v>
      </c>
      <c r="BE41" s="113">
        <v>373</v>
      </c>
      <c r="BF41" s="113">
        <v>405</v>
      </c>
      <c r="BG41" s="113">
        <v>321</v>
      </c>
      <c r="BH41" s="113">
        <v>383</v>
      </c>
      <c r="BI41" s="113">
        <v>151</v>
      </c>
      <c r="BJ41" s="113">
        <v>222</v>
      </c>
      <c r="BK41" s="113">
        <v>348</v>
      </c>
      <c r="BL41" s="113">
        <v>260</v>
      </c>
      <c r="BM41" s="113">
        <v>154</v>
      </c>
      <c r="BN41" s="121">
        <v>4010</v>
      </c>
      <c r="BO41" s="113">
        <v>297</v>
      </c>
      <c r="BP41" s="113">
        <v>267</v>
      </c>
      <c r="BQ41" s="113">
        <v>166</v>
      </c>
      <c r="BR41" s="113">
        <v>126</v>
      </c>
      <c r="BS41" s="113">
        <v>166</v>
      </c>
      <c r="BT41" s="113">
        <v>138</v>
      </c>
      <c r="BU41" s="113">
        <v>201</v>
      </c>
      <c r="BV41" s="113">
        <v>268</v>
      </c>
      <c r="BW41" s="113">
        <v>222</v>
      </c>
      <c r="BX41" s="113">
        <v>194</v>
      </c>
      <c r="BY41" s="113">
        <v>257</v>
      </c>
      <c r="BZ41" s="113">
        <v>150</v>
      </c>
      <c r="CA41" s="121">
        <v>2452</v>
      </c>
      <c r="CB41" s="122">
        <f t="shared" si="1"/>
        <v>39018</v>
      </c>
    </row>
    <row r="42" spans="1:80" s="123" customFormat="1" ht="12.75" customHeight="1" x14ac:dyDescent="0.3">
      <c r="A42" s="112" t="s">
        <v>28</v>
      </c>
      <c r="B42" s="113">
        <v>1658</v>
      </c>
      <c r="C42" s="113">
        <v>2258</v>
      </c>
      <c r="D42" s="113">
        <v>3238</v>
      </c>
      <c r="E42" s="113">
        <v>3380</v>
      </c>
      <c r="F42" s="113">
        <v>4026</v>
      </c>
      <c r="G42" s="113">
        <v>2398</v>
      </c>
      <c r="H42" s="113">
        <v>3107</v>
      </c>
      <c r="I42" s="113">
        <v>2401</v>
      </c>
      <c r="J42" s="113">
        <v>3132</v>
      </c>
      <c r="K42" s="113">
        <v>3927</v>
      </c>
      <c r="L42" s="113">
        <v>4087</v>
      </c>
      <c r="M42" s="113">
        <v>3315</v>
      </c>
      <c r="N42" s="121">
        <v>36927</v>
      </c>
      <c r="O42" s="113">
        <v>3722</v>
      </c>
      <c r="P42" s="113">
        <v>4611</v>
      </c>
      <c r="Q42" s="113">
        <v>4753</v>
      </c>
      <c r="R42" s="113">
        <v>4380</v>
      </c>
      <c r="S42" s="113">
        <v>4447</v>
      </c>
      <c r="T42" s="113">
        <v>4317</v>
      </c>
      <c r="U42" s="113">
        <v>4150</v>
      </c>
      <c r="V42" s="113">
        <v>3458</v>
      </c>
      <c r="W42" s="113">
        <v>4888</v>
      </c>
      <c r="X42" s="113">
        <v>4243</v>
      </c>
      <c r="Y42" s="113">
        <v>3454</v>
      </c>
      <c r="Z42" s="113">
        <v>4231</v>
      </c>
      <c r="AA42" s="121">
        <v>50654</v>
      </c>
      <c r="AB42" s="113">
        <v>4611</v>
      </c>
      <c r="AC42" s="113">
        <v>4716</v>
      </c>
      <c r="AD42" s="113">
        <v>5509</v>
      </c>
      <c r="AE42" s="113">
        <v>2840</v>
      </c>
      <c r="AF42" s="113">
        <v>4327</v>
      </c>
      <c r="AG42" s="113">
        <v>5130</v>
      </c>
      <c r="AH42" s="113">
        <v>3935</v>
      </c>
      <c r="AI42" s="113">
        <v>3222</v>
      </c>
      <c r="AJ42" s="113">
        <v>4352</v>
      </c>
      <c r="AK42" s="113">
        <v>4615</v>
      </c>
      <c r="AL42" s="113">
        <v>5068</v>
      </c>
      <c r="AM42" s="113">
        <v>4582</v>
      </c>
      <c r="AN42" s="121">
        <v>52907</v>
      </c>
      <c r="AO42" s="113">
        <v>4620</v>
      </c>
      <c r="AP42" s="113">
        <v>4878</v>
      </c>
      <c r="AQ42" s="113">
        <v>4775</v>
      </c>
      <c r="AR42" s="113">
        <v>4216</v>
      </c>
      <c r="AS42" s="113">
        <v>4165</v>
      </c>
      <c r="AT42" s="113">
        <v>4582</v>
      </c>
      <c r="AU42" s="113">
        <v>3520</v>
      </c>
      <c r="AV42" s="113">
        <v>6205</v>
      </c>
      <c r="AW42" s="113">
        <v>7110</v>
      </c>
      <c r="AX42" s="113">
        <v>6550</v>
      </c>
      <c r="AY42" s="113">
        <v>3312</v>
      </c>
      <c r="AZ42" s="113">
        <v>3945</v>
      </c>
      <c r="BA42" s="121">
        <v>57878</v>
      </c>
      <c r="BB42" s="113">
        <v>3300</v>
      </c>
      <c r="BC42" s="113">
        <v>3568</v>
      </c>
      <c r="BD42" s="113">
        <v>5096</v>
      </c>
      <c r="BE42" s="113">
        <v>3620</v>
      </c>
      <c r="BF42" s="113">
        <v>4210</v>
      </c>
      <c r="BG42" s="113">
        <v>3773</v>
      </c>
      <c r="BH42" s="113">
        <v>3026</v>
      </c>
      <c r="BI42" s="113">
        <v>2221</v>
      </c>
      <c r="BJ42" s="113">
        <v>2137</v>
      </c>
      <c r="BK42" s="113">
        <v>1617</v>
      </c>
      <c r="BL42" s="113">
        <v>1927</v>
      </c>
      <c r="BM42" s="113">
        <v>1605</v>
      </c>
      <c r="BN42" s="121">
        <v>36100</v>
      </c>
      <c r="BO42" s="113">
        <v>1827</v>
      </c>
      <c r="BP42" s="113">
        <v>1871</v>
      </c>
      <c r="BQ42" s="113">
        <v>1550</v>
      </c>
      <c r="BR42" s="113">
        <v>1771</v>
      </c>
      <c r="BS42" s="113">
        <v>1376</v>
      </c>
      <c r="BT42" s="113">
        <v>1509</v>
      </c>
      <c r="BU42" s="113">
        <v>1450</v>
      </c>
      <c r="BV42" s="113">
        <v>1829</v>
      </c>
      <c r="BW42" s="113">
        <v>2171</v>
      </c>
      <c r="BX42" s="113">
        <v>2467</v>
      </c>
      <c r="BY42" s="113">
        <v>1963</v>
      </c>
      <c r="BZ42" s="113">
        <v>2148</v>
      </c>
      <c r="CA42" s="121">
        <v>21932</v>
      </c>
      <c r="CB42" s="122">
        <f t="shared" si="1"/>
        <v>256398</v>
      </c>
    </row>
    <row r="43" spans="1:80" s="123" customFormat="1" ht="12.75" customHeight="1" x14ac:dyDescent="0.3">
      <c r="A43" s="112" t="s">
        <v>29</v>
      </c>
      <c r="B43" s="113">
        <v>1303</v>
      </c>
      <c r="C43" s="113">
        <v>1217</v>
      </c>
      <c r="D43" s="113">
        <v>725</v>
      </c>
      <c r="E43" s="113">
        <v>1084</v>
      </c>
      <c r="F43" s="113">
        <v>1252</v>
      </c>
      <c r="G43" s="113">
        <v>1437</v>
      </c>
      <c r="H43" s="113">
        <v>963</v>
      </c>
      <c r="I43" s="113">
        <v>696</v>
      </c>
      <c r="J43" s="113">
        <v>1040</v>
      </c>
      <c r="K43" s="113">
        <v>1571</v>
      </c>
      <c r="L43" s="113">
        <v>1798</v>
      </c>
      <c r="M43" s="113">
        <v>1558</v>
      </c>
      <c r="N43" s="121">
        <v>14644</v>
      </c>
      <c r="O43" s="113">
        <v>1679</v>
      </c>
      <c r="P43" s="113">
        <v>1957</v>
      </c>
      <c r="Q43" s="113">
        <v>2636</v>
      </c>
      <c r="R43" s="113">
        <v>1814</v>
      </c>
      <c r="S43" s="113">
        <v>1855</v>
      </c>
      <c r="T43" s="113">
        <v>1437</v>
      </c>
      <c r="U43" s="113">
        <v>2189</v>
      </c>
      <c r="V43" s="113">
        <v>896</v>
      </c>
      <c r="W43" s="113">
        <v>2230</v>
      </c>
      <c r="X43" s="113">
        <v>2461</v>
      </c>
      <c r="Y43" s="113">
        <v>1847</v>
      </c>
      <c r="Z43" s="113">
        <v>1955</v>
      </c>
      <c r="AA43" s="121">
        <v>22956</v>
      </c>
      <c r="AB43" s="113">
        <v>2349</v>
      </c>
      <c r="AC43" s="113">
        <v>2156</v>
      </c>
      <c r="AD43" s="113">
        <v>3423</v>
      </c>
      <c r="AE43" s="113">
        <v>2357</v>
      </c>
      <c r="AF43" s="113">
        <v>1872</v>
      </c>
      <c r="AG43" s="113">
        <v>1774</v>
      </c>
      <c r="AH43" s="113">
        <v>2488</v>
      </c>
      <c r="AI43" s="113">
        <v>1515</v>
      </c>
      <c r="AJ43" s="113">
        <v>2192</v>
      </c>
      <c r="AK43" s="113">
        <v>2956</v>
      </c>
      <c r="AL43" s="113">
        <v>2330</v>
      </c>
      <c r="AM43" s="113">
        <v>1808</v>
      </c>
      <c r="AN43" s="121">
        <v>27220</v>
      </c>
      <c r="AO43" s="113">
        <v>1899</v>
      </c>
      <c r="AP43" s="113">
        <v>2477</v>
      </c>
      <c r="AQ43" s="113">
        <v>2651</v>
      </c>
      <c r="AR43" s="113">
        <v>2068</v>
      </c>
      <c r="AS43" s="113">
        <v>1843</v>
      </c>
      <c r="AT43" s="113">
        <v>985</v>
      </c>
      <c r="AU43" s="113">
        <v>1201</v>
      </c>
      <c r="AV43" s="113">
        <v>1791</v>
      </c>
      <c r="AW43" s="113">
        <v>2025</v>
      </c>
      <c r="AX43" s="113">
        <v>2037</v>
      </c>
      <c r="AY43" s="113">
        <v>1597</v>
      </c>
      <c r="AZ43" s="113">
        <v>1023</v>
      </c>
      <c r="BA43" s="121">
        <v>21597</v>
      </c>
      <c r="BB43" s="113">
        <v>4190</v>
      </c>
      <c r="BC43" s="113">
        <v>3222</v>
      </c>
      <c r="BD43" s="113">
        <v>2168</v>
      </c>
      <c r="BE43" s="113">
        <v>1184</v>
      </c>
      <c r="BF43" s="113">
        <v>1478</v>
      </c>
      <c r="BG43" s="113">
        <v>1146</v>
      </c>
      <c r="BH43" s="113">
        <v>955</v>
      </c>
      <c r="BI43" s="113">
        <v>1123</v>
      </c>
      <c r="BJ43" s="113">
        <v>1322</v>
      </c>
      <c r="BK43" s="113">
        <v>1045</v>
      </c>
      <c r="BL43" s="113">
        <v>976</v>
      </c>
      <c r="BM43" s="113">
        <v>892</v>
      </c>
      <c r="BN43" s="121">
        <v>19701</v>
      </c>
      <c r="BO43" s="113">
        <v>1253</v>
      </c>
      <c r="BP43" s="113">
        <v>1414</v>
      </c>
      <c r="BQ43" s="113">
        <v>1016</v>
      </c>
      <c r="BR43" s="113">
        <v>731</v>
      </c>
      <c r="BS43" s="113">
        <v>1085</v>
      </c>
      <c r="BT43" s="113">
        <v>1442</v>
      </c>
      <c r="BU43" s="113">
        <v>1164</v>
      </c>
      <c r="BV43" s="113">
        <v>1018</v>
      </c>
      <c r="BW43" s="113">
        <v>1281</v>
      </c>
      <c r="BX43" s="113">
        <v>1593</v>
      </c>
      <c r="BY43" s="113">
        <v>1533</v>
      </c>
      <c r="BZ43" s="113">
        <v>644</v>
      </c>
      <c r="CA43" s="121">
        <v>14174</v>
      </c>
      <c r="CB43" s="122">
        <f t="shared" si="1"/>
        <v>120292</v>
      </c>
    </row>
    <row r="44" spans="1:80" s="123" customFormat="1" ht="12.75" customHeight="1" x14ac:dyDescent="0.3">
      <c r="A44" s="114" t="s">
        <v>30</v>
      </c>
      <c r="B44" s="115">
        <v>24546</v>
      </c>
      <c r="C44" s="115">
        <v>21491</v>
      </c>
      <c r="D44" s="115">
        <v>27017</v>
      </c>
      <c r="E44" s="115">
        <v>27690</v>
      </c>
      <c r="F44" s="115">
        <v>25715</v>
      </c>
      <c r="G44" s="115">
        <v>25025</v>
      </c>
      <c r="H44" s="115">
        <v>27380</v>
      </c>
      <c r="I44" s="115">
        <v>27791</v>
      </c>
      <c r="J44" s="115">
        <v>28721</v>
      </c>
      <c r="K44" s="115">
        <v>34198</v>
      </c>
      <c r="L44" s="115">
        <v>34457</v>
      </c>
      <c r="M44" s="115">
        <v>31203</v>
      </c>
      <c r="N44" s="115">
        <v>335234</v>
      </c>
      <c r="O44" s="115">
        <v>37680</v>
      </c>
      <c r="P44" s="115">
        <v>36129</v>
      </c>
      <c r="Q44" s="115">
        <v>40718</v>
      </c>
      <c r="R44" s="115">
        <v>36154</v>
      </c>
      <c r="S44" s="115">
        <v>37692</v>
      </c>
      <c r="T44" s="115">
        <v>33890</v>
      </c>
      <c r="U44" s="115">
        <v>39761</v>
      </c>
      <c r="V44" s="115">
        <v>33515</v>
      </c>
      <c r="W44" s="115">
        <v>41618</v>
      </c>
      <c r="X44" s="115">
        <v>43751</v>
      </c>
      <c r="Y44" s="115">
        <v>38136</v>
      </c>
      <c r="Z44" s="115">
        <v>37498</v>
      </c>
      <c r="AA44" s="115">
        <v>456542</v>
      </c>
      <c r="AB44" s="115">
        <v>43030</v>
      </c>
      <c r="AC44" s="115">
        <v>36767</v>
      </c>
      <c r="AD44" s="115">
        <v>39832</v>
      </c>
      <c r="AE44" s="115">
        <v>29761</v>
      </c>
      <c r="AF44" s="115">
        <v>29390</v>
      </c>
      <c r="AG44" s="115">
        <v>32224</v>
      </c>
      <c r="AH44" s="115">
        <v>34520</v>
      </c>
      <c r="AI44" s="115">
        <v>27282</v>
      </c>
      <c r="AJ44" s="115">
        <v>36293</v>
      </c>
      <c r="AK44" s="115">
        <v>39326</v>
      </c>
      <c r="AL44" s="115">
        <v>40030</v>
      </c>
      <c r="AM44" s="115">
        <v>38708</v>
      </c>
      <c r="AN44" s="115">
        <v>427163</v>
      </c>
      <c r="AO44" s="115">
        <v>38096</v>
      </c>
      <c r="AP44" s="115">
        <v>37112</v>
      </c>
      <c r="AQ44" s="115">
        <v>44030</v>
      </c>
      <c r="AR44" s="115">
        <v>39468</v>
      </c>
      <c r="AS44" s="115">
        <v>38781</v>
      </c>
      <c r="AT44" s="115">
        <v>35461</v>
      </c>
      <c r="AU44" s="115">
        <v>41719</v>
      </c>
      <c r="AV44" s="115">
        <v>44069</v>
      </c>
      <c r="AW44" s="115">
        <v>48935</v>
      </c>
      <c r="AX44" s="115">
        <v>46202</v>
      </c>
      <c r="AY44" s="115">
        <v>42893</v>
      </c>
      <c r="AZ44" s="115">
        <v>47406</v>
      </c>
      <c r="BA44" s="115">
        <v>504172</v>
      </c>
      <c r="BB44" s="115">
        <v>42796</v>
      </c>
      <c r="BC44" s="115">
        <v>38203</v>
      </c>
      <c r="BD44" s="115">
        <v>41348</v>
      </c>
      <c r="BE44" s="115">
        <v>30538</v>
      </c>
      <c r="BF44" s="115">
        <v>29931</v>
      </c>
      <c r="BG44" s="115">
        <v>28108</v>
      </c>
      <c r="BH44" s="115">
        <v>26647</v>
      </c>
      <c r="BI44" s="115">
        <v>23546</v>
      </c>
      <c r="BJ44" s="115">
        <v>26018</v>
      </c>
      <c r="BK44" s="115">
        <v>26352</v>
      </c>
      <c r="BL44" s="115">
        <v>28801</v>
      </c>
      <c r="BM44" s="115">
        <v>23202</v>
      </c>
      <c r="BN44" s="115">
        <v>365490</v>
      </c>
      <c r="BO44" s="115">
        <v>26592</v>
      </c>
      <c r="BP44" s="115">
        <v>24875</v>
      </c>
      <c r="BQ44" s="115">
        <v>26710</v>
      </c>
      <c r="BR44" s="115">
        <v>21937</v>
      </c>
      <c r="BS44" s="115">
        <v>22641</v>
      </c>
      <c r="BT44" s="115">
        <v>23736</v>
      </c>
      <c r="BU44" s="115">
        <v>25435</v>
      </c>
      <c r="BV44" s="115">
        <v>28052</v>
      </c>
      <c r="BW44" s="115">
        <v>32491</v>
      </c>
      <c r="BX44" s="115">
        <v>34531</v>
      </c>
      <c r="BY44" s="115">
        <v>28999</v>
      </c>
      <c r="BZ44" s="115">
        <v>24631</v>
      </c>
      <c r="CA44" s="115">
        <v>320630</v>
      </c>
      <c r="CB44" s="115">
        <f t="shared" si="1"/>
        <v>2409231</v>
      </c>
    </row>
    <row r="45" spans="1:80" s="123" customFormat="1" ht="12" x14ac:dyDescent="0.3"/>
  </sheetData>
  <mergeCells count="16">
    <mergeCell ref="BO2:CA2"/>
    <mergeCell ref="BO26:CA26"/>
    <mergeCell ref="CB2:CB3"/>
    <mergeCell ref="CB26:CB27"/>
    <mergeCell ref="A26:A27"/>
    <mergeCell ref="B26:N26"/>
    <mergeCell ref="O26:AA26"/>
    <mergeCell ref="AB26:AN26"/>
    <mergeCell ref="A2:A3"/>
    <mergeCell ref="B2:N2"/>
    <mergeCell ref="O2:AA2"/>
    <mergeCell ref="AB2:AN2"/>
    <mergeCell ref="AO26:BA26"/>
    <mergeCell ref="AO2:BA2"/>
    <mergeCell ref="BB2:BN2"/>
    <mergeCell ref="BB26:BN26"/>
  </mergeCells>
  <phoneticPr fontId="6" type="noConversion"/>
  <pageMargins left="0.25" right="0.25" top="0.75" bottom="0.75" header="0.3" footer="0.3"/>
  <pageSetup paperSize="9"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I40"/>
  <sheetViews>
    <sheetView zoomScale="85" zoomScaleNormal="85" workbookViewId="0">
      <selection activeCell="L10" sqref="L10"/>
    </sheetView>
  </sheetViews>
  <sheetFormatPr defaultRowHeight="14.5" x14ac:dyDescent="0.35"/>
  <cols>
    <col min="1" max="1" width="20.6328125" bestFit="1" customWidth="1"/>
    <col min="2" max="9" width="14.453125" customWidth="1"/>
  </cols>
  <sheetData>
    <row r="1" spans="1:9" x14ac:dyDescent="0.35">
      <c r="A1" t="s">
        <v>501</v>
      </c>
    </row>
    <row r="2" spans="1:9" x14ac:dyDescent="0.35">
      <c r="A2" s="4" t="s">
        <v>33</v>
      </c>
      <c r="B2" s="4">
        <v>2018</v>
      </c>
      <c r="C2" s="4">
        <v>2019</v>
      </c>
      <c r="D2" s="4">
        <v>2020</v>
      </c>
      <c r="E2" s="4">
        <v>2021</v>
      </c>
      <c r="F2" s="4">
        <v>2022</v>
      </c>
      <c r="G2" s="4">
        <v>2023</v>
      </c>
      <c r="H2" s="4" t="s">
        <v>32</v>
      </c>
      <c r="I2" s="4" t="s">
        <v>508</v>
      </c>
    </row>
    <row r="3" spans="1:9" x14ac:dyDescent="0.35">
      <c r="A3" s="2" t="s">
        <v>14</v>
      </c>
      <c r="B3" s="15">
        <v>129</v>
      </c>
      <c r="C3" s="15">
        <v>125</v>
      </c>
      <c r="D3" s="15">
        <v>35</v>
      </c>
      <c r="E3" s="15">
        <v>357</v>
      </c>
      <c r="F3" s="15">
        <v>1456</v>
      </c>
      <c r="G3" s="15">
        <v>2738</v>
      </c>
      <c r="H3" s="15">
        <f>SUM(B3:G3)</f>
        <v>4840</v>
      </c>
      <c r="I3" s="116">
        <f>H3/$H$19</f>
        <v>1.5077271013946476E-2</v>
      </c>
    </row>
    <row r="4" spans="1:9" x14ac:dyDescent="0.35">
      <c r="A4" s="2" t="s">
        <v>15</v>
      </c>
      <c r="B4" s="15">
        <v>1448</v>
      </c>
      <c r="C4" s="15">
        <v>1930</v>
      </c>
      <c r="D4" s="15">
        <v>7353</v>
      </c>
      <c r="E4" s="15">
        <v>8601</v>
      </c>
      <c r="F4" s="15">
        <v>11789</v>
      </c>
      <c r="G4" s="15">
        <v>8330</v>
      </c>
      <c r="H4" s="15">
        <f t="shared" ref="H4:H19" si="0">SUM(B4:G4)</f>
        <v>39451</v>
      </c>
      <c r="I4" s="116">
        <f t="shared" ref="I4:I19" si="1">H4/$H$19</f>
        <v>0.12289533445686</v>
      </c>
    </row>
    <row r="5" spans="1:9" x14ac:dyDescent="0.35">
      <c r="A5" s="2" t="s">
        <v>16</v>
      </c>
      <c r="B5" s="15">
        <v>2008</v>
      </c>
      <c r="C5" s="15">
        <v>2523</v>
      </c>
      <c r="D5" s="15">
        <v>3776</v>
      </c>
      <c r="E5" s="15">
        <v>2997</v>
      </c>
      <c r="F5" s="15">
        <v>3835</v>
      </c>
      <c r="G5" s="15">
        <v>2682</v>
      </c>
      <c r="H5" s="15">
        <f t="shared" si="0"/>
        <v>17821</v>
      </c>
      <c r="I5" s="116">
        <f t="shared" si="1"/>
        <v>5.5514885689987629E-2</v>
      </c>
    </row>
    <row r="6" spans="1:9" x14ac:dyDescent="0.35">
      <c r="A6" s="2" t="s">
        <v>17</v>
      </c>
      <c r="B6" s="15">
        <v>1867</v>
      </c>
      <c r="C6" s="15">
        <v>508</v>
      </c>
      <c r="D6" s="15">
        <v>2469</v>
      </c>
      <c r="E6" s="15">
        <v>3672</v>
      </c>
      <c r="F6" s="15">
        <v>3374</v>
      </c>
      <c r="G6" s="15">
        <v>3500</v>
      </c>
      <c r="H6" s="15">
        <f t="shared" si="0"/>
        <v>15390</v>
      </c>
      <c r="I6" s="116">
        <f t="shared" si="1"/>
        <v>4.7941983657982697E-2</v>
      </c>
    </row>
    <row r="7" spans="1:9" x14ac:dyDescent="0.35">
      <c r="A7" s="2" t="s">
        <v>18</v>
      </c>
      <c r="B7" s="15">
        <v>4914</v>
      </c>
      <c r="C7" s="15">
        <v>2363</v>
      </c>
      <c r="D7" s="15">
        <v>356</v>
      </c>
      <c r="E7" s="15">
        <v>117</v>
      </c>
      <c r="F7" s="15">
        <v>62</v>
      </c>
      <c r="G7" s="15">
        <v>352</v>
      </c>
      <c r="H7" s="15">
        <f t="shared" si="0"/>
        <v>8164</v>
      </c>
      <c r="I7" s="116">
        <f t="shared" si="1"/>
        <v>2.5431991850797319E-2</v>
      </c>
    </row>
    <row r="8" spans="1:9" x14ac:dyDescent="0.35">
      <c r="A8" s="2" t="s">
        <v>19</v>
      </c>
      <c r="B8" s="15">
        <v>6475</v>
      </c>
      <c r="C8" s="15">
        <v>6469</v>
      </c>
      <c r="D8" s="15">
        <v>12711</v>
      </c>
      <c r="E8" s="15">
        <v>7400</v>
      </c>
      <c r="F8" s="15">
        <v>16139</v>
      </c>
      <c r="G8" s="15">
        <v>12495</v>
      </c>
      <c r="H8" s="15">
        <f t="shared" si="0"/>
        <v>61689</v>
      </c>
      <c r="I8" s="116">
        <f t="shared" si="1"/>
        <v>0.19216978751639341</v>
      </c>
    </row>
    <row r="9" spans="1:9" x14ac:dyDescent="0.35">
      <c r="A9" s="2" t="s">
        <v>20</v>
      </c>
      <c r="B9" s="15">
        <v>242</v>
      </c>
      <c r="C9" s="15">
        <v>143</v>
      </c>
      <c r="D9" s="15">
        <v>5498</v>
      </c>
      <c r="E9" s="15">
        <v>15534</v>
      </c>
      <c r="F9" s="15">
        <v>20834</v>
      </c>
      <c r="G9" s="15">
        <v>25070</v>
      </c>
      <c r="H9" s="15">
        <f t="shared" si="0"/>
        <v>67321</v>
      </c>
      <c r="I9" s="116">
        <f t="shared" si="1"/>
        <v>0.20971424833262203</v>
      </c>
    </row>
    <row r="10" spans="1:9" x14ac:dyDescent="0.35">
      <c r="A10" s="2" t="s">
        <v>21</v>
      </c>
      <c r="B10" s="15">
        <v>2523</v>
      </c>
      <c r="C10" s="15">
        <v>1318</v>
      </c>
      <c r="D10" s="15">
        <v>403</v>
      </c>
      <c r="E10" s="15">
        <v>486</v>
      </c>
      <c r="F10" s="15">
        <v>3053</v>
      </c>
      <c r="G10" s="15">
        <v>3042</v>
      </c>
      <c r="H10" s="15">
        <f t="shared" si="0"/>
        <v>10825</v>
      </c>
      <c r="I10" s="116">
        <f t="shared" si="1"/>
        <v>3.3721375769828636E-2</v>
      </c>
    </row>
    <row r="11" spans="1:9" x14ac:dyDescent="0.35">
      <c r="A11" s="2" t="s">
        <v>22</v>
      </c>
      <c r="B11" s="15">
        <v>1430</v>
      </c>
      <c r="C11" s="15">
        <v>2592</v>
      </c>
      <c r="D11" s="15">
        <v>1524</v>
      </c>
      <c r="E11" s="15">
        <v>1461</v>
      </c>
      <c r="F11" s="15">
        <v>2175</v>
      </c>
      <c r="G11" s="15">
        <v>1372</v>
      </c>
      <c r="H11" s="15">
        <f t="shared" si="0"/>
        <v>10554</v>
      </c>
      <c r="I11" s="116">
        <f t="shared" si="1"/>
        <v>3.28771731985932E-2</v>
      </c>
    </row>
    <row r="12" spans="1:9" x14ac:dyDescent="0.35">
      <c r="A12" s="2" t="s">
        <v>23</v>
      </c>
      <c r="B12" s="15">
        <v>1208</v>
      </c>
      <c r="C12" s="15">
        <v>1402</v>
      </c>
      <c r="D12" s="15">
        <v>4033</v>
      </c>
      <c r="E12" s="15">
        <v>2148</v>
      </c>
      <c r="F12" s="15">
        <v>1765</v>
      </c>
      <c r="G12" s="15">
        <v>2502</v>
      </c>
      <c r="H12" s="15">
        <f t="shared" si="0"/>
        <v>13058</v>
      </c>
      <c r="I12" s="116">
        <f t="shared" si="1"/>
        <v>4.0677480351263035E-2</v>
      </c>
    </row>
    <row r="13" spans="1:9" x14ac:dyDescent="0.35">
      <c r="A13" s="2" t="s">
        <v>24</v>
      </c>
      <c r="B13" s="15">
        <v>17</v>
      </c>
      <c r="C13" s="15">
        <v>26</v>
      </c>
      <c r="D13" s="15">
        <v>1</v>
      </c>
      <c r="E13" s="15">
        <v>7</v>
      </c>
      <c r="F13" s="15">
        <v>253</v>
      </c>
      <c r="G13" s="15">
        <v>2628</v>
      </c>
      <c r="H13" s="15">
        <f t="shared" si="0"/>
        <v>2932</v>
      </c>
      <c r="I13" s="116">
        <f t="shared" si="1"/>
        <v>9.1335864902667499E-3</v>
      </c>
    </row>
    <row r="14" spans="1:9" x14ac:dyDescent="0.35">
      <c r="A14" s="2" t="s">
        <v>25</v>
      </c>
      <c r="B14" s="15">
        <v>809</v>
      </c>
      <c r="C14" s="15">
        <v>383</v>
      </c>
      <c r="D14" s="15">
        <v>1001</v>
      </c>
      <c r="E14" s="15">
        <v>391</v>
      </c>
      <c r="F14" s="15">
        <v>7808</v>
      </c>
      <c r="G14" s="15">
        <v>10721</v>
      </c>
      <c r="H14" s="15">
        <f t="shared" si="0"/>
        <v>21113</v>
      </c>
      <c r="I14" s="116">
        <f t="shared" si="1"/>
        <v>6.5769922090382626E-2</v>
      </c>
    </row>
    <row r="15" spans="1:9" x14ac:dyDescent="0.35">
      <c r="A15" s="2" t="s">
        <v>26</v>
      </c>
      <c r="B15" s="15">
        <v>15</v>
      </c>
      <c r="C15" s="15">
        <v>979</v>
      </c>
      <c r="D15" s="15">
        <v>691</v>
      </c>
      <c r="E15" s="15">
        <v>375</v>
      </c>
      <c r="F15" s="15">
        <v>129</v>
      </c>
      <c r="G15" s="15">
        <v>684</v>
      </c>
      <c r="H15" s="15">
        <f t="shared" si="0"/>
        <v>2873</v>
      </c>
      <c r="I15" s="116">
        <f t="shared" si="1"/>
        <v>8.9497933105512854E-3</v>
      </c>
    </row>
    <row r="16" spans="1:9" x14ac:dyDescent="0.35">
      <c r="A16" s="2" t="s">
        <v>27</v>
      </c>
      <c r="B16" s="15">
        <v>12</v>
      </c>
      <c r="C16" s="15">
        <v>77</v>
      </c>
      <c r="D16" s="15">
        <v>286</v>
      </c>
      <c r="E16" s="15">
        <v>385</v>
      </c>
      <c r="F16" s="15">
        <v>1834</v>
      </c>
      <c r="G16" s="15">
        <v>1569</v>
      </c>
      <c r="H16" s="15">
        <f t="shared" si="0"/>
        <v>4163</v>
      </c>
      <c r="I16" s="116">
        <f t="shared" si="1"/>
        <v>1.2968322155177516E-2</v>
      </c>
    </row>
    <row r="17" spans="1:9" x14ac:dyDescent="0.35">
      <c r="A17" s="2" t="s">
        <v>28</v>
      </c>
      <c r="B17" s="15">
        <v>601</v>
      </c>
      <c r="C17" s="15">
        <v>250</v>
      </c>
      <c r="D17" s="15">
        <v>65</v>
      </c>
      <c r="E17" s="15">
        <v>1822</v>
      </c>
      <c r="F17" s="15">
        <v>2184</v>
      </c>
      <c r="G17" s="15">
        <v>4302</v>
      </c>
      <c r="H17" s="15">
        <f t="shared" si="0"/>
        <v>9224</v>
      </c>
      <c r="I17" s="116">
        <f t="shared" si="1"/>
        <v>2.8734038808397169E-2</v>
      </c>
    </row>
    <row r="18" spans="1:9" x14ac:dyDescent="0.35">
      <c r="A18" s="2" t="s">
        <v>29</v>
      </c>
      <c r="B18" s="15">
        <v>517</v>
      </c>
      <c r="C18" s="15">
        <v>3025</v>
      </c>
      <c r="D18" s="15">
        <v>7110</v>
      </c>
      <c r="E18" s="15">
        <v>2465</v>
      </c>
      <c r="F18" s="15">
        <v>3064</v>
      </c>
      <c r="G18" s="15">
        <v>9357</v>
      </c>
      <c r="H18" s="15">
        <f t="shared" si="0"/>
        <v>25538</v>
      </c>
      <c r="I18" s="116">
        <f t="shared" si="1"/>
        <v>7.9554410569042375E-2</v>
      </c>
    </row>
    <row r="19" spans="1:9" x14ac:dyDescent="0.35">
      <c r="A19" s="105" t="s">
        <v>30</v>
      </c>
      <c r="B19" s="103">
        <f>SUM(B2:B18)</f>
        <v>26233</v>
      </c>
      <c r="C19" s="103">
        <f t="shared" ref="C19:D19" si="2">SUM(C2:C18)</f>
        <v>26132</v>
      </c>
      <c r="D19" s="103">
        <f t="shared" si="2"/>
        <v>49332</v>
      </c>
      <c r="E19" s="103">
        <v>48218</v>
      </c>
      <c r="F19" s="103">
        <v>79754</v>
      </c>
      <c r="G19" s="103">
        <v>91344</v>
      </c>
      <c r="H19" s="103">
        <f t="shared" si="0"/>
        <v>321013</v>
      </c>
      <c r="I19" s="140">
        <f t="shared" si="1"/>
        <v>1</v>
      </c>
    </row>
    <row r="24" spans="1:9" x14ac:dyDescent="0.35">
      <c r="B24">
        <v>2018</v>
      </c>
      <c r="C24">
        <v>2019</v>
      </c>
      <c r="D24">
        <v>2020</v>
      </c>
      <c r="E24">
        <v>2021</v>
      </c>
      <c r="F24">
        <v>2022</v>
      </c>
      <c r="G24">
        <v>2023</v>
      </c>
    </row>
    <row r="25" spans="1:9" x14ac:dyDescent="0.35">
      <c r="A25" t="s">
        <v>14</v>
      </c>
      <c r="B25">
        <f>B3</f>
        <v>129</v>
      </c>
      <c r="C25">
        <f t="shared" ref="C25:F25" si="3">C3</f>
        <v>125</v>
      </c>
      <c r="D25">
        <f t="shared" si="3"/>
        <v>35</v>
      </c>
      <c r="E25">
        <f t="shared" si="3"/>
        <v>357</v>
      </c>
      <c r="F25">
        <f t="shared" si="3"/>
        <v>1456</v>
      </c>
      <c r="G25">
        <f t="shared" ref="G25" si="4">G3</f>
        <v>2738</v>
      </c>
    </row>
    <row r="26" spans="1:9" x14ac:dyDescent="0.35">
      <c r="A26" t="s">
        <v>15</v>
      </c>
      <c r="B26">
        <f t="shared" ref="B26:F26" si="5">B4</f>
        <v>1448</v>
      </c>
      <c r="C26">
        <f t="shared" si="5"/>
        <v>1930</v>
      </c>
      <c r="D26">
        <f t="shared" si="5"/>
        <v>7353</v>
      </c>
      <c r="E26">
        <f t="shared" si="5"/>
        <v>8601</v>
      </c>
      <c r="F26">
        <f t="shared" si="5"/>
        <v>11789</v>
      </c>
      <c r="G26">
        <f t="shared" ref="G26" si="6">G4</f>
        <v>8330</v>
      </c>
    </row>
    <row r="27" spans="1:9" x14ac:dyDescent="0.35">
      <c r="A27" t="s">
        <v>16</v>
      </c>
      <c r="B27">
        <f t="shared" ref="B27:F27" si="7">B5</f>
        <v>2008</v>
      </c>
      <c r="C27">
        <f t="shared" si="7"/>
        <v>2523</v>
      </c>
      <c r="D27">
        <f t="shared" si="7"/>
        <v>3776</v>
      </c>
      <c r="E27">
        <f t="shared" si="7"/>
        <v>2997</v>
      </c>
      <c r="F27">
        <f t="shared" si="7"/>
        <v>3835</v>
      </c>
      <c r="G27">
        <f t="shared" ref="G27" si="8">G5</f>
        <v>2682</v>
      </c>
    </row>
    <row r="28" spans="1:9" x14ac:dyDescent="0.35">
      <c r="A28" t="s">
        <v>17</v>
      </c>
      <c r="B28">
        <f t="shared" ref="B28:F28" si="9">B6</f>
        <v>1867</v>
      </c>
      <c r="C28">
        <f t="shared" si="9"/>
        <v>508</v>
      </c>
      <c r="D28">
        <f t="shared" si="9"/>
        <v>2469</v>
      </c>
      <c r="E28">
        <f t="shared" si="9"/>
        <v>3672</v>
      </c>
      <c r="F28">
        <f t="shared" si="9"/>
        <v>3374</v>
      </c>
      <c r="G28">
        <f t="shared" ref="G28" si="10">G6</f>
        <v>3500</v>
      </c>
    </row>
    <row r="29" spans="1:9" x14ac:dyDescent="0.35">
      <c r="A29" t="s">
        <v>18</v>
      </c>
      <c r="B29">
        <f t="shared" ref="B29:F29" si="11">B7</f>
        <v>4914</v>
      </c>
      <c r="C29">
        <f t="shared" si="11"/>
        <v>2363</v>
      </c>
      <c r="D29">
        <f t="shared" si="11"/>
        <v>356</v>
      </c>
      <c r="E29">
        <f t="shared" si="11"/>
        <v>117</v>
      </c>
      <c r="F29">
        <f t="shared" si="11"/>
        <v>62</v>
      </c>
      <c r="G29">
        <f t="shared" ref="G29" si="12">G7</f>
        <v>352</v>
      </c>
    </row>
    <row r="30" spans="1:9" x14ac:dyDescent="0.35">
      <c r="A30" t="s">
        <v>19</v>
      </c>
      <c r="B30">
        <f t="shared" ref="B30:F30" si="13">B8</f>
        <v>6475</v>
      </c>
      <c r="C30">
        <f t="shared" si="13"/>
        <v>6469</v>
      </c>
      <c r="D30">
        <f t="shared" si="13"/>
        <v>12711</v>
      </c>
      <c r="E30">
        <f t="shared" si="13"/>
        <v>7400</v>
      </c>
      <c r="F30">
        <f t="shared" si="13"/>
        <v>16139</v>
      </c>
      <c r="G30">
        <f t="shared" ref="G30" si="14">G8</f>
        <v>12495</v>
      </c>
    </row>
    <row r="31" spans="1:9" x14ac:dyDescent="0.35">
      <c r="A31" t="s">
        <v>20</v>
      </c>
      <c r="B31">
        <f t="shared" ref="B31:F31" si="15">B9</f>
        <v>242</v>
      </c>
      <c r="C31">
        <f t="shared" si="15"/>
        <v>143</v>
      </c>
      <c r="D31">
        <f t="shared" si="15"/>
        <v>5498</v>
      </c>
      <c r="E31">
        <f t="shared" si="15"/>
        <v>15534</v>
      </c>
      <c r="F31">
        <f t="shared" si="15"/>
        <v>20834</v>
      </c>
      <c r="G31">
        <f t="shared" ref="G31" si="16">G9</f>
        <v>25070</v>
      </c>
    </row>
    <row r="32" spans="1:9" x14ac:dyDescent="0.35">
      <c r="A32" t="s">
        <v>21</v>
      </c>
      <c r="B32">
        <f t="shared" ref="B32:F32" si="17">B10</f>
        <v>2523</v>
      </c>
      <c r="C32">
        <f t="shared" si="17"/>
        <v>1318</v>
      </c>
      <c r="D32">
        <f t="shared" si="17"/>
        <v>403</v>
      </c>
      <c r="E32">
        <f t="shared" si="17"/>
        <v>486</v>
      </c>
      <c r="F32">
        <f t="shared" si="17"/>
        <v>3053</v>
      </c>
      <c r="G32">
        <f t="shared" ref="G32" si="18">G10</f>
        <v>3042</v>
      </c>
    </row>
    <row r="33" spans="1:7" x14ac:dyDescent="0.35">
      <c r="A33" t="s">
        <v>22</v>
      </c>
      <c r="B33">
        <f t="shared" ref="B33:F33" si="19">B11</f>
        <v>1430</v>
      </c>
      <c r="C33">
        <f t="shared" si="19"/>
        <v>2592</v>
      </c>
      <c r="D33">
        <f t="shared" si="19"/>
        <v>1524</v>
      </c>
      <c r="E33">
        <f t="shared" si="19"/>
        <v>1461</v>
      </c>
      <c r="F33">
        <f t="shared" si="19"/>
        <v>2175</v>
      </c>
      <c r="G33">
        <f t="shared" ref="G33" si="20">G11</f>
        <v>1372</v>
      </c>
    </row>
    <row r="34" spans="1:7" x14ac:dyDescent="0.35">
      <c r="A34" t="s">
        <v>23</v>
      </c>
      <c r="B34">
        <f t="shared" ref="B34:F34" si="21">B12</f>
        <v>1208</v>
      </c>
      <c r="C34">
        <f t="shared" si="21"/>
        <v>1402</v>
      </c>
      <c r="D34">
        <f t="shared" si="21"/>
        <v>4033</v>
      </c>
      <c r="E34">
        <f t="shared" si="21"/>
        <v>2148</v>
      </c>
      <c r="F34">
        <f t="shared" si="21"/>
        <v>1765</v>
      </c>
      <c r="G34">
        <f t="shared" ref="G34" si="22">G12</f>
        <v>2502</v>
      </c>
    </row>
    <row r="35" spans="1:7" x14ac:dyDescent="0.35">
      <c r="A35" t="s">
        <v>24</v>
      </c>
      <c r="B35">
        <f t="shared" ref="B35:F35" si="23">B13</f>
        <v>17</v>
      </c>
      <c r="C35">
        <f t="shared" si="23"/>
        <v>26</v>
      </c>
      <c r="D35">
        <f t="shared" si="23"/>
        <v>1</v>
      </c>
      <c r="E35">
        <f t="shared" si="23"/>
        <v>7</v>
      </c>
      <c r="F35">
        <f t="shared" si="23"/>
        <v>253</v>
      </c>
      <c r="G35">
        <f t="shared" ref="G35" si="24">G13</f>
        <v>2628</v>
      </c>
    </row>
    <row r="36" spans="1:7" x14ac:dyDescent="0.35">
      <c r="A36" t="s">
        <v>25</v>
      </c>
      <c r="B36">
        <f t="shared" ref="B36:F36" si="25">B14</f>
        <v>809</v>
      </c>
      <c r="C36">
        <f t="shared" si="25"/>
        <v>383</v>
      </c>
      <c r="D36">
        <f t="shared" si="25"/>
        <v>1001</v>
      </c>
      <c r="E36">
        <f t="shared" si="25"/>
        <v>391</v>
      </c>
      <c r="F36">
        <f t="shared" si="25"/>
        <v>7808</v>
      </c>
      <c r="G36">
        <f t="shared" ref="G36" si="26">G14</f>
        <v>10721</v>
      </c>
    </row>
    <row r="37" spans="1:7" x14ac:dyDescent="0.35">
      <c r="A37" t="s">
        <v>26</v>
      </c>
      <c r="B37">
        <f t="shared" ref="B37:F37" si="27">B15</f>
        <v>15</v>
      </c>
      <c r="C37">
        <f t="shared" si="27"/>
        <v>979</v>
      </c>
      <c r="D37">
        <f t="shared" si="27"/>
        <v>691</v>
      </c>
      <c r="E37">
        <f t="shared" si="27"/>
        <v>375</v>
      </c>
      <c r="F37">
        <f t="shared" si="27"/>
        <v>129</v>
      </c>
      <c r="G37">
        <f t="shared" ref="G37" si="28">G15</f>
        <v>684</v>
      </c>
    </row>
    <row r="38" spans="1:7" x14ac:dyDescent="0.35">
      <c r="A38" t="s">
        <v>27</v>
      </c>
      <c r="B38">
        <f t="shared" ref="B38:F38" si="29">B16</f>
        <v>12</v>
      </c>
      <c r="C38">
        <f t="shared" si="29"/>
        <v>77</v>
      </c>
      <c r="D38">
        <f t="shared" si="29"/>
        <v>286</v>
      </c>
      <c r="E38">
        <f t="shared" si="29"/>
        <v>385</v>
      </c>
      <c r="F38">
        <f t="shared" si="29"/>
        <v>1834</v>
      </c>
      <c r="G38">
        <f t="shared" ref="G38" si="30">G16</f>
        <v>1569</v>
      </c>
    </row>
    <row r="39" spans="1:7" x14ac:dyDescent="0.35">
      <c r="A39" t="s">
        <v>28</v>
      </c>
      <c r="B39">
        <f t="shared" ref="B39:F39" si="31">B17</f>
        <v>601</v>
      </c>
      <c r="C39">
        <f t="shared" si="31"/>
        <v>250</v>
      </c>
      <c r="D39">
        <f t="shared" si="31"/>
        <v>65</v>
      </c>
      <c r="E39">
        <f t="shared" si="31"/>
        <v>1822</v>
      </c>
      <c r="F39">
        <f t="shared" si="31"/>
        <v>2184</v>
      </c>
      <c r="G39">
        <f t="shared" ref="G39" si="32">G17</f>
        <v>4302</v>
      </c>
    </row>
    <row r="40" spans="1:7" x14ac:dyDescent="0.35">
      <c r="A40" t="s">
        <v>29</v>
      </c>
      <c r="B40">
        <f t="shared" ref="B40:F40" si="33">B18</f>
        <v>517</v>
      </c>
      <c r="C40">
        <f t="shared" si="33"/>
        <v>3025</v>
      </c>
      <c r="D40">
        <f t="shared" si="33"/>
        <v>7110</v>
      </c>
      <c r="E40">
        <f t="shared" si="33"/>
        <v>2465</v>
      </c>
      <c r="F40">
        <f t="shared" si="33"/>
        <v>3064</v>
      </c>
      <c r="G40">
        <f t="shared" ref="G40" si="34">G18</f>
        <v>9357</v>
      </c>
    </row>
  </sheetData>
  <pageMargins left="0.25" right="0.25" top="0.75" bottom="0.75" header="0.3" footer="0.3"/>
  <pageSetup paperSize="9" scale="6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1:R158"/>
  <sheetViews>
    <sheetView view="pageBreakPreview" zoomScale="85" zoomScaleNormal="70" zoomScaleSheetLayoutView="85" workbookViewId="0">
      <selection activeCell="B158" sqref="B158:Q158"/>
    </sheetView>
  </sheetViews>
  <sheetFormatPr defaultRowHeight="14.5" x14ac:dyDescent="0.35"/>
  <cols>
    <col min="1" max="1" width="47.6328125" customWidth="1"/>
    <col min="2" max="2" width="7.453125" bestFit="1" customWidth="1"/>
    <col min="3" max="5" width="6.453125" bestFit="1" customWidth="1"/>
    <col min="6" max="6" width="7.08984375" bestFit="1" customWidth="1"/>
    <col min="7" max="7" width="6.453125" bestFit="1" customWidth="1"/>
    <col min="8" max="8" width="7.453125" bestFit="1" customWidth="1"/>
    <col min="9" max="12" width="6.453125" bestFit="1" customWidth="1"/>
    <col min="13" max="13" width="7.453125" bestFit="1" customWidth="1"/>
    <col min="14" max="15" width="6.453125" bestFit="1" customWidth="1"/>
    <col min="16" max="16" width="7.453125" bestFit="1" customWidth="1"/>
    <col min="17" max="17" width="6.453125" bestFit="1" customWidth="1"/>
    <col min="18" max="18" width="7.08984375" bestFit="1" customWidth="1"/>
    <col min="19" max="19" width="6.54296875" customWidth="1"/>
  </cols>
  <sheetData>
    <row r="1" spans="1:18" x14ac:dyDescent="0.35">
      <c r="A1" t="s">
        <v>722</v>
      </c>
    </row>
    <row r="2" spans="1:18" ht="107.5" x14ac:dyDescent="0.35">
      <c r="A2" s="4" t="s">
        <v>523</v>
      </c>
      <c r="B2" s="164" t="s">
        <v>14</v>
      </c>
      <c r="C2" s="164" t="s">
        <v>15</v>
      </c>
      <c r="D2" s="164" t="s">
        <v>16</v>
      </c>
      <c r="E2" s="164" t="s">
        <v>17</v>
      </c>
      <c r="F2" s="164" t="s">
        <v>18</v>
      </c>
      <c r="G2" s="164" t="s">
        <v>19</v>
      </c>
      <c r="H2" s="164" t="s">
        <v>20</v>
      </c>
      <c r="I2" s="164" t="s">
        <v>21</v>
      </c>
      <c r="J2" s="164" t="s">
        <v>22</v>
      </c>
      <c r="K2" s="164" t="s">
        <v>23</v>
      </c>
      <c r="L2" s="164" t="s">
        <v>24</v>
      </c>
      <c r="M2" s="164" t="s">
        <v>25</v>
      </c>
      <c r="N2" s="164" t="s">
        <v>26</v>
      </c>
      <c r="O2" s="164" t="s">
        <v>27</v>
      </c>
      <c r="P2" s="164" t="s">
        <v>28</v>
      </c>
      <c r="Q2" s="164" t="s">
        <v>29</v>
      </c>
      <c r="R2" s="4" t="s">
        <v>32</v>
      </c>
    </row>
    <row r="3" spans="1:18" x14ac:dyDescent="0.35">
      <c r="A3" s="2" t="s">
        <v>411</v>
      </c>
      <c r="B3" s="15">
        <v>16239</v>
      </c>
      <c r="C3" s="15">
        <v>8664</v>
      </c>
      <c r="D3" s="15">
        <v>852</v>
      </c>
      <c r="E3" s="15">
        <v>10035</v>
      </c>
      <c r="F3" s="15">
        <v>30733</v>
      </c>
      <c r="G3" s="15">
        <v>9396</v>
      </c>
      <c r="H3" s="15">
        <v>31234</v>
      </c>
      <c r="I3" s="15">
        <v>1774</v>
      </c>
      <c r="J3" s="15">
        <v>1300</v>
      </c>
      <c r="K3" s="15">
        <v>1795</v>
      </c>
      <c r="L3" s="15">
        <v>16676</v>
      </c>
      <c r="M3" s="15">
        <v>31657</v>
      </c>
      <c r="N3" s="15">
        <v>781</v>
      </c>
      <c r="O3" s="15">
        <v>1681</v>
      </c>
      <c r="P3" s="15">
        <v>21034</v>
      </c>
      <c r="Q3" s="15">
        <v>7412</v>
      </c>
      <c r="R3" s="15">
        <v>191263</v>
      </c>
    </row>
    <row r="4" spans="1:18" x14ac:dyDescent="0.35">
      <c r="A4" s="2" t="s">
        <v>565</v>
      </c>
      <c r="B4" s="15">
        <v>5557</v>
      </c>
      <c r="C4" s="15">
        <v>2871</v>
      </c>
      <c r="D4" s="15">
        <v>476</v>
      </c>
      <c r="E4" s="15">
        <v>2455</v>
      </c>
      <c r="F4" s="15">
        <v>9828</v>
      </c>
      <c r="G4" s="15">
        <v>5165</v>
      </c>
      <c r="H4" s="15">
        <v>16090</v>
      </c>
      <c r="I4" s="15">
        <v>624</v>
      </c>
      <c r="J4" s="15">
        <v>513</v>
      </c>
      <c r="K4" s="15">
        <v>2624</v>
      </c>
      <c r="L4" s="15">
        <v>3199</v>
      </c>
      <c r="M4" s="15">
        <v>5140</v>
      </c>
      <c r="N4" s="15">
        <v>1317</v>
      </c>
      <c r="O4" s="15">
        <v>577</v>
      </c>
      <c r="P4" s="15">
        <v>5284</v>
      </c>
      <c r="Q4" s="15">
        <v>3092</v>
      </c>
      <c r="R4" s="15">
        <v>64812</v>
      </c>
    </row>
    <row r="5" spans="1:18" x14ac:dyDescent="0.35">
      <c r="A5" s="2" t="s">
        <v>604</v>
      </c>
      <c r="B5" s="15">
        <v>2379</v>
      </c>
      <c r="C5" s="15">
        <v>826</v>
      </c>
      <c r="D5" s="15">
        <v>498</v>
      </c>
      <c r="E5" s="15">
        <v>1475</v>
      </c>
      <c r="F5" s="15">
        <v>7493</v>
      </c>
      <c r="G5" s="15">
        <v>3604</v>
      </c>
      <c r="H5" s="15">
        <v>9716</v>
      </c>
      <c r="I5" s="15">
        <v>433</v>
      </c>
      <c r="J5" s="15">
        <v>346</v>
      </c>
      <c r="K5" s="15">
        <v>2399</v>
      </c>
      <c r="L5" s="15">
        <v>1992</v>
      </c>
      <c r="M5" s="15">
        <v>5775</v>
      </c>
      <c r="N5" s="15">
        <v>702</v>
      </c>
      <c r="O5" s="15">
        <v>236</v>
      </c>
      <c r="P5" s="15">
        <v>4476</v>
      </c>
      <c r="Q5" s="15">
        <v>2060</v>
      </c>
      <c r="R5" s="15">
        <v>44410</v>
      </c>
    </row>
    <row r="6" spans="1:18" x14ac:dyDescent="0.35">
      <c r="A6" s="2" t="s">
        <v>640</v>
      </c>
      <c r="B6" s="15">
        <v>1708</v>
      </c>
      <c r="C6" s="15">
        <v>2632</v>
      </c>
      <c r="D6" s="15">
        <v>349</v>
      </c>
      <c r="E6" s="15">
        <v>1508</v>
      </c>
      <c r="F6" s="15">
        <v>4520</v>
      </c>
      <c r="G6" s="15">
        <v>3341</v>
      </c>
      <c r="H6" s="15">
        <v>6785</v>
      </c>
      <c r="I6" s="15">
        <v>499</v>
      </c>
      <c r="J6" s="15">
        <v>223</v>
      </c>
      <c r="K6" s="15">
        <v>2754</v>
      </c>
      <c r="L6" s="15">
        <v>2790</v>
      </c>
      <c r="M6" s="15">
        <v>10897</v>
      </c>
      <c r="N6" s="15">
        <v>238</v>
      </c>
      <c r="O6" s="15">
        <v>278</v>
      </c>
      <c r="P6" s="15">
        <v>4453</v>
      </c>
      <c r="Q6" s="15">
        <v>1357</v>
      </c>
      <c r="R6" s="15">
        <v>44332</v>
      </c>
    </row>
    <row r="7" spans="1:18" x14ac:dyDescent="0.35">
      <c r="A7" s="2" t="s">
        <v>555</v>
      </c>
      <c r="B7" s="15">
        <v>1346</v>
      </c>
      <c r="C7" s="15">
        <v>894</v>
      </c>
      <c r="D7" s="15">
        <v>300</v>
      </c>
      <c r="E7" s="15">
        <v>1355</v>
      </c>
      <c r="F7" s="15">
        <v>5527</v>
      </c>
      <c r="G7" s="15">
        <v>2364</v>
      </c>
      <c r="H7" s="15">
        <v>8659</v>
      </c>
      <c r="I7" s="15">
        <v>448</v>
      </c>
      <c r="J7" s="15">
        <v>132</v>
      </c>
      <c r="K7" s="15">
        <v>3060</v>
      </c>
      <c r="L7" s="15">
        <v>1930</v>
      </c>
      <c r="M7" s="15">
        <v>4289</v>
      </c>
      <c r="N7" s="15">
        <v>214</v>
      </c>
      <c r="O7" s="15">
        <v>232</v>
      </c>
      <c r="P7" s="15">
        <v>3268</v>
      </c>
      <c r="Q7" s="15">
        <v>4559</v>
      </c>
      <c r="R7" s="15">
        <v>38577</v>
      </c>
    </row>
    <row r="8" spans="1:18" x14ac:dyDescent="0.35">
      <c r="A8" s="2" t="s">
        <v>636</v>
      </c>
      <c r="B8" s="15">
        <v>1066</v>
      </c>
      <c r="C8" s="15">
        <v>1077</v>
      </c>
      <c r="D8" s="15">
        <v>146</v>
      </c>
      <c r="E8" s="15">
        <v>866</v>
      </c>
      <c r="F8" s="15">
        <v>4549</v>
      </c>
      <c r="G8" s="15">
        <v>2950</v>
      </c>
      <c r="H8" s="15">
        <v>12805</v>
      </c>
      <c r="I8" s="15">
        <v>375</v>
      </c>
      <c r="J8" s="15">
        <v>189</v>
      </c>
      <c r="K8" s="15">
        <v>2370</v>
      </c>
      <c r="L8" s="15">
        <v>1484</v>
      </c>
      <c r="M8" s="15">
        <v>2727</v>
      </c>
      <c r="N8" s="15">
        <v>116</v>
      </c>
      <c r="O8" s="15">
        <v>62</v>
      </c>
      <c r="P8" s="15">
        <v>3208</v>
      </c>
      <c r="Q8" s="15">
        <v>1002</v>
      </c>
      <c r="R8" s="15">
        <v>34992</v>
      </c>
    </row>
    <row r="9" spans="1:18" x14ac:dyDescent="0.35">
      <c r="A9" s="2" t="s">
        <v>534</v>
      </c>
      <c r="B9" s="15">
        <v>1877</v>
      </c>
      <c r="C9" s="15">
        <v>928</v>
      </c>
      <c r="D9" s="15">
        <v>441</v>
      </c>
      <c r="E9" s="15">
        <v>1763</v>
      </c>
      <c r="F9" s="15">
        <v>4016</v>
      </c>
      <c r="G9" s="15">
        <v>2005</v>
      </c>
      <c r="H9" s="15">
        <v>7700</v>
      </c>
      <c r="I9" s="15">
        <v>226</v>
      </c>
      <c r="J9" s="15">
        <v>200</v>
      </c>
      <c r="K9" s="15">
        <v>2605</v>
      </c>
      <c r="L9" s="15">
        <v>3317</v>
      </c>
      <c r="M9" s="15">
        <v>3418</v>
      </c>
      <c r="N9" s="15">
        <v>310</v>
      </c>
      <c r="O9" s="15">
        <v>1141</v>
      </c>
      <c r="P9" s="15">
        <v>2270</v>
      </c>
      <c r="Q9" s="15">
        <v>2607</v>
      </c>
      <c r="R9" s="15">
        <v>34824</v>
      </c>
    </row>
    <row r="10" spans="1:18" x14ac:dyDescent="0.35">
      <c r="A10" s="2" t="s">
        <v>407</v>
      </c>
      <c r="B10" s="15">
        <v>744</v>
      </c>
      <c r="C10" s="15">
        <v>575</v>
      </c>
      <c r="D10" s="15">
        <v>1692</v>
      </c>
      <c r="E10" s="15">
        <v>511</v>
      </c>
      <c r="F10" s="15">
        <v>7033</v>
      </c>
      <c r="G10" s="15">
        <v>3430</v>
      </c>
      <c r="H10" s="15">
        <v>8795</v>
      </c>
      <c r="I10" s="15">
        <v>56</v>
      </c>
      <c r="J10" s="15">
        <v>31</v>
      </c>
      <c r="K10" s="15">
        <v>2176</v>
      </c>
      <c r="L10" s="15">
        <v>1467</v>
      </c>
      <c r="M10" s="15">
        <v>1670</v>
      </c>
      <c r="N10" s="15">
        <v>84</v>
      </c>
      <c r="O10" s="15">
        <v>372</v>
      </c>
      <c r="P10" s="15">
        <v>1448</v>
      </c>
      <c r="Q10" s="15">
        <v>449</v>
      </c>
      <c r="R10" s="15">
        <v>30533</v>
      </c>
    </row>
    <row r="11" spans="1:18" x14ac:dyDescent="0.35">
      <c r="A11" s="2" t="s">
        <v>644</v>
      </c>
      <c r="B11" s="15">
        <v>945</v>
      </c>
      <c r="C11" s="15">
        <v>238</v>
      </c>
      <c r="D11" s="15">
        <v>32</v>
      </c>
      <c r="E11" s="15">
        <v>444</v>
      </c>
      <c r="F11" s="15">
        <v>3068</v>
      </c>
      <c r="G11" s="15">
        <v>703</v>
      </c>
      <c r="H11" s="15">
        <v>6358</v>
      </c>
      <c r="I11" s="15">
        <v>35</v>
      </c>
      <c r="J11" s="15">
        <v>117</v>
      </c>
      <c r="K11" s="15">
        <v>214</v>
      </c>
      <c r="L11" s="15">
        <v>1102</v>
      </c>
      <c r="M11" s="15">
        <v>891</v>
      </c>
      <c r="N11" s="15">
        <v>60</v>
      </c>
      <c r="O11" s="15">
        <v>8</v>
      </c>
      <c r="P11" s="15">
        <v>808</v>
      </c>
      <c r="Q11" s="15">
        <v>339</v>
      </c>
      <c r="R11" s="15">
        <v>15362</v>
      </c>
    </row>
    <row r="12" spans="1:18" x14ac:dyDescent="0.35">
      <c r="A12" s="2" t="s">
        <v>578</v>
      </c>
      <c r="B12" s="15">
        <v>511</v>
      </c>
      <c r="C12" s="15">
        <v>337</v>
      </c>
      <c r="D12" s="15">
        <v>613</v>
      </c>
      <c r="E12" s="15">
        <v>569</v>
      </c>
      <c r="F12" s="15">
        <v>2004</v>
      </c>
      <c r="G12" s="15">
        <v>1814</v>
      </c>
      <c r="H12" s="15">
        <v>2016</v>
      </c>
      <c r="I12" s="15">
        <v>789</v>
      </c>
      <c r="J12" s="15">
        <v>29</v>
      </c>
      <c r="K12" s="15">
        <v>502</v>
      </c>
      <c r="L12" s="15">
        <v>646</v>
      </c>
      <c r="M12" s="15">
        <v>2057</v>
      </c>
      <c r="N12" s="15">
        <v>35</v>
      </c>
      <c r="O12" s="15">
        <v>129</v>
      </c>
      <c r="P12" s="15">
        <v>1467</v>
      </c>
      <c r="Q12" s="15">
        <v>187</v>
      </c>
      <c r="R12" s="15">
        <v>13705</v>
      </c>
    </row>
    <row r="13" spans="1:18" x14ac:dyDescent="0.35">
      <c r="A13" s="2" t="s">
        <v>566</v>
      </c>
      <c r="B13" s="15">
        <v>1002</v>
      </c>
      <c r="C13" s="15">
        <v>398</v>
      </c>
      <c r="D13" s="15">
        <v>306</v>
      </c>
      <c r="E13" s="15">
        <v>840</v>
      </c>
      <c r="F13" s="15">
        <v>2390</v>
      </c>
      <c r="G13" s="15">
        <v>767</v>
      </c>
      <c r="H13" s="15">
        <v>3058</v>
      </c>
      <c r="I13" s="15">
        <v>150</v>
      </c>
      <c r="J13" s="15">
        <v>66</v>
      </c>
      <c r="K13" s="15">
        <v>1442</v>
      </c>
      <c r="L13" s="15">
        <v>559</v>
      </c>
      <c r="M13" s="15">
        <v>989</v>
      </c>
      <c r="N13" s="15">
        <v>23</v>
      </c>
      <c r="O13" s="15">
        <v>84</v>
      </c>
      <c r="P13" s="15">
        <v>1043</v>
      </c>
      <c r="Q13" s="15">
        <v>322</v>
      </c>
      <c r="R13" s="15">
        <v>13439</v>
      </c>
    </row>
    <row r="14" spans="1:18" x14ac:dyDescent="0.35">
      <c r="A14" s="2" t="s">
        <v>637</v>
      </c>
      <c r="B14" s="15">
        <v>205</v>
      </c>
      <c r="C14" s="15">
        <v>484</v>
      </c>
      <c r="D14" s="15">
        <v>110</v>
      </c>
      <c r="E14" s="15">
        <v>425</v>
      </c>
      <c r="F14" s="15">
        <v>2853</v>
      </c>
      <c r="G14" s="15">
        <v>654</v>
      </c>
      <c r="H14" s="15">
        <v>2401</v>
      </c>
      <c r="I14" s="15">
        <v>283</v>
      </c>
      <c r="J14" s="15">
        <v>30</v>
      </c>
      <c r="K14" s="15">
        <v>863</v>
      </c>
      <c r="L14" s="15">
        <v>1945</v>
      </c>
      <c r="M14" s="15">
        <v>1417</v>
      </c>
      <c r="N14" s="15">
        <v>34</v>
      </c>
      <c r="O14" s="15">
        <v>63</v>
      </c>
      <c r="P14" s="15">
        <v>558</v>
      </c>
      <c r="Q14" s="15">
        <v>203</v>
      </c>
      <c r="R14" s="15">
        <v>12528</v>
      </c>
    </row>
    <row r="15" spans="1:18" x14ac:dyDescent="0.35">
      <c r="A15" s="2" t="s">
        <v>581</v>
      </c>
      <c r="B15" s="15">
        <v>1127</v>
      </c>
      <c r="C15" s="15">
        <v>304</v>
      </c>
      <c r="D15" s="15">
        <v>10</v>
      </c>
      <c r="E15" s="15">
        <v>400</v>
      </c>
      <c r="F15" s="15">
        <v>671</v>
      </c>
      <c r="G15" s="15">
        <v>1388</v>
      </c>
      <c r="H15" s="15">
        <v>1745</v>
      </c>
      <c r="I15" s="15">
        <v>130</v>
      </c>
      <c r="J15" s="15">
        <v>446</v>
      </c>
      <c r="K15" s="15">
        <v>27</v>
      </c>
      <c r="L15" s="15">
        <v>2223</v>
      </c>
      <c r="M15" s="15">
        <v>1337</v>
      </c>
      <c r="N15" s="15">
        <v>6</v>
      </c>
      <c r="O15" s="15">
        <v>29</v>
      </c>
      <c r="P15" s="15">
        <v>839</v>
      </c>
      <c r="Q15" s="15">
        <v>663</v>
      </c>
      <c r="R15" s="15">
        <v>11345</v>
      </c>
    </row>
    <row r="16" spans="1:18" x14ac:dyDescent="0.35">
      <c r="A16" s="2" t="s">
        <v>532</v>
      </c>
      <c r="B16" s="15">
        <v>583</v>
      </c>
      <c r="C16" s="15">
        <v>392</v>
      </c>
      <c r="D16" s="15">
        <v>75</v>
      </c>
      <c r="E16" s="15">
        <v>232</v>
      </c>
      <c r="F16" s="15">
        <v>1237</v>
      </c>
      <c r="G16" s="15">
        <v>1203</v>
      </c>
      <c r="H16" s="15">
        <v>2831</v>
      </c>
      <c r="I16" s="15">
        <v>206</v>
      </c>
      <c r="J16" s="15">
        <v>62</v>
      </c>
      <c r="K16" s="15">
        <v>347</v>
      </c>
      <c r="L16" s="15">
        <v>537</v>
      </c>
      <c r="M16" s="15">
        <v>2033</v>
      </c>
      <c r="N16" s="15">
        <v>55</v>
      </c>
      <c r="O16" s="15">
        <v>41</v>
      </c>
      <c r="P16" s="15">
        <v>799</v>
      </c>
      <c r="Q16" s="15">
        <v>350</v>
      </c>
      <c r="R16" s="15">
        <v>10983</v>
      </c>
    </row>
    <row r="17" spans="1:18" x14ac:dyDescent="0.35">
      <c r="A17" s="2" t="s">
        <v>580</v>
      </c>
      <c r="B17" s="15">
        <v>268</v>
      </c>
      <c r="C17" s="15">
        <v>287</v>
      </c>
      <c r="D17" s="15">
        <v>280</v>
      </c>
      <c r="E17" s="15">
        <v>397</v>
      </c>
      <c r="F17" s="15">
        <v>804</v>
      </c>
      <c r="G17" s="15">
        <v>678</v>
      </c>
      <c r="H17" s="15">
        <v>2454</v>
      </c>
      <c r="I17" s="15">
        <v>313</v>
      </c>
      <c r="J17" s="15">
        <v>29</v>
      </c>
      <c r="K17" s="15">
        <v>2299</v>
      </c>
      <c r="L17" s="15">
        <v>400</v>
      </c>
      <c r="M17" s="15">
        <v>786</v>
      </c>
      <c r="N17" s="15">
        <v>21</v>
      </c>
      <c r="O17" s="15">
        <v>110</v>
      </c>
      <c r="P17" s="15">
        <v>1011</v>
      </c>
      <c r="Q17" s="15">
        <v>73</v>
      </c>
      <c r="R17" s="15">
        <v>10210</v>
      </c>
    </row>
    <row r="18" spans="1:18" x14ac:dyDescent="0.35">
      <c r="A18" s="2" t="s">
        <v>610</v>
      </c>
      <c r="B18" s="15">
        <v>146</v>
      </c>
      <c r="C18" s="15">
        <v>242</v>
      </c>
      <c r="D18" s="15">
        <v>84</v>
      </c>
      <c r="E18" s="15">
        <v>427</v>
      </c>
      <c r="F18" s="15">
        <v>2989</v>
      </c>
      <c r="G18" s="15">
        <v>394</v>
      </c>
      <c r="H18" s="15">
        <v>2313</v>
      </c>
      <c r="I18" s="15">
        <v>50</v>
      </c>
      <c r="J18" s="15">
        <v>109</v>
      </c>
      <c r="K18" s="15">
        <v>476</v>
      </c>
      <c r="L18" s="15">
        <v>691</v>
      </c>
      <c r="M18" s="15">
        <v>455</v>
      </c>
      <c r="N18" s="15">
        <v>162</v>
      </c>
      <c r="O18" s="15">
        <v>43</v>
      </c>
      <c r="P18" s="15">
        <v>593</v>
      </c>
      <c r="Q18" s="15">
        <v>150</v>
      </c>
      <c r="R18" s="15">
        <v>9324</v>
      </c>
    </row>
    <row r="19" spans="1:18" x14ac:dyDescent="0.35">
      <c r="A19" s="2" t="s">
        <v>628</v>
      </c>
      <c r="B19" s="15">
        <v>205</v>
      </c>
      <c r="C19" s="15">
        <v>164</v>
      </c>
      <c r="D19" s="15">
        <v>79</v>
      </c>
      <c r="E19" s="15">
        <v>228</v>
      </c>
      <c r="F19" s="15">
        <v>874</v>
      </c>
      <c r="G19" s="15">
        <v>437</v>
      </c>
      <c r="H19" s="15">
        <v>1746</v>
      </c>
      <c r="I19" s="15">
        <v>90</v>
      </c>
      <c r="J19" s="15">
        <v>11</v>
      </c>
      <c r="K19" s="15">
        <v>296</v>
      </c>
      <c r="L19" s="15">
        <v>416</v>
      </c>
      <c r="M19" s="15">
        <v>656</v>
      </c>
      <c r="N19" s="15">
        <v>14</v>
      </c>
      <c r="O19" s="15">
        <v>53</v>
      </c>
      <c r="P19" s="15">
        <v>395</v>
      </c>
      <c r="Q19" s="15">
        <v>271</v>
      </c>
      <c r="R19" s="15">
        <v>5935</v>
      </c>
    </row>
    <row r="20" spans="1:18" x14ac:dyDescent="0.35">
      <c r="A20" s="2" t="s">
        <v>647</v>
      </c>
      <c r="B20" s="15">
        <v>25</v>
      </c>
      <c r="C20" s="15">
        <v>133</v>
      </c>
      <c r="D20" s="15">
        <v>1</v>
      </c>
      <c r="E20" s="15">
        <v>88</v>
      </c>
      <c r="F20" s="15">
        <v>211</v>
      </c>
      <c r="G20" s="15">
        <v>360</v>
      </c>
      <c r="H20" s="15">
        <v>578</v>
      </c>
      <c r="I20" s="15">
        <v>17</v>
      </c>
      <c r="J20" s="15">
        <v>0</v>
      </c>
      <c r="K20" s="15">
        <v>2016</v>
      </c>
      <c r="L20" s="15">
        <v>221</v>
      </c>
      <c r="M20" s="15">
        <v>784</v>
      </c>
      <c r="N20" s="15">
        <v>5</v>
      </c>
      <c r="O20" s="15">
        <v>22</v>
      </c>
      <c r="P20" s="15">
        <v>960</v>
      </c>
      <c r="Q20" s="15">
        <v>98</v>
      </c>
      <c r="R20" s="15">
        <v>5519</v>
      </c>
    </row>
    <row r="21" spans="1:18" x14ac:dyDescent="0.35">
      <c r="A21" s="2" t="s">
        <v>408</v>
      </c>
      <c r="B21" s="15">
        <v>390</v>
      </c>
      <c r="C21" s="15">
        <v>229</v>
      </c>
      <c r="D21" s="15">
        <v>7</v>
      </c>
      <c r="E21" s="15">
        <v>345</v>
      </c>
      <c r="F21" s="15">
        <v>831</v>
      </c>
      <c r="G21" s="15">
        <v>361</v>
      </c>
      <c r="H21" s="15">
        <v>714</v>
      </c>
      <c r="I21" s="15">
        <v>22</v>
      </c>
      <c r="J21" s="15">
        <v>7</v>
      </c>
      <c r="K21" s="15">
        <v>113</v>
      </c>
      <c r="L21" s="15">
        <v>381</v>
      </c>
      <c r="M21" s="15">
        <v>993</v>
      </c>
      <c r="N21" s="15">
        <v>10</v>
      </c>
      <c r="O21" s="15">
        <v>41</v>
      </c>
      <c r="P21" s="15">
        <v>729</v>
      </c>
      <c r="Q21" s="15">
        <v>257</v>
      </c>
      <c r="R21" s="15">
        <v>5430</v>
      </c>
    </row>
    <row r="22" spans="1:18" x14ac:dyDescent="0.35">
      <c r="A22" s="2" t="s">
        <v>410</v>
      </c>
      <c r="B22" s="15">
        <v>291</v>
      </c>
      <c r="C22" s="15">
        <v>174</v>
      </c>
      <c r="D22" s="15">
        <v>58</v>
      </c>
      <c r="E22" s="15">
        <v>138</v>
      </c>
      <c r="F22" s="15">
        <v>461</v>
      </c>
      <c r="G22" s="15">
        <v>504</v>
      </c>
      <c r="H22" s="15">
        <v>1597</v>
      </c>
      <c r="I22" s="15">
        <v>28</v>
      </c>
      <c r="J22" s="15">
        <v>7</v>
      </c>
      <c r="K22" s="15">
        <v>252</v>
      </c>
      <c r="L22" s="15">
        <v>634</v>
      </c>
      <c r="M22" s="15">
        <v>602</v>
      </c>
      <c r="N22" s="15">
        <v>9</v>
      </c>
      <c r="O22" s="15">
        <v>49</v>
      </c>
      <c r="P22" s="15">
        <v>499</v>
      </c>
      <c r="Q22" s="15">
        <v>115</v>
      </c>
      <c r="R22" s="15">
        <v>5418</v>
      </c>
    </row>
    <row r="23" spans="1:18" x14ac:dyDescent="0.35">
      <c r="A23" s="2" t="s">
        <v>545</v>
      </c>
      <c r="B23" s="15">
        <v>371</v>
      </c>
      <c r="C23" s="15">
        <v>14</v>
      </c>
      <c r="D23" s="15">
        <v>10</v>
      </c>
      <c r="E23" s="15">
        <v>103</v>
      </c>
      <c r="F23" s="15">
        <v>162</v>
      </c>
      <c r="G23" s="15">
        <v>109</v>
      </c>
      <c r="H23" s="15">
        <v>3090</v>
      </c>
      <c r="I23" s="15">
        <v>7</v>
      </c>
      <c r="J23" s="15">
        <v>46</v>
      </c>
      <c r="K23" s="15">
        <v>11</v>
      </c>
      <c r="L23" s="15">
        <v>119</v>
      </c>
      <c r="M23" s="15">
        <v>267</v>
      </c>
      <c r="N23" s="15">
        <v>367</v>
      </c>
      <c r="O23" s="15">
        <v>9</v>
      </c>
      <c r="P23" s="15">
        <v>198</v>
      </c>
      <c r="Q23" s="15">
        <v>77</v>
      </c>
      <c r="R23" s="15">
        <v>4960</v>
      </c>
    </row>
    <row r="24" spans="1:18" x14ac:dyDescent="0.35">
      <c r="A24" s="2" t="s">
        <v>584</v>
      </c>
      <c r="B24" s="15">
        <v>2389</v>
      </c>
      <c r="C24" s="15">
        <v>0</v>
      </c>
      <c r="D24" s="15">
        <v>3</v>
      </c>
      <c r="E24" s="15">
        <v>3</v>
      </c>
      <c r="F24" s="15">
        <v>5</v>
      </c>
      <c r="G24" s="15">
        <v>57</v>
      </c>
      <c r="H24" s="15">
        <v>586</v>
      </c>
      <c r="I24" s="15">
        <v>70</v>
      </c>
      <c r="J24" s="15">
        <v>42</v>
      </c>
      <c r="K24" s="15">
        <v>29</v>
      </c>
      <c r="L24" s="15">
        <v>6</v>
      </c>
      <c r="M24" s="15">
        <v>488</v>
      </c>
      <c r="N24" s="15">
        <v>0</v>
      </c>
      <c r="O24" s="15">
        <v>42</v>
      </c>
      <c r="P24" s="15">
        <v>67</v>
      </c>
      <c r="Q24" s="15">
        <v>607</v>
      </c>
      <c r="R24" s="15">
        <v>4394</v>
      </c>
    </row>
    <row r="25" spans="1:18" x14ac:dyDescent="0.35">
      <c r="A25" s="2" t="s">
        <v>624</v>
      </c>
      <c r="B25" s="15">
        <v>195</v>
      </c>
      <c r="C25" s="15">
        <v>194</v>
      </c>
      <c r="D25" s="15">
        <v>18</v>
      </c>
      <c r="E25" s="15">
        <v>54</v>
      </c>
      <c r="F25" s="15">
        <v>1386</v>
      </c>
      <c r="G25" s="15">
        <v>292</v>
      </c>
      <c r="H25" s="15">
        <v>550</v>
      </c>
      <c r="I25" s="15">
        <v>22</v>
      </c>
      <c r="J25" s="15">
        <v>22</v>
      </c>
      <c r="K25" s="15">
        <v>123</v>
      </c>
      <c r="L25" s="15">
        <v>145</v>
      </c>
      <c r="M25" s="15">
        <v>277</v>
      </c>
      <c r="N25" s="15">
        <v>18</v>
      </c>
      <c r="O25" s="15">
        <v>17</v>
      </c>
      <c r="P25" s="15">
        <v>292</v>
      </c>
      <c r="Q25" s="15">
        <v>489</v>
      </c>
      <c r="R25" s="15">
        <v>4094</v>
      </c>
    </row>
    <row r="26" spans="1:18" x14ac:dyDescent="0.35">
      <c r="A26" s="2" t="s">
        <v>409</v>
      </c>
      <c r="B26" s="15">
        <v>83</v>
      </c>
      <c r="C26" s="15">
        <v>58</v>
      </c>
      <c r="D26" s="15">
        <v>14</v>
      </c>
      <c r="E26" s="15">
        <v>353</v>
      </c>
      <c r="F26" s="15">
        <v>570</v>
      </c>
      <c r="G26" s="15">
        <v>74</v>
      </c>
      <c r="H26" s="15">
        <v>325</v>
      </c>
      <c r="I26" s="15">
        <v>24</v>
      </c>
      <c r="J26" s="15">
        <v>0</v>
      </c>
      <c r="K26" s="15">
        <v>23</v>
      </c>
      <c r="L26" s="15">
        <v>345</v>
      </c>
      <c r="M26" s="15">
        <v>777</v>
      </c>
      <c r="N26" s="15">
        <v>1</v>
      </c>
      <c r="O26" s="15">
        <v>27</v>
      </c>
      <c r="P26" s="15">
        <v>426</v>
      </c>
      <c r="Q26" s="15">
        <v>155</v>
      </c>
      <c r="R26" s="15">
        <v>3255</v>
      </c>
    </row>
    <row r="27" spans="1:18" x14ac:dyDescent="0.35">
      <c r="A27" s="2" t="s">
        <v>579</v>
      </c>
      <c r="B27" s="15">
        <v>61</v>
      </c>
      <c r="C27" s="15">
        <v>54</v>
      </c>
      <c r="D27" s="15">
        <v>4</v>
      </c>
      <c r="E27" s="15">
        <v>24</v>
      </c>
      <c r="F27" s="15">
        <v>350</v>
      </c>
      <c r="G27" s="15">
        <v>132</v>
      </c>
      <c r="H27" s="15">
        <v>360</v>
      </c>
      <c r="I27" s="15">
        <v>17</v>
      </c>
      <c r="J27" s="15">
        <v>2</v>
      </c>
      <c r="K27" s="15">
        <v>533</v>
      </c>
      <c r="L27" s="15">
        <v>180</v>
      </c>
      <c r="M27" s="15">
        <v>414</v>
      </c>
      <c r="N27" s="15">
        <v>0</v>
      </c>
      <c r="O27" s="15">
        <v>34</v>
      </c>
      <c r="P27" s="15">
        <v>169</v>
      </c>
      <c r="Q27" s="15">
        <v>82</v>
      </c>
      <c r="R27" s="15">
        <v>2416</v>
      </c>
    </row>
    <row r="28" spans="1:18" x14ac:dyDescent="0.35">
      <c r="A28" s="2" t="s">
        <v>606</v>
      </c>
      <c r="B28" s="15">
        <v>72</v>
      </c>
      <c r="C28" s="15">
        <v>73</v>
      </c>
      <c r="D28" s="15">
        <v>11</v>
      </c>
      <c r="E28" s="15">
        <v>40</v>
      </c>
      <c r="F28" s="15">
        <v>697</v>
      </c>
      <c r="G28" s="15">
        <v>131</v>
      </c>
      <c r="H28" s="15">
        <v>412</v>
      </c>
      <c r="I28" s="15">
        <v>30</v>
      </c>
      <c r="J28" s="15">
        <v>6</v>
      </c>
      <c r="K28" s="15">
        <v>77</v>
      </c>
      <c r="L28" s="15">
        <v>203</v>
      </c>
      <c r="M28" s="15">
        <v>260</v>
      </c>
      <c r="N28" s="15">
        <v>24</v>
      </c>
      <c r="O28" s="15">
        <v>8</v>
      </c>
      <c r="P28" s="15">
        <v>164</v>
      </c>
      <c r="Q28" s="15">
        <v>69</v>
      </c>
      <c r="R28" s="15">
        <v>2277</v>
      </c>
    </row>
    <row r="29" spans="1:18" x14ac:dyDescent="0.35">
      <c r="A29" s="2" t="s">
        <v>683</v>
      </c>
      <c r="B29" s="15">
        <v>140</v>
      </c>
      <c r="C29" s="15">
        <v>38</v>
      </c>
      <c r="D29" s="15">
        <v>24</v>
      </c>
      <c r="E29" s="15">
        <v>37</v>
      </c>
      <c r="F29" s="15">
        <v>63</v>
      </c>
      <c r="G29" s="15">
        <v>45</v>
      </c>
      <c r="H29" s="15">
        <v>1532</v>
      </c>
      <c r="I29" s="15">
        <v>1</v>
      </c>
      <c r="J29" s="15">
        <v>1</v>
      </c>
      <c r="K29" s="15">
        <v>3</v>
      </c>
      <c r="L29" s="15">
        <v>21</v>
      </c>
      <c r="M29" s="15">
        <v>90</v>
      </c>
      <c r="N29" s="15">
        <v>1</v>
      </c>
      <c r="O29" s="15">
        <v>4</v>
      </c>
      <c r="P29" s="15">
        <v>27</v>
      </c>
      <c r="Q29" s="15">
        <v>14</v>
      </c>
      <c r="R29" s="15">
        <v>2041</v>
      </c>
    </row>
    <row r="30" spans="1:18" x14ac:dyDescent="0.35">
      <c r="A30" s="2" t="s">
        <v>585</v>
      </c>
      <c r="B30" s="15">
        <v>39</v>
      </c>
      <c r="C30" s="15">
        <v>27</v>
      </c>
      <c r="D30" s="15">
        <v>1</v>
      </c>
      <c r="E30" s="15">
        <v>183</v>
      </c>
      <c r="F30" s="15">
        <v>531</v>
      </c>
      <c r="G30" s="15">
        <v>133</v>
      </c>
      <c r="H30" s="15">
        <v>645</v>
      </c>
      <c r="I30" s="15">
        <v>3</v>
      </c>
      <c r="J30" s="15">
        <v>5</v>
      </c>
      <c r="K30" s="15">
        <v>23</v>
      </c>
      <c r="L30" s="15">
        <v>62</v>
      </c>
      <c r="M30" s="15">
        <v>158</v>
      </c>
      <c r="N30" s="15">
        <v>3</v>
      </c>
      <c r="O30" s="15">
        <v>1</v>
      </c>
      <c r="P30" s="15">
        <v>158</v>
      </c>
      <c r="Q30" s="15">
        <v>68</v>
      </c>
      <c r="R30" s="15">
        <v>2040</v>
      </c>
    </row>
    <row r="31" spans="1:18" x14ac:dyDescent="0.35">
      <c r="A31" s="2" t="s">
        <v>597</v>
      </c>
      <c r="B31" s="15">
        <v>49</v>
      </c>
      <c r="C31" s="15">
        <v>218</v>
      </c>
      <c r="D31" s="15">
        <v>2</v>
      </c>
      <c r="E31" s="15">
        <v>78</v>
      </c>
      <c r="F31" s="15">
        <v>374</v>
      </c>
      <c r="G31" s="15">
        <v>167</v>
      </c>
      <c r="H31" s="15">
        <v>375</v>
      </c>
      <c r="I31" s="15">
        <v>30</v>
      </c>
      <c r="J31" s="15">
        <v>7</v>
      </c>
      <c r="K31" s="15">
        <v>121</v>
      </c>
      <c r="L31" s="15">
        <v>80</v>
      </c>
      <c r="M31" s="15">
        <v>154</v>
      </c>
      <c r="N31" s="15">
        <v>8</v>
      </c>
      <c r="O31" s="15">
        <v>21</v>
      </c>
      <c r="P31" s="15">
        <v>50</v>
      </c>
      <c r="Q31" s="15">
        <v>20</v>
      </c>
      <c r="R31" s="15">
        <v>1754</v>
      </c>
    </row>
    <row r="32" spans="1:18" x14ac:dyDescent="0.35">
      <c r="A32" s="2" t="s">
        <v>529</v>
      </c>
      <c r="B32" s="15">
        <v>27</v>
      </c>
      <c r="C32" s="15">
        <v>6</v>
      </c>
      <c r="D32" s="15">
        <v>0</v>
      </c>
      <c r="E32" s="15">
        <v>23</v>
      </c>
      <c r="F32" s="15">
        <v>69</v>
      </c>
      <c r="G32" s="15">
        <v>735</v>
      </c>
      <c r="H32" s="15">
        <v>109</v>
      </c>
      <c r="I32" s="15">
        <v>1</v>
      </c>
      <c r="J32" s="15">
        <v>26</v>
      </c>
      <c r="K32" s="15">
        <v>4</v>
      </c>
      <c r="L32" s="15">
        <v>23</v>
      </c>
      <c r="M32" s="15">
        <v>528</v>
      </c>
      <c r="N32" s="15">
        <v>0</v>
      </c>
      <c r="O32" s="15">
        <v>1</v>
      </c>
      <c r="P32" s="15">
        <v>191</v>
      </c>
      <c r="Q32" s="15">
        <v>5</v>
      </c>
      <c r="R32" s="15">
        <v>1748</v>
      </c>
    </row>
    <row r="33" spans="1:18" x14ac:dyDescent="0.35">
      <c r="A33" s="2" t="s">
        <v>629</v>
      </c>
      <c r="B33" s="15">
        <v>210</v>
      </c>
      <c r="C33" s="15">
        <v>34</v>
      </c>
      <c r="D33" s="15">
        <v>0</v>
      </c>
      <c r="E33" s="15">
        <v>47</v>
      </c>
      <c r="F33" s="15">
        <v>70</v>
      </c>
      <c r="G33" s="15">
        <v>78</v>
      </c>
      <c r="H33" s="15">
        <v>685</v>
      </c>
      <c r="I33" s="15">
        <v>6</v>
      </c>
      <c r="J33" s="15">
        <v>59</v>
      </c>
      <c r="K33" s="15">
        <v>27</v>
      </c>
      <c r="L33" s="15">
        <v>129</v>
      </c>
      <c r="M33" s="15">
        <v>58</v>
      </c>
      <c r="N33" s="15">
        <v>17</v>
      </c>
      <c r="O33" s="15">
        <v>16</v>
      </c>
      <c r="P33" s="15">
        <v>95</v>
      </c>
      <c r="Q33" s="15">
        <v>128</v>
      </c>
      <c r="R33" s="15">
        <v>1659</v>
      </c>
    </row>
    <row r="34" spans="1:18" x14ac:dyDescent="0.35">
      <c r="A34" s="2" t="s">
        <v>550</v>
      </c>
      <c r="B34" s="15">
        <v>79</v>
      </c>
      <c r="C34" s="15">
        <v>58</v>
      </c>
      <c r="D34" s="15">
        <v>4</v>
      </c>
      <c r="E34" s="15">
        <v>15</v>
      </c>
      <c r="F34" s="15">
        <v>181</v>
      </c>
      <c r="G34" s="15">
        <v>191</v>
      </c>
      <c r="H34" s="15">
        <v>644</v>
      </c>
      <c r="I34" s="15">
        <v>15</v>
      </c>
      <c r="J34" s="15">
        <v>33</v>
      </c>
      <c r="K34" s="15">
        <v>43</v>
      </c>
      <c r="L34" s="15">
        <v>57</v>
      </c>
      <c r="M34" s="15">
        <v>116</v>
      </c>
      <c r="N34" s="15">
        <v>26</v>
      </c>
      <c r="O34" s="15">
        <v>17</v>
      </c>
      <c r="P34" s="15">
        <v>104</v>
      </c>
      <c r="Q34" s="15">
        <v>16</v>
      </c>
      <c r="R34" s="15">
        <v>1599</v>
      </c>
    </row>
    <row r="35" spans="1:18" x14ac:dyDescent="0.35">
      <c r="A35" s="2" t="s">
        <v>638</v>
      </c>
      <c r="B35" s="15">
        <v>11</v>
      </c>
      <c r="C35" s="15">
        <v>18</v>
      </c>
      <c r="D35" s="15">
        <v>0</v>
      </c>
      <c r="E35" s="15">
        <v>70</v>
      </c>
      <c r="F35" s="15">
        <v>366</v>
      </c>
      <c r="G35" s="15">
        <v>132</v>
      </c>
      <c r="H35" s="15">
        <v>393</v>
      </c>
      <c r="I35" s="15">
        <v>11</v>
      </c>
      <c r="J35" s="15">
        <v>5</v>
      </c>
      <c r="K35" s="15">
        <v>81</v>
      </c>
      <c r="L35" s="15">
        <v>152</v>
      </c>
      <c r="M35" s="15">
        <v>133</v>
      </c>
      <c r="N35" s="15">
        <v>24</v>
      </c>
      <c r="O35" s="15">
        <v>0</v>
      </c>
      <c r="P35" s="15">
        <v>131</v>
      </c>
      <c r="Q35" s="15">
        <v>27</v>
      </c>
      <c r="R35" s="15">
        <v>1554</v>
      </c>
    </row>
    <row r="36" spans="1:18" x14ac:dyDescent="0.35">
      <c r="A36" s="2" t="s">
        <v>616</v>
      </c>
      <c r="B36" s="15">
        <v>40</v>
      </c>
      <c r="C36" s="15">
        <v>190</v>
      </c>
      <c r="D36" s="15">
        <v>0</v>
      </c>
      <c r="E36" s="15">
        <v>49</v>
      </c>
      <c r="F36" s="15">
        <v>122</v>
      </c>
      <c r="G36" s="15">
        <v>89</v>
      </c>
      <c r="H36" s="15">
        <v>537</v>
      </c>
      <c r="I36" s="15">
        <v>3</v>
      </c>
      <c r="J36" s="15">
        <v>5</v>
      </c>
      <c r="K36" s="15">
        <v>22</v>
      </c>
      <c r="L36" s="15">
        <v>106</v>
      </c>
      <c r="M36" s="15">
        <v>135</v>
      </c>
      <c r="N36" s="15">
        <v>0</v>
      </c>
      <c r="O36" s="15">
        <v>8</v>
      </c>
      <c r="P36" s="15">
        <v>176</v>
      </c>
      <c r="Q36" s="15">
        <v>4</v>
      </c>
      <c r="R36" s="15">
        <v>1486</v>
      </c>
    </row>
    <row r="37" spans="1:18" x14ac:dyDescent="0.35">
      <c r="A37" s="2" t="s">
        <v>553</v>
      </c>
      <c r="B37" s="15">
        <v>14</v>
      </c>
      <c r="C37" s="15">
        <v>61</v>
      </c>
      <c r="D37" s="15">
        <v>0</v>
      </c>
      <c r="E37" s="15">
        <v>13</v>
      </c>
      <c r="F37" s="15">
        <v>287</v>
      </c>
      <c r="G37" s="15">
        <v>44</v>
      </c>
      <c r="H37" s="15">
        <v>180</v>
      </c>
      <c r="I37" s="15">
        <v>24</v>
      </c>
      <c r="J37" s="15">
        <v>2</v>
      </c>
      <c r="K37" s="15">
        <v>13</v>
      </c>
      <c r="L37" s="15">
        <v>382</v>
      </c>
      <c r="M37" s="15">
        <v>292</v>
      </c>
      <c r="N37" s="15">
        <v>0</v>
      </c>
      <c r="O37" s="15">
        <v>3</v>
      </c>
      <c r="P37" s="15">
        <v>66</v>
      </c>
      <c r="Q37" s="15">
        <v>13</v>
      </c>
      <c r="R37" s="15">
        <v>1394</v>
      </c>
    </row>
    <row r="38" spans="1:18" x14ac:dyDescent="0.35">
      <c r="A38" s="2" t="s">
        <v>559</v>
      </c>
      <c r="B38" s="15">
        <v>10</v>
      </c>
      <c r="C38" s="15">
        <v>30</v>
      </c>
      <c r="D38" s="15">
        <v>0</v>
      </c>
      <c r="E38" s="15">
        <v>40</v>
      </c>
      <c r="F38" s="15">
        <v>347</v>
      </c>
      <c r="G38" s="15">
        <v>15</v>
      </c>
      <c r="H38" s="15">
        <v>198</v>
      </c>
      <c r="I38" s="15">
        <v>5</v>
      </c>
      <c r="J38" s="15">
        <v>6</v>
      </c>
      <c r="K38" s="15">
        <v>132</v>
      </c>
      <c r="L38" s="15">
        <v>146</v>
      </c>
      <c r="M38" s="15">
        <v>105</v>
      </c>
      <c r="N38" s="15">
        <v>25</v>
      </c>
      <c r="O38" s="15">
        <v>1</v>
      </c>
      <c r="P38" s="15">
        <v>89</v>
      </c>
      <c r="Q38" s="15">
        <v>93</v>
      </c>
      <c r="R38" s="15">
        <v>1242</v>
      </c>
    </row>
    <row r="39" spans="1:18" x14ac:dyDescent="0.35">
      <c r="A39" s="2" t="s">
        <v>587</v>
      </c>
      <c r="B39" s="15">
        <v>173</v>
      </c>
      <c r="C39" s="15">
        <v>5</v>
      </c>
      <c r="D39" s="15">
        <v>1</v>
      </c>
      <c r="E39" s="15">
        <v>100</v>
      </c>
      <c r="F39" s="15">
        <v>96</v>
      </c>
      <c r="G39" s="15">
        <v>23</v>
      </c>
      <c r="H39" s="15">
        <v>53</v>
      </c>
      <c r="I39" s="15">
        <v>0</v>
      </c>
      <c r="J39" s="15">
        <v>33</v>
      </c>
      <c r="K39" s="15">
        <v>11</v>
      </c>
      <c r="L39" s="15">
        <v>148</v>
      </c>
      <c r="M39" s="15">
        <v>114</v>
      </c>
      <c r="N39" s="15">
        <v>1</v>
      </c>
      <c r="O39" s="15">
        <v>98</v>
      </c>
      <c r="P39" s="15">
        <v>191</v>
      </c>
      <c r="Q39" s="15">
        <v>134</v>
      </c>
      <c r="R39" s="15">
        <v>1181</v>
      </c>
    </row>
    <row r="40" spans="1:18" x14ac:dyDescent="0.35">
      <c r="A40" s="2" t="s">
        <v>601</v>
      </c>
      <c r="B40" s="15">
        <v>18</v>
      </c>
      <c r="C40" s="15">
        <v>3</v>
      </c>
      <c r="D40" s="15">
        <v>0</v>
      </c>
      <c r="E40" s="15">
        <v>320</v>
      </c>
      <c r="F40" s="15">
        <v>32</v>
      </c>
      <c r="G40" s="15">
        <v>123</v>
      </c>
      <c r="H40" s="15">
        <v>93</v>
      </c>
      <c r="I40" s="15">
        <v>0</v>
      </c>
      <c r="J40" s="15">
        <v>2</v>
      </c>
      <c r="K40" s="15">
        <v>47</v>
      </c>
      <c r="L40" s="15">
        <v>31</v>
      </c>
      <c r="M40" s="15">
        <v>252</v>
      </c>
      <c r="N40" s="15">
        <v>1</v>
      </c>
      <c r="O40" s="15">
        <v>1</v>
      </c>
      <c r="P40" s="15">
        <v>14</v>
      </c>
      <c r="Q40" s="15">
        <v>5</v>
      </c>
      <c r="R40" s="15">
        <v>942</v>
      </c>
    </row>
    <row r="41" spans="1:18" x14ac:dyDescent="0.35">
      <c r="A41" s="2" t="s">
        <v>525</v>
      </c>
      <c r="B41" s="15">
        <v>37</v>
      </c>
      <c r="C41" s="15">
        <v>14</v>
      </c>
      <c r="D41" s="15">
        <v>3</v>
      </c>
      <c r="E41" s="15">
        <v>11</v>
      </c>
      <c r="F41" s="15">
        <v>121</v>
      </c>
      <c r="G41" s="15">
        <v>162</v>
      </c>
      <c r="H41" s="15">
        <v>161</v>
      </c>
      <c r="I41" s="15">
        <v>2</v>
      </c>
      <c r="J41" s="15">
        <v>3</v>
      </c>
      <c r="K41" s="15">
        <v>4</v>
      </c>
      <c r="L41" s="15">
        <v>65</v>
      </c>
      <c r="M41" s="15">
        <v>31</v>
      </c>
      <c r="N41" s="15">
        <v>9</v>
      </c>
      <c r="O41" s="15">
        <v>0</v>
      </c>
      <c r="P41" s="15">
        <v>235</v>
      </c>
      <c r="Q41" s="15">
        <v>30</v>
      </c>
      <c r="R41" s="15">
        <v>888</v>
      </c>
    </row>
    <row r="42" spans="1:18" x14ac:dyDescent="0.35">
      <c r="A42" s="2" t="s">
        <v>576</v>
      </c>
      <c r="B42" s="15">
        <v>32</v>
      </c>
      <c r="C42" s="15">
        <v>54</v>
      </c>
      <c r="D42" s="15">
        <v>2</v>
      </c>
      <c r="E42" s="15">
        <v>5</v>
      </c>
      <c r="F42" s="15">
        <v>304</v>
      </c>
      <c r="G42" s="15">
        <v>47</v>
      </c>
      <c r="H42" s="15">
        <v>120</v>
      </c>
      <c r="I42" s="15">
        <v>3</v>
      </c>
      <c r="J42" s="15">
        <v>2</v>
      </c>
      <c r="K42" s="15">
        <v>6</v>
      </c>
      <c r="L42" s="15">
        <v>39</v>
      </c>
      <c r="M42" s="15">
        <v>101</v>
      </c>
      <c r="N42" s="15">
        <v>11</v>
      </c>
      <c r="O42" s="15">
        <v>3</v>
      </c>
      <c r="P42" s="15">
        <v>58</v>
      </c>
      <c r="Q42" s="15">
        <v>11</v>
      </c>
      <c r="R42" s="15">
        <v>798</v>
      </c>
    </row>
    <row r="43" spans="1:18" x14ac:dyDescent="0.35">
      <c r="A43" s="2" t="s">
        <v>684</v>
      </c>
      <c r="B43" s="15">
        <v>32</v>
      </c>
      <c r="C43" s="15">
        <v>8</v>
      </c>
      <c r="D43" s="15">
        <v>4</v>
      </c>
      <c r="E43" s="15">
        <v>6</v>
      </c>
      <c r="F43" s="15">
        <v>73</v>
      </c>
      <c r="G43" s="15">
        <v>74</v>
      </c>
      <c r="H43" s="15">
        <v>390</v>
      </c>
      <c r="I43" s="15">
        <v>3</v>
      </c>
      <c r="J43" s="15">
        <v>29</v>
      </c>
      <c r="K43" s="15">
        <v>8</v>
      </c>
      <c r="L43" s="15">
        <v>41</v>
      </c>
      <c r="M43" s="15">
        <v>46</v>
      </c>
      <c r="N43" s="15">
        <v>7</v>
      </c>
      <c r="O43" s="15">
        <v>1</v>
      </c>
      <c r="P43" s="15">
        <v>18</v>
      </c>
      <c r="Q43" s="15">
        <v>20</v>
      </c>
      <c r="R43" s="15">
        <v>760</v>
      </c>
    </row>
    <row r="44" spans="1:18" x14ac:dyDescent="0.35">
      <c r="A44" s="2" t="s">
        <v>539</v>
      </c>
      <c r="B44" s="15">
        <v>70</v>
      </c>
      <c r="C44" s="15">
        <v>17</v>
      </c>
      <c r="D44" s="15">
        <v>2</v>
      </c>
      <c r="E44" s="15">
        <v>14</v>
      </c>
      <c r="F44" s="15">
        <v>82</v>
      </c>
      <c r="G44" s="15">
        <v>170</v>
      </c>
      <c r="H44" s="15">
        <v>214</v>
      </c>
      <c r="I44" s="15">
        <v>22</v>
      </c>
      <c r="J44" s="15">
        <v>11</v>
      </c>
      <c r="K44" s="15">
        <v>9</v>
      </c>
      <c r="L44" s="15">
        <v>33</v>
      </c>
      <c r="M44" s="15">
        <v>38</v>
      </c>
      <c r="N44" s="15">
        <v>2</v>
      </c>
      <c r="O44" s="15">
        <v>10</v>
      </c>
      <c r="P44" s="15">
        <v>49</v>
      </c>
      <c r="Q44" s="15">
        <v>8</v>
      </c>
      <c r="R44" s="15">
        <v>751</v>
      </c>
    </row>
    <row r="45" spans="1:18" x14ac:dyDescent="0.35">
      <c r="A45" s="2" t="s">
        <v>613</v>
      </c>
      <c r="B45" s="15">
        <v>16</v>
      </c>
      <c r="C45" s="15">
        <v>30</v>
      </c>
      <c r="D45" s="15">
        <v>3</v>
      </c>
      <c r="E45" s="15">
        <v>6</v>
      </c>
      <c r="F45" s="15">
        <v>10</v>
      </c>
      <c r="G45" s="15">
        <v>170</v>
      </c>
      <c r="H45" s="15">
        <v>41</v>
      </c>
      <c r="I45" s="15">
        <v>1</v>
      </c>
      <c r="J45" s="15">
        <v>15</v>
      </c>
      <c r="K45" s="15">
        <v>8</v>
      </c>
      <c r="L45" s="15">
        <v>318</v>
      </c>
      <c r="M45" s="15">
        <v>22</v>
      </c>
      <c r="N45" s="15">
        <v>0</v>
      </c>
      <c r="O45" s="15">
        <v>0</v>
      </c>
      <c r="P45" s="15">
        <v>20</v>
      </c>
      <c r="Q45" s="15">
        <v>59</v>
      </c>
      <c r="R45" s="15">
        <v>719</v>
      </c>
    </row>
    <row r="46" spans="1:18" x14ac:dyDescent="0.35">
      <c r="A46" s="2" t="s">
        <v>526</v>
      </c>
      <c r="B46" s="15">
        <v>37</v>
      </c>
      <c r="C46" s="15">
        <v>37</v>
      </c>
      <c r="D46" s="15">
        <v>5</v>
      </c>
      <c r="E46" s="15">
        <v>57</v>
      </c>
      <c r="F46" s="15">
        <v>82</v>
      </c>
      <c r="G46" s="15">
        <v>62</v>
      </c>
      <c r="H46" s="15">
        <v>131</v>
      </c>
      <c r="I46" s="15">
        <v>14</v>
      </c>
      <c r="J46" s="15">
        <v>6</v>
      </c>
      <c r="K46" s="15">
        <v>15</v>
      </c>
      <c r="L46" s="15">
        <v>49</v>
      </c>
      <c r="M46" s="15">
        <v>49</v>
      </c>
      <c r="N46" s="15">
        <v>1</v>
      </c>
      <c r="O46" s="15">
        <v>4</v>
      </c>
      <c r="P46" s="15">
        <v>49</v>
      </c>
      <c r="Q46" s="15">
        <v>20</v>
      </c>
      <c r="R46" s="15">
        <v>618</v>
      </c>
    </row>
    <row r="47" spans="1:18" x14ac:dyDescent="0.35">
      <c r="A47" s="2" t="s">
        <v>635</v>
      </c>
      <c r="B47" s="15">
        <v>38</v>
      </c>
      <c r="C47" s="15">
        <v>17</v>
      </c>
      <c r="D47" s="15">
        <v>5</v>
      </c>
      <c r="E47" s="15">
        <v>14</v>
      </c>
      <c r="F47" s="15">
        <v>102</v>
      </c>
      <c r="G47" s="15">
        <v>76</v>
      </c>
      <c r="H47" s="15">
        <v>139</v>
      </c>
      <c r="I47" s="15">
        <v>3</v>
      </c>
      <c r="J47" s="15">
        <v>6</v>
      </c>
      <c r="K47" s="15">
        <v>31</v>
      </c>
      <c r="L47" s="15">
        <v>48</v>
      </c>
      <c r="M47" s="15">
        <v>63</v>
      </c>
      <c r="N47" s="15">
        <v>4</v>
      </c>
      <c r="O47" s="15">
        <v>5</v>
      </c>
      <c r="P47" s="15">
        <v>37</v>
      </c>
      <c r="Q47" s="15">
        <v>20</v>
      </c>
      <c r="R47" s="15">
        <v>608</v>
      </c>
    </row>
    <row r="48" spans="1:18" x14ac:dyDescent="0.35">
      <c r="A48" s="2" t="s">
        <v>600</v>
      </c>
      <c r="B48" s="15">
        <v>45</v>
      </c>
      <c r="C48" s="15">
        <v>3</v>
      </c>
      <c r="D48" s="15">
        <v>0</v>
      </c>
      <c r="E48" s="15">
        <v>61</v>
      </c>
      <c r="F48" s="15">
        <v>62</v>
      </c>
      <c r="G48" s="15">
        <v>74</v>
      </c>
      <c r="H48" s="15">
        <v>143</v>
      </c>
      <c r="I48" s="15">
        <v>1</v>
      </c>
      <c r="J48" s="15">
        <v>19</v>
      </c>
      <c r="K48" s="15">
        <v>1</v>
      </c>
      <c r="L48" s="15">
        <v>23</v>
      </c>
      <c r="M48" s="15">
        <v>39</v>
      </c>
      <c r="N48" s="15">
        <v>1</v>
      </c>
      <c r="O48" s="15">
        <v>42</v>
      </c>
      <c r="P48" s="15">
        <v>59</v>
      </c>
      <c r="Q48" s="15">
        <v>12</v>
      </c>
      <c r="R48" s="15">
        <v>585</v>
      </c>
    </row>
    <row r="49" spans="1:18" x14ac:dyDescent="0.35">
      <c r="A49" s="2" t="s">
        <v>406</v>
      </c>
      <c r="B49" s="15">
        <v>18</v>
      </c>
      <c r="C49" s="15">
        <v>111</v>
      </c>
      <c r="D49" s="15">
        <v>7</v>
      </c>
      <c r="E49" s="15">
        <v>9</v>
      </c>
      <c r="F49" s="15">
        <v>37</v>
      </c>
      <c r="G49" s="15">
        <v>84</v>
      </c>
      <c r="H49" s="15">
        <v>138</v>
      </c>
      <c r="I49" s="15">
        <v>3</v>
      </c>
      <c r="J49" s="15">
        <v>2</v>
      </c>
      <c r="K49" s="15">
        <v>8</v>
      </c>
      <c r="L49" s="15">
        <v>47</v>
      </c>
      <c r="M49" s="15">
        <v>58</v>
      </c>
      <c r="N49" s="15">
        <v>1</v>
      </c>
      <c r="O49" s="15">
        <v>4</v>
      </c>
      <c r="P49" s="15">
        <v>11</v>
      </c>
      <c r="Q49" s="15">
        <v>14</v>
      </c>
      <c r="R49" s="15">
        <v>552</v>
      </c>
    </row>
    <row r="50" spans="1:18" x14ac:dyDescent="0.35">
      <c r="A50" s="2" t="s">
        <v>642</v>
      </c>
      <c r="B50" s="15">
        <v>49</v>
      </c>
      <c r="C50" s="15">
        <v>6</v>
      </c>
      <c r="D50" s="15">
        <v>1</v>
      </c>
      <c r="E50" s="15">
        <v>22</v>
      </c>
      <c r="F50" s="15">
        <v>57</v>
      </c>
      <c r="G50" s="15">
        <v>78</v>
      </c>
      <c r="H50" s="15">
        <v>112</v>
      </c>
      <c r="I50" s="15">
        <v>1</v>
      </c>
      <c r="J50" s="15">
        <v>4</v>
      </c>
      <c r="K50" s="15">
        <v>0</v>
      </c>
      <c r="L50" s="15">
        <v>53</v>
      </c>
      <c r="M50" s="15">
        <v>47</v>
      </c>
      <c r="N50" s="15">
        <v>0</v>
      </c>
      <c r="O50" s="15">
        <v>1</v>
      </c>
      <c r="P50" s="15">
        <v>81</v>
      </c>
      <c r="Q50" s="15">
        <v>34</v>
      </c>
      <c r="R50" s="15">
        <v>546</v>
      </c>
    </row>
    <row r="51" spans="1:18" x14ac:dyDescent="0.35">
      <c r="A51" s="2" t="s">
        <v>643</v>
      </c>
      <c r="B51" s="15">
        <v>22</v>
      </c>
      <c r="C51" s="15">
        <v>15</v>
      </c>
      <c r="D51" s="15">
        <v>13</v>
      </c>
      <c r="E51" s="15">
        <v>6</v>
      </c>
      <c r="F51" s="15">
        <v>5</v>
      </c>
      <c r="G51" s="15">
        <v>71</v>
      </c>
      <c r="H51" s="15">
        <v>239</v>
      </c>
      <c r="I51" s="15">
        <v>1</v>
      </c>
      <c r="J51" s="15">
        <v>8</v>
      </c>
      <c r="K51" s="15">
        <v>3</v>
      </c>
      <c r="L51" s="15">
        <v>40</v>
      </c>
      <c r="M51" s="15">
        <v>30</v>
      </c>
      <c r="N51" s="15">
        <v>44</v>
      </c>
      <c r="O51" s="15">
        <v>4</v>
      </c>
      <c r="P51" s="15">
        <v>27</v>
      </c>
      <c r="Q51" s="15">
        <v>3</v>
      </c>
      <c r="R51" s="15">
        <v>531</v>
      </c>
    </row>
    <row r="52" spans="1:18" x14ac:dyDescent="0.35">
      <c r="A52" s="2" t="s">
        <v>614</v>
      </c>
      <c r="B52" s="15">
        <v>17</v>
      </c>
      <c r="C52" s="15">
        <v>7</v>
      </c>
      <c r="D52" s="15">
        <v>0</v>
      </c>
      <c r="E52" s="15">
        <v>12</v>
      </c>
      <c r="F52" s="15">
        <v>17</v>
      </c>
      <c r="G52" s="15">
        <v>54</v>
      </c>
      <c r="H52" s="15">
        <v>112</v>
      </c>
      <c r="I52" s="15">
        <v>4</v>
      </c>
      <c r="J52" s="15">
        <v>1</v>
      </c>
      <c r="K52" s="15">
        <v>163</v>
      </c>
      <c r="L52" s="15">
        <v>36</v>
      </c>
      <c r="M52" s="15">
        <v>30</v>
      </c>
      <c r="N52" s="15">
        <v>7</v>
      </c>
      <c r="O52" s="15">
        <v>2</v>
      </c>
      <c r="P52" s="15">
        <v>27</v>
      </c>
      <c r="Q52" s="15">
        <v>6</v>
      </c>
      <c r="R52" s="15">
        <v>495</v>
      </c>
    </row>
    <row r="53" spans="1:18" x14ac:dyDescent="0.35">
      <c r="A53" s="2" t="s">
        <v>537</v>
      </c>
      <c r="B53" s="15">
        <v>258</v>
      </c>
      <c r="C53" s="15">
        <v>16</v>
      </c>
      <c r="D53" s="15">
        <v>0</v>
      </c>
      <c r="E53" s="15">
        <v>7</v>
      </c>
      <c r="F53" s="15">
        <v>7</v>
      </c>
      <c r="G53" s="15">
        <v>6</v>
      </c>
      <c r="H53" s="15">
        <v>4</v>
      </c>
      <c r="I53" s="15">
        <v>0</v>
      </c>
      <c r="J53" s="15">
        <v>9</v>
      </c>
      <c r="K53" s="15">
        <v>0</v>
      </c>
      <c r="L53" s="15">
        <v>10</v>
      </c>
      <c r="M53" s="15">
        <v>16</v>
      </c>
      <c r="N53" s="15">
        <v>0</v>
      </c>
      <c r="O53" s="15">
        <v>0</v>
      </c>
      <c r="P53" s="15">
        <v>132</v>
      </c>
      <c r="Q53" s="15">
        <v>1</v>
      </c>
      <c r="R53" s="15">
        <v>466</v>
      </c>
    </row>
    <row r="54" spans="1:18" x14ac:dyDescent="0.35">
      <c r="A54" s="2" t="s">
        <v>568</v>
      </c>
      <c r="B54" s="15">
        <v>15</v>
      </c>
      <c r="C54" s="15">
        <v>13</v>
      </c>
      <c r="D54" s="15">
        <v>11</v>
      </c>
      <c r="E54" s="15">
        <v>3</v>
      </c>
      <c r="F54" s="15">
        <v>38</v>
      </c>
      <c r="G54" s="15">
        <v>75</v>
      </c>
      <c r="H54" s="15">
        <v>201</v>
      </c>
      <c r="I54" s="15">
        <v>1</v>
      </c>
      <c r="J54" s="15">
        <v>2</v>
      </c>
      <c r="K54" s="15">
        <v>7</v>
      </c>
      <c r="L54" s="15">
        <v>13</v>
      </c>
      <c r="M54" s="15">
        <v>20</v>
      </c>
      <c r="N54" s="15">
        <v>1</v>
      </c>
      <c r="O54" s="15">
        <v>0</v>
      </c>
      <c r="P54" s="15">
        <v>33</v>
      </c>
      <c r="Q54" s="15">
        <v>11</v>
      </c>
      <c r="R54" s="15">
        <v>444</v>
      </c>
    </row>
    <row r="55" spans="1:18" x14ac:dyDescent="0.35">
      <c r="A55" s="2" t="s">
        <v>572</v>
      </c>
      <c r="B55" s="15">
        <v>67</v>
      </c>
      <c r="C55" s="15">
        <v>6</v>
      </c>
      <c r="D55" s="15">
        <v>0</v>
      </c>
      <c r="E55" s="15">
        <v>12</v>
      </c>
      <c r="F55" s="15">
        <v>42</v>
      </c>
      <c r="G55" s="15">
        <v>38</v>
      </c>
      <c r="H55" s="15">
        <v>136</v>
      </c>
      <c r="I55" s="15">
        <v>6</v>
      </c>
      <c r="J55" s="15">
        <v>2</v>
      </c>
      <c r="K55" s="15">
        <v>2</v>
      </c>
      <c r="L55" s="15">
        <v>6</v>
      </c>
      <c r="M55" s="15">
        <v>62</v>
      </c>
      <c r="N55" s="15">
        <v>15</v>
      </c>
      <c r="O55" s="15">
        <v>7</v>
      </c>
      <c r="P55" s="15">
        <v>13</v>
      </c>
      <c r="Q55" s="15">
        <v>3</v>
      </c>
      <c r="R55" s="15">
        <v>417</v>
      </c>
    </row>
    <row r="56" spans="1:18" x14ac:dyDescent="0.35">
      <c r="A56" s="2" t="s">
        <v>631</v>
      </c>
      <c r="B56" s="15">
        <v>8</v>
      </c>
      <c r="C56" s="15">
        <v>19</v>
      </c>
      <c r="D56" s="15">
        <v>0</v>
      </c>
      <c r="E56" s="15">
        <v>2</v>
      </c>
      <c r="F56" s="15">
        <v>38</v>
      </c>
      <c r="G56" s="15">
        <v>57</v>
      </c>
      <c r="H56" s="15">
        <v>68</v>
      </c>
      <c r="I56" s="15">
        <v>1</v>
      </c>
      <c r="J56" s="15">
        <v>2</v>
      </c>
      <c r="K56" s="15">
        <v>31</v>
      </c>
      <c r="L56" s="15">
        <v>28</v>
      </c>
      <c r="M56" s="15">
        <v>77</v>
      </c>
      <c r="N56" s="15">
        <v>4</v>
      </c>
      <c r="O56" s="15">
        <v>0</v>
      </c>
      <c r="P56" s="15">
        <v>53</v>
      </c>
      <c r="Q56" s="15">
        <v>19</v>
      </c>
      <c r="R56" s="15">
        <v>407</v>
      </c>
    </row>
    <row r="57" spans="1:18" x14ac:dyDescent="0.35">
      <c r="A57" s="2" t="s">
        <v>627</v>
      </c>
      <c r="B57" s="15">
        <v>8</v>
      </c>
      <c r="C57" s="15">
        <v>3</v>
      </c>
      <c r="D57" s="15">
        <v>7</v>
      </c>
      <c r="E57" s="15">
        <v>6</v>
      </c>
      <c r="F57" s="15">
        <v>46</v>
      </c>
      <c r="G57" s="15">
        <v>12</v>
      </c>
      <c r="H57" s="15">
        <v>162</v>
      </c>
      <c r="I57" s="15">
        <v>0</v>
      </c>
      <c r="J57" s="15">
        <v>7</v>
      </c>
      <c r="K57" s="15">
        <v>11</v>
      </c>
      <c r="L57" s="15">
        <v>8</v>
      </c>
      <c r="M57" s="15">
        <v>13</v>
      </c>
      <c r="N57" s="15">
        <v>1</v>
      </c>
      <c r="O57" s="15">
        <v>4</v>
      </c>
      <c r="P57" s="15">
        <v>30</v>
      </c>
      <c r="Q57" s="15">
        <v>18</v>
      </c>
      <c r="R57" s="15">
        <v>336</v>
      </c>
    </row>
    <row r="58" spans="1:18" x14ac:dyDescent="0.35">
      <c r="A58" s="2" t="s">
        <v>560</v>
      </c>
      <c r="B58" s="15">
        <v>11</v>
      </c>
      <c r="C58" s="15">
        <v>18</v>
      </c>
      <c r="D58" s="15">
        <v>0</v>
      </c>
      <c r="E58" s="15">
        <v>144</v>
      </c>
      <c r="F58" s="15">
        <v>28</v>
      </c>
      <c r="G58" s="15">
        <v>11</v>
      </c>
      <c r="H58" s="15">
        <v>32</v>
      </c>
      <c r="I58" s="15">
        <v>0</v>
      </c>
      <c r="J58" s="15">
        <v>3</v>
      </c>
      <c r="K58" s="15">
        <v>0</v>
      </c>
      <c r="L58" s="15">
        <v>5</v>
      </c>
      <c r="M58" s="15">
        <v>41</v>
      </c>
      <c r="N58" s="15">
        <v>0</v>
      </c>
      <c r="O58" s="15">
        <v>0</v>
      </c>
      <c r="P58" s="15">
        <v>17</v>
      </c>
      <c r="Q58" s="15">
        <v>4</v>
      </c>
      <c r="R58" s="15">
        <v>314</v>
      </c>
    </row>
    <row r="59" spans="1:18" x14ac:dyDescent="0.35">
      <c r="A59" s="2" t="s">
        <v>590</v>
      </c>
      <c r="B59" s="15">
        <v>11</v>
      </c>
      <c r="C59" s="15">
        <v>2</v>
      </c>
      <c r="D59" s="15">
        <v>2</v>
      </c>
      <c r="E59" s="15">
        <v>5</v>
      </c>
      <c r="F59" s="15">
        <v>41</v>
      </c>
      <c r="G59" s="15">
        <v>25</v>
      </c>
      <c r="H59" s="15">
        <v>139</v>
      </c>
      <c r="I59" s="15">
        <v>5</v>
      </c>
      <c r="J59" s="15">
        <v>1</v>
      </c>
      <c r="K59" s="15">
        <v>11</v>
      </c>
      <c r="L59" s="15">
        <v>15</v>
      </c>
      <c r="M59" s="15">
        <v>7</v>
      </c>
      <c r="N59" s="15">
        <v>1</v>
      </c>
      <c r="O59" s="15">
        <v>1</v>
      </c>
      <c r="P59" s="15">
        <v>9</v>
      </c>
      <c r="Q59" s="15">
        <v>6</v>
      </c>
      <c r="R59" s="15">
        <v>281</v>
      </c>
    </row>
    <row r="60" spans="1:18" x14ac:dyDescent="0.35">
      <c r="A60" s="2" t="s">
        <v>524</v>
      </c>
      <c r="B60" s="15">
        <v>3</v>
      </c>
      <c r="C60" s="15">
        <v>9</v>
      </c>
      <c r="D60" s="15">
        <v>0</v>
      </c>
      <c r="E60" s="15">
        <v>9</v>
      </c>
      <c r="F60" s="15">
        <v>33</v>
      </c>
      <c r="G60" s="15">
        <v>22</v>
      </c>
      <c r="H60" s="15">
        <v>107</v>
      </c>
      <c r="I60" s="15">
        <v>6</v>
      </c>
      <c r="J60" s="15">
        <v>1</v>
      </c>
      <c r="K60" s="15">
        <v>11</v>
      </c>
      <c r="L60" s="15">
        <v>27</v>
      </c>
      <c r="M60" s="15">
        <v>19</v>
      </c>
      <c r="N60" s="15">
        <v>1</v>
      </c>
      <c r="O60" s="15">
        <v>3</v>
      </c>
      <c r="P60" s="15">
        <v>21</v>
      </c>
      <c r="Q60" s="15">
        <v>2</v>
      </c>
      <c r="R60" s="15">
        <v>274</v>
      </c>
    </row>
    <row r="61" spans="1:18" x14ac:dyDescent="0.35">
      <c r="A61" s="2" t="s">
        <v>567</v>
      </c>
      <c r="B61" s="15">
        <v>8</v>
      </c>
      <c r="C61" s="15">
        <v>5</v>
      </c>
      <c r="D61" s="15">
        <v>2</v>
      </c>
      <c r="E61" s="15">
        <v>1</v>
      </c>
      <c r="F61" s="15">
        <v>43</v>
      </c>
      <c r="G61" s="15">
        <v>9</v>
      </c>
      <c r="H61" s="15">
        <v>115</v>
      </c>
      <c r="I61" s="15">
        <v>1</v>
      </c>
      <c r="J61" s="15">
        <v>0</v>
      </c>
      <c r="K61" s="15">
        <v>5</v>
      </c>
      <c r="L61" s="15">
        <v>21</v>
      </c>
      <c r="M61" s="15">
        <v>20</v>
      </c>
      <c r="N61" s="15">
        <v>2</v>
      </c>
      <c r="O61" s="15">
        <v>0</v>
      </c>
      <c r="P61" s="15">
        <v>16</v>
      </c>
      <c r="Q61" s="15">
        <v>4</v>
      </c>
      <c r="R61" s="15">
        <v>252</v>
      </c>
    </row>
    <row r="62" spans="1:18" x14ac:dyDescent="0.35">
      <c r="A62" s="2" t="s">
        <v>574</v>
      </c>
      <c r="B62" s="15">
        <v>9</v>
      </c>
      <c r="C62" s="15">
        <v>3</v>
      </c>
      <c r="D62" s="15">
        <v>1</v>
      </c>
      <c r="E62" s="15">
        <v>0</v>
      </c>
      <c r="F62" s="15">
        <v>36</v>
      </c>
      <c r="G62" s="15">
        <v>51</v>
      </c>
      <c r="H62" s="15">
        <v>76</v>
      </c>
      <c r="I62" s="15">
        <v>6</v>
      </c>
      <c r="J62" s="15">
        <v>6</v>
      </c>
      <c r="K62" s="15">
        <v>2</v>
      </c>
      <c r="L62" s="15">
        <v>13</v>
      </c>
      <c r="M62" s="15">
        <v>5</v>
      </c>
      <c r="N62" s="15">
        <v>2</v>
      </c>
      <c r="O62" s="15">
        <v>1</v>
      </c>
      <c r="P62" s="15">
        <v>7</v>
      </c>
      <c r="Q62" s="15">
        <v>2</v>
      </c>
      <c r="R62" s="15">
        <v>220</v>
      </c>
    </row>
    <row r="63" spans="1:18" x14ac:dyDescent="0.35">
      <c r="A63" s="2" t="s">
        <v>543</v>
      </c>
      <c r="B63" s="15">
        <v>1</v>
      </c>
      <c r="C63" s="15">
        <v>12</v>
      </c>
      <c r="D63" s="15">
        <v>0</v>
      </c>
      <c r="E63" s="15">
        <v>66</v>
      </c>
      <c r="F63" s="15">
        <v>11</v>
      </c>
      <c r="G63" s="15">
        <v>7</v>
      </c>
      <c r="H63" s="15">
        <v>49</v>
      </c>
      <c r="I63" s="15">
        <v>2</v>
      </c>
      <c r="J63" s="15">
        <v>0</v>
      </c>
      <c r="K63" s="15">
        <v>9</v>
      </c>
      <c r="L63" s="15">
        <v>4</v>
      </c>
      <c r="M63" s="15">
        <v>20</v>
      </c>
      <c r="N63" s="15">
        <v>0</v>
      </c>
      <c r="O63" s="15">
        <v>1</v>
      </c>
      <c r="P63" s="15">
        <v>28</v>
      </c>
      <c r="Q63" s="15">
        <v>5</v>
      </c>
      <c r="R63" s="15">
        <v>215</v>
      </c>
    </row>
    <row r="64" spans="1:18" x14ac:dyDescent="0.35">
      <c r="A64" s="2" t="s">
        <v>685</v>
      </c>
      <c r="B64" s="15">
        <v>1</v>
      </c>
      <c r="C64" s="15">
        <v>5</v>
      </c>
      <c r="D64" s="15">
        <v>8</v>
      </c>
      <c r="E64" s="15">
        <v>1</v>
      </c>
      <c r="F64" s="15">
        <v>5</v>
      </c>
      <c r="G64" s="15">
        <v>5</v>
      </c>
      <c r="H64" s="15">
        <v>133</v>
      </c>
      <c r="I64" s="15">
        <v>0</v>
      </c>
      <c r="J64" s="15">
        <v>0</v>
      </c>
      <c r="K64" s="15">
        <v>1</v>
      </c>
      <c r="L64" s="15">
        <v>4</v>
      </c>
      <c r="M64" s="15">
        <v>24</v>
      </c>
      <c r="N64" s="15">
        <v>0</v>
      </c>
      <c r="O64" s="15">
        <v>0</v>
      </c>
      <c r="P64" s="15">
        <v>22</v>
      </c>
      <c r="Q64" s="15">
        <v>5</v>
      </c>
      <c r="R64" s="15">
        <v>214</v>
      </c>
    </row>
    <row r="65" spans="1:18" x14ac:dyDescent="0.35">
      <c r="A65" s="2" t="s">
        <v>570</v>
      </c>
      <c r="B65" s="15">
        <v>9</v>
      </c>
      <c r="C65" s="15">
        <v>2</v>
      </c>
      <c r="D65" s="15">
        <v>1</v>
      </c>
      <c r="E65" s="15">
        <v>3</v>
      </c>
      <c r="F65" s="15">
        <v>7</v>
      </c>
      <c r="G65" s="15">
        <v>27</v>
      </c>
      <c r="H65" s="15">
        <v>117</v>
      </c>
      <c r="I65" s="15">
        <v>0</v>
      </c>
      <c r="J65" s="15">
        <v>2</v>
      </c>
      <c r="K65" s="15">
        <v>4</v>
      </c>
      <c r="L65" s="15">
        <v>11</v>
      </c>
      <c r="M65" s="15">
        <v>8</v>
      </c>
      <c r="N65" s="15">
        <v>1</v>
      </c>
      <c r="O65" s="15">
        <v>0</v>
      </c>
      <c r="P65" s="15">
        <v>10</v>
      </c>
      <c r="Q65" s="15">
        <v>2</v>
      </c>
      <c r="R65" s="15">
        <v>204</v>
      </c>
    </row>
    <row r="66" spans="1:18" x14ac:dyDescent="0.35">
      <c r="A66" s="2" t="s">
        <v>686</v>
      </c>
      <c r="B66" s="15">
        <v>5</v>
      </c>
      <c r="C66" s="15">
        <v>9</v>
      </c>
      <c r="D66" s="15">
        <v>2</v>
      </c>
      <c r="E66" s="15">
        <v>3</v>
      </c>
      <c r="F66" s="15">
        <v>50</v>
      </c>
      <c r="G66" s="15">
        <v>4</v>
      </c>
      <c r="H66" s="15">
        <v>55</v>
      </c>
      <c r="I66" s="15">
        <v>0</v>
      </c>
      <c r="J66" s="15">
        <v>0</v>
      </c>
      <c r="K66" s="15">
        <v>0</v>
      </c>
      <c r="L66" s="15">
        <v>2</v>
      </c>
      <c r="M66" s="15">
        <v>12</v>
      </c>
      <c r="N66" s="15">
        <v>0</v>
      </c>
      <c r="O66" s="15">
        <v>1</v>
      </c>
      <c r="P66" s="15">
        <v>30</v>
      </c>
      <c r="Q66" s="15">
        <v>9</v>
      </c>
      <c r="R66" s="15">
        <v>182</v>
      </c>
    </row>
    <row r="67" spans="1:18" x14ac:dyDescent="0.35">
      <c r="A67" s="2" t="s">
        <v>547</v>
      </c>
      <c r="B67" s="15">
        <v>15</v>
      </c>
      <c r="C67" s="15">
        <v>4</v>
      </c>
      <c r="D67" s="15">
        <v>0</v>
      </c>
      <c r="E67" s="15">
        <v>14</v>
      </c>
      <c r="F67" s="15">
        <v>55</v>
      </c>
      <c r="G67" s="15">
        <v>4</v>
      </c>
      <c r="H67" s="15">
        <v>27</v>
      </c>
      <c r="I67" s="15">
        <v>1</v>
      </c>
      <c r="J67" s="15">
        <v>0</v>
      </c>
      <c r="K67" s="15">
        <v>21</v>
      </c>
      <c r="L67" s="15">
        <v>11</v>
      </c>
      <c r="M67" s="15">
        <v>13</v>
      </c>
      <c r="N67" s="15">
        <v>0</v>
      </c>
      <c r="O67" s="15">
        <v>0</v>
      </c>
      <c r="P67" s="15">
        <v>16</v>
      </c>
      <c r="Q67" s="15">
        <v>0</v>
      </c>
      <c r="R67" s="15">
        <v>181</v>
      </c>
    </row>
    <row r="68" spans="1:18" x14ac:dyDescent="0.35">
      <c r="A68" s="2" t="s">
        <v>583</v>
      </c>
      <c r="B68" s="15">
        <v>19</v>
      </c>
      <c r="C68" s="15">
        <v>10</v>
      </c>
      <c r="D68" s="15">
        <v>0</v>
      </c>
      <c r="E68" s="15">
        <v>3</v>
      </c>
      <c r="F68" s="15">
        <v>68</v>
      </c>
      <c r="G68" s="15">
        <v>22</v>
      </c>
      <c r="H68" s="15">
        <v>15</v>
      </c>
      <c r="I68" s="15">
        <v>1</v>
      </c>
      <c r="J68" s="15">
        <v>0</v>
      </c>
      <c r="K68" s="15">
        <v>8</v>
      </c>
      <c r="L68" s="15">
        <v>4</v>
      </c>
      <c r="M68" s="15">
        <v>20</v>
      </c>
      <c r="N68" s="15">
        <v>0</v>
      </c>
      <c r="O68" s="15">
        <v>0</v>
      </c>
      <c r="P68" s="15">
        <v>8</v>
      </c>
      <c r="Q68" s="15">
        <v>2</v>
      </c>
      <c r="R68" s="15">
        <v>180</v>
      </c>
    </row>
    <row r="69" spans="1:18" x14ac:dyDescent="0.35">
      <c r="A69" s="2" t="s">
        <v>688</v>
      </c>
      <c r="B69" s="15">
        <v>2</v>
      </c>
      <c r="C69" s="15">
        <v>1</v>
      </c>
      <c r="D69" s="15">
        <v>0</v>
      </c>
      <c r="E69" s="15">
        <v>0</v>
      </c>
      <c r="F69" s="15">
        <v>39</v>
      </c>
      <c r="G69" s="15">
        <v>2</v>
      </c>
      <c r="H69" s="15">
        <v>12</v>
      </c>
      <c r="I69" s="15">
        <v>0</v>
      </c>
      <c r="J69" s="15">
        <v>0</v>
      </c>
      <c r="K69" s="15">
        <v>64</v>
      </c>
      <c r="L69" s="15">
        <v>1</v>
      </c>
      <c r="M69" s="15">
        <v>14</v>
      </c>
      <c r="N69" s="15">
        <v>1</v>
      </c>
      <c r="O69" s="15">
        <v>0</v>
      </c>
      <c r="P69" s="15">
        <v>2</v>
      </c>
      <c r="Q69" s="15">
        <v>0</v>
      </c>
      <c r="R69" s="15">
        <v>138</v>
      </c>
    </row>
    <row r="70" spans="1:18" x14ac:dyDescent="0.35">
      <c r="A70" s="2" t="s">
        <v>595</v>
      </c>
      <c r="B70" s="15">
        <v>3</v>
      </c>
      <c r="C70" s="15">
        <v>0</v>
      </c>
      <c r="D70" s="15">
        <v>0</v>
      </c>
      <c r="E70" s="15">
        <v>0</v>
      </c>
      <c r="F70" s="15">
        <v>1</v>
      </c>
      <c r="G70" s="15">
        <v>12</v>
      </c>
      <c r="H70" s="15">
        <v>73</v>
      </c>
      <c r="I70" s="15">
        <v>0</v>
      </c>
      <c r="J70" s="15">
        <v>0</v>
      </c>
      <c r="K70" s="15">
        <v>1</v>
      </c>
      <c r="L70" s="15">
        <v>2</v>
      </c>
      <c r="M70" s="15">
        <v>4</v>
      </c>
      <c r="N70" s="15">
        <v>0</v>
      </c>
      <c r="O70" s="15">
        <v>0</v>
      </c>
      <c r="P70" s="15">
        <v>6</v>
      </c>
      <c r="Q70" s="15">
        <v>15</v>
      </c>
      <c r="R70" s="15">
        <v>117</v>
      </c>
    </row>
    <row r="71" spans="1:18" x14ac:dyDescent="0.35">
      <c r="A71" s="2" t="s">
        <v>586</v>
      </c>
      <c r="B71" s="15">
        <v>3</v>
      </c>
      <c r="C71" s="15">
        <v>5</v>
      </c>
      <c r="D71" s="15">
        <v>0</v>
      </c>
      <c r="E71" s="15">
        <v>0</v>
      </c>
      <c r="F71" s="15">
        <v>0</v>
      </c>
      <c r="G71" s="15">
        <v>16</v>
      </c>
      <c r="H71" s="15">
        <v>73</v>
      </c>
      <c r="I71" s="15">
        <v>0</v>
      </c>
      <c r="J71" s="15">
        <v>0</v>
      </c>
      <c r="K71" s="15">
        <v>0</v>
      </c>
      <c r="L71" s="15">
        <v>3</v>
      </c>
      <c r="M71" s="15">
        <v>3</v>
      </c>
      <c r="N71" s="15">
        <v>0</v>
      </c>
      <c r="O71" s="15">
        <v>0</v>
      </c>
      <c r="P71" s="15">
        <v>8</v>
      </c>
      <c r="Q71" s="15">
        <v>1</v>
      </c>
      <c r="R71" s="15">
        <v>112</v>
      </c>
    </row>
    <row r="72" spans="1:18" x14ac:dyDescent="0.35">
      <c r="A72" s="2" t="s">
        <v>558</v>
      </c>
      <c r="B72" s="15">
        <v>1</v>
      </c>
      <c r="C72" s="15">
        <v>7</v>
      </c>
      <c r="D72" s="15">
        <v>0</v>
      </c>
      <c r="E72" s="15">
        <v>7</v>
      </c>
      <c r="F72" s="15">
        <v>39</v>
      </c>
      <c r="G72" s="15">
        <v>6</v>
      </c>
      <c r="H72" s="15">
        <v>14</v>
      </c>
      <c r="I72" s="15">
        <v>1</v>
      </c>
      <c r="J72" s="15">
        <v>0</v>
      </c>
      <c r="K72" s="15">
        <v>5</v>
      </c>
      <c r="L72" s="15">
        <v>10</v>
      </c>
      <c r="M72" s="15">
        <v>9</v>
      </c>
      <c r="N72" s="15">
        <v>0</v>
      </c>
      <c r="O72" s="15">
        <v>0</v>
      </c>
      <c r="P72" s="15">
        <v>4</v>
      </c>
      <c r="Q72" s="15">
        <v>2</v>
      </c>
      <c r="R72" s="15">
        <v>105</v>
      </c>
    </row>
    <row r="73" spans="1:18" x14ac:dyDescent="0.35">
      <c r="A73" s="2" t="s">
        <v>561</v>
      </c>
      <c r="B73" s="15">
        <v>0</v>
      </c>
      <c r="C73" s="15">
        <v>6</v>
      </c>
      <c r="D73" s="15">
        <v>0</v>
      </c>
      <c r="E73" s="15">
        <v>2</v>
      </c>
      <c r="F73" s="15">
        <v>42</v>
      </c>
      <c r="G73" s="15">
        <v>5</v>
      </c>
      <c r="H73" s="15">
        <v>16</v>
      </c>
      <c r="I73" s="15">
        <v>0</v>
      </c>
      <c r="J73" s="15">
        <v>0</v>
      </c>
      <c r="K73" s="15">
        <v>11</v>
      </c>
      <c r="L73" s="15">
        <v>7</v>
      </c>
      <c r="M73" s="15">
        <v>7</v>
      </c>
      <c r="N73" s="15">
        <v>0</v>
      </c>
      <c r="O73" s="15">
        <v>1</v>
      </c>
      <c r="P73" s="15">
        <v>6</v>
      </c>
      <c r="Q73" s="15">
        <v>0</v>
      </c>
      <c r="R73" s="15">
        <v>103</v>
      </c>
    </row>
    <row r="74" spans="1:18" x14ac:dyDescent="0.35">
      <c r="A74" s="2" t="s">
        <v>577</v>
      </c>
      <c r="B74" s="15">
        <v>5</v>
      </c>
      <c r="C74" s="15">
        <v>3</v>
      </c>
      <c r="D74" s="15">
        <v>0</v>
      </c>
      <c r="E74" s="15">
        <v>2</v>
      </c>
      <c r="F74" s="15">
        <v>3</v>
      </c>
      <c r="G74" s="15">
        <v>17</v>
      </c>
      <c r="H74" s="15">
        <v>44</v>
      </c>
      <c r="I74" s="15">
        <v>1</v>
      </c>
      <c r="J74" s="15">
        <v>3</v>
      </c>
      <c r="K74" s="15">
        <v>1</v>
      </c>
      <c r="L74" s="15">
        <v>5</v>
      </c>
      <c r="M74" s="15">
        <v>11</v>
      </c>
      <c r="N74" s="15">
        <v>1</v>
      </c>
      <c r="O74" s="15">
        <v>0</v>
      </c>
      <c r="P74" s="15">
        <v>1</v>
      </c>
      <c r="Q74" s="15">
        <v>2</v>
      </c>
      <c r="R74" s="15">
        <v>99</v>
      </c>
    </row>
    <row r="75" spans="1:18" x14ac:dyDescent="0.35">
      <c r="A75" s="2" t="s">
        <v>620</v>
      </c>
      <c r="B75" s="15">
        <v>5</v>
      </c>
      <c r="C75" s="15">
        <v>5</v>
      </c>
      <c r="D75" s="15">
        <v>0</v>
      </c>
      <c r="E75" s="15">
        <v>10</v>
      </c>
      <c r="F75" s="15">
        <v>11</v>
      </c>
      <c r="G75" s="15">
        <v>3</v>
      </c>
      <c r="H75" s="15">
        <v>40</v>
      </c>
      <c r="I75" s="15">
        <v>0</v>
      </c>
      <c r="J75" s="15">
        <v>1</v>
      </c>
      <c r="K75" s="15">
        <v>3</v>
      </c>
      <c r="L75" s="15">
        <v>2</v>
      </c>
      <c r="M75" s="15">
        <v>3</v>
      </c>
      <c r="N75" s="15">
        <v>0</v>
      </c>
      <c r="O75" s="15">
        <v>2</v>
      </c>
      <c r="P75" s="15">
        <v>10</v>
      </c>
      <c r="Q75" s="15">
        <v>0</v>
      </c>
      <c r="R75" s="15">
        <v>95</v>
      </c>
    </row>
    <row r="76" spans="1:18" x14ac:dyDescent="0.35">
      <c r="A76" s="2" t="s">
        <v>645</v>
      </c>
      <c r="B76" s="15">
        <v>6</v>
      </c>
      <c r="C76" s="15">
        <v>2</v>
      </c>
      <c r="D76" s="15">
        <v>0</v>
      </c>
      <c r="E76" s="15">
        <v>3</v>
      </c>
      <c r="F76" s="15">
        <v>13</v>
      </c>
      <c r="G76" s="15">
        <v>2</v>
      </c>
      <c r="H76" s="15">
        <v>12</v>
      </c>
      <c r="I76" s="15">
        <v>3</v>
      </c>
      <c r="J76" s="15">
        <v>0</v>
      </c>
      <c r="K76" s="15">
        <v>3</v>
      </c>
      <c r="L76" s="15">
        <v>3</v>
      </c>
      <c r="M76" s="15">
        <v>8</v>
      </c>
      <c r="N76" s="15">
        <v>1</v>
      </c>
      <c r="O76" s="15">
        <v>0</v>
      </c>
      <c r="P76" s="15">
        <v>25</v>
      </c>
      <c r="Q76" s="15">
        <v>1</v>
      </c>
      <c r="R76" s="15">
        <v>82</v>
      </c>
    </row>
    <row r="77" spans="1:18" x14ac:dyDescent="0.35">
      <c r="A77" s="2" t="s">
        <v>594</v>
      </c>
      <c r="B77" s="15">
        <v>0</v>
      </c>
      <c r="C77" s="15">
        <v>0</v>
      </c>
      <c r="D77" s="15">
        <v>0</v>
      </c>
      <c r="E77" s="15">
        <v>1</v>
      </c>
      <c r="F77" s="15">
        <v>4</v>
      </c>
      <c r="G77" s="15">
        <v>2</v>
      </c>
      <c r="H77" s="15">
        <v>8</v>
      </c>
      <c r="I77" s="15">
        <v>1</v>
      </c>
      <c r="J77" s="15">
        <v>1</v>
      </c>
      <c r="K77" s="15">
        <v>55</v>
      </c>
      <c r="L77" s="15">
        <v>0</v>
      </c>
      <c r="M77" s="15">
        <v>5</v>
      </c>
      <c r="N77" s="15">
        <v>2</v>
      </c>
      <c r="O77" s="15">
        <v>0</v>
      </c>
      <c r="P77" s="15">
        <v>1</v>
      </c>
      <c r="Q77" s="15">
        <v>1</v>
      </c>
      <c r="R77" s="15">
        <v>81</v>
      </c>
    </row>
    <row r="78" spans="1:18" x14ac:dyDescent="0.35">
      <c r="A78" s="2" t="s">
        <v>599</v>
      </c>
      <c r="B78" s="15">
        <v>5</v>
      </c>
      <c r="C78" s="15">
        <v>13</v>
      </c>
      <c r="D78" s="15">
        <v>0</v>
      </c>
      <c r="E78" s="15">
        <v>0</v>
      </c>
      <c r="F78" s="15">
        <v>7</v>
      </c>
      <c r="G78" s="15">
        <v>5</v>
      </c>
      <c r="H78" s="15">
        <v>27</v>
      </c>
      <c r="I78" s="15">
        <v>1</v>
      </c>
      <c r="J78" s="15">
        <v>0</v>
      </c>
      <c r="K78" s="15">
        <v>1</v>
      </c>
      <c r="L78" s="15">
        <v>9</v>
      </c>
      <c r="M78" s="15">
        <v>2</v>
      </c>
      <c r="N78" s="15">
        <v>0</v>
      </c>
      <c r="O78" s="15">
        <v>0</v>
      </c>
      <c r="P78" s="15">
        <v>4</v>
      </c>
      <c r="Q78" s="15">
        <v>0</v>
      </c>
      <c r="R78" s="15">
        <v>74</v>
      </c>
    </row>
    <row r="79" spans="1:18" x14ac:dyDescent="0.35">
      <c r="A79" s="2" t="s">
        <v>607</v>
      </c>
      <c r="B79" s="15">
        <v>0</v>
      </c>
      <c r="C79" s="15">
        <v>0</v>
      </c>
      <c r="D79" s="15">
        <v>0</v>
      </c>
      <c r="E79" s="15">
        <v>5</v>
      </c>
      <c r="F79" s="15">
        <v>37</v>
      </c>
      <c r="G79" s="15">
        <v>15</v>
      </c>
      <c r="H79" s="15">
        <v>9</v>
      </c>
      <c r="I79" s="15">
        <v>0</v>
      </c>
      <c r="J79" s="15">
        <v>1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3</v>
      </c>
      <c r="Q79" s="15">
        <v>2</v>
      </c>
      <c r="R79" s="15">
        <v>72</v>
      </c>
    </row>
    <row r="80" spans="1:18" x14ac:dyDescent="0.35">
      <c r="A80" s="2" t="s">
        <v>646</v>
      </c>
      <c r="B80" s="15">
        <v>1</v>
      </c>
      <c r="C80" s="15">
        <v>1</v>
      </c>
      <c r="D80" s="15">
        <v>1</v>
      </c>
      <c r="E80" s="15">
        <v>1</v>
      </c>
      <c r="F80" s="15">
        <v>3</v>
      </c>
      <c r="G80" s="15">
        <v>7</v>
      </c>
      <c r="H80" s="15">
        <v>12</v>
      </c>
      <c r="I80" s="15">
        <v>1</v>
      </c>
      <c r="J80" s="15">
        <v>0</v>
      </c>
      <c r="K80" s="15">
        <v>34</v>
      </c>
      <c r="L80" s="15">
        <v>1</v>
      </c>
      <c r="M80" s="15">
        <v>0</v>
      </c>
      <c r="N80" s="15">
        <v>0</v>
      </c>
      <c r="O80" s="15">
        <v>0</v>
      </c>
      <c r="P80" s="15">
        <v>7</v>
      </c>
      <c r="Q80" s="15">
        <v>1</v>
      </c>
      <c r="R80" s="15">
        <v>70</v>
      </c>
    </row>
    <row r="81" spans="1:18" x14ac:dyDescent="0.35">
      <c r="A81" s="2" t="s">
        <v>621</v>
      </c>
      <c r="B81" s="15">
        <v>11</v>
      </c>
      <c r="C81" s="15">
        <v>3</v>
      </c>
      <c r="D81" s="15">
        <v>0</v>
      </c>
      <c r="E81" s="15">
        <v>0</v>
      </c>
      <c r="F81" s="15">
        <v>22</v>
      </c>
      <c r="G81" s="15">
        <v>5</v>
      </c>
      <c r="H81" s="15">
        <v>11</v>
      </c>
      <c r="I81" s="15">
        <v>1</v>
      </c>
      <c r="J81" s="15">
        <v>0</v>
      </c>
      <c r="K81" s="15">
        <v>7</v>
      </c>
      <c r="L81" s="15">
        <v>4</v>
      </c>
      <c r="M81" s="15">
        <v>1</v>
      </c>
      <c r="N81" s="15">
        <v>2</v>
      </c>
      <c r="O81" s="15">
        <v>0</v>
      </c>
      <c r="P81" s="15">
        <v>0</v>
      </c>
      <c r="Q81" s="15">
        <v>0</v>
      </c>
      <c r="R81" s="15">
        <v>67</v>
      </c>
    </row>
    <row r="82" spans="1:18" x14ac:dyDescent="0.35">
      <c r="A82" s="2" t="s">
        <v>527</v>
      </c>
      <c r="B82" s="15">
        <v>6</v>
      </c>
      <c r="C82" s="15">
        <v>3</v>
      </c>
      <c r="D82" s="15">
        <v>13</v>
      </c>
      <c r="E82" s="15">
        <v>2</v>
      </c>
      <c r="F82" s="15">
        <v>8</v>
      </c>
      <c r="G82" s="15">
        <v>4</v>
      </c>
      <c r="H82" s="15">
        <v>14</v>
      </c>
      <c r="I82" s="15">
        <v>0</v>
      </c>
      <c r="J82" s="15">
        <v>1</v>
      </c>
      <c r="K82" s="15">
        <v>0</v>
      </c>
      <c r="L82" s="15">
        <v>4</v>
      </c>
      <c r="M82" s="15">
        <v>4</v>
      </c>
      <c r="N82" s="15">
        <v>0</v>
      </c>
      <c r="O82" s="15">
        <v>0</v>
      </c>
      <c r="P82" s="15">
        <v>5</v>
      </c>
      <c r="Q82" s="15">
        <v>0</v>
      </c>
      <c r="R82" s="15">
        <v>64</v>
      </c>
    </row>
    <row r="83" spans="1:18" x14ac:dyDescent="0.35">
      <c r="A83" s="2" t="s">
        <v>530</v>
      </c>
      <c r="B83" s="15">
        <v>1</v>
      </c>
      <c r="C83" s="15">
        <v>2</v>
      </c>
      <c r="D83" s="15">
        <v>2</v>
      </c>
      <c r="E83" s="15">
        <v>1</v>
      </c>
      <c r="F83" s="15">
        <v>0</v>
      </c>
      <c r="G83" s="15">
        <v>5</v>
      </c>
      <c r="H83" s="15">
        <v>35</v>
      </c>
      <c r="I83" s="15">
        <v>0</v>
      </c>
      <c r="J83" s="15">
        <v>1</v>
      </c>
      <c r="K83" s="15">
        <v>0</v>
      </c>
      <c r="L83" s="15">
        <v>2</v>
      </c>
      <c r="M83" s="15">
        <v>9</v>
      </c>
      <c r="N83" s="15">
        <v>2</v>
      </c>
      <c r="O83" s="15">
        <v>0</v>
      </c>
      <c r="P83" s="15">
        <v>3</v>
      </c>
      <c r="Q83" s="15">
        <v>1</v>
      </c>
      <c r="R83" s="15">
        <v>64</v>
      </c>
    </row>
    <row r="84" spans="1:18" x14ac:dyDescent="0.35">
      <c r="A84" s="2" t="s">
        <v>701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63</v>
      </c>
      <c r="N84" s="15">
        <v>0</v>
      </c>
      <c r="O84" s="15">
        <v>0</v>
      </c>
      <c r="P84" s="15">
        <v>0</v>
      </c>
      <c r="Q84" s="15">
        <v>0</v>
      </c>
      <c r="R84" s="15">
        <v>63</v>
      </c>
    </row>
    <row r="85" spans="1:18" x14ac:dyDescent="0.35">
      <c r="A85" s="2" t="s">
        <v>544</v>
      </c>
      <c r="B85" s="15">
        <v>5</v>
      </c>
      <c r="C85" s="15">
        <v>1</v>
      </c>
      <c r="D85" s="15">
        <v>0</v>
      </c>
      <c r="E85" s="15">
        <v>4</v>
      </c>
      <c r="F85" s="15">
        <v>1</v>
      </c>
      <c r="G85" s="15">
        <v>13</v>
      </c>
      <c r="H85" s="15">
        <v>17</v>
      </c>
      <c r="I85" s="15">
        <v>0</v>
      </c>
      <c r="J85" s="15">
        <v>1</v>
      </c>
      <c r="K85" s="15">
        <v>0</v>
      </c>
      <c r="L85" s="15">
        <v>6</v>
      </c>
      <c r="M85" s="15">
        <v>4</v>
      </c>
      <c r="N85" s="15">
        <v>1</v>
      </c>
      <c r="O85" s="15">
        <v>0</v>
      </c>
      <c r="P85" s="15">
        <v>6</v>
      </c>
      <c r="Q85" s="15">
        <v>2</v>
      </c>
      <c r="R85" s="15">
        <v>61</v>
      </c>
    </row>
    <row r="86" spans="1:18" x14ac:dyDescent="0.35">
      <c r="A86" s="2" t="s">
        <v>687</v>
      </c>
      <c r="B86" s="15">
        <v>4</v>
      </c>
      <c r="C86" s="15">
        <v>0</v>
      </c>
      <c r="D86" s="15">
        <v>1</v>
      </c>
      <c r="E86" s="15">
        <v>0</v>
      </c>
      <c r="F86" s="15">
        <v>4</v>
      </c>
      <c r="G86" s="15">
        <v>2</v>
      </c>
      <c r="H86" s="15">
        <v>38</v>
      </c>
      <c r="I86" s="15">
        <v>0</v>
      </c>
      <c r="J86" s="15">
        <v>1</v>
      </c>
      <c r="K86" s="15">
        <v>0</v>
      </c>
      <c r="L86" s="15">
        <v>1</v>
      </c>
      <c r="M86" s="15">
        <v>3</v>
      </c>
      <c r="N86" s="15">
        <v>0</v>
      </c>
      <c r="O86" s="15">
        <v>2</v>
      </c>
      <c r="P86" s="15">
        <v>3</v>
      </c>
      <c r="Q86" s="15">
        <v>1</v>
      </c>
      <c r="R86" s="15">
        <v>60</v>
      </c>
    </row>
    <row r="87" spans="1:18" x14ac:dyDescent="0.35">
      <c r="A87" s="2" t="s">
        <v>549</v>
      </c>
      <c r="B87" s="15">
        <v>7</v>
      </c>
      <c r="C87" s="15">
        <v>0</v>
      </c>
      <c r="D87" s="15">
        <v>0</v>
      </c>
      <c r="E87" s="15">
        <v>12</v>
      </c>
      <c r="F87" s="15">
        <v>1</v>
      </c>
      <c r="G87" s="15">
        <v>5</v>
      </c>
      <c r="H87" s="15">
        <v>4</v>
      </c>
      <c r="I87" s="15">
        <v>0</v>
      </c>
      <c r="J87" s="15">
        <v>10</v>
      </c>
      <c r="K87" s="15">
        <v>1</v>
      </c>
      <c r="L87" s="15">
        <v>9</v>
      </c>
      <c r="M87" s="15">
        <v>2</v>
      </c>
      <c r="N87" s="15">
        <v>0</v>
      </c>
      <c r="O87" s="15">
        <v>1</v>
      </c>
      <c r="P87" s="15">
        <v>2</v>
      </c>
      <c r="Q87" s="15">
        <v>3</v>
      </c>
      <c r="R87" s="15">
        <v>57</v>
      </c>
    </row>
    <row r="88" spans="1:18" x14ac:dyDescent="0.35">
      <c r="A88" s="2" t="s">
        <v>573</v>
      </c>
      <c r="B88" s="15">
        <v>0</v>
      </c>
      <c r="C88" s="15">
        <v>1</v>
      </c>
      <c r="D88" s="15">
        <v>0</v>
      </c>
      <c r="E88" s="15">
        <v>1</v>
      </c>
      <c r="F88" s="15">
        <v>8</v>
      </c>
      <c r="G88" s="15">
        <v>1</v>
      </c>
      <c r="H88" s="15">
        <v>17</v>
      </c>
      <c r="I88" s="15">
        <v>0</v>
      </c>
      <c r="J88" s="15">
        <v>5</v>
      </c>
      <c r="K88" s="15">
        <v>9</v>
      </c>
      <c r="L88" s="15">
        <v>2</v>
      </c>
      <c r="M88" s="15">
        <v>5</v>
      </c>
      <c r="N88" s="15">
        <v>0</v>
      </c>
      <c r="O88" s="15">
        <v>0</v>
      </c>
      <c r="P88" s="15">
        <v>5</v>
      </c>
      <c r="Q88" s="15">
        <v>3</v>
      </c>
      <c r="R88" s="15">
        <v>57</v>
      </c>
    </row>
    <row r="89" spans="1:18" x14ac:dyDescent="0.35">
      <c r="A89" s="2" t="s">
        <v>612</v>
      </c>
      <c r="B89" s="15">
        <v>1</v>
      </c>
      <c r="C89" s="15">
        <v>1</v>
      </c>
      <c r="D89" s="15">
        <v>0</v>
      </c>
      <c r="E89" s="15">
        <v>0</v>
      </c>
      <c r="F89" s="15">
        <v>0</v>
      </c>
      <c r="G89" s="15">
        <v>11</v>
      </c>
      <c r="H89" s="15">
        <v>3</v>
      </c>
      <c r="I89" s="15">
        <v>0</v>
      </c>
      <c r="J89" s="15">
        <v>0</v>
      </c>
      <c r="K89" s="15">
        <v>0</v>
      </c>
      <c r="L89" s="15">
        <v>0</v>
      </c>
      <c r="M89" s="15">
        <v>22</v>
      </c>
      <c r="N89" s="15">
        <v>1</v>
      </c>
      <c r="O89" s="15">
        <v>0</v>
      </c>
      <c r="P89" s="15">
        <v>17</v>
      </c>
      <c r="Q89" s="15">
        <v>0</v>
      </c>
      <c r="R89" s="15">
        <v>56</v>
      </c>
    </row>
    <row r="90" spans="1:18" x14ac:dyDescent="0.35">
      <c r="A90" s="2" t="s">
        <v>619</v>
      </c>
      <c r="B90" s="15">
        <v>0</v>
      </c>
      <c r="C90" s="15">
        <v>0</v>
      </c>
      <c r="D90" s="15">
        <v>0</v>
      </c>
      <c r="E90" s="15">
        <v>1</v>
      </c>
      <c r="F90" s="15">
        <v>0</v>
      </c>
      <c r="G90" s="15">
        <v>8</v>
      </c>
      <c r="H90" s="15">
        <v>35</v>
      </c>
      <c r="I90" s="15">
        <v>0</v>
      </c>
      <c r="J90" s="15">
        <v>2</v>
      </c>
      <c r="K90" s="15">
        <v>0</v>
      </c>
      <c r="L90" s="15">
        <v>1</v>
      </c>
      <c r="M90" s="15">
        <v>1</v>
      </c>
      <c r="N90" s="15">
        <v>0</v>
      </c>
      <c r="O90" s="15">
        <v>0</v>
      </c>
      <c r="P90" s="15">
        <v>0</v>
      </c>
      <c r="Q90" s="15">
        <v>0</v>
      </c>
      <c r="R90" s="15">
        <v>48</v>
      </c>
    </row>
    <row r="91" spans="1:18" x14ac:dyDescent="0.35">
      <c r="A91" s="2" t="s">
        <v>625</v>
      </c>
      <c r="B91" s="15">
        <v>1</v>
      </c>
      <c r="C91" s="15">
        <v>3</v>
      </c>
      <c r="D91" s="15">
        <v>0</v>
      </c>
      <c r="E91" s="15">
        <v>0</v>
      </c>
      <c r="F91" s="15">
        <v>21</v>
      </c>
      <c r="G91" s="15">
        <v>3</v>
      </c>
      <c r="H91" s="15">
        <v>11</v>
      </c>
      <c r="I91" s="15">
        <v>0</v>
      </c>
      <c r="J91" s="15">
        <v>0</v>
      </c>
      <c r="K91" s="15">
        <v>5</v>
      </c>
      <c r="L91" s="15">
        <v>0</v>
      </c>
      <c r="M91" s="15">
        <v>4</v>
      </c>
      <c r="N91" s="15">
        <v>0</v>
      </c>
      <c r="O91" s="15">
        <v>0</v>
      </c>
      <c r="P91" s="15">
        <v>0</v>
      </c>
      <c r="Q91" s="15">
        <v>0</v>
      </c>
      <c r="R91" s="15">
        <v>48</v>
      </c>
    </row>
    <row r="92" spans="1:18" x14ac:dyDescent="0.35">
      <c r="A92" s="2" t="s">
        <v>689</v>
      </c>
      <c r="B92" s="15">
        <v>4</v>
      </c>
      <c r="C92" s="15">
        <v>0</v>
      </c>
      <c r="D92" s="15">
        <v>0</v>
      </c>
      <c r="E92" s="15">
        <v>1</v>
      </c>
      <c r="F92" s="15">
        <v>5</v>
      </c>
      <c r="G92" s="15">
        <v>5</v>
      </c>
      <c r="H92" s="15">
        <v>10</v>
      </c>
      <c r="I92" s="15">
        <v>4</v>
      </c>
      <c r="J92" s="15">
        <v>0</v>
      </c>
      <c r="K92" s="15">
        <v>0</v>
      </c>
      <c r="L92" s="15">
        <v>6</v>
      </c>
      <c r="M92" s="15">
        <v>3</v>
      </c>
      <c r="N92" s="15">
        <v>0</v>
      </c>
      <c r="O92" s="15">
        <v>0</v>
      </c>
      <c r="P92" s="15">
        <v>4</v>
      </c>
      <c r="Q92" s="15">
        <v>0</v>
      </c>
      <c r="R92" s="15">
        <v>42</v>
      </c>
    </row>
    <row r="93" spans="1:18" x14ac:dyDescent="0.35">
      <c r="A93" s="2" t="s">
        <v>632</v>
      </c>
      <c r="B93" s="15">
        <v>1</v>
      </c>
      <c r="C93" s="15">
        <v>2</v>
      </c>
      <c r="D93" s="15">
        <v>0</v>
      </c>
      <c r="E93" s="15">
        <v>3</v>
      </c>
      <c r="F93" s="15">
        <v>9</v>
      </c>
      <c r="G93" s="15">
        <v>1</v>
      </c>
      <c r="H93" s="15">
        <v>3</v>
      </c>
      <c r="I93" s="15">
        <v>0</v>
      </c>
      <c r="J93" s="15">
        <v>0</v>
      </c>
      <c r="K93" s="15">
        <v>0</v>
      </c>
      <c r="L93" s="15">
        <v>3</v>
      </c>
      <c r="M93" s="15">
        <v>5</v>
      </c>
      <c r="N93" s="15">
        <v>2</v>
      </c>
      <c r="O93" s="15">
        <v>0</v>
      </c>
      <c r="P93" s="15">
        <v>9</v>
      </c>
      <c r="Q93" s="15">
        <v>1</v>
      </c>
      <c r="R93" s="15">
        <v>39</v>
      </c>
    </row>
    <row r="94" spans="1:18" x14ac:dyDescent="0.35">
      <c r="A94" s="2" t="s">
        <v>551</v>
      </c>
      <c r="B94" s="15">
        <v>8</v>
      </c>
      <c r="C94" s="15">
        <v>0</v>
      </c>
      <c r="D94" s="15">
        <v>0</v>
      </c>
      <c r="E94" s="15">
        <v>1</v>
      </c>
      <c r="F94" s="15">
        <v>0</v>
      </c>
      <c r="G94" s="15">
        <v>7</v>
      </c>
      <c r="H94" s="15">
        <v>7</v>
      </c>
      <c r="I94" s="15">
        <v>0</v>
      </c>
      <c r="J94" s="15">
        <v>2</v>
      </c>
      <c r="K94" s="15">
        <v>0</v>
      </c>
      <c r="L94" s="15">
        <v>1</v>
      </c>
      <c r="M94" s="15">
        <v>5</v>
      </c>
      <c r="N94" s="15">
        <v>0</v>
      </c>
      <c r="O94" s="15">
        <v>0</v>
      </c>
      <c r="P94" s="15">
        <v>3</v>
      </c>
      <c r="Q94" s="15">
        <v>1</v>
      </c>
      <c r="R94" s="15">
        <v>35</v>
      </c>
    </row>
    <row r="95" spans="1:18" x14ac:dyDescent="0.35">
      <c r="A95" s="2" t="s">
        <v>630</v>
      </c>
      <c r="B95" s="15">
        <v>7</v>
      </c>
      <c r="C95" s="15">
        <v>0</v>
      </c>
      <c r="D95" s="15">
        <v>0</v>
      </c>
      <c r="E95" s="15">
        <v>2</v>
      </c>
      <c r="F95" s="15">
        <v>0</v>
      </c>
      <c r="G95" s="15">
        <v>3</v>
      </c>
      <c r="H95" s="15">
        <v>18</v>
      </c>
      <c r="I95" s="15">
        <v>0</v>
      </c>
      <c r="J95" s="15">
        <v>0</v>
      </c>
      <c r="K95" s="15">
        <v>0</v>
      </c>
      <c r="L95" s="15">
        <v>2</v>
      </c>
      <c r="M95" s="15">
        <v>1</v>
      </c>
      <c r="N95" s="15">
        <v>0</v>
      </c>
      <c r="O95" s="15">
        <v>0</v>
      </c>
      <c r="P95" s="15">
        <v>1</v>
      </c>
      <c r="Q95" s="15">
        <v>0</v>
      </c>
      <c r="R95" s="15">
        <v>34</v>
      </c>
    </row>
    <row r="96" spans="1:18" x14ac:dyDescent="0.35">
      <c r="A96" s="2" t="s">
        <v>564</v>
      </c>
      <c r="B96" s="15">
        <v>2</v>
      </c>
      <c r="C96" s="15">
        <v>0</v>
      </c>
      <c r="D96" s="15">
        <v>0</v>
      </c>
      <c r="E96" s="15">
        <v>11</v>
      </c>
      <c r="F96" s="15">
        <v>1</v>
      </c>
      <c r="G96" s="15">
        <v>1</v>
      </c>
      <c r="H96" s="15">
        <v>7</v>
      </c>
      <c r="I96" s="15">
        <v>1</v>
      </c>
      <c r="J96" s="15">
        <v>0</v>
      </c>
      <c r="K96" s="15">
        <v>0</v>
      </c>
      <c r="L96" s="15">
        <v>0</v>
      </c>
      <c r="M96" s="15">
        <v>5</v>
      </c>
      <c r="N96" s="15">
        <v>0</v>
      </c>
      <c r="O96" s="15">
        <v>1</v>
      </c>
      <c r="P96" s="15">
        <v>5</v>
      </c>
      <c r="Q96" s="15">
        <v>0</v>
      </c>
      <c r="R96" s="15">
        <v>34</v>
      </c>
    </row>
    <row r="97" spans="1:18" x14ac:dyDescent="0.35">
      <c r="A97" s="2" t="s">
        <v>591</v>
      </c>
      <c r="B97" s="15">
        <v>2</v>
      </c>
      <c r="C97" s="15">
        <v>1</v>
      </c>
      <c r="D97" s="15">
        <v>0</v>
      </c>
      <c r="E97" s="15">
        <v>0</v>
      </c>
      <c r="F97" s="15">
        <v>10</v>
      </c>
      <c r="G97" s="15">
        <v>2</v>
      </c>
      <c r="H97" s="15">
        <v>4</v>
      </c>
      <c r="I97" s="15">
        <v>0</v>
      </c>
      <c r="J97" s="15">
        <v>0</v>
      </c>
      <c r="K97" s="15">
        <v>2</v>
      </c>
      <c r="L97" s="15">
        <v>4</v>
      </c>
      <c r="M97" s="15">
        <v>1</v>
      </c>
      <c r="N97" s="15">
        <v>0</v>
      </c>
      <c r="O97" s="15">
        <v>0</v>
      </c>
      <c r="P97" s="15">
        <v>4</v>
      </c>
      <c r="Q97" s="15">
        <v>0</v>
      </c>
      <c r="R97" s="15">
        <v>30</v>
      </c>
    </row>
    <row r="98" spans="1:18" x14ac:dyDescent="0.35">
      <c r="A98" s="2" t="s">
        <v>582</v>
      </c>
      <c r="B98" s="15">
        <v>4</v>
      </c>
      <c r="C98" s="15">
        <v>0</v>
      </c>
      <c r="D98" s="15">
        <v>0</v>
      </c>
      <c r="E98" s="15">
        <v>0</v>
      </c>
      <c r="F98" s="15">
        <v>7</v>
      </c>
      <c r="G98" s="15">
        <v>3</v>
      </c>
      <c r="H98" s="15">
        <v>13</v>
      </c>
      <c r="I98" s="15">
        <v>0</v>
      </c>
      <c r="J98" s="15">
        <v>0</v>
      </c>
      <c r="K98" s="15">
        <v>0</v>
      </c>
      <c r="L98" s="15">
        <v>1</v>
      </c>
      <c r="M98" s="15">
        <v>0</v>
      </c>
      <c r="N98" s="15">
        <v>0</v>
      </c>
      <c r="O98" s="15">
        <v>0</v>
      </c>
      <c r="P98" s="15">
        <v>1</v>
      </c>
      <c r="Q98" s="15">
        <v>0</v>
      </c>
      <c r="R98" s="15">
        <v>29</v>
      </c>
    </row>
    <row r="99" spans="1:18" x14ac:dyDescent="0.35">
      <c r="A99" s="2" t="s">
        <v>592</v>
      </c>
      <c r="B99" s="15">
        <v>0</v>
      </c>
      <c r="C99" s="15">
        <v>0</v>
      </c>
      <c r="D99" s="15">
        <v>0</v>
      </c>
      <c r="E99" s="15">
        <v>0</v>
      </c>
      <c r="F99" s="15">
        <v>8</v>
      </c>
      <c r="G99" s="15">
        <v>5</v>
      </c>
      <c r="H99" s="15">
        <v>9</v>
      </c>
      <c r="I99" s="15">
        <v>1</v>
      </c>
      <c r="J99" s="15">
        <v>0</v>
      </c>
      <c r="K99" s="15">
        <v>0</v>
      </c>
      <c r="L99" s="15">
        <v>2</v>
      </c>
      <c r="M99" s="15">
        <v>2</v>
      </c>
      <c r="N99" s="15">
        <v>0</v>
      </c>
      <c r="O99" s="15">
        <v>0</v>
      </c>
      <c r="P99" s="15">
        <v>0</v>
      </c>
      <c r="Q99" s="15">
        <v>0</v>
      </c>
      <c r="R99" s="15">
        <v>27</v>
      </c>
    </row>
    <row r="100" spans="1:18" x14ac:dyDescent="0.35">
      <c r="A100" s="2" t="s">
        <v>552</v>
      </c>
      <c r="B100" s="15">
        <v>0</v>
      </c>
      <c r="C100" s="15">
        <v>5</v>
      </c>
      <c r="D100" s="15">
        <v>0</v>
      </c>
      <c r="E100" s="15">
        <v>0</v>
      </c>
      <c r="F100" s="15">
        <v>7</v>
      </c>
      <c r="G100" s="15">
        <v>1</v>
      </c>
      <c r="H100" s="15">
        <v>8</v>
      </c>
      <c r="I100" s="15">
        <v>0</v>
      </c>
      <c r="J100" s="15">
        <v>0</v>
      </c>
      <c r="K100" s="15">
        <v>1</v>
      </c>
      <c r="L100" s="15">
        <v>2</v>
      </c>
      <c r="M100" s="15">
        <v>2</v>
      </c>
      <c r="N100" s="15">
        <v>0</v>
      </c>
      <c r="O100" s="15">
        <v>0</v>
      </c>
      <c r="P100" s="15">
        <v>1</v>
      </c>
      <c r="Q100" s="15">
        <v>0</v>
      </c>
      <c r="R100" s="15">
        <v>27</v>
      </c>
    </row>
    <row r="101" spans="1:18" x14ac:dyDescent="0.35">
      <c r="A101" s="2" t="s">
        <v>611</v>
      </c>
      <c r="B101" s="15">
        <v>7</v>
      </c>
      <c r="C101" s="15">
        <v>0</v>
      </c>
      <c r="D101" s="15">
        <v>0</v>
      </c>
      <c r="E101" s="15">
        <v>1</v>
      </c>
      <c r="F101" s="15">
        <v>1</v>
      </c>
      <c r="G101" s="15">
        <v>0</v>
      </c>
      <c r="H101" s="15">
        <v>9</v>
      </c>
      <c r="I101" s="15">
        <v>0</v>
      </c>
      <c r="J101" s="15">
        <v>0</v>
      </c>
      <c r="K101" s="15">
        <v>0</v>
      </c>
      <c r="L101" s="15">
        <v>3</v>
      </c>
      <c r="M101" s="15">
        <v>5</v>
      </c>
      <c r="N101" s="15">
        <v>0</v>
      </c>
      <c r="O101" s="15">
        <v>0</v>
      </c>
      <c r="P101" s="15">
        <v>0</v>
      </c>
      <c r="Q101" s="15">
        <v>1</v>
      </c>
      <c r="R101" s="15">
        <v>27</v>
      </c>
    </row>
    <row r="102" spans="1:18" x14ac:dyDescent="0.35">
      <c r="A102" s="2" t="s">
        <v>608</v>
      </c>
      <c r="B102" s="15">
        <v>3</v>
      </c>
      <c r="C102" s="15">
        <v>1</v>
      </c>
      <c r="D102" s="15">
        <v>0</v>
      </c>
      <c r="E102" s="15">
        <v>0</v>
      </c>
      <c r="F102" s="15">
        <v>1</v>
      </c>
      <c r="G102" s="15">
        <v>2</v>
      </c>
      <c r="H102" s="15">
        <v>10</v>
      </c>
      <c r="I102" s="15">
        <v>0</v>
      </c>
      <c r="J102" s="15">
        <v>0</v>
      </c>
      <c r="K102" s="15">
        <v>0</v>
      </c>
      <c r="L102" s="15">
        <v>3</v>
      </c>
      <c r="M102" s="15">
        <v>4</v>
      </c>
      <c r="N102" s="15">
        <v>1</v>
      </c>
      <c r="O102" s="15">
        <v>0</v>
      </c>
      <c r="P102" s="15">
        <v>0</v>
      </c>
      <c r="Q102" s="15">
        <v>0</v>
      </c>
      <c r="R102" s="15">
        <v>25</v>
      </c>
    </row>
    <row r="103" spans="1:18" x14ac:dyDescent="0.35">
      <c r="A103" s="2" t="s">
        <v>690</v>
      </c>
      <c r="B103" s="15">
        <v>6</v>
      </c>
      <c r="C103" s="15">
        <v>2</v>
      </c>
      <c r="D103" s="15">
        <v>0</v>
      </c>
      <c r="E103" s="15">
        <v>1</v>
      </c>
      <c r="F103" s="15">
        <v>2</v>
      </c>
      <c r="G103" s="15">
        <v>1</v>
      </c>
      <c r="H103" s="15">
        <v>7</v>
      </c>
      <c r="I103" s="15">
        <v>0</v>
      </c>
      <c r="J103" s="15">
        <v>0</v>
      </c>
      <c r="K103" s="15">
        <v>1</v>
      </c>
      <c r="L103" s="15">
        <v>0</v>
      </c>
      <c r="M103" s="15">
        <v>0</v>
      </c>
      <c r="N103" s="15">
        <v>0</v>
      </c>
      <c r="O103" s="15">
        <v>0</v>
      </c>
      <c r="P103" s="15">
        <v>3</v>
      </c>
      <c r="Q103" s="15">
        <v>0</v>
      </c>
      <c r="R103" s="15">
        <v>23</v>
      </c>
    </row>
    <row r="104" spans="1:18" x14ac:dyDescent="0.35">
      <c r="A104" s="2" t="s">
        <v>622</v>
      </c>
      <c r="B104" s="15">
        <v>0</v>
      </c>
      <c r="C104" s="15">
        <v>0</v>
      </c>
      <c r="D104" s="15">
        <v>0</v>
      </c>
      <c r="E104" s="15">
        <v>0</v>
      </c>
      <c r="F104" s="15">
        <v>1</v>
      </c>
      <c r="G104" s="15">
        <v>1</v>
      </c>
      <c r="H104" s="15">
        <v>14</v>
      </c>
      <c r="I104" s="15">
        <v>0</v>
      </c>
      <c r="J104" s="15">
        <v>0</v>
      </c>
      <c r="K104" s="15">
        <v>0</v>
      </c>
      <c r="L104" s="15">
        <v>1</v>
      </c>
      <c r="M104" s="15">
        <v>3</v>
      </c>
      <c r="N104" s="15">
        <v>1</v>
      </c>
      <c r="O104" s="15">
        <v>0</v>
      </c>
      <c r="P104" s="15">
        <v>2</v>
      </c>
      <c r="Q104" s="15">
        <v>0</v>
      </c>
      <c r="R104" s="15">
        <v>23</v>
      </c>
    </row>
    <row r="105" spans="1:18" x14ac:dyDescent="0.35">
      <c r="A105" s="2" t="s">
        <v>575</v>
      </c>
      <c r="B105" s="15">
        <v>0</v>
      </c>
      <c r="C105" s="15">
        <v>0</v>
      </c>
      <c r="D105" s="15">
        <v>0</v>
      </c>
      <c r="E105" s="15">
        <v>0</v>
      </c>
      <c r="F105" s="15">
        <v>13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7</v>
      </c>
      <c r="M105" s="15">
        <v>1</v>
      </c>
      <c r="N105" s="15">
        <v>1</v>
      </c>
      <c r="O105" s="15">
        <v>0</v>
      </c>
      <c r="P105" s="15">
        <v>1</v>
      </c>
      <c r="Q105" s="15">
        <v>0</v>
      </c>
      <c r="R105" s="15">
        <v>23</v>
      </c>
    </row>
    <row r="106" spans="1:18" x14ac:dyDescent="0.35">
      <c r="A106" s="2" t="s">
        <v>536</v>
      </c>
      <c r="B106" s="15">
        <v>0</v>
      </c>
      <c r="C106" s="15">
        <v>1</v>
      </c>
      <c r="D106" s="15">
        <v>0</v>
      </c>
      <c r="E106" s="15">
        <v>0</v>
      </c>
      <c r="F106" s="15">
        <v>5</v>
      </c>
      <c r="G106" s="15">
        <v>1</v>
      </c>
      <c r="H106" s="15">
        <v>1</v>
      </c>
      <c r="I106" s="15">
        <v>2</v>
      </c>
      <c r="J106" s="15">
        <v>0</v>
      </c>
      <c r="K106" s="15">
        <v>3</v>
      </c>
      <c r="L106" s="15">
        <v>0</v>
      </c>
      <c r="M106" s="15">
        <v>0</v>
      </c>
      <c r="N106" s="15">
        <v>0</v>
      </c>
      <c r="O106" s="15">
        <v>0</v>
      </c>
      <c r="P106" s="15">
        <v>8</v>
      </c>
      <c r="Q106" s="15">
        <v>0</v>
      </c>
      <c r="R106" s="15">
        <v>21</v>
      </c>
    </row>
    <row r="107" spans="1:18" x14ac:dyDescent="0.35">
      <c r="A107" s="2" t="s">
        <v>692</v>
      </c>
      <c r="B107" s="15">
        <v>0</v>
      </c>
      <c r="C107" s="15">
        <v>0</v>
      </c>
      <c r="D107" s="15">
        <v>0</v>
      </c>
      <c r="E107" s="15">
        <v>12</v>
      </c>
      <c r="F107" s="15">
        <v>0</v>
      </c>
      <c r="G107" s="15">
        <v>0</v>
      </c>
      <c r="H107" s="15">
        <v>4</v>
      </c>
      <c r="I107" s="15">
        <v>0</v>
      </c>
      <c r="J107" s="15">
        <v>0</v>
      </c>
      <c r="K107" s="15">
        <v>0</v>
      </c>
      <c r="L107" s="15">
        <v>1</v>
      </c>
      <c r="M107" s="15">
        <v>3</v>
      </c>
      <c r="N107" s="15">
        <v>0</v>
      </c>
      <c r="O107" s="15">
        <v>0</v>
      </c>
      <c r="P107" s="15">
        <v>1</v>
      </c>
      <c r="Q107" s="15">
        <v>0</v>
      </c>
      <c r="R107" s="15">
        <v>21</v>
      </c>
    </row>
    <row r="108" spans="1:18" x14ac:dyDescent="0.35">
      <c r="A108" s="2" t="s">
        <v>623</v>
      </c>
      <c r="B108" s="15">
        <v>0</v>
      </c>
      <c r="C108" s="15">
        <v>1</v>
      </c>
      <c r="D108" s="15">
        <v>0</v>
      </c>
      <c r="E108" s="15">
        <v>2</v>
      </c>
      <c r="F108" s="15">
        <v>4</v>
      </c>
      <c r="G108" s="15">
        <v>1</v>
      </c>
      <c r="H108" s="15">
        <v>7</v>
      </c>
      <c r="I108" s="15">
        <v>0</v>
      </c>
      <c r="J108" s="15">
        <v>1</v>
      </c>
      <c r="K108" s="15">
        <v>0</v>
      </c>
      <c r="L108" s="15">
        <v>2</v>
      </c>
      <c r="M108" s="15">
        <v>0</v>
      </c>
      <c r="N108" s="15">
        <v>0</v>
      </c>
      <c r="O108" s="15">
        <v>0</v>
      </c>
      <c r="P108" s="15">
        <v>2</v>
      </c>
      <c r="Q108" s="15">
        <v>0</v>
      </c>
      <c r="R108" s="15">
        <v>20</v>
      </c>
    </row>
    <row r="109" spans="1:18" x14ac:dyDescent="0.35">
      <c r="A109" s="2" t="s">
        <v>596</v>
      </c>
      <c r="B109" s="15">
        <v>2</v>
      </c>
      <c r="C109" s="15">
        <v>2</v>
      </c>
      <c r="D109" s="15">
        <v>0</v>
      </c>
      <c r="E109" s="15">
        <v>1</v>
      </c>
      <c r="F109" s="15">
        <v>3</v>
      </c>
      <c r="G109" s="15">
        <v>0</v>
      </c>
      <c r="H109" s="15">
        <v>5</v>
      </c>
      <c r="I109" s="15">
        <v>0</v>
      </c>
      <c r="J109" s="15">
        <v>0</v>
      </c>
      <c r="K109" s="15">
        <v>0</v>
      </c>
      <c r="L109" s="15">
        <v>3</v>
      </c>
      <c r="M109" s="15">
        <v>1</v>
      </c>
      <c r="N109" s="15">
        <v>0</v>
      </c>
      <c r="O109" s="15">
        <v>0</v>
      </c>
      <c r="P109" s="15">
        <v>2</v>
      </c>
      <c r="Q109" s="15">
        <v>0</v>
      </c>
      <c r="R109" s="15">
        <v>19</v>
      </c>
    </row>
    <row r="110" spans="1:18" x14ac:dyDescent="0.35">
      <c r="A110" s="2" t="s">
        <v>603</v>
      </c>
      <c r="B110" s="15">
        <v>0</v>
      </c>
      <c r="C110" s="15">
        <v>0</v>
      </c>
      <c r="D110" s="15">
        <v>0</v>
      </c>
      <c r="E110" s="15">
        <v>2</v>
      </c>
      <c r="F110" s="15">
        <v>5</v>
      </c>
      <c r="G110" s="15">
        <v>2</v>
      </c>
      <c r="H110" s="15">
        <v>1</v>
      </c>
      <c r="I110" s="15">
        <v>0</v>
      </c>
      <c r="J110" s="15">
        <v>0</v>
      </c>
      <c r="K110" s="15">
        <v>1</v>
      </c>
      <c r="L110" s="15">
        <v>3</v>
      </c>
      <c r="M110" s="15">
        <v>4</v>
      </c>
      <c r="N110" s="15">
        <v>0</v>
      </c>
      <c r="O110" s="15">
        <v>0</v>
      </c>
      <c r="P110" s="15">
        <v>0</v>
      </c>
      <c r="Q110" s="15">
        <v>1</v>
      </c>
      <c r="R110" s="15">
        <v>19</v>
      </c>
    </row>
    <row r="111" spans="1:18" x14ac:dyDescent="0.35">
      <c r="A111" s="2" t="s">
        <v>602</v>
      </c>
      <c r="B111" s="15">
        <v>0</v>
      </c>
      <c r="C111" s="15">
        <v>0</v>
      </c>
      <c r="D111" s="15">
        <v>0</v>
      </c>
      <c r="E111" s="15">
        <v>0</v>
      </c>
      <c r="F111" s="15">
        <v>3</v>
      </c>
      <c r="G111" s="15">
        <v>0</v>
      </c>
      <c r="H111" s="15">
        <v>4</v>
      </c>
      <c r="I111" s="15">
        <v>0</v>
      </c>
      <c r="J111" s="15">
        <v>0</v>
      </c>
      <c r="K111" s="15">
        <v>9</v>
      </c>
      <c r="L111" s="15">
        <v>1</v>
      </c>
      <c r="M111" s="15">
        <v>0</v>
      </c>
      <c r="N111" s="15">
        <v>0</v>
      </c>
      <c r="O111" s="15">
        <v>0</v>
      </c>
      <c r="P111" s="15">
        <v>1</v>
      </c>
      <c r="Q111" s="15">
        <v>0</v>
      </c>
      <c r="R111" s="15">
        <v>18</v>
      </c>
    </row>
    <row r="112" spans="1:18" x14ac:dyDescent="0.35">
      <c r="A112" s="2" t="s">
        <v>588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15</v>
      </c>
      <c r="H112" s="15">
        <v>0</v>
      </c>
      <c r="I112" s="15">
        <v>0</v>
      </c>
      <c r="J112" s="15">
        <v>0</v>
      </c>
      <c r="K112" s="15">
        <v>1</v>
      </c>
      <c r="L112" s="15">
        <v>1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17</v>
      </c>
    </row>
    <row r="113" spans="1:18" x14ac:dyDescent="0.35">
      <c r="A113" s="2" t="s">
        <v>528</v>
      </c>
      <c r="B113" s="15">
        <v>0</v>
      </c>
      <c r="C113" s="15">
        <v>0</v>
      </c>
      <c r="D113" s="15">
        <v>1</v>
      </c>
      <c r="E113" s="15">
        <v>0</v>
      </c>
      <c r="F113" s="15">
        <v>2</v>
      </c>
      <c r="G113" s="15">
        <v>1</v>
      </c>
      <c r="H113" s="15">
        <v>9</v>
      </c>
      <c r="I113" s="15">
        <v>0</v>
      </c>
      <c r="J113" s="15">
        <v>0</v>
      </c>
      <c r="K113" s="15">
        <v>0</v>
      </c>
      <c r="L113" s="15">
        <v>3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16</v>
      </c>
    </row>
    <row r="114" spans="1:18" x14ac:dyDescent="0.35">
      <c r="A114" s="2" t="s">
        <v>535</v>
      </c>
      <c r="B114" s="15">
        <v>1</v>
      </c>
      <c r="C114" s="15">
        <v>1</v>
      </c>
      <c r="D114" s="15">
        <v>0</v>
      </c>
      <c r="E114" s="15">
        <v>2</v>
      </c>
      <c r="F114" s="15">
        <v>2</v>
      </c>
      <c r="G114" s="15">
        <v>0</v>
      </c>
      <c r="H114" s="15">
        <v>3</v>
      </c>
      <c r="I114" s="15">
        <v>0</v>
      </c>
      <c r="J114" s="15">
        <v>0</v>
      </c>
      <c r="K114" s="15">
        <v>3</v>
      </c>
      <c r="L114" s="15">
        <v>2</v>
      </c>
      <c r="M114" s="15">
        <v>0</v>
      </c>
      <c r="N114" s="15">
        <v>0</v>
      </c>
      <c r="O114" s="15">
        <v>0</v>
      </c>
      <c r="P114" s="15">
        <v>2</v>
      </c>
      <c r="Q114" s="15">
        <v>0</v>
      </c>
      <c r="R114" s="15">
        <v>16</v>
      </c>
    </row>
    <row r="115" spans="1:18" x14ac:dyDescent="0.35">
      <c r="A115" s="2" t="s">
        <v>626</v>
      </c>
      <c r="B115" s="15">
        <v>3</v>
      </c>
      <c r="C115" s="15">
        <v>0</v>
      </c>
      <c r="D115" s="15">
        <v>0</v>
      </c>
      <c r="E115" s="15">
        <v>0</v>
      </c>
      <c r="F115" s="15">
        <v>3</v>
      </c>
      <c r="G115" s="15">
        <v>2</v>
      </c>
      <c r="H115" s="15">
        <v>6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14</v>
      </c>
    </row>
    <row r="116" spans="1:18" x14ac:dyDescent="0.35">
      <c r="A116" s="2" t="s">
        <v>639</v>
      </c>
      <c r="B116" s="15">
        <v>0</v>
      </c>
      <c r="C116" s="15">
        <v>0</v>
      </c>
      <c r="D116" s="15">
        <v>0</v>
      </c>
      <c r="E116" s="15">
        <v>0</v>
      </c>
      <c r="F116" s="15">
        <v>1</v>
      </c>
      <c r="G116" s="15">
        <v>2</v>
      </c>
      <c r="H116" s="15">
        <v>4</v>
      </c>
      <c r="I116" s="15">
        <v>0</v>
      </c>
      <c r="J116" s="15">
        <v>0</v>
      </c>
      <c r="K116" s="15">
        <v>0</v>
      </c>
      <c r="L116" s="15">
        <v>0</v>
      </c>
      <c r="M116" s="15">
        <v>2</v>
      </c>
      <c r="N116" s="15">
        <v>1</v>
      </c>
      <c r="O116" s="15">
        <v>0</v>
      </c>
      <c r="P116" s="15">
        <v>0</v>
      </c>
      <c r="Q116" s="15">
        <v>0</v>
      </c>
      <c r="R116" s="15">
        <v>10</v>
      </c>
    </row>
    <row r="117" spans="1:18" x14ac:dyDescent="0.35">
      <c r="A117" s="2" t="s">
        <v>641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1</v>
      </c>
      <c r="H117" s="15">
        <v>5</v>
      </c>
      <c r="I117" s="15">
        <v>0</v>
      </c>
      <c r="J117" s="15">
        <v>0</v>
      </c>
      <c r="K117" s="15">
        <v>0</v>
      </c>
      <c r="L117" s="15">
        <v>0</v>
      </c>
      <c r="M117" s="15">
        <v>3</v>
      </c>
      <c r="N117" s="15">
        <v>0</v>
      </c>
      <c r="O117" s="15">
        <v>0</v>
      </c>
      <c r="P117" s="15">
        <v>0</v>
      </c>
      <c r="Q117" s="15">
        <v>0</v>
      </c>
      <c r="R117" s="15">
        <v>9</v>
      </c>
    </row>
    <row r="118" spans="1:18" x14ac:dyDescent="0.35">
      <c r="A118" s="2" t="s">
        <v>548</v>
      </c>
      <c r="B118" s="15">
        <v>0</v>
      </c>
      <c r="C118" s="15">
        <v>0</v>
      </c>
      <c r="D118" s="15">
        <v>0</v>
      </c>
      <c r="E118" s="15">
        <v>4</v>
      </c>
      <c r="F118" s="15">
        <v>0</v>
      </c>
      <c r="G118" s="15">
        <v>0</v>
      </c>
      <c r="H118" s="15">
        <v>4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8</v>
      </c>
    </row>
    <row r="119" spans="1:18" x14ac:dyDescent="0.35">
      <c r="A119" s="2" t="s">
        <v>563</v>
      </c>
      <c r="B119" s="15">
        <v>1</v>
      </c>
      <c r="C119" s="15">
        <v>1</v>
      </c>
      <c r="D119" s="15">
        <v>0</v>
      </c>
      <c r="E119" s="15">
        <v>0</v>
      </c>
      <c r="F119" s="15">
        <v>1</v>
      </c>
      <c r="G119" s="15">
        <v>1</v>
      </c>
      <c r="H119" s="15">
        <v>3</v>
      </c>
      <c r="I119" s="15">
        <v>0</v>
      </c>
      <c r="J119" s="15">
        <v>0</v>
      </c>
      <c r="K119" s="15">
        <v>1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8</v>
      </c>
    </row>
    <row r="120" spans="1:18" x14ac:dyDescent="0.35">
      <c r="A120" s="2" t="s">
        <v>571</v>
      </c>
      <c r="B120" s="15">
        <v>0</v>
      </c>
      <c r="C120" s="15">
        <v>1</v>
      </c>
      <c r="D120" s="15">
        <v>0</v>
      </c>
      <c r="E120" s="15">
        <v>0</v>
      </c>
      <c r="F120" s="15">
        <v>0</v>
      </c>
      <c r="G120" s="15">
        <v>1</v>
      </c>
      <c r="H120" s="15">
        <v>4</v>
      </c>
      <c r="I120" s="15">
        <v>0</v>
      </c>
      <c r="J120" s="15">
        <v>0</v>
      </c>
      <c r="K120" s="15">
        <v>0</v>
      </c>
      <c r="L120" s="15">
        <v>0</v>
      </c>
      <c r="M120" s="15">
        <v>1</v>
      </c>
      <c r="N120" s="15">
        <v>0</v>
      </c>
      <c r="O120" s="15">
        <v>0</v>
      </c>
      <c r="P120" s="15">
        <v>1</v>
      </c>
      <c r="Q120" s="15">
        <v>0</v>
      </c>
      <c r="R120" s="15">
        <v>8</v>
      </c>
    </row>
    <row r="121" spans="1:18" x14ac:dyDescent="0.35">
      <c r="A121" s="2" t="s">
        <v>589</v>
      </c>
      <c r="B121" s="15">
        <v>0</v>
      </c>
      <c r="C121" s="15">
        <v>0</v>
      </c>
      <c r="D121" s="15">
        <v>0</v>
      </c>
      <c r="E121" s="15">
        <v>0</v>
      </c>
      <c r="F121" s="15">
        <v>0</v>
      </c>
      <c r="G121" s="15">
        <v>0</v>
      </c>
      <c r="H121" s="15">
        <v>1</v>
      </c>
      <c r="I121" s="15">
        <v>0</v>
      </c>
      <c r="J121" s="15">
        <v>0</v>
      </c>
      <c r="K121" s="15">
        <v>2</v>
      </c>
      <c r="L121" s="15">
        <v>2</v>
      </c>
      <c r="M121" s="15">
        <v>3</v>
      </c>
      <c r="N121" s="15">
        <v>0</v>
      </c>
      <c r="O121" s="15">
        <v>0</v>
      </c>
      <c r="P121" s="15">
        <v>0</v>
      </c>
      <c r="Q121" s="15">
        <v>0</v>
      </c>
      <c r="R121" s="15">
        <v>8</v>
      </c>
    </row>
    <row r="122" spans="1:18" x14ac:dyDescent="0.35">
      <c r="A122" s="2" t="s">
        <v>542</v>
      </c>
      <c r="B122" s="15">
        <v>0</v>
      </c>
      <c r="C122" s="15">
        <v>0</v>
      </c>
      <c r="D122" s="15">
        <v>0</v>
      </c>
      <c r="E122" s="15">
        <v>0</v>
      </c>
      <c r="F122" s="15">
        <v>1</v>
      </c>
      <c r="G122" s="15">
        <v>0</v>
      </c>
      <c r="H122" s="15">
        <v>1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4</v>
      </c>
      <c r="P122" s="15">
        <v>0</v>
      </c>
      <c r="Q122" s="15">
        <v>1</v>
      </c>
      <c r="R122" s="15">
        <v>7</v>
      </c>
    </row>
    <row r="123" spans="1:18" x14ac:dyDescent="0.35">
      <c r="A123" s="2" t="s">
        <v>538</v>
      </c>
      <c r="B123" s="15">
        <v>1</v>
      </c>
      <c r="C123" s="15">
        <v>0</v>
      </c>
      <c r="D123" s="15">
        <v>0</v>
      </c>
      <c r="E123" s="15">
        <v>0</v>
      </c>
      <c r="F123" s="15">
        <v>1</v>
      </c>
      <c r="G123" s="15">
        <v>0</v>
      </c>
      <c r="H123" s="15">
        <v>2</v>
      </c>
      <c r="I123" s="15">
        <v>0</v>
      </c>
      <c r="J123" s="15">
        <v>0</v>
      </c>
      <c r="K123" s="15">
        <v>3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7</v>
      </c>
    </row>
    <row r="124" spans="1:18" x14ac:dyDescent="0.35">
      <c r="A124" s="2" t="s">
        <v>605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0</v>
      </c>
      <c r="H124" s="15">
        <v>3</v>
      </c>
      <c r="I124" s="15">
        <v>0</v>
      </c>
      <c r="J124" s="15">
        <v>0</v>
      </c>
      <c r="K124" s="15">
        <v>1</v>
      </c>
      <c r="L124" s="15">
        <v>0</v>
      </c>
      <c r="M124" s="15">
        <v>2</v>
      </c>
      <c r="N124" s="15">
        <v>0</v>
      </c>
      <c r="O124" s="15">
        <v>0</v>
      </c>
      <c r="P124" s="15">
        <v>0</v>
      </c>
      <c r="Q124" s="15">
        <v>0</v>
      </c>
      <c r="R124" s="15">
        <v>6</v>
      </c>
    </row>
    <row r="125" spans="1:18" x14ac:dyDescent="0.35">
      <c r="A125" s="2" t="s">
        <v>691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0</v>
      </c>
      <c r="H125" s="15">
        <v>5</v>
      </c>
      <c r="I125" s="15">
        <v>0</v>
      </c>
      <c r="J125" s="15">
        <v>1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6</v>
      </c>
    </row>
    <row r="126" spans="1:18" x14ac:dyDescent="0.35">
      <c r="A126" s="2" t="s">
        <v>634</v>
      </c>
      <c r="B126" s="15">
        <v>0</v>
      </c>
      <c r="C126" s="15">
        <v>0</v>
      </c>
      <c r="D126" s="15">
        <v>0</v>
      </c>
      <c r="E126" s="15">
        <v>0</v>
      </c>
      <c r="F126" s="15">
        <v>1</v>
      </c>
      <c r="G126" s="15">
        <v>1</v>
      </c>
      <c r="H126" s="15">
        <v>1</v>
      </c>
      <c r="I126" s="15">
        <v>0</v>
      </c>
      <c r="J126" s="15">
        <v>0</v>
      </c>
      <c r="K126" s="15">
        <v>0</v>
      </c>
      <c r="L126" s="15">
        <v>1</v>
      </c>
      <c r="M126" s="15">
        <v>1</v>
      </c>
      <c r="N126" s="15">
        <v>0</v>
      </c>
      <c r="O126" s="15">
        <v>0</v>
      </c>
      <c r="P126" s="15">
        <v>0</v>
      </c>
      <c r="Q126" s="15">
        <v>0</v>
      </c>
      <c r="R126" s="15">
        <v>5</v>
      </c>
    </row>
    <row r="127" spans="1:18" x14ac:dyDescent="0.35">
      <c r="A127" s="2" t="s">
        <v>546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1</v>
      </c>
      <c r="H127" s="15">
        <v>1</v>
      </c>
      <c r="I127" s="15">
        <v>0</v>
      </c>
      <c r="J127" s="15">
        <v>0</v>
      </c>
      <c r="K127" s="15">
        <v>0</v>
      </c>
      <c r="L127" s="15">
        <v>3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5</v>
      </c>
    </row>
    <row r="128" spans="1:18" x14ac:dyDescent="0.35">
      <c r="A128" s="2" t="s">
        <v>633</v>
      </c>
      <c r="B128" s="15">
        <v>0</v>
      </c>
      <c r="C128" s="15">
        <v>0</v>
      </c>
      <c r="D128" s="15">
        <v>0</v>
      </c>
      <c r="E128" s="15">
        <v>0</v>
      </c>
      <c r="F128" s="15">
        <v>3</v>
      </c>
      <c r="G128" s="15">
        <v>0</v>
      </c>
      <c r="H128" s="15">
        <v>1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4</v>
      </c>
    </row>
    <row r="129" spans="1:18" x14ac:dyDescent="0.35">
      <c r="A129" s="2" t="s">
        <v>593</v>
      </c>
      <c r="B129" s="15">
        <v>0</v>
      </c>
      <c r="C129" s="15">
        <v>0</v>
      </c>
      <c r="D129" s="15">
        <v>0</v>
      </c>
      <c r="E129" s="15">
        <v>0</v>
      </c>
      <c r="F129" s="15">
        <v>1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1</v>
      </c>
      <c r="M129" s="15">
        <v>1</v>
      </c>
      <c r="N129" s="15">
        <v>0</v>
      </c>
      <c r="O129" s="15">
        <v>0</v>
      </c>
      <c r="P129" s="15">
        <v>0</v>
      </c>
      <c r="Q129" s="15">
        <v>0</v>
      </c>
      <c r="R129" s="15">
        <v>3</v>
      </c>
    </row>
    <row r="130" spans="1:18" x14ac:dyDescent="0.35">
      <c r="A130" s="2" t="s">
        <v>696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3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3</v>
      </c>
    </row>
    <row r="131" spans="1:18" x14ac:dyDescent="0.35">
      <c r="A131" s="2" t="s">
        <v>723</v>
      </c>
      <c r="B131" s="15">
        <v>0</v>
      </c>
      <c r="C131" s="15">
        <v>0</v>
      </c>
      <c r="D131" s="15">
        <v>0</v>
      </c>
      <c r="E131" s="15">
        <v>0</v>
      </c>
      <c r="F131" s="15">
        <v>1</v>
      </c>
      <c r="G131" s="15">
        <v>0</v>
      </c>
      <c r="H131" s="15">
        <v>0</v>
      </c>
      <c r="I131" s="15">
        <v>0</v>
      </c>
      <c r="J131" s="15">
        <v>0</v>
      </c>
      <c r="K131" s="15">
        <v>2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3</v>
      </c>
    </row>
    <row r="132" spans="1:18" x14ac:dyDescent="0.35">
      <c r="A132" s="2" t="s">
        <v>713</v>
      </c>
      <c r="B132" s="15">
        <v>0</v>
      </c>
      <c r="C132" s="15">
        <v>0</v>
      </c>
      <c r="D132" s="15">
        <v>0</v>
      </c>
      <c r="E132" s="15">
        <v>0</v>
      </c>
      <c r="F132" s="15">
        <v>1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1</v>
      </c>
      <c r="Q132" s="15">
        <v>1</v>
      </c>
      <c r="R132" s="15">
        <v>3</v>
      </c>
    </row>
    <row r="133" spans="1:18" x14ac:dyDescent="0.35">
      <c r="A133" s="2" t="s">
        <v>557</v>
      </c>
      <c r="B133" s="15">
        <v>0</v>
      </c>
      <c r="C133" s="15">
        <v>1</v>
      </c>
      <c r="D133" s="15">
        <v>0</v>
      </c>
      <c r="E133" s="15">
        <v>0</v>
      </c>
      <c r="F133" s="15">
        <v>0</v>
      </c>
      <c r="G133" s="15">
        <v>0</v>
      </c>
      <c r="H133" s="15">
        <v>2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3</v>
      </c>
    </row>
    <row r="134" spans="1:18" x14ac:dyDescent="0.35">
      <c r="A134" s="2" t="s">
        <v>615</v>
      </c>
      <c r="B134" s="15">
        <v>0</v>
      </c>
      <c r="C134" s="15">
        <v>0</v>
      </c>
      <c r="D134" s="15">
        <v>0</v>
      </c>
      <c r="E134" s="15">
        <v>0</v>
      </c>
      <c r="F134" s="15">
        <v>0</v>
      </c>
      <c r="G134" s="15">
        <v>1</v>
      </c>
      <c r="H134" s="15">
        <v>2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3</v>
      </c>
    </row>
    <row r="135" spans="1:18" x14ac:dyDescent="0.35">
      <c r="A135" s="2" t="s">
        <v>554</v>
      </c>
      <c r="B135" s="15">
        <v>0</v>
      </c>
      <c r="C135" s="15">
        <v>0</v>
      </c>
      <c r="D135" s="15">
        <v>0</v>
      </c>
      <c r="E135" s="15">
        <v>0</v>
      </c>
      <c r="F135" s="15">
        <v>1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1</v>
      </c>
      <c r="N135" s="15">
        <v>0</v>
      </c>
      <c r="O135" s="15">
        <v>0</v>
      </c>
      <c r="P135" s="15">
        <v>0</v>
      </c>
      <c r="Q135" s="15">
        <v>1</v>
      </c>
      <c r="R135" s="15">
        <v>3</v>
      </c>
    </row>
    <row r="136" spans="1:18" x14ac:dyDescent="0.35">
      <c r="A136" s="2" t="s">
        <v>569</v>
      </c>
      <c r="B136" s="15">
        <v>0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1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1</v>
      </c>
      <c r="Q136" s="15">
        <v>0</v>
      </c>
      <c r="R136" s="15">
        <v>2</v>
      </c>
    </row>
    <row r="137" spans="1:18" x14ac:dyDescent="0.35">
      <c r="A137" s="2" t="s">
        <v>677</v>
      </c>
      <c r="B137" s="15">
        <v>0</v>
      </c>
      <c r="C137" s="15">
        <v>0</v>
      </c>
      <c r="D137" s="15">
        <v>0</v>
      </c>
      <c r="E137" s="15">
        <v>0</v>
      </c>
      <c r="F137" s="15">
        <v>0</v>
      </c>
      <c r="G137" s="15">
        <v>0</v>
      </c>
      <c r="H137" s="15">
        <v>2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2</v>
      </c>
    </row>
    <row r="138" spans="1:18" x14ac:dyDescent="0.35">
      <c r="A138" s="2" t="s">
        <v>705</v>
      </c>
      <c r="B138" s="15">
        <v>0</v>
      </c>
      <c r="C138" s="15">
        <v>0</v>
      </c>
      <c r="D138" s="15">
        <v>0</v>
      </c>
      <c r="E138" s="15">
        <v>0</v>
      </c>
      <c r="F138" s="15">
        <v>1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1</v>
      </c>
      <c r="R138" s="15">
        <v>2</v>
      </c>
    </row>
    <row r="139" spans="1:18" x14ac:dyDescent="0.35">
      <c r="A139" s="2" t="s">
        <v>618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0</v>
      </c>
      <c r="H139" s="15">
        <v>2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2</v>
      </c>
    </row>
    <row r="140" spans="1:18" x14ac:dyDescent="0.35">
      <c r="A140" s="2" t="s">
        <v>716</v>
      </c>
      <c r="B140" s="15">
        <v>0</v>
      </c>
      <c r="C140" s="15">
        <v>0</v>
      </c>
      <c r="D140" s="15">
        <v>0</v>
      </c>
      <c r="E140" s="15">
        <v>0</v>
      </c>
      <c r="F140" s="15">
        <v>0</v>
      </c>
      <c r="G140" s="15">
        <v>0</v>
      </c>
      <c r="H140" s="15">
        <v>1</v>
      </c>
      <c r="I140" s="15">
        <v>0</v>
      </c>
      <c r="J140" s="15">
        <v>0</v>
      </c>
      <c r="K140" s="15">
        <v>0</v>
      </c>
      <c r="L140" s="15">
        <v>1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2</v>
      </c>
    </row>
    <row r="141" spans="1:18" x14ac:dyDescent="0.35">
      <c r="A141" s="2" t="s">
        <v>531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1</v>
      </c>
      <c r="N141" s="15">
        <v>0</v>
      </c>
      <c r="O141" s="15">
        <v>0</v>
      </c>
      <c r="P141" s="15">
        <v>0</v>
      </c>
      <c r="Q141" s="15">
        <v>0</v>
      </c>
      <c r="R141" s="15">
        <v>1</v>
      </c>
    </row>
    <row r="142" spans="1:18" x14ac:dyDescent="0.35">
      <c r="A142" s="2" t="s">
        <v>540</v>
      </c>
      <c r="B142" s="15">
        <v>0</v>
      </c>
      <c r="C142" s="15">
        <v>0</v>
      </c>
      <c r="D142" s="15">
        <v>0</v>
      </c>
      <c r="E142" s="15">
        <v>0</v>
      </c>
      <c r="F142" s="15">
        <v>0</v>
      </c>
      <c r="G142" s="15">
        <v>0</v>
      </c>
      <c r="H142" s="15">
        <v>1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1</v>
      </c>
    </row>
    <row r="143" spans="1:18" x14ac:dyDescent="0.35">
      <c r="A143" s="2" t="s">
        <v>724</v>
      </c>
      <c r="B143" s="15">
        <v>0</v>
      </c>
      <c r="C143" s="15">
        <v>0</v>
      </c>
      <c r="D143" s="15">
        <v>0</v>
      </c>
      <c r="E143" s="15">
        <v>0</v>
      </c>
      <c r="F143" s="15">
        <v>0</v>
      </c>
      <c r="G143" s="15">
        <v>0</v>
      </c>
      <c r="H143" s="15">
        <v>1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1</v>
      </c>
    </row>
    <row r="144" spans="1:18" x14ac:dyDescent="0.35">
      <c r="A144" s="2" t="s">
        <v>556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1</v>
      </c>
      <c r="P144" s="15">
        <v>0</v>
      </c>
      <c r="Q144" s="15">
        <v>0</v>
      </c>
      <c r="R144" s="15">
        <v>1</v>
      </c>
    </row>
    <row r="145" spans="1:18" x14ac:dyDescent="0.35">
      <c r="A145" s="2" t="s">
        <v>725</v>
      </c>
      <c r="B145" s="15">
        <v>0</v>
      </c>
      <c r="C145" s="15">
        <v>0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1</v>
      </c>
      <c r="O145" s="15">
        <v>0</v>
      </c>
      <c r="P145" s="15">
        <v>0</v>
      </c>
      <c r="Q145" s="15">
        <v>0</v>
      </c>
      <c r="R145" s="15">
        <v>1</v>
      </c>
    </row>
    <row r="146" spans="1:18" x14ac:dyDescent="0.35">
      <c r="A146" s="2" t="s">
        <v>726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1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1</v>
      </c>
    </row>
    <row r="147" spans="1:18" x14ac:dyDescent="0.35">
      <c r="A147" s="2" t="s">
        <v>533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1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1</v>
      </c>
    </row>
    <row r="148" spans="1:18" x14ac:dyDescent="0.35">
      <c r="A148" s="2" t="s">
        <v>562</v>
      </c>
      <c r="B148" s="15">
        <v>0</v>
      </c>
      <c r="C148" s="15">
        <v>0</v>
      </c>
      <c r="D148" s="15">
        <v>0</v>
      </c>
      <c r="E148" s="15">
        <v>0</v>
      </c>
      <c r="F148" s="15">
        <v>0</v>
      </c>
      <c r="G148" s="15">
        <v>1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1</v>
      </c>
    </row>
    <row r="149" spans="1:18" x14ac:dyDescent="0.35">
      <c r="A149" s="2" t="s">
        <v>693</v>
      </c>
      <c r="B149" s="15">
        <v>0</v>
      </c>
      <c r="C149" s="15">
        <v>0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1</v>
      </c>
      <c r="N149" s="15">
        <v>0</v>
      </c>
      <c r="O149" s="15">
        <v>0</v>
      </c>
      <c r="P149" s="15">
        <v>0</v>
      </c>
      <c r="Q149" s="15">
        <v>0</v>
      </c>
      <c r="R149" s="15">
        <v>1</v>
      </c>
    </row>
    <row r="150" spans="1:18" x14ac:dyDescent="0.35">
      <c r="A150" s="2" t="s">
        <v>598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1</v>
      </c>
      <c r="Q150" s="15">
        <v>0</v>
      </c>
      <c r="R150" s="15">
        <v>1</v>
      </c>
    </row>
    <row r="151" spans="1:18" x14ac:dyDescent="0.35">
      <c r="A151" s="2" t="s">
        <v>711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1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1</v>
      </c>
    </row>
    <row r="152" spans="1:18" x14ac:dyDescent="0.35">
      <c r="A152" s="2" t="s">
        <v>681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1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1</v>
      </c>
    </row>
    <row r="153" spans="1:18" x14ac:dyDescent="0.35">
      <c r="A153" s="2" t="s">
        <v>541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1</v>
      </c>
      <c r="Q153" s="15">
        <v>0</v>
      </c>
      <c r="R153" s="15">
        <v>1</v>
      </c>
    </row>
    <row r="154" spans="1:18" x14ac:dyDescent="0.35">
      <c r="A154" s="2" t="s">
        <v>617</v>
      </c>
      <c r="B154" s="15">
        <v>0</v>
      </c>
      <c r="C154" s="15">
        <v>0</v>
      </c>
      <c r="D154" s="15">
        <v>0</v>
      </c>
      <c r="E154" s="15">
        <v>0</v>
      </c>
      <c r="F154" s="15">
        <v>0</v>
      </c>
      <c r="G154" s="15">
        <v>0</v>
      </c>
      <c r="H154" s="15">
        <v>1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1</v>
      </c>
    </row>
    <row r="155" spans="1:18" x14ac:dyDescent="0.35">
      <c r="A155" s="2" t="s">
        <v>727</v>
      </c>
      <c r="B155" s="15">
        <v>0</v>
      </c>
      <c r="C155" s="15">
        <v>0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1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1</v>
      </c>
    </row>
    <row r="156" spans="1:18" x14ac:dyDescent="0.35">
      <c r="A156" s="2" t="s">
        <v>609</v>
      </c>
      <c r="B156" s="15">
        <v>0</v>
      </c>
      <c r="C156" s="15">
        <v>0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1</v>
      </c>
      <c r="N156" s="15">
        <v>0</v>
      </c>
      <c r="O156" s="15">
        <v>0</v>
      </c>
      <c r="P156" s="15">
        <v>0</v>
      </c>
      <c r="Q156" s="15">
        <v>0</v>
      </c>
      <c r="R156" s="15">
        <v>1</v>
      </c>
    </row>
    <row r="157" spans="1:18" x14ac:dyDescent="0.35">
      <c r="A157" s="2" t="s">
        <v>712</v>
      </c>
      <c r="B157" s="15">
        <v>0</v>
      </c>
      <c r="C157" s="15">
        <v>0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1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1</v>
      </c>
    </row>
    <row r="158" spans="1:18" x14ac:dyDescent="0.35">
      <c r="A158" s="4" t="s">
        <v>30</v>
      </c>
      <c r="B158" s="103">
        <v>41575</v>
      </c>
      <c r="C158" s="103">
        <v>23461</v>
      </c>
      <c r="D158" s="103">
        <v>6598</v>
      </c>
      <c r="E158" s="103">
        <v>26650</v>
      </c>
      <c r="F158" s="103">
        <v>99669</v>
      </c>
      <c r="G158" s="103">
        <v>45799</v>
      </c>
      <c r="H158" s="103">
        <v>144474</v>
      </c>
      <c r="I158" s="103">
        <v>6922</v>
      </c>
      <c r="J158" s="103">
        <v>4321</v>
      </c>
      <c r="K158" s="103">
        <v>30565</v>
      </c>
      <c r="L158" s="103">
        <v>46050</v>
      </c>
      <c r="M158" s="103">
        <v>84368</v>
      </c>
      <c r="N158" s="103">
        <v>4845</v>
      </c>
      <c r="O158" s="103">
        <v>5665</v>
      </c>
      <c r="P158" s="103">
        <v>59039</v>
      </c>
      <c r="Q158" s="103">
        <v>27945</v>
      </c>
      <c r="R158" s="103">
        <v>657946</v>
      </c>
    </row>
  </sheetData>
  <sortState xmlns:xlrd2="http://schemas.microsoft.com/office/spreadsheetml/2017/richdata2" ref="A3:R153">
    <sortCondition descending="1" ref="R3:R153"/>
  </sortState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7FF50-1755-4341-93C9-55CA876BFEA9}">
  <sheetPr>
    <tabColor theme="4" tint="0.39997558519241921"/>
    <pageSetUpPr fitToPage="1"/>
  </sheetPr>
  <dimension ref="A2:C45"/>
  <sheetViews>
    <sheetView zoomScale="70" zoomScaleNormal="70" workbookViewId="0">
      <selection activeCell="V24" sqref="V24"/>
    </sheetView>
  </sheetViews>
  <sheetFormatPr defaultRowHeight="14.5" x14ac:dyDescent="0.35"/>
  <sheetData>
    <row r="2" spans="2:3" x14ac:dyDescent="0.35">
      <c r="B2" s="2" t="str">
        <f>'aktualne zezw. na pracę - org'!A3</f>
        <v>Ukraina</v>
      </c>
      <c r="C2" s="15">
        <f>'aktualne zezw. na pracę - org'!R3</f>
        <v>191263</v>
      </c>
    </row>
    <row r="3" spans="2:3" x14ac:dyDescent="0.35">
      <c r="B3" s="2" t="str">
        <f>'aktualne zezw. na pracę - org'!A4</f>
        <v>Indie</v>
      </c>
      <c r="C3" s="15">
        <f>'aktualne zezw. na pracę - org'!R4</f>
        <v>64812</v>
      </c>
    </row>
    <row r="4" spans="2:3" x14ac:dyDescent="0.35">
      <c r="B4" s="2" t="str">
        <f>'aktualne zezw. na pracę - org'!A5</f>
        <v>Nepal</v>
      </c>
      <c r="C4" s="15">
        <f>'aktualne zezw. na pracę - org'!R5</f>
        <v>44410</v>
      </c>
    </row>
    <row r="5" spans="2:3" x14ac:dyDescent="0.35">
      <c r="B5" s="2" t="str">
        <f>'aktualne zezw. na pracę - org'!A6</f>
        <v>Uzbekistan</v>
      </c>
      <c r="C5" s="15">
        <f>'aktualne zezw. na pracę - org'!R6</f>
        <v>44332</v>
      </c>
    </row>
    <row r="6" spans="2:3" x14ac:dyDescent="0.35">
      <c r="B6" s="2" t="str">
        <f>'aktualne zezw. na pracę - org'!A7</f>
        <v>Filipiny</v>
      </c>
      <c r="C6" s="15">
        <f>'aktualne zezw. na pracę - org'!R7</f>
        <v>38577</v>
      </c>
    </row>
    <row r="7" spans="2:3" x14ac:dyDescent="0.35">
      <c r="B7" s="2" t="str">
        <f>'aktualne zezw. na pracę - org'!A8</f>
        <v>Turcja</v>
      </c>
      <c r="C7" s="15">
        <f>'aktualne zezw. na pracę - org'!R8</f>
        <v>34992</v>
      </c>
    </row>
    <row r="8" spans="2:3" x14ac:dyDescent="0.35">
      <c r="B8" s="2" t="str">
        <f>'aktualne zezw. na pracę - org'!A9</f>
        <v>Bangladesz</v>
      </c>
      <c r="C8" s="15">
        <f>'aktualne zezw. na pracę - org'!R9</f>
        <v>34824</v>
      </c>
    </row>
    <row r="9" spans="2:3" x14ac:dyDescent="0.35">
      <c r="B9" s="2" t="str">
        <f>'aktualne zezw. na pracę - org'!A10</f>
        <v>Białoruś</v>
      </c>
      <c r="C9" s="15">
        <f>'aktualne zezw. na pracę - org'!R10</f>
        <v>30533</v>
      </c>
    </row>
    <row r="10" spans="2:3" x14ac:dyDescent="0.35">
      <c r="B10" s="2" t="str">
        <f>'aktualne zezw. na pracę - org'!A11</f>
        <v>Wietnam</v>
      </c>
      <c r="C10" s="15">
        <f>'aktualne zezw. na pracę - org'!R11</f>
        <v>15362</v>
      </c>
    </row>
    <row r="11" spans="2:3" x14ac:dyDescent="0.35">
      <c r="B11" s="2" t="str">
        <f>'aktualne zezw. na pracę - org'!A12</f>
        <v>Kazachstan</v>
      </c>
      <c r="C11" s="15">
        <f>'aktualne zezw. na pracę - org'!R12</f>
        <v>13705</v>
      </c>
    </row>
    <row r="12" spans="2:3" x14ac:dyDescent="0.35">
      <c r="B12" s="165" t="s">
        <v>648</v>
      </c>
      <c r="C12">
        <f>C14-SUM(C2:C11)</f>
        <v>145136</v>
      </c>
    </row>
    <row r="13" spans="2:3" x14ac:dyDescent="0.35">
      <c r="B13" s="80"/>
    </row>
    <row r="14" spans="2:3" x14ac:dyDescent="0.35">
      <c r="B14" s="80" t="s">
        <v>0</v>
      </c>
      <c r="C14">
        <v>657946</v>
      </c>
    </row>
    <row r="30" spans="1:2" x14ac:dyDescent="0.35">
      <c r="A30" t="s">
        <v>14</v>
      </c>
      <c r="B30">
        <v>41575</v>
      </c>
    </row>
    <row r="31" spans="1:2" x14ac:dyDescent="0.35">
      <c r="A31" t="s">
        <v>15</v>
      </c>
      <c r="B31">
        <v>23461</v>
      </c>
    </row>
    <row r="32" spans="1:2" x14ac:dyDescent="0.35">
      <c r="A32" t="s">
        <v>16</v>
      </c>
      <c r="B32">
        <v>6598</v>
      </c>
    </row>
    <row r="33" spans="1:2" x14ac:dyDescent="0.35">
      <c r="A33" t="s">
        <v>17</v>
      </c>
      <c r="B33">
        <v>26650</v>
      </c>
    </row>
    <row r="34" spans="1:2" x14ac:dyDescent="0.35">
      <c r="A34" t="s">
        <v>18</v>
      </c>
      <c r="B34">
        <v>99669</v>
      </c>
    </row>
    <row r="35" spans="1:2" x14ac:dyDescent="0.35">
      <c r="A35" t="s">
        <v>19</v>
      </c>
      <c r="B35">
        <v>45799</v>
      </c>
    </row>
    <row r="36" spans="1:2" x14ac:dyDescent="0.35">
      <c r="A36" t="s">
        <v>20</v>
      </c>
      <c r="B36">
        <v>144474</v>
      </c>
    </row>
    <row r="37" spans="1:2" x14ac:dyDescent="0.35">
      <c r="A37" t="s">
        <v>21</v>
      </c>
      <c r="B37">
        <v>6922</v>
      </c>
    </row>
    <row r="38" spans="1:2" x14ac:dyDescent="0.35">
      <c r="A38" t="s">
        <v>22</v>
      </c>
      <c r="B38">
        <v>4321</v>
      </c>
    </row>
    <row r="39" spans="1:2" x14ac:dyDescent="0.35">
      <c r="A39" t="s">
        <v>23</v>
      </c>
      <c r="B39">
        <v>30565</v>
      </c>
    </row>
    <row r="40" spans="1:2" x14ac:dyDescent="0.35">
      <c r="A40" t="s">
        <v>24</v>
      </c>
      <c r="B40">
        <v>46050</v>
      </c>
    </row>
    <row r="41" spans="1:2" x14ac:dyDescent="0.35">
      <c r="A41" t="s">
        <v>25</v>
      </c>
      <c r="B41">
        <v>84368</v>
      </c>
    </row>
    <row r="42" spans="1:2" x14ac:dyDescent="0.35">
      <c r="A42" t="s">
        <v>26</v>
      </c>
      <c r="B42">
        <v>4845</v>
      </c>
    </row>
    <row r="43" spans="1:2" x14ac:dyDescent="0.35">
      <c r="A43" t="s">
        <v>27</v>
      </c>
      <c r="B43">
        <v>5665</v>
      </c>
    </row>
    <row r="44" spans="1:2" x14ac:dyDescent="0.35">
      <c r="A44" t="s">
        <v>28</v>
      </c>
      <c r="B44">
        <v>59039</v>
      </c>
    </row>
    <row r="45" spans="1:2" x14ac:dyDescent="0.35">
      <c r="A45" t="s">
        <v>29</v>
      </c>
      <c r="B45">
        <v>27945</v>
      </c>
    </row>
  </sheetData>
  <sortState xmlns:xlrd2="http://schemas.microsoft.com/office/spreadsheetml/2017/richdata2" ref="A30:B45">
    <sortCondition ref="A32"/>
  </sortState>
  <pageMargins left="0.25" right="0.25" top="0.75" bottom="0.75" header="0.3" footer="0.3"/>
  <pageSetup paperSize="9" scale="5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  <pageSetUpPr fitToPage="1"/>
  </sheetPr>
  <dimension ref="A1:Q345"/>
  <sheetViews>
    <sheetView view="pageBreakPreview" zoomScale="70" zoomScaleNormal="100" zoomScaleSheetLayoutView="70" workbookViewId="0">
      <selection activeCell="A3" sqref="A3:M344"/>
    </sheetView>
  </sheetViews>
  <sheetFormatPr defaultRowHeight="14.5" x14ac:dyDescent="0.35"/>
  <cols>
    <col min="1" max="1" width="54.54296875" customWidth="1"/>
    <col min="2" max="13" width="14.453125" customWidth="1"/>
  </cols>
  <sheetData>
    <row r="1" spans="1:13" ht="15" thickBot="1" x14ac:dyDescent="0.4">
      <c r="A1" t="s">
        <v>706</v>
      </c>
    </row>
    <row r="2" spans="1:13" ht="15" thickBot="1" x14ac:dyDescent="0.4">
      <c r="A2" s="172"/>
      <c r="B2" s="149">
        <v>2018</v>
      </c>
      <c r="C2" s="150"/>
      <c r="D2" s="149">
        <v>2019</v>
      </c>
      <c r="E2" s="151"/>
      <c r="F2" s="149">
        <v>2020</v>
      </c>
      <c r="G2" s="151"/>
      <c r="H2" s="149">
        <v>2021</v>
      </c>
      <c r="I2" s="151"/>
      <c r="J2" s="149">
        <v>2022</v>
      </c>
      <c r="K2" s="151"/>
      <c r="L2" s="149">
        <v>2023</v>
      </c>
      <c r="M2" s="151"/>
    </row>
    <row r="3" spans="1:13" ht="60.75" customHeight="1" thickBot="1" x14ac:dyDescent="0.4">
      <c r="A3" s="169" t="s">
        <v>33</v>
      </c>
      <c r="B3" s="51" t="s">
        <v>31</v>
      </c>
      <c r="C3" s="52" t="s">
        <v>34</v>
      </c>
      <c r="D3" s="53" t="s">
        <v>31</v>
      </c>
      <c r="E3" s="54" t="s">
        <v>34</v>
      </c>
      <c r="F3" s="53" t="s">
        <v>31</v>
      </c>
      <c r="G3" s="54" t="s">
        <v>34</v>
      </c>
      <c r="H3" s="53" t="s">
        <v>31</v>
      </c>
      <c r="I3" s="54" t="s">
        <v>34</v>
      </c>
      <c r="J3" s="53" t="s">
        <v>31</v>
      </c>
      <c r="K3" s="54" t="s">
        <v>34</v>
      </c>
      <c r="L3" s="53" t="s">
        <v>31</v>
      </c>
      <c r="M3" s="54" t="s">
        <v>34</v>
      </c>
    </row>
    <row r="4" spans="1:13" x14ac:dyDescent="0.35">
      <c r="A4" s="34" t="s">
        <v>35</v>
      </c>
      <c r="B4" s="31">
        <v>33965</v>
      </c>
      <c r="C4" s="40">
        <v>11.034388340939202</v>
      </c>
      <c r="D4" s="44">
        <v>42690</v>
      </c>
      <c r="E4" s="45">
        <v>8.5525650035137026</v>
      </c>
      <c r="F4" s="44">
        <v>29762</v>
      </c>
      <c r="G4" s="45">
        <v>13.570089375713998</v>
      </c>
      <c r="H4" s="44">
        <v>35888</v>
      </c>
      <c r="I4" s="45">
        <v>10.479547481052162</v>
      </c>
      <c r="J4" s="44">
        <v>29362</v>
      </c>
      <c r="K4" s="45">
        <v>7.4096451195422652</v>
      </c>
      <c r="L4" s="44">
        <v>15884</v>
      </c>
      <c r="M4" s="45">
        <v>6.1250314782170738</v>
      </c>
    </row>
    <row r="5" spans="1:13" x14ac:dyDescent="0.35">
      <c r="A5" s="35" t="s">
        <v>36</v>
      </c>
      <c r="B5" s="32">
        <v>70401</v>
      </c>
      <c r="C5" s="41">
        <v>8.0994588145054749</v>
      </c>
      <c r="D5" s="46">
        <v>64233</v>
      </c>
      <c r="E5" s="47">
        <v>5.0805349275294631</v>
      </c>
      <c r="F5" s="46">
        <v>64043</v>
      </c>
      <c r="G5" s="47">
        <v>4.8806270786815107</v>
      </c>
      <c r="H5" s="46">
        <v>95012</v>
      </c>
      <c r="I5" s="47">
        <v>4.782195933145287</v>
      </c>
      <c r="J5" s="46">
        <v>53755</v>
      </c>
      <c r="K5" s="47">
        <v>2.6506557529532135</v>
      </c>
      <c r="L5" s="46">
        <v>33089</v>
      </c>
      <c r="M5" s="47">
        <v>2.37758771797274</v>
      </c>
    </row>
    <row r="6" spans="1:13" x14ac:dyDescent="0.35">
      <c r="A6" s="35" t="s">
        <v>37</v>
      </c>
      <c r="B6" s="32">
        <v>8205</v>
      </c>
      <c r="C6" s="41">
        <v>2.5608775137111519</v>
      </c>
      <c r="D6" s="46">
        <v>9167</v>
      </c>
      <c r="E6" s="47">
        <v>3.4418021162866803</v>
      </c>
      <c r="F6" s="46">
        <v>9478</v>
      </c>
      <c r="G6" s="47">
        <v>3.3269677147077443</v>
      </c>
      <c r="H6" s="46">
        <v>17347</v>
      </c>
      <c r="I6" s="47">
        <v>3.5926673199976942</v>
      </c>
      <c r="J6" s="46">
        <v>5841</v>
      </c>
      <c r="K6" s="47">
        <v>3.2770073617531246</v>
      </c>
      <c r="L6" s="46">
        <v>2060</v>
      </c>
      <c r="M6" s="47">
        <v>3.0111650485436892</v>
      </c>
    </row>
    <row r="7" spans="1:13" x14ac:dyDescent="0.35">
      <c r="A7" s="35" t="s">
        <v>38</v>
      </c>
      <c r="B7" s="32">
        <v>5887</v>
      </c>
      <c r="C7" s="41">
        <v>12.282656701206047</v>
      </c>
      <c r="D7" s="46">
        <v>6954</v>
      </c>
      <c r="E7" s="47">
        <v>9.9073914293931544</v>
      </c>
      <c r="F7" s="46">
        <v>6095</v>
      </c>
      <c r="G7" s="47">
        <v>9.7100902378999177</v>
      </c>
      <c r="H7" s="46">
        <v>5265</v>
      </c>
      <c r="I7" s="47">
        <v>8.875783475783475</v>
      </c>
      <c r="J7" s="46">
        <v>3271</v>
      </c>
      <c r="K7" s="47">
        <v>4.0837664322837055</v>
      </c>
      <c r="L7" s="46">
        <v>868</v>
      </c>
      <c r="M7" s="47">
        <v>4.790322580645161</v>
      </c>
    </row>
    <row r="8" spans="1:13" x14ac:dyDescent="0.35">
      <c r="A8" s="35" t="s">
        <v>39</v>
      </c>
      <c r="B8" s="32">
        <v>19116</v>
      </c>
      <c r="C8" s="41">
        <v>9.0221803724628575</v>
      </c>
      <c r="D8" s="46">
        <v>20469</v>
      </c>
      <c r="E8" s="47">
        <v>8.6088719527089754</v>
      </c>
      <c r="F8" s="46">
        <v>14880</v>
      </c>
      <c r="G8" s="47">
        <v>10.388373655913979</v>
      </c>
      <c r="H8" s="46">
        <v>16310</v>
      </c>
      <c r="I8" s="47">
        <v>10.529123237277744</v>
      </c>
      <c r="J8" s="46">
        <v>9809</v>
      </c>
      <c r="K8" s="47">
        <v>11.824752778060965</v>
      </c>
      <c r="L8" s="46">
        <v>5797</v>
      </c>
      <c r="M8" s="47">
        <v>6.5271692254614457</v>
      </c>
    </row>
    <row r="9" spans="1:13" x14ac:dyDescent="0.35">
      <c r="A9" s="35" t="s">
        <v>40</v>
      </c>
      <c r="B9" s="32">
        <v>7351</v>
      </c>
      <c r="C9" s="41">
        <v>10.486600462522105</v>
      </c>
      <c r="D9" s="46">
        <v>6306</v>
      </c>
      <c r="E9" s="47">
        <v>8.8574373612432602</v>
      </c>
      <c r="F9" s="46">
        <v>6382</v>
      </c>
      <c r="G9" s="47">
        <v>12.504700720777185</v>
      </c>
      <c r="H9" s="46">
        <v>6943</v>
      </c>
      <c r="I9" s="47">
        <v>12.581160881463344</v>
      </c>
      <c r="J9" s="46">
        <v>2803</v>
      </c>
      <c r="K9" s="47">
        <v>5.7491972886193361</v>
      </c>
      <c r="L9" s="46">
        <v>1540</v>
      </c>
      <c r="M9" s="47">
        <v>4.5655844155844152</v>
      </c>
    </row>
    <row r="10" spans="1:13" x14ac:dyDescent="0.35">
      <c r="A10" s="35" t="s">
        <v>41</v>
      </c>
      <c r="B10" s="32">
        <v>8638</v>
      </c>
      <c r="C10" s="41">
        <v>13.794396851122945</v>
      </c>
      <c r="D10" s="46">
        <v>6284</v>
      </c>
      <c r="E10" s="47">
        <v>15.452896244430299</v>
      </c>
      <c r="F10" s="46">
        <v>4425</v>
      </c>
      <c r="G10" s="47">
        <v>18.947118644067796</v>
      </c>
      <c r="H10" s="46">
        <v>3773</v>
      </c>
      <c r="I10" s="47">
        <v>15.705009276437847</v>
      </c>
      <c r="J10" s="46">
        <v>2245</v>
      </c>
      <c r="K10" s="47">
        <v>13.078841870824053</v>
      </c>
      <c r="L10" s="46">
        <v>932</v>
      </c>
      <c r="M10" s="47">
        <v>7.3572961373390555</v>
      </c>
    </row>
    <row r="11" spans="1:13" x14ac:dyDescent="0.35">
      <c r="A11" s="35" t="s">
        <v>42</v>
      </c>
      <c r="B11" s="32">
        <v>2527</v>
      </c>
      <c r="C11" s="41">
        <v>5.9746735259200632</v>
      </c>
      <c r="D11" s="46">
        <v>2325</v>
      </c>
      <c r="E11" s="47">
        <v>5.8025806451612905</v>
      </c>
      <c r="F11" s="46">
        <v>1699</v>
      </c>
      <c r="G11" s="47">
        <v>5.8769864626250738</v>
      </c>
      <c r="H11" s="46">
        <v>2050</v>
      </c>
      <c r="I11" s="47">
        <v>6.6697560975609758</v>
      </c>
      <c r="J11" s="46">
        <v>1049</v>
      </c>
      <c r="K11" s="47">
        <v>4.2287893231649187</v>
      </c>
      <c r="L11" s="46">
        <v>486</v>
      </c>
      <c r="M11" s="47">
        <v>4.8641975308641978</v>
      </c>
    </row>
    <row r="12" spans="1:13" x14ac:dyDescent="0.35">
      <c r="A12" s="35" t="s">
        <v>43</v>
      </c>
      <c r="B12" s="32">
        <v>3015</v>
      </c>
      <c r="C12" s="41">
        <v>9.8099502487562198</v>
      </c>
      <c r="D12" s="46">
        <v>5546</v>
      </c>
      <c r="E12" s="47">
        <v>10.002163721601153</v>
      </c>
      <c r="F12" s="46">
        <v>6396</v>
      </c>
      <c r="G12" s="47">
        <v>8.7757973733583494</v>
      </c>
      <c r="H12" s="46">
        <v>7999</v>
      </c>
      <c r="I12" s="47">
        <v>9.6535816977122142</v>
      </c>
      <c r="J12" s="46">
        <v>4486</v>
      </c>
      <c r="K12" s="47">
        <v>9.570887204636648</v>
      </c>
      <c r="L12" s="46">
        <v>1190</v>
      </c>
      <c r="M12" s="47">
        <v>7.1184873949579828</v>
      </c>
    </row>
    <row r="13" spans="1:13" x14ac:dyDescent="0.35">
      <c r="A13" s="35" t="s">
        <v>44</v>
      </c>
      <c r="B13" s="32">
        <v>10675</v>
      </c>
      <c r="C13" s="41">
        <v>4.8760655737704921</v>
      </c>
      <c r="D13" s="46">
        <v>13015</v>
      </c>
      <c r="E13" s="47">
        <v>6.0458701498271221</v>
      </c>
      <c r="F13" s="46">
        <v>12061</v>
      </c>
      <c r="G13" s="47">
        <v>7.5147168559820914</v>
      </c>
      <c r="H13" s="46">
        <v>18605</v>
      </c>
      <c r="I13" s="47">
        <v>8.00714861596345</v>
      </c>
      <c r="J13" s="46">
        <v>7752</v>
      </c>
      <c r="K13" s="47">
        <v>8.1400928792569651</v>
      </c>
      <c r="L13" s="46">
        <v>2895</v>
      </c>
      <c r="M13" s="47">
        <v>6.9250431778929187</v>
      </c>
    </row>
    <row r="14" spans="1:13" x14ac:dyDescent="0.35">
      <c r="A14" s="35" t="s">
        <v>45</v>
      </c>
      <c r="B14" s="32">
        <v>1582</v>
      </c>
      <c r="C14" s="41">
        <v>4.3963337547408345</v>
      </c>
      <c r="D14" s="46">
        <v>1598</v>
      </c>
      <c r="E14" s="47">
        <v>4.5813516896120152</v>
      </c>
      <c r="F14" s="46">
        <v>995</v>
      </c>
      <c r="G14" s="47">
        <v>6.0562814070351756</v>
      </c>
      <c r="H14" s="46">
        <v>1098</v>
      </c>
      <c r="I14" s="47">
        <v>5.4544626593806917</v>
      </c>
      <c r="J14" s="46">
        <v>633</v>
      </c>
      <c r="K14" s="47">
        <v>5.2906793048973144</v>
      </c>
      <c r="L14" s="46">
        <v>295</v>
      </c>
      <c r="M14" s="47">
        <v>4.5016949152542374</v>
      </c>
    </row>
    <row r="15" spans="1:13" x14ac:dyDescent="0.35">
      <c r="A15" s="35" t="s">
        <v>46</v>
      </c>
      <c r="B15" s="32">
        <v>1392</v>
      </c>
      <c r="C15" s="41">
        <v>4.2313218390804597</v>
      </c>
      <c r="D15" s="46">
        <v>2663</v>
      </c>
      <c r="E15" s="47">
        <v>6.3428464138190011</v>
      </c>
      <c r="F15" s="46">
        <v>1597</v>
      </c>
      <c r="G15" s="47">
        <v>6.8991859737006891</v>
      </c>
      <c r="H15" s="46">
        <v>1005</v>
      </c>
      <c r="I15" s="47">
        <v>7.5233830845771141</v>
      </c>
      <c r="J15" s="46">
        <v>505</v>
      </c>
      <c r="K15" s="47">
        <v>7.889108910891089</v>
      </c>
      <c r="L15" s="46">
        <v>194</v>
      </c>
      <c r="M15" s="47">
        <v>6.9690721649484537</v>
      </c>
    </row>
    <row r="16" spans="1:13" x14ac:dyDescent="0.35">
      <c r="A16" s="35" t="s">
        <v>47</v>
      </c>
      <c r="B16" s="32">
        <v>252</v>
      </c>
      <c r="C16" s="41">
        <v>9.8452380952380949</v>
      </c>
      <c r="D16" s="46">
        <v>277</v>
      </c>
      <c r="E16" s="47">
        <v>7.3826714801444044</v>
      </c>
      <c r="F16" s="46">
        <v>133</v>
      </c>
      <c r="G16" s="47">
        <v>8.0526315789473681</v>
      </c>
      <c r="H16" s="46">
        <v>251</v>
      </c>
      <c r="I16" s="47">
        <v>7.2430278884462149</v>
      </c>
      <c r="J16" s="46">
        <v>144</v>
      </c>
      <c r="K16" s="47">
        <v>5.3125</v>
      </c>
      <c r="L16" s="46">
        <v>36</v>
      </c>
      <c r="M16" s="47">
        <v>7.2222222222222223</v>
      </c>
    </row>
    <row r="17" spans="1:13" x14ac:dyDescent="0.35">
      <c r="A17" s="35" t="s">
        <v>48</v>
      </c>
      <c r="B17" s="32">
        <v>647</v>
      </c>
      <c r="C17" s="41">
        <v>3.7341576506955176</v>
      </c>
      <c r="D17" s="46">
        <v>574</v>
      </c>
      <c r="E17" s="47">
        <v>2.9163763066202089</v>
      </c>
      <c r="F17" s="46">
        <v>470</v>
      </c>
      <c r="G17" s="47">
        <v>1.9787234042553192</v>
      </c>
      <c r="H17" s="46">
        <v>748</v>
      </c>
      <c r="I17" s="47">
        <v>2.3074866310160429</v>
      </c>
      <c r="J17" s="46">
        <v>167</v>
      </c>
      <c r="K17" s="47">
        <v>2.9640718562874251</v>
      </c>
      <c r="L17" s="46">
        <v>69</v>
      </c>
      <c r="M17" s="47">
        <v>4.4492753623188408</v>
      </c>
    </row>
    <row r="18" spans="1:13" x14ac:dyDescent="0.35">
      <c r="A18" s="35" t="s">
        <v>49</v>
      </c>
      <c r="B18" s="32">
        <v>254</v>
      </c>
      <c r="C18" s="41">
        <v>10.515748031496063</v>
      </c>
      <c r="D18" s="46">
        <v>104</v>
      </c>
      <c r="E18" s="47">
        <v>6.759615384615385</v>
      </c>
      <c r="F18" s="46">
        <v>98</v>
      </c>
      <c r="G18" s="47">
        <v>5.2551020408163263</v>
      </c>
      <c r="H18" s="46">
        <v>71</v>
      </c>
      <c r="I18" s="47">
        <v>5.225352112676056</v>
      </c>
      <c r="J18" s="46">
        <v>88</v>
      </c>
      <c r="K18" s="47">
        <v>5.1704545454545459</v>
      </c>
      <c r="L18" s="46">
        <v>21</v>
      </c>
      <c r="M18" s="47">
        <v>4</v>
      </c>
    </row>
    <row r="19" spans="1:13" x14ac:dyDescent="0.35">
      <c r="A19" s="35" t="s">
        <v>50</v>
      </c>
      <c r="B19" s="32">
        <v>2117</v>
      </c>
      <c r="C19" s="41">
        <v>3.8521492678318374</v>
      </c>
      <c r="D19" s="46">
        <v>2004</v>
      </c>
      <c r="E19" s="47">
        <v>5.0698602794411176</v>
      </c>
      <c r="F19" s="46">
        <v>1563</v>
      </c>
      <c r="G19" s="47">
        <v>3.5988483685220731</v>
      </c>
      <c r="H19" s="46">
        <v>2263</v>
      </c>
      <c r="I19" s="47">
        <v>4.4494034467520986</v>
      </c>
      <c r="J19" s="46">
        <v>681</v>
      </c>
      <c r="K19" s="47">
        <v>4.2951541850220263</v>
      </c>
      <c r="L19" s="46">
        <v>316</v>
      </c>
      <c r="M19" s="47">
        <v>3.7626582278481013</v>
      </c>
    </row>
    <row r="20" spans="1:13" x14ac:dyDescent="0.35">
      <c r="A20" s="35" t="s">
        <v>51</v>
      </c>
      <c r="B20" s="32">
        <v>4777</v>
      </c>
      <c r="C20" s="41">
        <v>5.1662131044588655</v>
      </c>
      <c r="D20" s="46">
        <v>5121</v>
      </c>
      <c r="E20" s="47">
        <v>7.399531341534856</v>
      </c>
      <c r="F20" s="46">
        <v>5027</v>
      </c>
      <c r="G20" s="47">
        <v>9.1080167097672575</v>
      </c>
      <c r="H20" s="46">
        <v>7211</v>
      </c>
      <c r="I20" s="47">
        <v>3.8640965192067673</v>
      </c>
      <c r="J20" s="46">
        <v>4189</v>
      </c>
      <c r="K20" s="47">
        <v>3.8073525901169729</v>
      </c>
      <c r="L20" s="46">
        <v>1913</v>
      </c>
      <c r="M20" s="47">
        <v>2.6921066387872452</v>
      </c>
    </row>
    <row r="21" spans="1:13" x14ac:dyDescent="0.35">
      <c r="A21" s="35" t="s">
        <v>52</v>
      </c>
      <c r="B21" s="32">
        <v>2359</v>
      </c>
      <c r="C21" s="41">
        <v>8.835099618482408</v>
      </c>
      <c r="D21" s="46">
        <v>3262</v>
      </c>
      <c r="E21" s="47">
        <v>6.9629061925199265</v>
      </c>
      <c r="F21" s="46">
        <v>6355</v>
      </c>
      <c r="G21" s="47">
        <v>8.8328874901652235</v>
      </c>
      <c r="H21" s="46">
        <v>7861</v>
      </c>
      <c r="I21" s="47">
        <v>8.6751049484798379</v>
      </c>
      <c r="J21" s="46">
        <v>9552</v>
      </c>
      <c r="K21" s="47">
        <v>8.2598408710217761</v>
      </c>
      <c r="L21" s="46">
        <v>8194</v>
      </c>
      <c r="M21" s="47">
        <v>10.485965340493044</v>
      </c>
    </row>
    <row r="22" spans="1:13" x14ac:dyDescent="0.35">
      <c r="A22" s="35" t="s">
        <v>53</v>
      </c>
      <c r="B22" s="32">
        <v>1040</v>
      </c>
      <c r="C22" s="41">
        <v>8.6528846153846146</v>
      </c>
      <c r="D22" s="46">
        <v>1041</v>
      </c>
      <c r="E22" s="47">
        <v>4.0893371757925072</v>
      </c>
      <c r="F22" s="46">
        <v>1119</v>
      </c>
      <c r="G22" s="47">
        <v>4.8900804289544233</v>
      </c>
      <c r="H22" s="46">
        <v>1039</v>
      </c>
      <c r="I22" s="47">
        <v>5.4119345524542828</v>
      </c>
      <c r="J22" s="46">
        <v>489</v>
      </c>
      <c r="K22" s="47">
        <v>4.0572597137014315</v>
      </c>
      <c r="L22" s="46">
        <v>168</v>
      </c>
      <c r="M22" s="47">
        <v>5.375</v>
      </c>
    </row>
    <row r="23" spans="1:13" x14ac:dyDescent="0.35">
      <c r="A23" s="35" t="s">
        <v>54</v>
      </c>
      <c r="B23" s="32">
        <v>618</v>
      </c>
      <c r="C23" s="41">
        <v>4.5954692556634305</v>
      </c>
      <c r="D23" s="46">
        <v>841</v>
      </c>
      <c r="E23" s="47">
        <v>3.5755053507728896</v>
      </c>
      <c r="F23" s="46">
        <v>861</v>
      </c>
      <c r="G23" s="47">
        <v>3.0824622531939605</v>
      </c>
      <c r="H23" s="46">
        <v>1162</v>
      </c>
      <c r="I23" s="47">
        <v>2.9492254733218588</v>
      </c>
      <c r="J23" s="46">
        <v>642</v>
      </c>
      <c r="K23" s="47">
        <v>4.7757009345794392</v>
      </c>
      <c r="L23" s="46">
        <v>179</v>
      </c>
      <c r="M23" s="47">
        <v>3.5865921787709496</v>
      </c>
    </row>
    <row r="24" spans="1:13" x14ac:dyDescent="0.35">
      <c r="A24" s="35" t="s">
        <v>55</v>
      </c>
      <c r="B24" s="32">
        <v>5960</v>
      </c>
      <c r="C24" s="41">
        <v>7.3602348993288587</v>
      </c>
      <c r="D24" s="46">
        <v>10901</v>
      </c>
      <c r="E24" s="47">
        <v>7.4514264746353547</v>
      </c>
      <c r="F24" s="46">
        <v>12666</v>
      </c>
      <c r="G24" s="47">
        <v>6.9391283751776411</v>
      </c>
      <c r="H24" s="46">
        <v>16922</v>
      </c>
      <c r="I24" s="47">
        <v>5.7229050939605246</v>
      </c>
      <c r="J24" s="46">
        <v>19832</v>
      </c>
      <c r="K24" s="47">
        <v>4.1458249294070191</v>
      </c>
      <c r="L24" s="46">
        <v>12633</v>
      </c>
      <c r="M24" s="47">
        <v>3.6370616638961448</v>
      </c>
    </row>
    <row r="25" spans="1:13" x14ac:dyDescent="0.35">
      <c r="A25" s="35" t="s">
        <v>56</v>
      </c>
      <c r="B25" s="32">
        <v>674</v>
      </c>
      <c r="C25" s="41">
        <v>2.5578635014836797</v>
      </c>
      <c r="D25" s="46">
        <v>817</v>
      </c>
      <c r="E25" s="47">
        <v>2.1811505507955937</v>
      </c>
      <c r="F25" s="46">
        <v>729</v>
      </c>
      <c r="G25" s="47">
        <v>4.3305898491083674</v>
      </c>
      <c r="H25" s="46">
        <v>798</v>
      </c>
      <c r="I25" s="47">
        <v>2.6177944862155389</v>
      </c>
      <c r="J25" s="46">
        <v>520</v>
      </c>
      <c r="K25" s="47">
        <v>3.2403846153846154</v>
      </c>
      <c r="L25" s="46">
        <v>181</v>
      </c>
      <c r="M25" s="47">
        <v>2.729281767955801</v>
      </c>
    </row>
    <row r="26" spans="1:13" x14ac:dyDescent="0.35">
      <c r="A26" s="35" t="s">
        <v>57</v>
      </c>
      <c r="B26" s="32">
        <v>15060</v>
      </c>
      <c r="C26" s="41">
        <v>12.960889774236389</v>
      </c>
      <c r="D26" s="46">
        <v>10848</v>
      </c>
      <c r="E26" s="47">
        <v>8.1305309734513269</v>
      </c>
      <c r="F26" s="46">
        <v>7325</v>
      </c>
      <c r="G26" s="47">
        <v>9.1765187713310574</v>
      </c>
      <c r="H26" s="46">
        <v>9013</v>
      </c>
      <c r="I26" s="47">
        <v>9.5353378453345172</v>
      </c>
      <c r="J26" s="46">
        <v>5053</v>
      </c>
      <c r="K26" s="47">
        <v>11.838709677419354</v>
      </c>
      <c r="L26" s="46">
        <v>2275</v>
      </c>
      <c r="M26" s="47">
        <v>3.4914285714285715</v>
      </c>
    </row>
    <row r="27" spans="1:13" x14ac:dyDescent="0.35">
      <c r="A27" s="35" t="s">
        <v>58</v>
      </c>
      <c r="B27" s="32">
        <v>576</v>
      </c>
      <c r="C27" s="41">
        <v>1.9427083333333333</v>
      </c>
      <c r="D27" s="46">
        <v>640</v>
      </c>
      <c r="E27" s="47">
        <v>3.6703125000000001</v>
      </c>
      <c r="F27" s="46">
        <v>840</v>
      </c>
      <c r="G27" s="47">
        <v>2.8833333333333333</v>
      </c>
      <c r="H27" s="46">
        <v>716</v>
      </c>
      <c r="I27" s="47">
        <v>2.0488826815642458</v>
      </c>
      <c r="J27" s="46">
        <v>133</v>
      </c>
      <c r="K27" s="47">
        <v>2.4060150375939848</v>
      </c>
      <c r="L27" s="46">
        <v>51</v>
      </c>
      <c r="M27" s="47">
        <v>4.0980392156862742</v>
      </c>
    </row>
    <row r="28" spans="1:13" x14ac:dyDescent="0.35">
      <c r="A28" s="35" t="s">
        <v>59</v>
      </c>
      <c r="B28" s="32">
        <v>1180</v>
      </c>
      <c r="C28" s="41">
        <v>3.2457627118644066</v>
      </c>
      <c r="D28" s="46">
        <v>777</v>
      </c>
      <c r="E28" s="47">
        <v>2.7129987129987132</v>
      </c>
      <c r="F28" s="46">
        <v>706</v>
      </c>
      <c r="G28" s="47">
        <v>5.0580736543909346</v>
      </c>
      <c r="H28" s="46">
        <v>997</v>
      </c>
      <c r="I28" s="47">
        <v>5.0341023069207624</v>
      </c>
      <c r="J28" s="46">
        <v>560</v>
      </c>
      <c r="K28" s="47">
        <v>3.3482142857142856</v>
      </c>
      <c r="L28" s="46">
        <v>178</v>
      </c>
      <c r="M28" s="47">
        <v>3.1292134831460676</v>
      </c>
    </row>
    <row r="29" spans="1:13" x14ac:dyDescent="0.35">
      <c r="A29" s="35" t="s">
        <v>60</v>
      </c>
      <c r="B29" s="32">
        <v>3736</v>
      </c>
      <c r="C29" s="41">
        <v>6.2435760171306214</v>
      </c>
      <c r="D29" s="46">
        <v>5726</v>
      </c>
      <c r="E29" s="47">
        <v>3.9923157527069506</v>
      </c>
      <c r="F29" s="46">
        <v>5036</v>
      </c>
      <c r="G29" s="47">
        <v>3.755559968228753</v>
      </c>
      <c r="H29" s="46">
        <v>8560</v>
      </c>
      <c r="I29" s="47">
        <v>3.6397196261682243</v>
      </c>
      <c r="J29" s="46">
        <v>2894</v>
      </c>
      <c r="K29" s="47">
        <v>2.9906703524533516</v>
      </c>
      <c r="L29" s="46">
        <v>884</v>
      </c>
      <c r="M29" s="47">
        <v>3.4785067873303168</v>
      </c>
    </row>
    <row r="30" spans="1:13" x14ac:dyDescent="0.35">
      <c r="A30" s="35" t="s">
        <v>61</v>
      </c>
      <c r="B30" s="32">
        <v>561</v>
      </c>
      <c r="C30" s="41">
        <v>4.0338680926916224</v>
      </c>
      <c r="D30" s="46">
        <v>526</v>
      </c>
      <c r="E30" s="47">
        <v>5.3650190114068437</v>
      </c>
      <c r="F30" s="46">
        <v>244</v>
      </c>
      <c r="G30" s="47">
        <v>4.2909836065573774</v>
      </c>
      <c r="H30" s="46">
        <v>373</v>
      </c>
      <c r="I30" s="47">
        <v>3.6219839142091153</v>
      </c>
      <c r="J30" s="46">
        <v>304</v>
      </c>
      <c r="K30" s="47">
        <v>3.3190789473684212</v>
      </c>
      <c r="L30" s="46">
        <v>86</v>
      </c>
      <c r="M30" s="47">
        <v>2.8488372093023258</v>
      </c>
    </row>
    <row r="31" spans="1:13" x14ac:dyDescent="0.35">
      <c r="A31" s="35" t="s">
        <v>62</v>
      </c>
      <c r="B31" s="32">
        <v>636</v>
      </c>
      <c r="C31" s="41">
        <v>5.8773584905660377</v>
      </c>
      <c r="D31" s="46">
        <v>748</v>
      </c>
      <c r="E31" s="47">
        <v>6.1163101604278074</v>
      </c>
      <c r="F31" s="46">
        <v>969</v>
      </c>
      <c r="G31" s="47">
        <v>7.7708978328173375</v>
      </c>
      <c r="H31" s="46">
        <v>1177</v>
      </c>
      <c r="I31" s="47">
        <v>7.6890399320305862</v>
      </c>
      <c r="J31" s="46">
        <v>555</v>
      </c>
      <c r="K31" s="47">
        <v>7.4810810810810811</v>
      </c>
      <c r="L31" s="46">
        <v>280</v>
      </c>
      <c r="M31" s="47">
        <v>6.4071428571428575</v>
      </c>
    </row>
    <row r="32" spans="1:13" x14ac:dyDescent="0.35">
      <c r="A32" s="35" t="s">
        <v>63</v>
      </c>
      <c r="B32" s="32">
        <v>3635</v>
      </c>
      <c r="C32" s="41">
        <v>7.4979367262723517</v>
      </c>
      <c r="D32" s="46">
        <v>3689</v>
      </c>
      <c r="E32" s="47">
        <v>8.7123881810788824</v>
      </c>
      <c r="F32" s="46">
        <v>2423</v>
      </c>
      <c r="G32" s="47">
        <v>9.7379281881964506</v>
      </c>
      <c r="H32" s="46">
        <v>5846</v>
      </c>
      <c r="I32" s="47">
        <v>8.6424905918576798</v>
      </c>
      <c r="J32" s="46">
        <v>1051</v>
      </c>
      <c r="K32" s="47">
        <v>6.9162702188392009</v>
      </c>
      <c r="L32" s="46">
        <v>334</v>
      </c>
      <c r="M32" s="47">
        <v>5.7125748502994016</v>
      </c>
    </row>
    <row r="33" spans="1:13" x14ac:dyDescent="0.35">
      <c r="A33" s="35" t="s">
        <v>64</v>
      </c>
      <c r="B33" s="32">
        <v>1043</v>
      </c>
      <c r="C33" s="41">
        <v>2.304889741131352</v>
      </c>
      <c r="D33" s="46">
        <v>810</v>
      </c>
      <c r="E33" s="47">
        <v>1.7086419753086419</v>
      </c>
      <c r="F33" s="46">
        <v>600</v>
      </c>
      <c r="G33" s="47">
        <v>2.11</v>
      </c>
      <c r="H33" s="46">
        <v>576</v>
      </c>
      <c r="I33" s="47">
        <v>3.2465277777777777</v>
      </c>
      <c r="J33" s="46">
        <v>240</v>
      </c>
      <c r="K33" s="47">
        <v>3.3458333333333332</v>
      </c>
      <c r="L33" s="46">
        <v>31</v>
      </c>
      <c r="M33" s="47">
        <v>4.354838709677419</v>
      </c>
    </row>
    <row r="34" spans="1:13" x14ac:dyDescent="0.35">
      <c r="A34" s="35" t="s">
        <v>65</v>
      </c>
      <c r="B34" s="32">
        <v>572</v>
      </c>
      <c r="C34" s="41">
        <v>3.6363636363636362</v>
      </c>
      <c r="D34" s="46">
        <v>752</v>
      </c>
      <c r="E34" s="47">
        <v>2.9601063829787235</v>
      </c>
      <c r="F34" s="46">
        <v>495</v>
      </c>
      <c r="G34" s="47">
        <v>4.0444444444444443</v>
      </c>
      <c r="H34" s="46">
        <v>587</v>
      </c>
      <c r="I34" s="47">
        <v>4.3321976149914825</v>
      </c>
      <c r="J34" s="46">
        <v>362</v>
      </c>
      <c r="K34" s="47">
        <v>4.8176795580110499</v>
      </c>
      <c r="L34" s="46">
        <v>103</v>
      </c>
      <c r="M34" s="47">
        <v>4.3300970873786406</v>
      </c>
    </row>
    <row r="35" spans="1:13" x14ac:dyDescent="0.35">
      <c r="A35" s="35" t="s">
        <v>66</v>
      </c>
      <c r="B35" s="32">
        <v>311</v>
      </c>
      <c r="C35" s="41">
        <v>4.945337620578778</v>
      </c>
      <c r="D35" s="46">
        <v>211</v>
      </c>
      <c r="E35" s="47">
        <v>2.8436018957345972</v>
      </c>
      <c r="F35" s="46">
        <v>215</v>
      </c>
      <c r="G35" s="47">
        <v>2.3209302325581396</v>
      </c>
      <c r="H35" s="46">
        <v>213</v>
      </c>
      <c r="I35" s="47">
        <v>2.220657276995305</v>
      </c>
      <c r="J35" s="46">
        <v>125</v>
      </c>
      <c r="K35" s="47">
        <v>2.488</v>
      </c>
      <c r="L35" s="46">
        <v>30</v>
      </c>
      <c r="M35" s="47">
        <v>2.6666666666666665</v>
      </c>
    </row>
    <row r="36" spans="1:13" x14ac:dyDescent="0.35">
      <c r="A36" s="35" t="s">
        <v>67</v>
      </c>
      <c r="B36" s="32">
        <v>729</v>
      </c>
      <c r="C36" s="41">
        <v>5.4979423868312756</v>
      </c>
      <c r="D36" s="46">
        <v>543</v>
      </c>
      <c r="E36" s="47">
        <v>6.0313075506445673</v>
      </c>
      <c r="F36" s="46">
        <v>686</v>
      </c>
      <c r="G36" s="47">
        <v>6.2201166180758021</v>
      </c>
      <c r="H36" s="46">
        <v>529</v>
      </c>
      <c r="I36" s="47">
        <v>6.3648393194706996</v>
      </c>
      <c r="J36" s="46">
        <v>491</v>
      </c>
      <c r="K36" s="47">
        <v>4.0672097759674131</v>
      </c>
      <c r="L36" s="46">
        <v>221</v>
      </c>
      <c r="M36" s="47">
        <v>3.6561085972850678</v>
      </c>
    </row>
    <row r="37" spans="1:13" x14ac:dyDescent="0.35">
      <c r="A37" s="35" t="s">
        <v>68</v>
      </c>
      <c r="B37" s="32">
        <v>19876</v>
      </c>
      <c r="C37" s="41">
        <v>15.876433890118737</v>
      </c>
      <c r="D37" s="46">
        <v>19799</v>
      </c>
      <c r="E37" s="47">
        <v>13.37259457548361</v>
      </c>
      <c r="F37" s="46">
        <v>15053</v>
      </c>
      <c r="G37" s="47">
        <v>14.101773732810736</v>
      </c>
      <c r="H37" s="46">
        <v>20298</v>
      </c>
      <c r="I37" s="47">
        <v>9.2158833382599266</v>
      </c>
      <c r="J37" s="46">
        <v>12826</v>
      </c>
      <c r="K37" s="47">
        <v>7.3637143302666459</v>
      </c>
      <c r="L37" s="46">
        <v>6391</v>
      </c>
      <c r="M37" s="47">
        <v>3.1364418713816304</v>
      </c>
    </row>
    <row r="38" spans="1:13" x14ac:dyDescent="0.35">
      <c r="A38" s="35" t="s">
        <v>69</v>
      </c>
      <c r="B38" s="32">
        <v>2183</v>
      </c>
      <c r="C38" s="41">
        <v>9.1690334402198808</v>
      </c>
      <c r="D38" s="46">
        <v>2807</v>
      </c>
      <c r="E38" s="47">
        <v>8.5137157107231918</v>
      </c>
      <c r="F38" s="46">
        <v>1512</v>
      </c>
      <c r="G38" s="47">
        <v>6.2592592592592595</v>
      </c>
      <c r="H38" s="46">
        <v>2436</v>
      </c>
      <c r="I38" s="47">
        <v>7.8177339901477829</v>
      </c>
      <c r="J38" s="46">
        <v>920</v>
      </c>
      <c r="K38" s="47">
        <v>6.2434782608695656</v>
      </c>
      <c r="L38" s="46">
        <v>497</v>
      </c>
      <c r="M38" s="47">
        <v>6.8993963782696177</v>
      </c>
    </row>
    <row r="39" spans="1:13" x14ac:dyDescent="0.35">
      <c r="A39" s="35" t="s">
        <v>70</v>
      </c>
      <c r="B39" s="32">
        <v>1328</v>
      </c>
      <c r="C39" s="41">
        <v>5.3576807228915664</v>
      </c>
      <c r="D39" s="46">
        <v>1047</v>
      </c>
      <c r="E39" s="47">
        <v>4.6456542502387776</v>
      </c>
      <c r="F39" s="46">
        <v>1177</v>
      </c>
      <c r="G39" s="47">
        <v>4.1291418861512321</v>
      </c>
      <c r="H39" s="46">
        <v>2187</v>
      </c>
      <c r="I39" s="47">
        <v>3.4170096021947876</v>
      </c>
      <c r="J39" s="46">
        <v>1002</v>
      </c>
      <c r="K39" s="47">
        <v>3.5678642714570858</v>
      </c>
      <c r="L39" s="46">
        <v>381</v>
      </c>
      <c r="M39" s="47">
        <v>3.7926509186351707</v>
      </c>
    </row>
    <row r="40" spans="1:13" x14ac:dyDescent="0.35">
      <c r="A40" s="35" t="s">
        <v>71</v>
      </c>
      <c r="B40" s="32">
        <v>1266</v>
      </c>
      <c r="C40" s="41">
        <v>1.9960505529225909</v>
      </c>
      <c r="D40" s="46">
        <v>1439</v>
      </c>
      <c r="E40" s="47">
        <v>2.4496177901320362</v>
      </c>
      <c r="F40" s="46">
        <v>3240</v>
      </c>
      <c r="G40" s="47">
        <v>4.0250000000000004</v>
      </c>
      <c r="H40" s="46">
        <v>6281</v>
      </c>
      <c r="I40" s="47">
        <v>5.0694156981372389</v>
      </c>
      <c r="J40" s="46">
        <v>2909</v>
      </c>
      <c r="K40" s="47">
        <v>4.2939154348573396</v>
      </c>
      <c r="L40" s="46">
        <v>648</v>
      </c>
      <c r="M40" s="47">
        <v>2.6157407407407409</v>
      </c>
    </row>
    <row r="41" spans="1:13" x14ac:dyDescent="0.35">
      <c r="A41" s="35" t="s">
        <v>72</v>
      </c>
      <c r="B41" s="32">
        <v>5793</v>
      </c>
      <c r="C41" s="41">
        <v>5.8909028137407216</v>
      </c>
      <c r="D41" s="46">
        <v>6198</v>
      </c>
      <c r="E41" s="47">
        <v>4.0887383026782835</v>
      </c>
      <c r="F41" s="46">
        <v>7293</v>
      </c>
      <c r="G41" s="47">
        <v>5.334704511175099</v>
      </c>
      <c r="H41" s="46">
        <v>5876</v>
      </c>
      <c r="I41" s="47">
        <v>3.957283866575902</v>
      </c>
      <c r="J41" s="46">
        <v>1104</v>
      </c>
      <c r="K41" s="47">
        <v>2.7119565217391304</v>
      </c>
      <c r="L41" s="46">
        <v>395</v>
      </c>
      <c r="M41" s="47">
        <v>2.6632911392405063</v>
      </c>
    </row>
    <row r="42" spans="1:13" x14ac:dyDescent="0.35">
      <c r="A42" s="35" t="s">
        <v>73</v>
      </c>
      <c r="B42" s="32">
        <v>690</v>
      </c>
      <c r="C42" s="41">
        <v>3.6420289855072463</v>
      </c>
      <c r="D42" s="46">
        <v>527</v>
      </c>
      <c r="E42" s="47">
        <v>2.9335863377609108</v>
      </c>
      <c r="F42" s="46">
        <v>433</v>
      </c>
      <c r="G42" s="47">
        <v>3.415704387990762</v>
      </c>
      <c r="H42" s="46">
        <v>461</v>
      </c>
      <c r="I42" s="47">
        <v>2.6160520607375273</v>
      </c>
      <c r="J42" s="46">
        <v>252</v>
      </c>
      <c r="K42" s="47">
        <v>2.3888888888888888</v>
      </c>
      <c r="L42" s="46">
        <v>126</v>
      </c>
      <c r="M42" s="47">
        <v>2.6031746031746033</v>
      </c>
    </row>
    <row r="43" spans="1:13" x14ac:dyDescent="0.35">
      <c r="A43" s="35" t="s">
        <v>74</v>
      </c>
      <c r="B43" s="32">
        <v>1220</v>
      </c>
      <c r="C43" s="41">
        <v>7.0245901639344259</v>
      </c>
      <c r="D43" s="46">
        <v>1104</v>
      </c>
      <c r="E43" s="47">
        <v>5.7663043478260869</v>
      </c>
      <c r="F43" s="46">
        <v>883</v>
      </c>
      <c r="G43" s="47">
        <v>7.3895809739524347</v>
      </c>
      <c r="H43" s="46">
        <v>1326</v>
      </c>
      <c r="I43" s="47">
        <v>6.5663650075414779</v>
      </c>
      <c r="J43" s="46">
        <v>804</v>
      </c>
      <c r="K43" s="47">
        <v>5.7238805970149258</v>
      </c>
      <c r="L43" s="46">
        <v>462</v>
      </c>
      <c r="M43" s="47">
        <v>4.9718614718614722</v>
      </c>
    </row>
    <row r="44" spans="1:13" x14ac:dyDescent="0.35">
      <c r="A44" s="35" t="s">
        <v>75</v>
      </c>
      <c r="B44" s="32">
        <v>4522</v>
      </c>
      <c r="C44" s="41">
        <v>5.5422379478107029</v>
      </c>
      <c r="D44" s="46">
        <v>3362</v>
      </c>
      <c r="E44" s="47">
        <v>7.4518143961927423</v>
      </c>
      <c r="F44" s="46">
        <v>1642</v>
      </c>
      <c r="G44" s="47">
        <v>5.9317904993909867</v>
      </c>
      <c r="H44" s="46">
        <v>2210</v>
      </c>
      <c r="I44" s="47">
        <v>5.4352941176470591</v>
      </c>
      <c r="J44" s="46">
        <v>979</v>
      </c>
      <c r="K44" s="47">
        <v>4.4984678243105209</v>
      </c>
      <c r="L44" s="46">
        <v>278</v>
      </c>
      <c r="M44" s="47">
        <v>4.442446043165468</v>
      </c>
    </row>
    <row r="45" spans="1:13" x14ac:dyDescent="0.35">
      <c r="A45" s="35" t="s">
        <v>76</v>
      </c>
      <c r="B45" s="32">
        <v>877</v>
      </c>
      <c r="C45" s="41">
        <v>2.8095781071835804</v>
      </c>
      <c r="D45" s="46">
        <v>731</v>
      </c>
      <c r="E45" s="47">
        <v>2.5540355677154585</v>
      </c>
      <c r="F45" s="46">
        <v>483</v>
      </c>
      <c r="G45" s="47">
        <v>2.2318840579710146</v>
      </c>
      <c r="H45" s="46">
        <v>618</v>
      </c>
      <c r="I45" s="47">
        <v>2.3139158576051782</v>
      </c>
      <c r="J45" s="46">
        <v>290</v>
      </c>
      <c r="K45" s="47">
        <v>2.6344827586206896</v>
      </c>
      <c r="L45" s="46">
        <v>158</v>
      </c>
      <c r="M45" s="47">
        <v>2.3734177215189876</v>
      </c>
    </row>
    <row r="46" spans="1:13" x14ac:dyDescent="0.35">
      <c r="A46" s="35" t="s">
        <v>77</v>
      </c>
      <c r="B46" s="32">
        <v>1714</v>
      </c>
      <c r="C46" s="41">
        <v>6.2170361726954493</v>
      </c>
      <c r="D46" s="46">
        <v>1375</v>
      </c>
      <c r="E46" s="47">
        <v>8.7185454545454544</v>
      </c>
      <c r="F46" s="46">
        <v>1452</v>
      </c>
      <c r="G46" s="47">
        <v>8.6012396694214868</v>
      </c>
      <c r="H46" s="46">
        <v>2298</v>
      </c>
      <c r="I46" s="47">
        <v>9.0461270670147957</v>
      </c>
      <c r="J46" s="46">
        <v>1572</v>
      </c>
      <c r="K46" s="47">
        <v>6.7309160305343507</v>
      </c>
      <c r="L46" s="46">
        <v>754</v>
      </c>
      <c r="M46" s="47">
        <v>4.7572944297082227</v>
      </c>
    </row>
    <row r="47" spans="1:13" x14ac:dyDescent="0.35">
      <c r="A47" s="35" t="s">
        <v>78</v>
      </c>
      <c r="B47" s="32">
        <v>676</v>
      </c>
      <c r="C47" s="41">
        <v>6.1168639053254434</v>
      </c>
      <c r="D47" s="46">
        <v>747</v>
      </c>
      <c r="E47" s="47">
        <v>4.8219544846050866</v>
      </c>
      <c r="F47" s="46">
        <v>501</v>
      </c>
      <c r="G47" s="47">
        <v>6.2175648702594808</v>
      </c>
      <c r="H47" s="46">
        <v>403</v>
      </c>
      <c r="I47" s="47">
        <v>5.0620347394540941</v>
      </c>
      <c r="J47" s="46">
        <v>179</v>
      </c>
      <c r="K47" s="47">
        <v>5.9385474860335199</v>
      </c>
      <c r="L47" s="46">
        <v>94</v>
      </c>
      <c r="M47" s="47">
        <v>5.5</v>
      </c>
    </row>
    <row r="48" spans="1:13" x14ac:dyDescent="0.35">
      <c r="A48" s="35" t="s">
        <v>79</v>
      </c>
      <c r="B48" s="32">
        <v>9251</v>
      </c>
      <c r="C48" s="41">
        <v>3.2970489676791699</v>
      </c>
      <c r="D48" s="46">
        <v>8283</v>
      </c>
      <c r="E48" s="47">
        <v>5.6350356151152967</v>
      </c>
      <c r="F48" s="46">
        <v>2683</v>
      </c>
      <c r="G48" s="47">
        <v>4.8430860976518826</v>
      </c>
      <c r="H48" s="46">
        <v>2343</v>
      </c>
      <c r="I48" s="47">
        <v>3.8664105847204437</v>
      </c>
      <c r="J48" s="46">
        <v>1150</v>
      </c>
      <c r="K48" s="47">
        <v>2.7739130434782608</v>
      </c>
      <c r="L48" s="46">
        <v>570</v>
      </c>
      <c r="M48" s="47">
        <v>2.3473684210526318</v>
      </c>
    </row>
    <row r="49" spans="1:13" x14ac:dyDescent="0.35">
      <c r="A49" s="35" t="s">
        <v>80</v>
      </c>
      <c r="B49" s="32">
        <v>1841</v>
      </c>
      <c r="C49" s="41">
        <v>3.6219445953286256</v>
      </c>
      <c r="D49" s="46">
        <v>1637</v>
      </c>
      <c r="E49" s="47">
        <v>3.9352474037874159</v>
      </c>
      <c r="F49" s="46">
        <v>1322</v>
      </c>
      <c r="G49" s="47">
        <v>2.9531013615733737</v>
      </c>
      <c r="H49" s="46">
        <v>2553</v>
      </c>
      <c r="I49" s="47">
        <v>4.3991382687034859</v>
      </c>
      <c r="J49" s="46">
        <v>1214</v>
      </c>
      <c r="K49" s="47">
        <v>2.3904448105436575</v>
      </c>
      <c r="L49" s="46">
        <v>478</v>
      </c>
      <c r="M49" s="47">
        <v>2.3828451882845187</v>
      </c>
    </row>
    <row r="50" spans="1:13" x14ac:dyDescent="0.35">
      <c r="A50" s="35" t="s">
        <v>81</v>
      </c>
      <c r="B50" s="32">
        <v>17371</v>
      </c>
      <c r="C50" s="41">
        <v>9.475965689943008</v>
      </c>
      <c r="D50" s="46">
        <v>18550</v>
      </c>
      <c r="E50" s="47">
        <v>8.7350404312668459</v>
      </c>
      <c r="F50" s="46">
        <v>12558</v>
      </c>
      <c r="G50" s="47">
        <v>10.672320433189999</v>
      </c>
      <c r="H50" s="46">
        <v>18300</v>
      </c>
      <c r="I50" s="47">
        <v>8.3453005464480867</v>
      </c>
      <c r="J50" s="46">
        <v>14099</v>
      </c>
      <c r="K50" s="47">
        <v>7.4401730619192854</v>
      </c>
      <c r="L50" s="46">
        <v>6736</v>
      </c>
      <c r="M50" s="47">
        <v>6.3470902612826601</v>
      </c>
    </row>
    <row r="51" spans="1:13" x14ac:dyDescent="0.35">
      <c r="A51" s="35" t="s">
        <v>82</v>
      </c>
      <c r="B51" s="32">
        <v>1668</v>
      </c>
      <c r="C51" s="41">
        <v>1.8237410071942446</v>
      </c>
      <c r="D51" s="46">
        <v>4985</v>
      </c>
      <c r="E51" s="47">
        <v>2.7231695085255767</v>
      </c>
      <c r="F51" s="46">
        <v>5987</v>
      </c>
      <c r="G51" s="47">
        <v>2.9891431434775346</v>
      </c>
      <c r="H51" s="46">
        <v>6015</v>
      </c>
      <c r="I51" s="47">
        <v>2.5602660016625105</v>
      </c>
      <c r="J51" s="46">
        <v>2163</v>
      </c>
      <c r="K51" s="47">
        <v>1.6384650947757744</v>
      </c>
      <c r="L51" s="46">
        <v>634</v>
      </c>
      <c r="M51" s="47">
        <v>2.0031545741324921</v>
      </c>
    </row>
    <row r="52" spans="1:13" x14ac:dyDescent="0.35">
      <c r="A52" s="35" t="s">
        <v>83</v>
      </c>
      <c r="B52" s="32">
        <v>1236</v>
      </c>
      <c r="C52" s="41">
        <v>8.374595469255663</v>
      </c>
      <c r="D52" s="46">
        <v>1063</v>
      </c>
      <c r="E52" s="47">
        <v>8.4863593603010354</v>
      </c>
      <c r="F52" s="46">
        <v>774</v>
      </c>
      <c r="G52" s="47">
        <v>10.400516795865633</v>
      </c>
      <c r="H52" s="46">
        <v>947</v>
      </c>
      <c r="I52" s="47">
        <v>9.0084477296726497</v>
      </c>
      <c r="J52" s="46">
        <v>615</v>
      </c>
      <c r="K52" s="47">
        <v>6.5105691056910571</v>
      </c>
      <c r="L52" s="46">
        <v>379</v>
      </c>
      <c r="M52" s="47">
        <v>6.1213720316622693</v>
      </c>
    </row>
    <row r="53" spans="1:13" x14ac:dyDescent="0.35">
      <c r="A53" s="35" t="s">
        <v>84</v>
      </c>
      <c r="B53" s="32">
        <v>50</v>
      </c>
      <c r="C53" s="41">
        <v>5.34</v>
      </c>
      <c r="D53" s="46">
        <v>44</v>
      </c>
      <c r="E53" s="47">
        <v>6.2045454545454541</v>
      </c>
      <c r="F53" s="46">
        <v>23</v>
      </c>
      <c r="G53" s="47">
        <v>3.6956521739130435</v>
      </c>
      <c r="H53" s="46">
        <v>12</v>
      </c>
      <c r="I53" s="47">
        <v>4.166666666666667</v>
      </c>
      <c r="J53" s="46">
        <v>11</v>
      </c>
      <c r="K53" s="47">
        <v>6.8181818181818183</v>
      </c>
      <c r="L53" s="46">
        <v>7</v>
      </c>
      <c r="M53" s="47">
        <v>4.8571428571428568</v>
      </c>
    </row>
    <row r="54" spans="1:13" x14ac:dyDescent="0.35">
      <c r="A54" s="35" t="s">
        <v>85</v>
      </c>
      <c r="B54" s="32">
        <v>950</v>
      </c>
      <c r="C54" s="41">
        <v>7.0263157894736841</v>
      </c>
      <c r="D54" s="46">
        <v>1072</v>
      </c>
      <c r="E54" s="47">
        <v>6.6688432835820892</v>
      </c>
      <c r="F54" s="46">
        <v>726</v>
      </c>
      <c r="G54" s="47">
        <v>7.610192837465565</v>
      </c>
      <c r="H54" s="46">
        <v>794</v>
      </c>
      <c r="I54" s="47">
        <v>4.5377833753148611</v>
      </c>
      <c r="J54" s="46">
        <v>434</v>
      </c>
      <c r="K54" s="47">
        <v>5.4838709677419351</v>
      </c>
      <c r="L54" s="46">
        <v>154</v>
      </c>
      <c r="M54" s="47">
        <v>5.3896103896103895</v>
      </c>
    </row>
    <row r="55" spans="1:13" x14ac:dyDescent="0.35">
      <c r="A55" s="35" t="s">
        <v>86</v>
      </c>
      <c r="B55" s="32">
        <v>224</v>
      </c>
      <c r="C55" s="41">
        <v>5.9955357142857144</v>
      </c>
      <c r="D55" s="46">
        <v>250</v>
      </c>
      <c r="E55" s="47">
        <v>4.992</v>
      </c>
      <c r="F55" s="46">
        <v>292</v>
      </c>
      <c r="G55" s="47">
        <v>3.4760273972602738</v>
      </c>
      <c r="H55" s="46">
        <v>272</v>
      </c>
      <c r="I55" s="47">
        <v>2.7242647058823528</v>
      </c>
      <c r="J55" s="46">
        <v>200</v>
      </c>
      <c r="K55" s="47">
        <v>2.7949999999999999</v>
      </c>
      <c r="L55" s="46">
        <v>139</v>
      </c>
      <c r="M55" s="47">
        <v>2.9136690647482015</v>
      </c>
    </row>
    <row r="56" spans="1:13" x14ac:dyDescent="0.35">
      <c r="A56" s="35" t="s">
        <v>87</v>
      </c>
      <c r="B56" s="32">
        <v>619</v>
      </c>
      <c r="C56" s="41">
        <v>4.2261712439418417</v>
      </c>
      <c r="D56" s="46">
        <v>2377</v>
      </c>
      <c r="E56" s="47">
        <v>4.8594867480016832</v>
      </c>
      <c r="F56" s="46">
        <v>2408</v>
      </c>
      <c r="G56" s="47">
        <v>3.7558139534883721</v>
      </c>
      <c r="H56" s="46">
        <v>5675</v>
      </c>
      <c r="I56" s="47">
        <v>2.6651982378854626</v>
      </c>
      <c r="J56" s="46">
        <v>2259</v>
      </c>
      <c r="K56" s="47">
        <v>2.8844621513944224</v>
      </c>
      <c r="L56" s="46">
        <v>1116</v>
      </c>
      <c r="M56" s="47">
        <v>2.9910394265232974</v>
      </c>
    </row>
    <row r="57" spans="1:13" x14ac:dyDescent="0.35">
      <c r="A57" s="35" t="s">
        <v>88</v>
      </c>
      <c r="B57" s="32">
        <v>3702</v>
      </c>
      <c r="C57" s="41">
        <v>7.0721231766612638</v>
      </c>
      <c r="D57" s="46">
        <v>4330</v>
      </c>
      <c r="E57" s="47">
        <v>6.3205542725173212</v>
      </c>
      <c r="F57" s="46">
        <v>1037</v>
      </c>
      <c r="G57" s="47">
        <v>5.9344262295081966</v>
      </c>
      <c r="H57" s="46">
        <v>1142</v>
      </c>
      <c r="I57" s="47">
        <v>5.6812609457092815</v>
      </c>
      <c r="J57" s="46">
        <v>554</v>
      </c>
      <c r="K57" s="47">
        <v>5.3916967509025273</v>
      </c>
      <c r="L57" s="46">
        <v>159</v>
      </c>
      <c r="M57" s="47">
        <v>4.3899371069182394</v>
      </c>
    </row>
    <row r="58" spans="1:13" x14ac:dyDescent="0.35">
      <c r="A58" s="35" t="s">
        <v>89</v>
      </c>
      <c r="B58" s="32">
        <v>2871</v>
      </c>
      <c r="C58" s="41">
        <v>3.2023685127133401</v>
      </c>
      <c r="D58" s="46">
        <v>3524</v>
      </c>
      <c r="E58" s="47">
        <v>2.5070942111237229</v>
      </c>
      <c r="F58" s="46">
        <v>7181</v>
      </c>
      <c r="G58" s="47">
        <v>2.5613424314162372</v>
      </c>
      <c r="H58" s="46">
        <v>19292</v>
      </c>
      <c r="I58" s="47">
        <v>3.264721127928675</v>
      </c>
      <c r="J58" s="46">
        <v>6077</v>
      </c>
      <c r="K58" s="47">
        <v>2.6011189731775546</v>
      </c>
      <c r="L58" s="46">
        <v>953</v>
      </c>
      <c r="M58" s="47">
        <v>2.0283315844700947</v>
      </c>
    </row>
    <row r="59" spans="1:13" x14ac:dyDescent="0.35">
      <c r="A59" s="35" t="s">
        <v>90</v>
      </c>
      <c r="B59" s="32">
        <v>811</v>
      </c>
      <c r="C59" s="41">
        <v>3.8458692971639952</v>
      </c>
      <c r="D59" s="46">
        <v>579</v>
      </c>
      <c r="E59" s="47">
        <v>4.6614853195164079</v>
      </c>
      <c r="F59" s="46">
        <v>480</v>
      </c>
      <c r="G59" s="47">
        <v>5.2145833333333336</v>
      </c>
      <c r="H59" s="46">
        <v>648</v>
      </c>
      <c r="I59" s="47">
        <v>3.933641975308642</v>
      </c>
      <c r="J59" s="46">
        <v>218</v>
      </c>
      <c r="K59" s="47">
        <v>3.3073394495412844</v>
      </c>
      <c r="L59" s="46">
        <v>112</v>
      </c>
      <c r="M59" s="47">
        <v>2.375</v>
      </c>
    </row>
    <row r="60" spans="1:13" x14ac:dyDescent="0.35">
      <c r="A60" s="35" t="s">
        <v>91</v>
      </c>
      <c r="B60" s="32">
        <v>1152</v>
      </c>
      <c r="C60" s="41">
        <v>6.4756944444444446</v>
      </c>
      <c r="D60" s="46">
        <v>1256</v>
      </c>
      <c r="E60" s="47">
        <v>5.2754777070063694</v>
      </c>
      <c r="F60" s="46">
        <v>1410</v>
      </c>
      <c r="G60" s="47">
        <v>5.1368794326241138</v>
      </c>
      <c r="H60" s="46">
        <v>2421</v>
      </c>
      <c r="I60" s="47">
        <v>5.8921933085501861</v>
      </c>
      <c r="J60" s="46">
        <v>1345</v>
      </c>
      <c r="K60" s="47">
        <v>4.7397769516728623</v>
      </c>
      <c r="L60" s="46">
        <v>463</v>
      </c>
      <c r="M60" s="47">
        <v>5.6133909287257016</v>
      </c>
    </row>
    <row r="61" spans="1:13" x14ac:dyDescent="0.35">
      <c r="A61" s="35" t="s">
        <v>92</v>
      </c>
      <c r="B61" s="32">
        <v>18941</v>
      </c>
      <c r="C61" s="41">
        <v>5.4626999630431339</v>
      </c>
      <c r="D61" s="46">
        <v>27774</v>
      </c>
      <c r="E61" s="47">
        <v>4.4566140995175347</v>
      </c>
      <c r="F61" s="46">
        <v>19871</v>
      </c>
      <c r="G61" s="47">
        <v>4.3027024306778721</v>
      </c>
      <c r="H61" s="46">
        <v>26457</v>
      </c>
      <c r="I61" s="47">
        <v>4.3481498280228292</v>
      </c>
      <c r="J61" s="46">
        <v>14155</v>
      </c>
      <c r="K61" s="47">
        <v>3.5612151183327447</v>
      </c>
      <c r="L61" s="46">
        <v>5913</v>
      </c>
      <c r="M61" s="47">
        <v>3.2829359039404702</v>
      </c>
    </row>
    <row r="62" spans="1:13" x14ac:dyDescent="0.35">
      <c r="A62" s="35" t="s">
        <v>93</v>
      </c>
      <c r="B62" s="32">
        <v>333</v>
      </c>
      <c r="C62" s="41">
        <v>3.4234234234234235</v>
      </c>
      <c r="D62" s="46">
        <v>322</v>
      </c>
      <c r="E62" s="47">
        <v>2.5807453416149069</v>
      </c>
      <c r="F62" s="46">
        <v>414</v>
      </c>
      <c r="G62" s="47">
        <v>2.7028985507246377</v>
      </c>
      <c r="H62" s="46">
        <v>366</v>
      </c>
      <c r="I62" s="47">
        <v>2.7431693989071038</v>
      </c>
      <c r="J62" s="46">
        <v>200</v>
      </c>
      <c r="K62" s="47">
        <v>2.64</v>
      </c>
      <c r="L62" s="46">
        <v>102</v>
      </c>
      <c r="M62" s="47">
        <v>2.0784313725490198</v>
      </c>
    </row>
    <row r="63" spans="1:13" x14ac:dyDescent="0.35">
      <c r="A63" s="35" t="s">
        <v>94</v>
      </c>
      <c r="B63" s="32">
        <v>9752</v>
      </c>
      <c r="C63" s="41">
        <v>8.5727030352748148</v>
      </c>
      <c r="D63" s="46">
        <v>11806</v>
      </c>
      <c r="E63" s="47">
        <v>9.0716584787396233</v>
      </c>
      <c r="F63" s="46">
        <v>10539</v>
      </c>
      <c r="G63" s="47">
        <v>6.5594458677293863</v>
      </c>
      <c r="H63" s="46">
        <v>11283</v>
      </c>
      <c r="I63" s="47">
        <v>4.8264645927501553</v>
      </c>
      <c r="J63" s="46">
        <v>8710</v>
      </c>
      <c r="K63" s="47">
        <v>2.8320321469575203</v>
      </c>
      <c r="L63" s="46">
        <v>3286</v>
      </c>
      <c r="M63" s="47">
        <v>1.9628727936701156</v>
      </c>
    </row>
    <row r="64" spans="1:13" x14ac:dyDescent="0.35">
      <c r="A64" s="35" t="s">
        <v>95</v>
      </c>
      <c r="B64" s="32">
        <v>1259</v>
      </c>
      <c r="C64" s="41">
        <v>4.3328038125496429</v>
      </c>
      <c r="D64" s="46">
        <v>1973</v>
      </c>
      <c r="E64" s="47">
        <v>4.3395843892549415</v>
      </c>
      <c r="F64" s="46">
        <v>1501</v>
      </c>
      <c r="G64" s="47">
        <v>5.900732844770153</v>
      </c>
      <c r="H64" s="46">
        <v>2966</v>
      </c>
      <c r="I64" s="47">
        <v>6.1001348617666888</v>
      </c>
      <c r="J64" s="46">
        <v>806</v>
      </c>
      <c r="K64" s="47">
        <v>4.4019851116625306</v>
      </c>
      <c r="L64" s="46">
        <v>144</v>
      </c>
      <c r="M64" s="47">
        <v>4.1111111111111107</v>
      </c>
    </row>
    <row r="65" spans="1:13" x14ac:dyDescent="0.35">
      <c r="A65" s="35" t="s">
        <v>96</v>
      </c>
      <c r="B65" s="32">
        <v>348</v>
      </c>
      <c r="C65" s="41">
        <v>7.7873563218390807</v>
      </c>
      <c r="D65" s="46">
        <v>368</v>
      </c>
      <c r="E65" s="47">
        <v>7.7472826086956523</v>
      </c>
      <c r="F65" s="46">
        <v>240</v>
      </c>
      <c r="G65" s="47">
        <v>12.391666666666667</v>
      </c>
      <c r="H65" s="46">
        <v>310</v>
      </c>
      <c r="I65" s="47">
        <v>9.1258064516129025</v>
      </c>
      <c r="J65" s="46">
        <v>220</v>
      </c>
      <c r="K65" s="47">
        <v>5.4</v>
      </c>
      <c r="L65" s="46">
        <v>70</v>
      </c>
      <c r="M65" s="47">
        <v>4.7142857142857144</v>
      </c>
    </row>
    <row r="66" spans="1:13" x14ac:dyDescent="0.35">
      <c r="A66" s="35" t="s">
        <v>97</v>
      </c>
      <c r="B66" s="32">
        <v>3335</v>
      </c>
      <c r="C66" s="41">
        <v>6.2782608695652176</v>
      </c>
      <c r="D66" s="46">
        <v>2208</v>
      </c>
      <c r="E66" s="47">
        <v>6.0615942028985508</v>
      </c>
      <c r="F66" s="46">
        <v>1825</v>
      </c>
      <c r="G66" s="47">
        <v>5.6520547945205477</v>
      </c>
      <c r="H66" s="46">
        <v>2377</v>
      </c>
      <c r="I66" s="47">
        <v>3.9095498527555743</v>
      </c>
      <c r="J66" s="46">
        <v>1364</v>
      </c>
      <c r="K66" s="47">
        <v>3.0843108504398828</v>
      </c>
      <c r="L66" s="46">
        <v>531</v>
      </c>
      <c r="M66" s="47">
        <v>4.3747645951035778</v>
      </c>
    </row>
    <row r="67" spans="1:13" x14ac:dyDescent="0.35">
      <c r="A67" s="35" t="s">
        <v>98</v>
      </c>
      <c r="B67" s="32">
        <v>8270</v>
      </c>
      <c r="C67" s="41">
        <v>5.4810157194679565</v>
      </c>
      <c r="D67" s="46">
        <v>12022</v>
      </c>
      <c r="E67" s="47">
        <v>5.7677591083014477</v>
      </c>
      <c r="F67" s="46">
        <v>12818</v>
      </c>
      <c r="G67" s="47">
        <v>5.0097519113746296</v>
      </c>
      <c r="H67" s="46">
        <v>11858</v>
      </c>
      <c r="I67" s="47">
        <v>3.1329060549839771</v>
      </c>
      <c r="J67" s="46">
        <v>6367</v>
      </c>
      <c r="K67" s="47">
        <v>3.1759070205748392</v>
      </c>
      <c r="L67" s="46">
        <v>1919</v>
      </c>
      <c r="M67" s="47">
        <v>3.1422615945805106</v>
      </c>
    </row>
    <row r="68" spans="1:13" x14ac:dyDescent="0.35">
      <c r="A68" s="35" t="s">
        <v>99</v>
      </c>
      <c r="B68" s="32">
        <v>791</v>
      </c>
      <c r="C68" s="41">
        <v>7.5625790139064479</v>
      </c>
      <c r="D68" s="46">
        <v>400</v>
      </c>
      <c r="E68" s="47">
        <v>7.0925000000000002</v>
      </c>
      <c r="F68" s="46">
        <v>148</v>
      </c>
      <c r="G68" s="47">
        <v>5.2094594594594597</v>
      </c>
      <c r="H68" s="46">
        <v>140</v>
      </c>
      <c r="I68" s="47">
        <v>4.6142857142857139</v>
      </c>
      <c r="J68" s="46">
        <v>160</v>
      </c>
      <c r="K68" s="47">
        <v>6.5437500000000002</v>
      </c>
      <c r="L68" s="46">
        <v>38</v>
      </c>
      <c r="M68" s="47">
        <v>5.5526315789473681</v>
      </c>
    </row>
    <row r="69" spans="1:13" x14ac:dyDescent="0.35">
      <c r="A69" s="35" t="s">
        <v>100</v>
      </c>
      <c r="B69" s="32">
        <v>552</v>
      </c>
      <c r="C69" s="41">
        <v>5.625</v>
      </c>
      <c r="D69" s="46">
        <v>256</v>
      </c>
      <c r="E69" s="47">
        <v>4.046875</v>
      </c>
      <c r="F69" s="46">
        <v>127</v>
      </c>
      <c r="G69" s="47">
        <v>4.4251968503937009</v>
      </c>
      <c r="H69" s="46">
        <v>96</v>
      </c>
      <c r="I69" s="47">
        <v>3.1145833333333335</v>
      </c>
      <c r="J69" s="46">
        <v>95</v>
      </c>
      <c r="K69" s="47">
        <v>2.5263157894736841</v>
      </c>
      <c r="L69" s="46">
        <v>91</v>
      </c>
      <c r="M69" s="47">
        <v>1.5054945054945055</v>
      </c>
    </row>
    <row r="70" spans="1:13" x14ac:dyDescent="0.35">
      <c r="A70" s="35" t="s">
        <v>101</v>
      </c>
      <c r="B70" s="32">
        <v>711</v>
      </c>
      <c r="C70" s="41">
        <v>10.345991561181435</v>
      </c>
      <c r="D70" s="46">
        <v>545</v>
      </c>
      <c r="E70" s="47">
        <v>9.4422018348623862</v>
      </c>
      <c r="F70" s="46">
        <v>373</v>
      </c>
      <c r="G70" s="47">
        <v>8.0134048257372648</v>
      </c>
      <c r="H70" s="46">
        <v>523</v>
      </c>
      <c r="I70" s="47">
        <v>8.699808795411089</v>
      </c>
      <c r="J70" s="46">
        <v>231</v>
      </c>
      <c r="K70" s="47">
        <v>8.6320346320346317</v>
      </c>
      <c r="L70" s="46">
        <v>69</v>
      </c>
      <c r="M70" s="47">
        <v>6.1449275362318838</v>
      </c>
    </row>
    <row r="71" spans="1:13" x14ac:dyDescent="0.35">
      <c r="A71" s="35" t="s">
        <v>102</v>
      </c>
      <c r="B71" s="32">
        <v>24566</v>
      </c>
      <c r="C71" s="41">
        <v>5.828095742082553</v>
      </c>
      <c r="D71" s="46">
        <v>21652</v>
      </c>
      <c r="E71" s="47">
        <v>7.533807500461851</v>
      </c>
      <c r="F71" s="46">
        <v>18637</v>
      </c>
      <c r="G71" s="47">
        <v>4.3890111069378115</v>
      </c>
      <c r="H71" s="46">
        <v>19918</v>
      </c>
      <c r="I71" s="47">
        <v>3.3861331458981825</v>
      </c>
      <c r="J71" s="46">
        <v>10259</v>
      </c>
      <c r="K71" s="47">
        <v>3.1272053806413882</v>
      </c>
      <c r="L71" s="46">
        <v>4465</v>
      </c>
      <c r="M71" s="47">
        <v>2.7603583426651737</v>
      </c>
    </row>
    <row r="72" spans="1:13" x14ac:dyDescent="0.35">
      <c r="A72" s="35" t="s">
        <v>103</v>
      </c>
      <c r="B72" s="32">
        <v>217</v>
      </c>
      <c r="C72" s="41">
        <v>5.9769585253456219</v>
      </c>
      <c r="D72" s="46">
        <v>225</v>
      </c>
      <c r="E72" s="47">
        <v>3.0622222222222222</v>
      </c>
      <c r="F72" s="46">
        <v>245</v>
      </c>
      <c r="G72" s="47">
        <v>3.6326530612244898</v>
      </c>
      <c r="H72" s="46">
        <v>205</v>
      </c>
      <c r="I72" s="47">
        <v>4.9024390243902438</v>
      </c>
      <c r="J72" s="46">
        <v>150</v>
      </c>
      <c r="K72" s="47">
        <v>4.7333333333333334</v>
      </c>
      <c r="L72" s="46">
        <v>31</v>
      </c>
      <c r="M72" s="47">
        <v>4.193548387096774</v>
      </c>
    </row>
    <row r="73" spans="1:13" x14ac:dyDescent="0.35">
      <c r="A73" s="35" t="s">
        <v>104</v>
      </c>
      <c r="B73" s="32">
        <v>4464</v>
      </c>
      <c r="C73" s="41">
        <v>2.8454301075268815</v>
      </c>
      <c r="D73" s="46">
        <v>2874</v>
      </c>
      <c r="E73" s="47">
        <v>3.9043145441892833</v>
      </c>
      <c r="F73" s="46">
        <v>1680</v>
      </c>
      <c r="G73" s="47">
        <v>4.2517857142857141</v>
      </c>
      <c r="H73" s="46">
        <v>1947</v>
      </c>
      <c r="I73" s="47">
        <v>4.9429892141756548</v>
      </c>
      <c r="J73" s="46">
        <v>1117</v>
      </c>
      <c r="K73" s="47">
        <v>3.7036705461056401</v>
      </c>
      <c r="L73" s="46">
        <v>437</v>
      </c>
      <c r="M73" s="47">
        <v>4.8215102974828374</v>
      </c>
    </row>
    <row r="74" spans="1:13" x14ac:dyDescent="0.35">
      <c r="A74" s="35" t="s">
        <v>105</v>
      </c>
      <c r="B74" s="32">
        <v>193</v>
      </c>
      <c r="C74" s="41">
        <v>6.0777202072538863</v>
      </c>
      <c r="D74" s="46">
        <v>170</v>
      </c>
      <c r="E74" s="47">
        <v>3.1294117647058823</v>
      </c>
      <c r="F74" s="46">
        <v>151</v>
      </c>
      <c r="G74" s="47">
        <v>3.576158940397351</v>
      </c>
      <c r="H74" s="46">
        <v>164</v>
      </c>
      <c r="I74" s="47">
        <v>3.1585365853658538</v>
      </c>
      <c r="J74" s="46">
        <v>74</v>
      </c>
      <c r="K74" s="47">
        <v>3.3243243243243241</v>
      </c>
      <c r="L74" s="46">
        <v>34</v>
      </c>
      <c r="M74" s="47">
        <v>3.6470588235294117</v>
      </c>
    </row>
    <row r="75" spans="1:13" x14ac:dyDescent="0.35">
      <c r="A75" s="35" t="s">
        <v>106</v>
      </c>
      <c r="B75" s="32">
        <v>177</v>
      </c>
      <c r="C75" s="41">
        <v>2.6327683615819208</v>
      </c>
      <c r="D75" s="46">
        <v>302</v>
      </c>
      <c r="E75" s="47">
        <v>1.7582781456953642</v>
      </c>
      <c r="F75" s="46">
        <v>668</v>
      </c>
      <c r="G75" s="47">
        <v>2.4101796407185629</v>
      </c>
      <c r="H75" s="46">
        <v>1195</v>
      </c>
      <c r="I75" s="47">
        <v>3.0326359832635985</v>
      </c>
      <c r="J75" s="46">
        <v>379</v>
      </c>
      <c r="K75" s="47">
        <v>2.6939313984168867</v>
      </c>
      <c r="L75" s="46">
        <v>176</v>
      </c>
      <c r="M75" s="47">
        <v>3.9715909090909092</v>
      </c>
    </row>
    <row r="76" spans="1:13" x14ac:dyDescent="0.35">
      <c r="A76" s="35" t="s">
        <v>107</v>
      </c>
      <c r="B76" s="32">
        <v>1727</v>
      </c>
      <c r="C76" s="41">
        <v>4.5512449334105387</v>
      </c>
      <c r="D76" s="46">
        <v>1630</v>
      </c>
      <c r="E76" s="47">
        <v>6.0895705521472392</v>
      </c>
      <c r="F76" s="46">
        <v>2863</v>
      </c>
      <c r="G76" s="47">
        <v>13.332518337408313</v>
      </c>
      <c r="H76" s="46">
        <v>2202</v>
      </c>
      <c r="I76" s="47">
        <v>9.6271571298819261</v>
      </c>
      <c r="J76" s="46">
        <v>1624</v>
      </c>
      <c r="K76" s="47">
        <v>9.5012315270935961</v>
      </c>
      <c r="L76" s="46">
        <v>683</v>
      </c>
      <c r="M76" s="47">
        <v>6.707174231332357</v>
      </c>
    </row>
    <row r="77" spans="1:13" x14ac:dyDescent="0.35">
      <c r="A77" s="35" t="s">
        <v>108</v>
      </c>
      <c r="B77" s="32">
        <v>1893</v>
      </c>
      <c r="C77" s="41">
        <v>14.499207606973059</v>
      </c>
      <c r="D77" s="46">
        <v>1001</v>
      </c>
      <c r="E77" s="47">
        <v>5.4895104895104891</v>
      </c>
      <c r="F77" s="46">
        <v>938</v>
      </c>
      <c r="G77" s="47">
        <v>5.7899786780383797</v>
      </c>
      <c r="H77" s="46">
        <v>1170</v>
      </c>
      <c r="I77" s="47">
        <v>6.0444444444444443</v>
      </c>
      <c r="J77" s="46">
        <v>598</v>
      </c>
      <c r="K77" s="47">
        <v>3.8093645484949832</v>
      </c>
      <c r="L77" s="46">
        <v>343</v>
      </c>
      <c r="M77" s="47">
        <v>4.4548104956268224</v>
      </c>
    </row>
    <row r="78" spans="1:13" x14ac:dyDescent="0.35">
      <c r="A78" s="35" t="s">
        <v>109</v>
      </c>
      <c r="B78" s="32">
        <v>6401</v>
      </c>
      <c r="C78" s="41">
        <v>6.5606936416184976</v>
      </c>
      <c r="D78" s="46">
        <v>6115</v>
      </c>
      <c r="E78" s="47">
        <v>7.1393295175797222</v>
      </c>
      <c r="F78" s="46">
        <v>5565</v>
      </c>
      <c r="G78" s="47">
        <v>7.4224618149146453</v>
      </c>
      <c r="H78" s="46">
        <v>5173</v>
      </c>
      <c r="I78" s="47">
        <v>10.00560603131645</v>
      </c>
      <c r="J78" s="46">
        <v>2836</v>
      </c>
      <c r="K78" s="47">
        <v>7.9114950634696752</v>
      </c>
      <c r="L78" s="46">
        <v>1672</v>
      </c>
      <c r="M78" s="47">
        <v>6.8995215311004783</v>
      </c>
    </row>
    <row r="79" spans="1:13" x14ac:dyDescent="0.35">
      <c r="A79" s="35" t="s">
        <v>110</v>
      </c>
      <c r="B79" s="32">
        <v>3350</v>
      </c>
      <c r="C79" s="41">
        <v>8.8886567164179109</v>
      </c>
      <c r="D79" s="46">
        <v>3068</v>
      </c>
      <c r="E79" s="47">
        <v>5.6225554106910041</v>
      </c>
      <c r="F79" s="46">
        <v>2241</v>
      </c>
      <c r="G79" s="47">
        <v>6.1637661758143683</v>
      </c>
      <c r="H79" s="46">
        <v>2496</v>
      </c>
      <c r="I79" s="47">
        <v>4.6915064102564106</v>
      </c>
      <c r="J79" s="46">
        <v>1228</v>
      </c>
      <c r="K79" s="47">
        <v>3.9975570032573291</v>
      </c>
      <c r="L79" s="46">
        <v>291</v>
      </c>
      <c r="M79" s="47">
        <v>3.0515463917525771</v>
      </c>
    </row>
    <row r="80" spans="1:13" x14ac:dyDescent="0.35">
      <c r="A80" s="35" t="s">
        <v>111</v>
      </c>
      <c r="B80" s="32">
        <v>1660</v>
      </c>
      <c r="C80" s="41">
        <v>6.3180722891566266</v>
      </c>
      <c r="D80" s="46">
        <v>1465</v>
      </c>
      <c r="E80" s="47">
        <v>7.5802047781569968</v>
      </c>
      <c r="F80" s="46">
        <v>1316</v>
      </c>
      <c r="G80" s="47">
        <v>8.9924012158054705</v>
      </c>
      <c r="H80" s="46">
        <v>1499</v>
      </c>
      <c r="I80" s="47">
        <v>7.066711140760507</v>
      </c>
      <c r="J80" s="46">
        <v>655</v>
      </c>
      <c r="K80" s="47">
        <v>6.221374045801527</v>
      </c>
      <c r="L80" s="46">
        <v>313</v>
      </c>
      <c r="M80" s="47">
        <v>7.1309904153354635</v>
      </c>
    </row>
    <row r="81" spans="1:13" x14ac:dyDescent="0.35">
      <c r="A81" s="35" t="s">
        <v>112</v>
      </c>
      <c r="B81" s="32">
        <v>1027</v>
      </c>
      <c r="C81" s="41">
        <v>8.8315481986368063</v>
      </c>
      <c r="D81" s="46">
        <v>1244</v>
      </c>
      <c r="E81" s="47">
        <v>7.289389067524116</v>
      </c>
      <c r="F81" s="46">
        <v>1599</v>
      </c>
      <c r="G81" s="47">
        <v>6.272045028142589</v>
      </c>
      <c r="H81" s="46">
        <v>2062</v>
      </c>
      <c r="I81" s="47">
        <v>4.9903006789524733</v>
      </c>
      <c r="J81" s="46">
        <v>781</v>
      </c>
      <c r="K81" s="47">
        <v>4.6645326504481437</v>
      </c>
      <c r="L81" s="46">
        <v>313</v>
      </c>
      <c r="M81" s="47">
        <v>2.9520766773162941</v>
      </c>
    </row>
    <row r="82" spans="1:13" x14ac:dyDescent="0.35">
      <c r="A82" s="35" t="s">
        <v>113</v>
      </c>
      <c r="B82" s="32">
        <v>600</v>
      </c>
      <c r="C82" s="41">
        <v>3.3783333333333334</v>
      </c>
      <c r="D82" s="46">
        <v>525</v>
      </c>
      <c r="E82" s="47">
        <v>4.038095238095238</v>
      </c>
      <c r="F82" s="46">
        <v>360</v>
      </c>
      <c r="G82" s="47">
        <v>5.5</v>
      </c>
      <c r="H82" s="46">
        <v>431</v>
      </c>
      <c r="I82" s="47">
        <v>3.8932714617169375</v>
      </c>
      <c r="J82" s="46">
        <v>337</v>
      </c>
      <c r="K82" s="47">
        <v>4.3204747774480712</v>
      </c>
      <c r="L82" s="46">
        <v>110</v>
      </c>
      <c r="M82" s="47">
        <v>7.0090909090909088</v>
      </c>
    </row>
    <row r="83" spans="1:13" x14ac:dyDescent="0.35">
      <c r="A83" s="35" t="s">
        <v>114</v>
      </c>
      <c r="B83" s="32">
        <v>165</v>
      </c>
      <c r="C83" s="41">
        <v>3.4545454545454546</v>
      </c>
      <c r="D83" s="46">
        <v>334</v>
      </c>
      <c r="E83" s="47">
        <v>5.4341317365269459</v>
      </c>
      <c r="F83" s="46">
        <v>293</v>
      </c>
      <c r="G83" s="47">
        <v>5.3583617747440275</v>
      </c>
      <c r="H83" s="46">
        <v>319</v>
      </c>
      <c r="I83" s="47">
        <v>4.9122257053291536</v>
      </c>
      <c r="J83" s="46">
        <v>197</v>
      </c>
      <c r="K83" s="47">
        <v>5.4974619289340101</v>
      </c>
      <c r="L83" s="46">
        <v>38</v>
      </c>
      <c r="M83" s="47">
        <v>5.5526315789473681</v>
      </c>
    </row>
    <row r="84" spans="1:13" x14ac:dyDescent="0.35">
      <c r="A84" s="35" t="s">
        <v>115</v>
      </c>
      <c r="B84" s="32">
        <v>3724</v>
      </c>
      <c r="C84" s="41">
        <v>2.5357142857142856</v>
      </c>
      <c r="D84" s="46">
        <v>2955</v>
      </c>
      <c r="E84" s="47">
        <v>1.1813874788494079</v>
      </c>
      <c r="F84" s="46">
        <v>6223</v>
      </c>
      <c r="G84" s="47">
        <v>1.5551984573356903</v>
      </c>
      <c r="H84" s="46">
        <v>7780</v>
      </c>
      <c r="I84" s="47">
        <v>1.6257069408740359</v>
      </c>
      <c r="J84" s="46">
        <v>3144</v>
      </c>
      <c r="K84" s="47">
        <v>4.5613867684478375</v>
      </c>
      <c r="L84" s="46">
        <v>624</v>
      </c>
      <c r="M84" s="47">
        <v>2.2708333333333335</v>
      </c>
    </row>
    <row r="85" spans="1:13" x14ac:dyDescent="0.35">
      <c r="A85" s="35" t="s">
        <v>116</v>
      </c>
      <c r="B85" s="32">
        <v>2770</v>
      </c>
      <c r="C85" s="41">
        <v>5.2942238267148012</v>
      </c>
      <c r="D85" s="46">
        <v>2983</v>
      </c>
      <c r="E85" s="47">
        <v>4.2232651692926586</v>
      </c>
      <c r="F85" s="46">
        <v>3199</v>
      </c>
      <c r="G85" s="47">
        <v>6.1697405439199748</v>
      </c>
      <c r="H85" s="46">
        <v>3181</v>
      </c>
      <c r="I85" s="47">
        <v>8.1138006916064125</v>
      </c>
      <c r="J85" s="46">
        <v>1645</v>
      </c>
      <c r="K85" s="47">
        <v>4.9805471124620064</v>
      </c>
      <c r="L85" s="46">
        <v>293</v>
      </c>
      <c r="M85" s="47">
        <v>3.4982935153583616</v>
      </c>
    </row>
    <row r="86" spans="1:13" x14ac:dyDescent="0.35">
      <c r="A86" s="35" t="s">
        <v>117</v>
      </c>
      <c r="B86" s="32">
        <v>118</v>
      </c>
      <c r="C86" s="41">
        <v>3.0593220338983049</v>
      </c>
      <c r="D86" s="46">
        <v>121</v>
      </c>
      <c r="E86" s="47">
        <v>3.446280991735537</v>
      </c>
      <c r="F86" s="46">
        <v>100</v>
      </c>
      <c r="G86" s="47">
        <v>4.16</v>
      </c>
      <c r="H86" s="46">
        <v>147</v>
      </c>
      <c r="I86" s="47">
        <v>3.7346938775510203</v>
      </c>
      <c r="J86" s="46">
        <v>59</v>
      </c>
      <c r="K86" s="47">
        <v>3.8644067796610169</v>
      </c>
      <c r="L86" s="46">
        <v>214</v>
      </c>
      <c r="M86" s="47">
        <v>3.0467289719626169</v>
      </c>
    </row>
    <row r="87" spans="1:13" x14ac:dyDescent="0.35">
      <c r="A87" s="35" t="s">
        <v>118</v>
      </c>
      <c r="B87" s="32">
        <v>6751</v>
      </c>
      <c r="C87" s="41">
        <v>1.9281587912901792</v>
      </c>
      <c r="D87" s="46">
        <v>7318</v>
      </c>
      <c r="E87" s="47">
        <v>1.6407488384804592</v>
      </c>
      <c r="F87" s="46">
        <v>9174</v>
      </c>
      <c r="G87" s="47">
        <v>1.6045345541748419</v>
      </c>
      <c r="H87" s="46">
        <v>16894</v>
      </c>
      <c r="I87" s="47">
        <v>2.2648869421096247</v>
      </c>
      <c r="J87" s="46">
        <v>3643</v>
      </c>
      <c r="K87" s="47">
        <v>4.3099094153170467</v>
      </c>
      <c r="L87" s="46">
        <v>1472</v>
      </c>
      <c r="M87" s="47">
        <v>2.1841032608695654</v>
      </c>
    </row>
    <row r="88" spans="1:13" x14ac:dyDescent="0.35">
      <c r="A88" s="35" t="s">
        <v>119</v>
      </c>
      <c r="B88" s="32">
        <v>7313</v>
      </c>
      <c r="C88" s="41">
        <v>4.8501299056474769</v>
      </c>
      <c r="D88" s="46">
        <v>7312</v>
      </c>
      <c r="E88" s="47">
        <v>3.2758479212253828</v>
      </c>
      <c r="F88" s="46">
        <v>7300</v>
      </c>
      <c r="G88" s="47">
        <v>2.7632876712328769</v>
      </c>
      <c r="H88" s="46">
        <v>7936</v>
      </c>
      <c r="I88" s="47">
        <v>3.51171875</v>
      </c>
      <c r="J88" s="46">
        <v>3937</v>
      </c>
      <c r="K88" s="47">
        <v>2.8034036068072137</v>
      </c>
      <c r="L88" s="46">
        <v>896</v>
      </c>
      <c r="M88" s="47">
        <v>3.0736607142857144</v>
      </c>
    </row>
    <row r="89" spans="1:13" x14ac:dyDescent="0.35">
      <c r="A89" s="35" t="s">
        <v>120</v>
      </c>
      <c r="B89" s="32">
        <v>1923</v>
      </c>
      <c r="C89" s="41">
        <v>5.8393135725429017</v>
      </c>
      <c r="D89" s="46">
        <v>1518</v>
      </c>
      <c r="E89" s="47">
        <v>4.3702239789196309</v>
      </c>
      <c r="F89" s="46">
        <v>798</v>
      </c>
      <c r="G89" s="47">
        <v>4.2869674185463662</v>
      </c>
      <c r="H89" s="46">
        <v>773</v>
      </c>
      <c r="I89" s="47">
        <v>3.3324708926261319</v>
      </c>
      <c r="J89" s="46">
        <v>265</v>
      </c>
      <c r="K89" s="47">
        <v>4.7509433962264147</v>
      </c>
      <c r="L89" s="46">
        <v>145</v>
      </c>
      <c r="M89" s="47">
        <v>5.1310344827586203</v>
      </c>
    </row>
    <row r="90" spans="1:13" x14ac:dyDescent="0.35">
      <c r="A90" s="35" t="s">
        <v>121</v>
      </c>
      <c r="B90" s="32">
        <v>291</v>
      </c>
      <c r="C90" s="41">
        <v>4.536082474226804</v>
      </c>
      <c r="D90" s="46">
        <v>1040</v>
      </c>
      <c r="E90" s="47">
        <v>5.9249999999999998</v>
      </c>
      <c r="F90" s="46">
        <v>612</v>
      </c>
      <c r="G90" s="47">
        <v>7.9607843137254903</v>
      </c>
      <c r="H90" s="46">
        <v>271</v>
      </c>
      <c r="I90" s="47">
        <v>6.841328413284133</v>
      </c>
      <c r="J90" s="46">
        <v>66</v>
      </c>
      <c r="K90" s="47">
        <v>11.060606060606061</v>
      </c>
      <c r="L90" s="46">
        <v>9</v>
      </c>
      <c r="M90" s="47">
        <v>18.666666666666668</v>
      </c>
    </row>
    <row r="91" spans="1:13" x14ac:dyDescent="0.35">
      <c r="A91" s="35" t="s">
        <v>122</v>
      </c>
      <c r="B91" s="32">
        <v>498</v>
      </c>
      <c r="C91" s="41">
        <v>4.6204819277108431</v>
      </c>
      <c r="D91" s="46">
        <v>733</v>
      </c>
      <c r="E91" s="47">
        <v>5.2523874488403823</v>
      </c>
      <c r="F91" s="46">
        <v>483</v>
      </c>
      <c r="G91" s="47">
        <v>4.9503105590062111</v>
      </c>
      <c r="H91" s="46">
        <v>614</v>
      </c>
      <c r="I91" s="47">
        <v>4.2671009771986972</v>
      </c>
      <c r="J91" s="46">
        <v>309</v>
      </c>
      <c r="K91" s="47">
        <v>3.6375404530744335</v>
      </c>
      <c r="L91" s="46">
        <v>153</v>
      </c>
      <c r="M91" s="47">
        <v>4.3071895424836599</v>
      </c>
    </row>
    <row r="92" spans="1:13" x14ac:dyDescent="0.35">
      <c r="A92" s="35" t="s">
        <v>123</v>
      </c>
      <c r="B92" s="32">
        <v>897</v>
      </c>
      <c r="C92" s="41">
        <v>5.7892976588628766</v>
      </c>
      <c r="D92" s="46">
        <v>598</v>
      </c>
      <c r="E92" s="47">
        <v>5.5267558528428093</v>
      </c>
      <c r="F92" s="46">
        <v>360</v>
      </c>
      <c r="G92" s="47">
        <v>5.8</v>
      </c>
      <c r="H92" s="46">
        <v>448</v>
      </c>
      <c r="I92" s="47">
        <v>5.8415178571428568</v>
      </c>
      <c r="J92" s="46">
        <v>591</v>
      </c>
      <c r="K92" s="47">
        <v>7.3045685279187813</v>
      </c>
      <c r="L92" s="46">
        <v>120</v>
      </c>
      <c r="M92" s="47">
        <v>6.6916666666666664</v>
      </c>
    </row>
    <row r="93" spans="1:13" x14ac:dyDescent="0.35">
      <c r="A93" s="35" t="s">
        <v>124</v>
      </c>
      <c r="B93" s="32">
        <v>6587</v>
      </c>
      <c r="C93" s="41">
        <v>8.3326248671625933</v>
      </c>
      <c r="D93" s="46">
        <v>6895</v>
      </c>
      <c r="E93" s="47">
        <v>11.239883973894127</v>
      </c>
      <c r="F93" s="46">
        <v>5563</v>
      </c>
      <c r="G93" s="47">
        <v>12.239798669782491</v>
      </c>
      <c r="H93" s="46">
        <v>5572</v>
      </c>
      <c r="I93" s="47">
        <v>4.6512921751615215</v>
      </c>
      <c r="J93" s="46">
        <v>2282</v>
      </c>
      <c r="K93" s="47">
        <v>5.1673970201577566</v>
      </c>
      <c r="L93" s="46">
        <v>690</v>
      </c>
      <c r="M93" s="47">
        <v>3.672463768115942</v>
      </c>
    </row>
    <row r="94" spans="1:13" x14ac:dyDescent="0.35">
      <c r="A94" s="35" t="s">
        <v>125</v>
      </c>
      <c r="B94" s="32">
        <v>584</v>
      </c>
      <c r="C94" s="41">
        <v>5.1900684931506849</v>
      </c>
      <c r="D94" s="46">
        <v>501</v>
      </c>
      <c r="E94" s="47">
        <v>4.8203592814371259</v>
      </c>
      <c r="F94" s="46">
        <v>327</v>
      </c>
      <c r="G94" s="47">
        <v>4.3394495412844041</v>
      </c>
      <c r="H94" s="46">
        <v>453</v>
      </c>
      <c r="I94" s="47">
        <v>4.7152317880794703</v>
      </c>
      <c r="J94" s="46">
        <v>208</v>
      </c>
      <c r="K94" s="47">
        <v>3.8990384615384617</v>
      </c>
      <c r="L94" s="46">
        <v>115</v>
      </c>
      <c r="M94" s="47">
        <v>4.4869565217391303</v>
      </c>
    </row>
    <row r="95" spans="1:13" x14ac:dyDescent="0.35">
      <c r="A95" s="35" t="s">
        <v>126</v>
      </c>
      <c r="B95" s="32">
        <v>8274</v>
      </c>
      <c r="C95" s="41">
        <v>10.566352429296591</v>
      </c>
      <c r="D95" s="46">
        <v>7610</v>
      </c>
      <c r="E95" s="47">
        <v>10.297109067017082</v>
      </c>
      <c r="F95" s="46">
        <v>5686</v>
      </c>
      <c r="G95" s="47">
        <v>16.857017235314807</v>
      </c>
      <c r="H95" s="46">
        <v>5000</v>
      </c>
      <c r="I95" s="47">
        <v>12.8142</v>
      </c>
      <c r="J95" s="46">
        <v>2440</v>
      </c>
      <c r="K95" s="47">
        <v>5.6860655737704917</v>
      </c>
      <c r="L95" s="46">
        <v>1078</v>
      </c>
      <c r="M95" s="47">
        <v>4.0695732838589977</v>
      </c>
    </row>
    <row r="96" spans="1:13" x14ac:dyDescent="0.35">
      <c r="A96" s="35" t="s">
        <v>127</v>
      </c>
      <c r="B96" s="32">
        <v>1902</v>
      </c>
      <c r="C96" s="41">
        <v>10.099894847528917</v>
      </c>
      <c r="D96" s="46">
        <v>2126</v>
      </c>
      <c r="E96" s="47">
        <v>9.0291627469426157</v>
      </c>
      <c r="F96" s="46">
        <v>1386</v>
      </c>
      <c r="G96" s="47">
        <v>8.0714285714285712</v>
      </c>
      <c r="H96" s="46">
        <v>1589</v>
      </c>
      <c r="I96" s="47">
        <v>6.9760855884203901</v>
      </c>
      <c r="J96" s="46">
        <v>620</v>
      </c>
      <c r="K96" s="47">
        <v>7.3435483870967744</v>
      </c>
      <c r="L96" s="46">
        <v>349</v>
      </c>
      <c r="M96" s="47">
        <v>6.5472779369627503</v>
      </c>
    </row>
    <row r="97" spans="1:13" x14ac:dyDescent="0.35">
      <c r="A97" s="35" t="s">
        <v>128</v>
      </c>
      <c r="B97" s="32">
        <v>2255</v>
      </c>
      <c r="C97" s="41">
        <v>3.7547671840354768</v>
      </c>
      <c r="D97" s="46">
        <v>2661</v>
      </c>
      <c r="E97" s="47">
        <v>3.6001503194287863</v>
      </c>
      <c r="F97" s="46">
        <v>1874</v>
      </c>
      <c r="G97" s="47">
        <v>3.8175026680896478</v>
      </c>
      <c r="H97" s="46">
        <v>3042</v>
      </c>
      <c r="I97" s="47">
        <v>3.0243261012491782</v>
      </c>
      <c r="J97" s="46">
        <v>694</v>
      </c>
      <c r="K97" s="47">
        <v>3.0547550432276656</v>
      </c>
      <c r="L97" s="46">
        <v>1181</v>
      </c>
      <c r="M97" s="47">
        <v>2.5122777307366637</v>
      </c>
    </row>
    <row r="98" spans="1:13" x14ac:dyDescent="0.35">
      <c r="A98" s="35" t="s">
        <v>129</v>
      </c>
      <c r="B98" s="32">
        <v>6733</v>
      </c>
      <c r="C98" s="41">
        <v>7.7809297489974751</v>
      </c>
      <c r="D98" s="46">
        <v>6755</v>
      </c>
      <c r="E98" s="47">
        <v>9.2367135455218357</v>
      </c>
      <c r="F98" s="46">
        <v>5558</v>
      </c>
      <c r="G98" s="47">
        <v>8.6061532925512783</v>
      </c>
      <c r="H98" s="46">
        <v>6074</v>
      </c>
      <c r="I98" s="47">
        <v>5.586598617056306</v>
      </c>
      <c r="J98" s="46">
        <v>3707</v>
      </c>
      <c r="K98" s="47">
        <v>4.7558672781224711</v>
      </c>
      <c r="L98" s="46">
        <v>2058</v>
      </c>
      <c r="M98" s="47">
        <v>4.408163265306122</v>
      </c>
    </row>
    <row r="99" spans="1:13" x14ac:dyDescent="0.35">
      <c r="A99" s="35" t="s">
        <v>130</v>
      </c>
      <c r="B99" s="32">
        <v>28894</v>
      </c>
      <c r="C99" s="41">
        <v>11.157645185851734</v>
      </c>
      <c r="D99" s="46">
        <v>26092</v>
      </c>
      <c r="E99" s="47">
        <v>8.1425341100720523</v>
      </c>
      <c r="F99" s="46">
        <v>21650</v>
      </c>
      <c r="G99" s="47">
        <v>10.788868360277137</v>
      </c>
      <c r="H99" s="46">
        <v>26990</v>
      </c>
      <c r="I99" s="47">
        <v>10.181771026306039</v>
      </c>
      <c r="J99" s="46">
        <v>17804</v>
      </c>
      <c r="K99" s="47">
        <v>7.8781172770164005</v>
      </c>
      <c r="L99" s="46">
        <v>10895</v>
      </c>
      <c r="M99" s="47">
        <v>6.4142267094997703</v>
      </c>
    </row>
    <row r="100" spans="1:13" x14ac:dyDescent="0.35">
      <c r="A100" s="35" t="s">
        <v>131</v>
      </c>
      <c r="B100" s="32">
        <v>183</v>
      </c>
      <c r="C100" s="41">
        <v>2.6612021857923498</v>
      </c>
      <c r="D100" s="46">
        <v>159</v>
      </c>
      <c r="E100" s="47">
        <v>2.3647798742138364</v>
      </c>
      <c r="F100" s="46">
        <v>214</v>
      </c>
      <c r="G100" s="47">
        <v>2.5747663551401869</v>
      </c>
      <c r="H100" s="46">
        <v>147</v>
      </c>
      <c r="I100" s="47">
        <v>2.6734693877551021</v>
      </c>
      <c r="J100" s="46">
        <v>44</v>
      </c>
      <c r="K100" s="47">
        <v>3.3636363636363638</v>
      </c>
      <c r="L100" s="46">
        <v>15</v>
      </c>
      <c r="M100" s="47">
        <v>3.4666666666666668</v>
      </c>
    </row>
    <row r="101" spans="1:13" x14ac:dyDescent="0.35">
      <c r="A101" s="35" t="s">
        <v>132</v>
      </c>
      <c r="B101" s="32">
        <v>6471</v>
      </c>
      <c r="C101" s="41">
        <v>4.6849018698810072</v>
      </c>
      <c r="D101" s="46">
        <v>5059</v>
      </c>
      <c r="E101" s="47">
        <v>4.7481715754101605</v>
      </c>
      <c r="F101" s="46">
        <v>4262</v>
      </c>
      <c r="G101" s="47">
        <v>5.6757390896292819</v>
      </c>
      <c r="H101" s="46">
        <v>4473</v>
      </c>
      <c r="I101" s="47">
        <v>3.8542365302928685</v>
      </c>
      <c r="J101" s="46">
        <v>1781</v>
      </c>
      <c r="K101" s="47">
        <v>2.9533969679955083</v>
      </c>
      <c r="L101" s="46">
        <v>585</v>
      </c>
      <c r="M101" s="47">
        <v>2.611965811965812</v>
      </c>
    </row>
    <row r="102" spans="1:13" x14ac:dyDescent="0.35">
      <c r="A102" s="35" t="s">
        <v>133</v>
      </c>
      <c r="B102" s="32">
        <v>5905</v>
      </c>
      <c r="C102" s="41">
        <v>4.0565622353937343</v>
      </c>
      <c r="D102" s="46">
        <v>5229</v>
      </c>
      <c r="E102" s="47">
        <v>4.8726333907056798</v>
      </c>
      <c r="F102" s="46">
        <v>5197</v>
      </c>
      <c r="G102" s="47">
        <v>6.8928227823744468</v>
      </c>
      <c r="H102" s="46">
        <v>5504</v>
      </c>
      <c r="I102" s="47">
        <v>4.5296148255813957</v>
      </c>
      <c r="J102" s="46">
        <v>2653</v>
      </c>
      <c r="K102" s="47">
        <v>4.2913682623445153</v>
      </c>
      <c r="L102" s="46">
        <v>1297</v>
      </c>
      <c r="M102" s="47">
        <v>4.9144178874325366</v>
      </c>
    </row>
    <row r="103" spans="1:13" x14ac:dyDescent="0.35">
      <c r="A103" s="35" t="s">
        <v>134</v>
      </c>
      <c r="B103" s="32">
        <v>148</v>
      </c>
      <c r="C103" s="41">
        <v>6.5202702702702702</v>
      </c>
      <c r="D103" s="46">
        <v>3557</v>
      </c>
      <c r="E103" s="47">
        <v>3.6227157717177398</v>
      </c>
      <c r="F103" s="46">
        <v>17159</v>
      </c>
      <c r="G103" s="47">
        <v>3.7727140276239872</v>
      </c>
      <c r="H103" s="46">
        <v>16527</v>
      </c>
      <c r="I103" s="47">
        <v>4.196829430628668</v>
      </c>
      <c r="J103" s="46">
        <v>8057</v>
      </c>
      <c r="K103" s="47">
        <v>4.8618592528236313</v>
      </c>
      <c r="L103" s="46">
        <v>2900</v>
      </c>
      <c r="M103" s="47">
        <v>2.9296551724137929</v>
      </c>
    </row>
    <row r="104" spans="1:13" x14ac:dyDescent="0.35">
      <c r="A104" s="35" t="s">
        <v>135</v>
      </c>
      <c r="B104" s="32">
        <v>6777</v>
      </c>
      <c r="C104" s="41">
        <v>8.3410063449904079</v>
      </c>
      <c r="D104" s="46">
        <v>4781</v>
      </c>
      <c r="E104" s="47">
        <v>5.4660112947082204</v>
      </c>
      <c r="F104" s="46">
        <v>2717</v>
      </c>
      <c r="G104" s="47">
        <v>3.4376150165623849</v>
      </c>
      <c r="H104" s="46">
        <v>4441</v>
      </c>
      <c r="I104" s="47">
        <v>3.1920738572393605</v>
      </c>
      <c r="J104" s="46">
        <v>2847</v>
      </c>
      <c r="K104" s="47">
        <v>3.3765367053038284</v>
      </c>
      <c r="L104" s="46">
        <v>1274</v>
      </c>
      <c r="M104" s="47">
        <v>3.6726844583987441</v>
      </c>
    </row>
    <row r="105" spans="1:13" x14ac:dyDescent="0.35">
      <c r="A105" s="35" t="s">
        <v>136</v>
      </c>
      <c r="B105" s="32">
        <v>619</v>
      </c>
      <c r="C105" s="41">
        <v>5.9579967689822295</v>
      </c>
      <c r="D105" s="46">
        <v>415</v>
      </c>
      <c r="E105" s="47">
        <v>4.7783132530120485</v>
      </c>
      <c r="F105" s="46">
        <v>385</v>
      </c>
      <c r="G105" s="47">
        <v>4.2597402597402594</v>
      </c>
      <c r="H105" s="46">
        <v>457</v>
      </c>
      <c r="I105" s="47">
        <v>4.2538293216630194</v>
      </c>
      <c r="J105" s="46">
        <v>134</v>
      </c>
      <c r="K105" s="47">
        <v>4.3208955223880601</v>
      </c>
      <c r="L105" s="46">
        <v>65</v>
      </c>
      <c r="M105" s="47">
        <v>4.569230769230769</v>
      </c>
    </row>
    <row r="106" spans="1:13" x14ac:dyDescent="0.35">
      <c r="A106" s="35" t="s">
        <v>137</v>
      </c>
      <c r="B106" s="32">
        <v>3335</v>
      </c>
      <c r="C106" s="41">
        <v>4.0284857571214392</v>
      </c>
      <c r="D106" s="46">
        <v>4177</v>
      </c>
      <c r="E106" s="47">
        <v>4.269092650227436</v>
      </c>
      <c r="F106" s="46">
        <v>3039</v>
      </c>
      <c r="G106" s="47">
        <v>4.3487989470220469</v>
      </c>
      <c r="H106" s="46">
        <v>3248</v>
      </c>
      <c r="I106" s="47">
        <v>6.0729679802955667</v>
      </c>
      <c r="J106" s="46">
        <v>1378</v>
      </c>
      <c r="K106" s="47">
        <v>4.2975326560232219</v>
      </c>
      <c r="L106" s="46">
        <v>929</v>
      </c>
      <c r="M106" s="47">
        <v>4.4241119483315394</v>
      </c>
    </row>
    <row r="107" spans="1:13" x14ac:dyDescent="0.35">
      <c r="A107" s="35" t="s">
        <v>138</v>
      </c>
      <c r="B107" s="32">
        <v>2992</v>
      </c>
      <c r="C107" s="41">
        <v>6.5798796791443852</v>
      </c>
      <c r="D107" s="46">
        <v>2520</v>
      </c>
      <c r="E107" s="47">
        <v>10.186507936507937</v>
      </c>
      <c r="F107" s="46">
        <v>1342</v>
      </c>
      <c r="G107" s="47">
        <v>11.12816691505216</v>
      </c>
      <c r="H107" s="46">
        <v>1500</v>
      </c>
      <c r="I107" s="47">
        <v>10.736000000000001</v>
      </c>
      <c r="J107" s="46">
        <v>818</v>
      </c>
      <c r="K107" s="47">
        <v>6.973105134474328</v>
      </c>
      <c r="L107" s="46">
        <v>363</v>
      </c>
      <c r="M107" s="47">
        <v>7.4132231404958677</v>
      </c>
    </row>
    <row r="108" spans="1:13" x14ac:dyDescent="0.35">
      <c r="A108" s="35" t="s">
        <v>139</v>
      </c>
      <c r="B108" s="32">
        <v>722</v>
      </c>
      <c r="C108" s="41">
        <v>5.6149584487534625</v>
      </c>
      <c r="D108" s="46">
        <v>666</v>
      </c>
      <c r="E108" s="47">
        <v>5.3843843843843846</v>
      </c>
      <c r="F108" s="46">
        <v>320</v>
      </c>
      <c r="G108" s="47">
        <v>5.3093750000000002</v>
      </c>
      <c r="H108" s="46">
        <v>242</v>
      </c>
      <c r="I108" s="47">
        <v>5.9256198347107434</v>
      </c>
      <c r="J108" s="46">
        <v>84</v>
      </c>
      <c r="K108" s="47">
        <v>6.8095238095238093</v>
      </c>
      <c r="L108" s="46">
        <v>33</v>
      </c>
      <c r="M108" s="47">
        <v>6.0303030303030303</v>
      </c>
    </row>
    <row r="109" spans="1:13" x14ac:dyDescent="0.35">
      <c r="A109" s="35" t="s">
        <v>140</v>
      </c>
      <c r="B109" s="32">
        <v>398</v>
      </c>
      <c r="C109" s="41">
        <v>2.6482412060301508</v>
      </c>
      <c r="D109" s="46">
        <v>406</v>
      </c>
      <c r="E109" s="47">
        <v>3.6527093596059115</v>
      </c>
      <c r="F109" s="46">
        <v>295</v>
      </c>
      <c r="G109" s="47">
        <v>4.1220338983050846</v>
      </c>
      <c r="H109" s="46">
        <v>451</v>
      </c>
      <c r="I109" s="47">
        <v>4.2616407982261642</v>
      </c>
      <c r="J109" s="46">
        <v>355</v>
      </c>
      <c r="K109" s="47">
        <v>4.323943661971831</v>
      </c>
      <c r="L109" s="46">
        <v>186</v>
      </c>
      <c r="M109" s="47">
        <v>5.204301075268817</v>
      </c>
    </row>
    <row r="110" spans="1:13" x14ac:dyDescent="0.35">
      <c r="A110" s="35" t="s">
        <v>141</v>
      </c>
      <c r="B110" s="32">
        <v>89</v>
      </c>
      <c r="C110" s="41">
        <v>2.3707865168539324</v>
      </c>
      <c r="D110" s="46">
        <v>85</v>
      </c>
      <c r="E110" s="47">
        <v>3.4941176470588236</v>
      </c>
      <c r="F110" s="46">
        <v>78</v>
      </c>
      <c r="G110" s="47">
        <v>2.2051282051282053</v>
      </c>
      <c r="H110" s="46">
        <v>77</v>
      </c>
      <c r="I110" s="47">
        <v>2.1038961038961039</v>
      </c>
      <c r="J110" s="46">
        <v>29</v>
      </c>
      <c r="K110" s="47">
        <v>2.5862068965517242</v>
      </c>
      <c r="L110" s="46">
        <v>15</v>
      </c>
      <c r="M110" s="47">
        <v>9.4666666666666668</v>
      </c>
    </row>
    <row r="111" spans="1:13" x14ac:dyDescent="0.35">
      <c r="A111" s="35" t="s">
        <v>142</v>
      </c>
      <c r="B111" s="32">
        <v>3145</v>
      </c>
      <c r="C111" s="41">
        <v>7.1462639109697932</v>
      </c>
      <c r="D111" s="46">
        <v>3432</v>
      </c>
      <c r="E111" s="47">
        <v>7.1069347319347322</v>
      </c>
      <c r="F111" s="46">
        <v>2544</v>
      </c>
      <c r="G111" s="47">
        <v>7.3981918238993707</v>
      </c>
      <c r="H111" s="46">
        <v>3155</v>
      </c>
      <c r="I111" s="47">
        <v>7.8161648177496037</v>
      </c>
      <c r="J111" s="46">
        <v>1807</v>
      </c>
      <c r="K111" s="47">
        <v>7.5356945213060325</v>
      </c>
      <c r="L111" s="46">
        <v>1420</v>
      </c>
      <c r="M111" s="47">
        <v>7.1535211267605634</v>
      </c>
    </row>
    <row r="112" spans="1:13" x14ac:dyDescent="0.35">
      <c r="A112" s="35" t="s">
        <v>143</v>
      </c>
      <c r="B112" s="32">
        <v>2723</v>
      </c>
      <c r="C112" s="41">
        <v>1.9419757620271758</v>
      </c>
      <c r="D112" s="46">
        <v>3614</v>
      </c>
      <c r="E112" s="47">
        <v>1.0940785832872164</v>
      </c>
      <c r="F112" s="46">
        <v>2867</v>
      </c>
      <c r="G112" s="47">
        <v>4.4743634461109174</v>
      </c>
      <c r="H112" s="46">
        <v>3752</v>
      </c>
      <c r="I112" s="47">
        <v>6.5804904051172706</v>
      </c>
      <c r="J112" s="46">
        <v>2669</v>
      </c>
      <c r="K112" s="47">
        <v>3.8542525290370926</v>
      </c>
      <c r="L112" s="46">
        <v>1544</v>
      </c>
      <c r="M112" s="47">
        <v>3.6172279792746114</v>
      </c>
    </row>
    <row r="113" spans="1:13" x14ac:dyDescent="0.35">
      <c r="A113" s="35" t="s">
        <v>144</v>
      </c>
      <c r="B113" s="32">
        <v>3937</v>
      </c>
      <c r="C113" s="41">
        <v>3.3261366522733047</v>
      </c>
      <c r="D113" s="46">
        <v>1354</v>
      </c>
      <c r="E113" s="47">
        <v>3.1203840472673559</v>
      </c>
      <c r="F113" s="46">
        <v>658</v>
      </c>
      <c r="G113" s="47">
        <v>2.6960486322188451</v>
      </c>
      <c r="H113" s="46">
        <v>2600</v>
      </c>
      <c r="I113" s="47">
        <v>2.0765384615384614</v>
      </c>
      <c r="J113" s="46">
        <v>465</v>
      </c>
      <c r="K113" s="47">
        <v>1.935483870967742</v>
      </c>
      <c r="L113" s="46">
        <v>265</v>
      </c>
      <c r="M113" s="47">
        <v>1.8867924528301887</v>
      </c>
    </row>
    <row r="114" spans="1:13" x14ac:dyDescent="0.35">
      <c r="A114" s="35" t="s">
        <v>145</v>
      </c>
      <c r="B114" s="32">
        <v>7363</v>
      </c>
      <c r="C114" s="41">
        <v>6.0181991036262392</v>
      </c>
      <c r="D114" s="46">
        <v>7172</v>
      </c>
      <c r="E114" s="47">
        <v>5.0969046291132178</v>
      </c>
      <c r="F114" s="46">
        <v>6395</v>
      </c>
      <c r="G114" s="47">
        <v>4.934636434714621</v>
      </c>
      <c r="H114" s="46">
        <v>18592</v>
      </c>
      <c r="I114" s="47">
        <v>3.7557551635111874</v>
      </c>
      <c r="J114" s="46">
        <v>4579</v>
      </c>
      <c r="K114" s="47">
        <v>2.8329329547936233</v>
      </c>
      <c r="L114" s="46">
        <v>1792</v>
      </c>
      <c r="M114" s="47">
        <v>2.4637276785714284</v>
      </c>
    </row>
    <row r="115" spans="1:13" x14ac:dyDescent="0.35">
      <c r="A115" s="35" t="s">
        <v>146</v>
      </c>
      <c r="B115" s="32">
        <v>3220</v>
      </c>
      <c r="C115" s="41">
        <v>7.1403726708074533</v>
      </c>
      <c r="D115" s="46">
        <v>2039</v>
      </c>
      <c r="E115" s="47">
        <v>5.9166257969592939</v>
      </c>
      <c r="F115" s="46">
        <v>2000</v>
      </c>
      <c r="G115" s="47">
        <v>6.1005000000000003</v>
      </c>
      <c r="H115" s="46">
        <v>3033</v>
      </c>
      <c r="I115" s="47">
        <v>5.0606660072535448</v>
      </c>
      <c r="J115" s="46">
        <v>1577</v>
      </c>
      <c r="K115" s="47">
        <v>3.9562460367786936</v>
      </c>
      <c r="L115" s="46">
        <v>707</v>
      </c>
      <c r="M115" s="47">
        <v>3.8868458274398869</v>
      </c>
    </row>
    <row r="116" spans="1:13" x14ac:dyDescent="0.35">
      <c r="A116" s="35" t="s">
        <v>147</v>
      </c>
      <c r="B116" s="32">
        <v>1761</v>
      </c>
      <c r="C116" s="41">
        <v>8.6729131175468481</v>
      </c>
      <c r="D116" s="46">
        <v>1007</v>
      </c>
      <c r="E116" s="47">
        <v>7.3624627606752728</v>
      </c>
      <c r="F116" s="46">
        <v>713</v>
      </c>
      <c r="G116" s="47">
        <v>7.1164095371669003</v>
      </c>
      <c r="H116" s="46">
        <v>1537</v>
      </c>
      <c r="I116" s="47">
        <v>7.9830839297332465</v>
      </c>
      <c r="J116" s="46">
        <v>436</v>
      </c>
      <c r="K116" s="47">
        <v>5.022935779816514</v>
      </c>
      <c r="L116" s="46">
        <v>312</v>
      </c>
      <c r="M116" s="47">
        <v>5.3012820512820511</v>
      </c>
    </row>
    <row r="117" spans="1:13" x14ac:dyDescent="0.35">
      <c r="A117" s="35" t="s">
        <v>148</v>
      </c>
      <c r="B117" s="32">
        <v>1562</v>
      </c>
      <c r="C117" s="41">
        <v>6.6504481434058897</v>
      </c>
      <c r="D117" s="46">
        <v>814</v>
      </c>
      <c r="E117" s="47">
        <v>6.197788697788698</v>
      </c>
      <c r="F117" s="46">
        <v>440</v>
      </c>
      <c r="G117" s="47">
        <v>8.254545454545454</v>
      </c>
      <c r="H117" s="46">
        <v>546</v>
      </c>
      <c r="I117" s="47">
        <v>6.6483516483516487</v>
      </c>
      <c r="J117" s="46">
        <v>150</v>
      </c>
      <c r="K117" s="47">
        <v>8.5666666666666664</v>
      </c>
      <c r="L117" s="46">
        <v>49</v>
      </c>
      <c r="M117" s="47">
        <v>5</v>
      </c>
    </row>
    <row r="118" spans="1:13" x14ac:dyDescent="0.35">
      <c r="A118" s="35" t="s">
        <v>149</v>
      </c>
      <c r="B118" s="32">
        <v>5606</v>
      </c>
      <c r="C118" s="41">
        <v>4.6205850874063508</v>
      </c>
      <c r="D118" s="46">
        <v>2500</v>
      </c>
      <c r="E118" s="47">
        <v>2.7919999999999998</v>
      </c>
      <c r="F118" s="46">
        <v>1193</v>
      </c>
      <c r="G118" s="47">
        <v>3.7954735959765298</v>
      </c>
      <c r="H118" s="46">
        <v>1554</v>
      </c>
      <c r="I118" s="47">
        <v>2.855855855855856</v>
      </c>
      <c r="J118" s="46">
        <v>855</v>
      </c>
      <c r="K118" s="47">
        <v>2.3532163742690058</v>
      </c>
      <c r="L118" s="46">
        <v>404</v>
      </c>
      <c r="M118" s="47">
        <v>2.1163366336633662</v>
      </c>
    </row>
    <row r="119" spans="1:13" x14ac:dyDescent="0.35">
      <c r="A119" s="35" t="s">
        <v>150</v>
      </c>
      <c r="B119" s="32">
        <v>79</v>
      </c>
      <c r="C119" s="41">
        <v>1.1012658227848102</v>
      </c>
      <c r="D119" s="46">
        <v>162</v>
      </c>
      <c r="E119" s="47">
        <v>1.0679012345679013</v>
      </c>
      <c r="F119" s="46">
        <v>272</v>
      </c>
      <c r="G119" s="47">
        <v>1.8345588235294117</v>
      </c>
      <c r="H119" s="46">
        <v>529</v>
      </c>
      <c r="I119" s="47">
        <v>3.2948960302457468</v>
      </c>
      <c r="J119" s="46">
        <v>311</v>
      </c>
      <c r="K119" s="47">
        <v>5.131832797427653</v>
      </c>
      <c r="L119" s="46">
        <v>72</v>
      </c>
      <c r="M119" s="47">
        <v>4.1527777777777777</v>
      </c>
    </row>
    <row r="120" spans="1:13" x14ac:dyDescent="0.35">
      <c r="A120" s="35" t="s">
        <v>151</v>
      </c>
      <c r="B120" s="32">
        <v>712</v>
      </c>
      <c r="C120" s="41">
        <v>6.5730337078651688</v>
      </c>
      <c r="D120" s="46">
        <v>332</v>
      </c>
      <c r="E120" s="47">
        <v>11.626506024096386</v>
      </c>
      <c r="F120" s="46">
        <v>111</v>
      </c>
      <c r="G120" s="47">
        <v>9.2972972972972965</v>
      </c>
      <c r="H120" s="46">
        <v>113</v>
      </c>
      <c r="I120" s="47">
        <v>12.08849557522124</v>
      </c>
      <c r="J120" s="46">
        <v>48</v>
      </c>
      <c r="K120" s="47">
        <v>9.6041666666666661</v>
      </c>
      <c r="L120" s="46">
        <v>27</v>
      </c>
      <c r="M120" s="47">
        <v>11.851851851851851</v>
      </c>
    </row>
    <row r="121" spans="1:13" x14ac:dyDescent="0.35">
      <c r="A121" s="35" t="s">
        <v>152</v>
      </c>
      <c r="B121" s="32">
        <v>1063</v>
      </c>
      <c r="C121" s="41">
        <v>3.185324553151458</v>
      </c>
      <c r="D121" s="46">
        <v>782</v>
      </c>
      <c r="E121" s="47">
        <v>3.1010230179028131</v>
      </c>
      <c r="F121" s="46">
        <v>666</v>
      </c>
      <c r="G121" s="47">
        <v>3.069069069069069</v>
      </c>
      <c r="H121" s="46">
        <v>4009</v>
      </c>
      <c r="I121" s="47">
        <v>1.8286355699675729</v>
      </c>
      <c r="J121" s="46">
        <v>509</v>
      </c>
      <c r="K121" s="47">
        <v>2.6404715127701377</v>
      </c>
      <c r="L121" s="46">
        <v>136</v>
      </c>
      <c r="M121" s="47">
        <v>2.4264705882352939</v>
      </c>
    </row>
    <row r="122" spans="1:13" x14ac:dyDescent="0.35">
      <c r="A122" s="35" t="s">
        <v>153</v>
      </c>
      <c r="B122" s="32">
        <v>2095</v>
      </c>
      <c r="C122" s="41">
        <v>4.4267303102625295</v>
      </c>
      <c r="D122" s="46">
        <v>1604</v>
      </c>
      <c r="E122" s="47">
        <v>4.2418952618453867</v>
      </c>
      <c r="F122" s="46">
        <v>1735</v>
      </c>
      <c r="G122" s="47">
        <v>5.4190201729106624</v>
      </c>
      <c r="H122" s="46">
        <v>1875</v>
      </c>
      <c r="I122" s="47">
        <v>4.7413333333333334</v>
      </c>
      <c r="J122" s="46">
        <v>520</v>
      </c>
      <c r="K122" s="47">
        <v>3.5884615384615386</v>
      </c>
      <c r="L122" s="46">
        <v>188</v>
      </c>
      <c r="M122" s="47">
        <v>4.9414893617021276</v>
      </c>
    </row>
    <row r="123" spans="1:13" x14ac:dyDescent="0.35">
      <c r="A123" s="35" t="s">
        <v>154</v>
      </c>
      <c r="B123" s="32">
        <v>2772</v>
      </c>
      <c r="C123" s="41">
        <v>7.9967532467532472</v>
      </c>
      <c r="D123" s="46">
        <v>2193</v>
      </c>
      <c r="E123" s="47">
        <v>6.7432740538075695</v>
      </c>
      <c r="F123" s="46">
        <v>1813</v>
      </c>
      <c r="G123" s="47">
        <v>9.6845008273579705</v>
      </c>
      <c r="H123" s="46">
        <v>2511</v>
      </c>
      <c r="I123" s="47">
        <v>8.9303066507367586</v>
      </c>
      <c r="J123" s="46">
        <v>1725</v>
      </c>
      <c r="K123" s="47">
        <v>9.6028985507246372</v>
      </c>
      <c r="L123" s="46">
        <v>741</v>
      </c>
      <c r="M123" s="47">
        <v>9.3819163292847509</v>
      </c>
    </row>
    <row r="124" spans="1:13" x14ac:dyDescent="0.35">
      <c r="A124" s="35" t="s">
        <v>155</v>
      </c>
      <c r="B124" s="32">
        <v>5724</v>
      </c>
      <c r="C124" s="41">
        <v>5.6104122990915446</v>
      </c>
      <c r="D124" s="46">
        <v>5199</v>
      </c>
      <c r="E124" s="47">
        <v>5.9724947105212545</v>
      </c>
      <c r="F124" s="46">
        <v>4039</v>
      </c>
      <c r="G124" s="47">
        <v>6.5097796484278287</v>
      </c>
      <c r="H124" s="46">
        <v>6170</v>
      </c>
      <c r="I124" s="47">
        <v>7.0952998379254453</v>
      </c>
      <c r="J124" s="46">
        <v>3765</v>
      </c>
      <c r="K124" s="47">
        <v>5.9261620185922972</v>
      </c>
      <c r="L124" s="46">
        <v>1858</v>
      </c>
      <c r="M124" s="47">
        <v>5.1942949407965555</v>
      </c>
    </row>
    <row r="125" spans="1:13" x14ac:dyDescent="0.35">
      <c r="A125" s="35" t="s">
        <v>156</v>
      </c>
      <c r="B125" s="32">
        <v>1325</v>
      </c>
      <c r="C125" s="41">
        <v>3.2030188679245284</v>
      </c>
      <c r="D125" s="46">
        <v>1375</v>
      </c>
      <c r="E125" s="47">
        <v>6.3025454545454549</v>
      </c>
      <c r="F125" s="46">
        <v>767</v>
      </c>
      <c r="G125" s="47">
        <v>3.6219035202086052</v>
      </c>
      <c r="H125" s="46">
        <v>437</v>
      </c>
      <c r="I125" s="47">
        <v>4.4096109839816933</v>
      </c>
      <c r="J125" s="46">
        <v>176</v>
      </c>
      <c r="K125" s="47">
        <v>4.1875</v>
      </c>
      <c r="L125" s="46">
        <v>57</v>
      </c>
      <c r="M125" s="47">
        <v>3.9473684210526314</v>
      </c>
    </row>
    <row r="126" spans="1:13" x14ac:dyDescent="0.35">
      <c r="A126" s="35" t="s">
        <v>157</v>
      </c>
      <c r="B126" s="32">
        <v>1528</v>
      </c>
      <c r="C126" s="41">
        <v>9.3160994764397902</v>
      </c>
      <c r="D126" s="46">
        <v>1435</v>
      </c>
      <c r="E126" s="47">
        <v>9.9226480836236934</v>
      </c>
      <c r="F126" s="46">
        <v>1793</v>
      </c>
      <c r="G126" s="47">
        <v>10.406581148912437</v>
      </c>
      <c r="H126" s="46">
        <v>1666</v>
      </c>
      <c r="I126" s="47">
        <v>8.3115246098439375</v>
      </c>
      <c r="J126" s="46">
        <v>1211</v>
      </c>
      <c r="K126" s="47">
        <v>8.3311312964492164</v>
      </c>
      <c r="L126" s="46">
        <v>510</v>
      </c>
      <c r="M126" s="47">
        <v>7.1568627450980395</v>
      </c>
    </row>
    <row r="127" spans="1:13" x14ac:dyDescent="0.35">
      <c r="A127" s="35" t="s">
        <v>158</v>
      </c>
      <c r="B127" s="32">
        <v>14044</v>
      </c>
      <c r="C127" s="41">
        <v>8.1688265451438333</v>
      </c>
      <c r="D127" s="46">
        <v>10849</v>
      </c>
      <c r="E127" s="47">
        <v>7.3563462070236891</v>
      </c>
      <c r="F127" s="46">
        <v>8616</v>
      </c>
      <c r="G127" s="47">
        <v>5.4799210770659235</v>
      </c>
      <c r="H127" s="46">
        <v>12871</v>
      </c>
      <c r="I127" s="47">
        <v>5.2337813689689998</v>
      </c>
      <c r="J127" s="46">
        <v>6481</v>
      </c>
      <c r="K127" s="47">
        <v>4.0498379879648203</v>
      </c>
      <c r="L127" s="46">
        <v>1610</v>
      </c>
      <c r="M127" s="47">
        <v>2.9322981366459628</v>
      </c>
    </row>
    <row r="128" spans="1:13" x14ac:dyDescent="0.35">
      <c r="A128" s="35" t="s">
        <v>159</v>
      </c>
      <c r="B128" s="32">
        <v>112</v>
      </c>
      <c r="C128" s="41">
        <v>2.3839285714285716</v>
      </c>
      <c r="D128" s="46">
        <v>144</v>
      </c>
      <c r="E128" s="47">
        <v>2.2638888888888888</v>
      </c>
      <c r="F128" s="46">
        <v>162</v>
      </c>
      <c r="G128" s="47">
        <v>3.5493827160493829</v>
      </c>
      <c r="H128" s="46">
        <v>268</v>
      </c>
      <c r="I128" s="47">
        <v>4.6268656716417906</v>
      </c>
      <c r="J128" s="46">
        <v>90</v>
      </c>
      <c r="K128" s="47">
        <v>5.2</v>
      </c>
      <c r="L128" s="46">
        <v>79</v>
      </c>
      <c r="M128" s="47">
        <v>3.9240506329113924</v>
      </c>
    </row>
    <row r="129" spans="1:13" x14ac:dyDescent="0.35">
      <c r="A129" s="35" t="s">
        <v>160</v>
      </c>
      <c r="B129" s="32">
        <v>4376</v>
      </c>
      <c r="C129" s="41">
        <v>7.4060786106032905</v>
      </c>
      <c r="D129" s="46">
        <v>3943</v>
      </c>
      <c r="E129" s="47">
        <v>8.9117423281765156</v>
      </c>
      <c r="F129" s="46">
        <v>3735</v>
      </c>
      <c r="G129" s="47">
        <v>9.119143239625167</v>
      </c>
      <c r="H129" s="46">
        <v>4555</v>
      </c>
      <c r="I129" s="47">
        <v>8.2948408342480793</v>
      </c>
      <c r="J129" s="46">
        <v>2939</v>
      </c>
      <c r="K129" s="47">
        <v>8.4031983667914254</v>
      </c>
      <c r="L129" s="46">
        <v>1405</v>
      </c>
      <c r="M129" s="47">
        <v>4.6768683274021354</v>
      </c>
    </row>
    <row r="130" spans="1:13" x14ac:dyDescent="0.35">
      <c r="A130" s="35" t="s">
        <v>161</v>
      </c>
      <c r="B130" s="32">
        <v>268</v>
      </c>
      <c r="C130" s="41">
        <v>4.1007462686567164</v>
      </c>
      <c r="D130" s="46">
        <v>227</v>
      </c>
      <c r="E130" s="47">
        <v>3.696035242290749</v>
      </c>
      <c r="F130" s="46">
        <v>331</v>
      </c>
      <c r="G130" s="47">
        <v>8.04833836858006</v>
      </c>
      <c r="H130" s="46">
        <v>458</v>
      </c>
      <c r="I130" s="47">
        <v>3.2336244541484715</v>
      </c>
      <c r="J130" s="46">
        <v>295</v>
      </c>
      <c r="K130" s="47">
        <v>3.1966101694915254</v>
      </c>
      <c r="L130" s="46">
        <v>133</v>
      </c>
      <c r="M130" s="47">
        <v>2.6015037593984962</v>
      </c>
    </row>
    <row r="131" spans="1:13" x14ac:dyDescent="0.35">
      <c r="A131" s="35" t="s">
        <v>162</v>
      </c>
      <c r="B131" s="32">
        <v>835</v>
      </c>
      <c r="C131" s="41">
        <v>6.8323353293413174</v>
      </c>
      <c r="D131" s="46">
        <v>727</v>
      </c>
      <c r="E131" s="47">
        <v>5.5845942228335623</v>
      </c>
      <c r="F131" s="46">
        <v>749</v>
      </c>
      <c r="G131" s="47">
        <v>6.3417890520694256</v>
      </c>
      <c r="H131" s="46">
        <v>758</v>
      </c>
      <c r="I131" s="47">
        <v>5.5883905013192612</v>
      </c>
      <c r="J131" s="46">
        <v>275</v>
      </c>
      <c r="K131" s="47">
        <v>4.3818181818181818</v>
      </c>
      <c r="L131" s="46">
        <v>106</v>
      </c>
      <c r="M131" s="47">
        <v>4.632075471698113</v>
      </c>
    </row>
    <row r="132" spans="1:13" x14ac:dyDescent="0.35">
      <c r="A132" s="35" t="s">
        <v>163</v>
      </c>
      <c r="B132" s="32">
        <v>208</v>
      </c>
      <c r="C132" s="41">
        <v>4</v>
      </c>
      <c r="D132" s="46">
        <v>194</v>
      </c>
      <c r="E132" s="47">
        <v>2.170103092783505</v>
      </c>
      <c r="F132" s="46">
        <v>292</v>
      </c>
      <c r="G132" s="47">
        <v>3.6095890410958904</v>
      </c>
      <c r="H132" s="46">
        <v>162</v>
      </c>
      <c r="I132" s="47">
        <v>3.617283950617284</v>
      </c>
      <c r="J132" s="46">
        <v>69</v>
      </c>
      <c r="K132" s="47">
        <v>2.347826086956522</v>
      </c>
      <c r="L132" s="46">
        <v>12</v>
      </c>
      <c r="M132" s="47">
        <v>4.416666666666667</v>
      </c>
    </row>
    <row r="133" spans="1:13" x14ac:dyDescent="0.35">
      <c r="A133" s="35" t="s">
        <v>164</v>
      </c>
      <c r="B133" s="32">
        <v>387</v>
      </c>
      <c r="C133" s="41">
        <v>4.7803617571059434</v>
      </c>
      <c r="D133" s="46">
        <v>544</v>
      </c>
      <c r="E133" s="47">
        <v>5.5128676470588234</v>
      </c>
      <c r="F133" s="46">
        <v>364</v>
      </c>
      <c r="G133" s="47">
        <v>6.3406593406593403</v>
      </c>
      <c r="H133" s="46">
        <v>301</v>
      </c>
      <c r="I133" s="47">
        <v>5.9966777408637872</v>
      </c>
      <c r="J133" s="46">
        <v>314</v>
      </c>
      <c r="K133" s="47">
        <v>3.9936305732484074</v>
      </c>
      <c r="L133" s="46">
        <v>112</v>
      </c>
      <c r="M133" s="47">
        <v>4.2857142857142856</v>
      </c>
    </row>
    <row r="134" spans="1:13" x14ac:dyDescent="0.35">
      <c r="A134" s="35" t="s">
        <v>165</v>
      </c>
      <c r="B134" s="32">
        <v>257</v>
      </c>
      <c r="C134" s="41">
        <v>1.3852140077821011</v>
      </c>
      <c r="D134" s="46">
        <v>851</v>
      </c>
      <c r="E134" s="47">
        <v>2.2326674500587544</v>
      </c>
      <c r="F134" s="46">
        <v>1316</v>
      </c>
      <c r="G134" s="47">
        <v>1.9293313069908815</v>
      </c>
      <c r="H134" s="46">
        <v>910</v>
      </c>
      <c r="I134" s="47">
        <v>1.7967032967032968</v>
      </c>
      <c r="J134" s="46">
        <v>328</v>
      </c>
      <c r="K134" s="47">
        <v>1.7896341463414633</v>
      </c>
      <c r="L134" s="46">
        <v>85</v>
      </c>
      <c r="M134" s="47">
        <v>5</v>
      </c>
    </row>
    <row r="135" spans="1:13" x14ac:dyDescent="0.35">
      <c r="A135" s="35" t="s">
        <v>166</v>
      </c>
      <c r="B135" s="32">
        <v>450</v>
      </c>
      <c r="C135" s="41">
        <v>3.5955555555555554</v>
      </c>
      <c r="D135" s="46">
        <v>308</v>
      </c>
      <c r="E135" s="47">
        <v>3.6590909090909092</v>
      </c>
      <c r="F135" s="46">
        <v>124</v>
      </c>
      <c r="G135" s="47">
        <v>3.693548387096774</v>
      </c>
      <c r="H135" s="46">
        <v>238</v>
      </c>
      <c r="I135" s="47">
        <v>4.5672268907563023</v>
      </c>
      <c r="J135" s="46">
        <v>95</v>
      </c>
      <c r="K135" s="47">
        <v>4.3894736842105262</v>
      </c>
      <c r="L135" s="46">
        <v>12</v>
      </c>
      <c r="M135" s="47">
        <v>3.4166666666666665</v>
      </c>
    </row>
    <row r="136" spans="1:13" x14ac:dyDescent="0.35">
      <c r="A136" s="35" t="s">
        <v>167</v>
      </c>
      <c r="B136" s="32">
        <v>3597</v>
      </c>
      <c r="C136" s="41">
        <v>3.8954684459271616</v>
      </c>
      <c r="D136" s="46">
        <v>2539</v>
      </c>
      <c r="E136" s="47">
        <v>4.0480504135486415</v>
      </c>
      <c r="F136" s="46">
        <v>2670</v>
      </c>
      <c r="G136" s="47">
        <v>4.8014981273408237</v>
      </c>
      <c r="H136" s="46">
        <v>3070</v>
      </c>
      <c r="I136" s="47">
        <v>4.3840390879478823</v>
      </c>
      <c r="J136" s="46">
        <v>856</v>
      </c>
      <c r="K136" s="47">
        <v>3.7605140186915889</v>
      </c>
      <c r="L136" s="46">
        <v>163</v>
      </c>
      <c r="M136" s="47">
        <v>4.9386503067484666</v>
      </c>
    </row>
    <row r="137" spans="1:13" x14ac:dyDescent="0.35">
      <c r="A137" s="35" t="s">
        <v>168</v>
      </c>
      <c r="B137" s="32">
        <v>605</v>
      </c>
      <c r="C137" s="41">
        <v>2.6330578512396694</v>
      </c>
      <c r="D137" s="46">
        <v>1053</v>
      </c>
      <c r="E137" s="47">
        <v>2.6619183285849952</v>
      </c>
      <c r="F137" s="46">
        <v>537</v>
      </c>
      <c r="G137" s="47">
        <v>2.389199255121043</v>
      </c>
      <c r="H137" s="46">
        <v>803</v>
      </c>
      <c r="I137" s="47">
        <v>1.9339975093399751</v>
      </c>
      <c r="J137" s="46">
        <v>825</v>
      </c>
      <c r="K137" s="47">
        <v>1.8763636363636365</v>
      </c>
      <c r="L137" s="46">
        <v>470</v>
      </c>
      <c r="M137" s="47">
        <v>1.3531914893617021</v>
      </c>
    </row>
    <row r="138" spans="1:13" x14ac:dyDescent="0.35">
      <c r="A138" s="35" t="s">
        <v>169</v>
      </c>
      <c r="B138" s="32">
        <v>3451</v>
      </c>
      <c r="C138" s="41">
        <v>7.7467400753404814</v>
      </c>
      <c r="D138" s="46">
        <v>3843</v>
      </c>
      <c r="E138" s="47">
        <v>5.9117876658860267</v>
      </c>
      <c r="F138" s="46">
        <v>3134</v>
      </c>
      <c r="G138" s="47">
        <v>6.5169112954690496</v>
      </c>
      <c r="H138" s="46">
        <v>4760</v>
      </c>
      <c r="I138" s="47">
        <v>8.0399159663865554</v>
      </c>
      <c r="J138" s="46">
        <v>1738</v>
      </c>
      <c r="K138" s="47">
        <v>5.7048331415420019</v>
      </c>
      <c r="L138" s="46">
        <v>533</v>
      </c>
      <c r="M138" s="47">
        <v>2.2101313320825517</v>
      </c>
    </row>
    <row r="139" spans="1:13" x14ac:dyDescent="0.35">
      <c r="A139" s="35" t="s">
        <v>170</v>
      </c>
      <c r="B139" s="32">
        <v>1124</v>
      </c>
      <c r="C139" s="41">
        <v>8.07473309608541</v>
      </c>
      <c r="D139" s="46">
        <v>1945</v>
      </c>
      <c r="E139" s="47">
        <v>8.5264781491002566</v>
      </c>
      <c r="F139" s="46">
        <v>1773</v>
      </c>
      <c r="G139" s="47">
        <v>5.9125775521714612</v>
      </c>
      <c r="H139" s="46">
        <v>1607</v>
      </c>
      <c r="I139" s="47">
        <v>7.2476664592408211</v>
      </c>
      <c r="J139" s="46">
        <v>666</v>
      </c>
      <c r="K139" s="47">
        <v>7.2837837837837842</v>
      </c>
      <c r="L139" s="46">
        <v>245</v>
      </c>
      <c r="M139" s="47">
        <v>6.5959183673469388</v>
      </c>
    </row>
    <row r="140" spans="1:13" x14ac:dyDescent="0.35">
      <c r="A140" s="35" t="s">
        <v>171</v>
      </c>
      <c r="B140" s="32">
        <v>1622</v>
      </c>
      <c r="C140" s="41">
        <v>5.4007398273736129</v>
      </c>
      <c r="D140" s="46">
        <v>2008</v>
      </c>
      <c r="E140" s="47">
        <v>6.0453187250996017</v>
      </c>
      <c r="F140" s="46">
        <v>1381</v>
      </c>
      <c r="G140" s="47">
        <v>12.229543808834178</v>
      </c>
      <c r="H140" s="46">
        <v>1409</v>
      </c>
      <c r="I140" s="47">
        <v>10.092973740241305</v>
      </c>
      <c r="J140" s="46">
        <v>508</v>
      </c>
      <c r="K140" s="47">
        <v>8.8464566929133852</v>
      </c>
      <c r="L140" s="46">
        <v>250</v>
      </c>
      <c r="M140" s="47">
        <v>5.1079999999999997</v>
      </c>
    </row>
    <row r="141" spans="1:13" x14ac:dyDescent="0.35">
      <c r="A141" s="35" t="s">
        <v>172</v>
      </c>
      <c r="B141" s="32">
        <v>564</v>
      </c>
      <c r="C141" s="41">
        <v>7.3209219858156027</v>
      </c>
      <c r="D141" s="46">
        <v>631</v>
      </c>
      <c r="E141" s="47">
        <v>7.9635499207606975</v>
      </c>
      <c r="F141" s="46">
        <v>433</v>
      </c>
      <c r="G141" s="47">
        <v>4.9584295612009237</v>
      </c>
      <c r="H141" s="46">
        <v>449</v>
      </c>
      <c r="I141" s="47">
        <v>4.953229398663697</v>
      </c>
      <c r="J141" s="46">
        <v>220</v>
      </c>
      <c r="K141" s="47">
        <v>4.8954545454545455</v>
      </c>
      <c r="L141" s="46">
        <v>27</v>
      </c>
      <c r="M141" s="47">
        <v>9.4444444444444446</v>
      </c>
    </row>
    <row r="142" spans="1:13" x14ac:dyDescent="0.35">
      <c r="A142" s="35" t="s">
        <v>173</v>
      </c>
      <c r="B142" s="32">
        <v>1039</v>
      </c>
      <c r="C142" s="41">
        <v>5.4831568816169396</v>
      </c>
      <c r="D142" s="46">
        <v>573</v>
      </c>
      <c r="E142" s="47">
        <v>5.1954624781849912</v>
      </c>
      <c r="F142" s="46">
        <v>668</v>
      </c>
      <c r="G142" s="47">
        <v>4.2185628742514973</v>
      </c>
      <c r="H142" s="46">
        <v>1214</v>
      </c>
      <c r="I142" s="47">
        <v>4.6227347611202632</v>
      </c>
      <c r="J142" s="46">
        <v>505</v>
      </c>
      <c r="K142" s="47">
        <v>4.1207920792079209</v>
      </c>
      <c r="L142" s="46">
        <v>366</v>
      </c>
      <c r="M142" s="47">
        <v>4.3743169398907105</v>
      </c>
    </row>
    <row r="143" spans="1:13" x14ac:dyDescent="0.35">
      <c r="A143" s="35" t="s">
        <v>174</v>
      </c>
      <c r="B143" s="32">
        <v>502</v>
      </c>
      <c r="C143" s="41">
        <v>4.8884462151394423</v>
      </c>
      <c r="D143" s="46">
        <v>413</v>
      </c>
      <c r="E143" s="47">
        <v>4.1767554479418889</v>
      </c>
      <c r="F143" s="46">
        <v>475</v>
      </c>
      <c r="G143" s="47">
        <v>4.0568421052631578</v>
      </c>
      <c r="H143" s="46">
        <v>495</v>
      </c>
      <c r="I143" s="47">
        <v>3.3656565656565656</v>
      </c>
      <c r="J143" s="46">
        <v>253</v>
      </c>
      <c r="K143" s="47">
        <v>3.7865612648221343</v>
      </c>
      <c r="L143" s="46">
        <v>138</v>
      </c>
      <c r="M143" s="47">
        <v>4.1739130434782608</v>
      </c>
    </row>
    <row r="144" spans="1:13" x14ac:dyDescent="0.35">
      <c r="A144" s="35" t="s">
        <v>175</v>
      </c>
      <c r="B144" s="32">
        <v>413</v>
      </c>
      <c r="C144" s="41">
        <v>2.5326876513317189</v>
      </c>
      <c r="D144" s="46">
        <v>247</v>
      </c>
      <c r="E144" s="47">
        <v>2.1943319838056681</v>
      </c>
      <c r="F144" s="46">
        <v>142</v>
      </c>
      <c r="G144" s="47">
        <v>4.345070422535211</v>
      </c>
      <c r="H144" s="46">
        <v>124</v>
      </c>
      <c r="I144" s="47">
        <v>4.330645161290323</v>
      </c>
      <c r="J144" s="46">
        <v>133</v>
      </c>
      <c r="K144" s="47">
        <v>3.6541353383458648</v>
      </c>
      <c r="L144" s="46">
        <v>37</v>
      </c>
      <c r="M144" s="47">
        <v>3.7027027027027026</v>
      </c>
    </row>
    <row r="145" spans="1:13" x14ac:dyDescent="0.35">
      <c r="A145" s="35" t="s">
        <v>176</v>
      </c>
      <c r="B145" s="32">
        <v>768</v>
      </c>
      <c r="C145" s="41">
        <v>2.2721354166666665</v>
      </c>
      <c r="D145" s="46">
        <v>1686</v>
      </c>
      <c r="E145" s="47">
        <v>2.3107947805456703</v>
      </c>
      <c r="F145" s="46">
        <v>2605</v>
      </c>
      <c r="G145" s="47">
        <v>2.1497120921305184</v>
      </c>
      <c r="H145" s="46">
        <v>4529</v>
      </c>
      <c r="I145" s="47">
        <v>2.1474939280194305</v>
      </c>
      <c r="J145" s="46">
        <v>1419</v>
      </c>
      <c r="K145" s="47">
        <v>3.3403805496828753</v>
      </c>
      <c r="L145" s="46">
        <v>428</v>
      </c>
      <c r="M145" s="47">
        <v>3.5233644859813085</v>
      </c>
    </row>
    <row r="146" spans="1:13" x14ac:dyDescent="0.35">
      <c r="A146" s="35" t="s">
        <v>177</v>
      </c>
      <c r="B146" s="32">
        <v>263</v>
      </c>
      <c r="C146" s="41">
        <v>4.8973384030418252</v>
      </c>
      <c r="D146" s="46">
        <v>269</v>
      </c>
      <c r="E146" s="47">
        <v>4.9107806691449811</v>
      </c>
      <c r="F146" s="46">
        <v>236</v>
      </c>
      <c r="G146" s="47">
        <v>4.6694915254237293</v>
      </c>
      <c r="H146" s="46">
        <v>177</v>
      </c>
      <c r="I146" s="47">
        <v>4.1581920903954801</v>
      </c>
      <c r="J146" s="46">
        <v>172</v>
      </c>
      <c r="K146" s="47">
        <v>3.5755813953488373</v>
      </c>
      <c r="L146" s="46">
        <v>53</v>
      </c>
      <c r="M146" s="47">
        <v>3.7547169811320753</v>
      </c>
    </row>
    <row r="147" spans="1:13" x14ac:dyDescent="0.35">
      <c r="A147" s="35" t="s">
        <v>178</v>
      </c>
      <c r="B147" s="32">
        <v>71551</v>
      </c>
      <c r="C147" s="41">
        <v>9.1150787550139061</v>
      </c>
      <c r="D147" s="46">
        <v>71694</v>
      </c>
      <c r="E147" s="47">
        <v>5.6752587385276314</v>
      </c>
      <c r="F147" s="46">
        <v>73662</v>
      </c>
      <c r="G147" s="47">
        <v>5.0693980614156553</v>
      </c>
      <c r="H147" s="46">
        <v>140305</v>
      </c>
      <c r="I147" s="47">
        <v>5.5862656355796299</v>
      </c>
      <c r="J147" s="46">
        <v>62463</v>
      </c>
      <c r="K147" s="47">
        <v>4.9184157020956407</v>
      </c>
      <c r="L147" s="46">
        <v>33063</v>
      </c>
      <c r="M147" s="47">
        <v>2.8061276956114085</v>
      </c>
    </row>
    <row r="148" spans="1:13" x14ac:dyDescent="0.35">
      <c r="A148" s="35" t="s">
        <v>179</v>
      </c>
      <c r="B148" s="32">
        <v>2496</v>
      </c>
      <c r="C148" s="41">
        <v>1.265625</v>
      </c>
      <c r="D148" s="46">
        <v>3974</v>
      </c>
      <c r="E148" s="47">
        <v>1.367639657775541</v>
      </c>
      <c r="F148" s="46">
        <v>4450</v>
      </c>
      <c r="G148" s="47">
        <v>1.1593258426966293</v>
      </c>
      <c r="H148" s="46">
        <v>5228</v>
      </c>
      <c r="I148" s="47">
        <v>1.4500765110941087</v>
      </c>
      <c r="J148" s="46">
        <v>1307</v>
      </c>
      <c r="K148" s="47">
        <v>1.1874521805661822</v>
      </c>
      <c r="L148" s="46">
        <v>480</v>
      </c>
      <c r="M148" s="47">
        <v>2.6354166666666665</v>
      </c>
    </row>
    <row r="149" spans="1:13" x14ac:dyDescent="0.35">
      <c r="A149" s="35" t="s">
        <v>180</v>
      </c>
      <c r="B149" s="32">
        <v>698</v>
      </c>
      <c r="C149" s="41">
        <v>5.6475644699140402</v>
      </c>
      <c r="D149" s="46">
        <v>1088</v>
      </c>
      <c r="E149" s="47">
        <v>3.3354779411764706</v>
      </c>
      <c r="F149" s="46">
        <v>1264</v>
      </c>
      <c r="G149" s="47">
        <v>3.7697784810126582</v>
      </c>
      <c r="H149" s="46">
        <v>1767</v>
      </c>
      <c r="I149" s="47">
        <v>3.7877758913412563</v>
      </c>
      <c r="J149" s="46">
        <v>1170</v>
      </c>
      <c r="K149" s="47">
        <v>3.1735042735042733</v>
      </c>
      <c r="L149" s="46">
        <v>757</v>
      </c>
      <c r="M149" s="47">
        <v>2.6248348745046237</v>
      </c>
    </row>
    <row r="150" spans="1:13" x14ac:dyDescent="0.35">
      <c r="A150" s="35" t="s">
        <v>181</v>
      </c>
      <c r="B150" s="32">
        <v>2142</v>
      </c>
      <c r="C150" s="41">
        <v>5.4677871148459385</v>
      </c>
      <c r="D150" s="46">
        <v>2162</v>
      </c>
      <c r="E150" s="47">
        <v>5.4056429232192418</v>
      </c>
      <c r="F150" s="46">
        <v>1601</v>
      </c>
      <c r="G150" s="47">
        <v>5.1667707682698314</v>
      </c>
      <c r="H150" s="46">
        <v>1536</v>
      </c>
      <c r="I150" s="47">
        <v>5.0390625</v>
      </c>
      <c r="J150" s="46">
        <v>784</v>
      </c>
      <c r="K150" s="47">
        <v>4.670918367346939</v>
      </c>
      <c r="L150" s="46">
        <v>187</v>
      </c>
      <c r="M150" s="47">
        <v>4.9144385026737964</v>
      </c>
    </row>
    <row r="151" spans="1:13" x14ac:dyDescent="0.35">
      <c r="A151" s="35" t="s">
        <v>182</v>
      </c>
      <c r="B151" s="32">
        <v>2270</v>
      </c>
      <c r="C151" s="41">
        <v>1.8700440528634361</v>
      </c>
      <c r="D151" s="46">
        <v>2363</v>
      </c>
      <c r="E151" s="47">
        <v>2.883622513753703</v>
      </c>
      <c r="F151" s="46">
        <v>2222</v>
      </c>
      <c r="G151" s="47">
        <v>2.5526552655265529</v>
      </c>
      <c r="H151" s="46">
        <v>2439</v>
      </c>
      <c r="I151" s="47">
        <v>2.790077900779008</v>
      </c>
      <c r="J151" s="46">
        <v>4054</v>
      </c>
      <c r="K151" s="47">
        <v>2.7622101628021709</v>
      </c>
      <c r="L151" s="46">
        <v>3493</v>
      </c>
      <c r="M151" s="47">
        <v>2.7663899227025479</v>
      </c>
    </row>
    <row r="152" spans="1:13" x14ac:dyDescent="0.35">
      <c r="A152" s="35" t="s">
        <v>183</v>
      </c>
      <c r="B152" s="32">
        <v>283</v>
      </c>
      <c r="C152" s="41">
        <v>2.2544169611307421</v>
      </c>
      <c r="D152" s="46">
        <v>450</v>
      </c>
      <c r="E152" s="47">
        <v>1.4866666666666666</v>
      </c>
      <c r="F152" s="46">
        <v>341</v>
      </c>
      <c r="G152" s="47">
        <v>3.2140762463343107</v>
      </c>
      <c r="H152" s="46">
        <v>292</v>
      </c>
      <c r="I152" s="47">
        <v>2.7842465753424657</v>
      </c>
      <c r="J152" s="46">
        <v>124</v>
      </c>
      <c r="K152" s="47">
        <v>2.7983870967741935</v>
      </c>
      <c r="L152" s="46">
        <v>61</v>
      </c>
      <c r="M152" s="47">
        <v>3.1147540983606556</v>
      </c>
    </row>
    <row r="153" spans="1:13" x14ac:dyDescent="0.35">
      <c r="A153" s="35" t="s">
        <v>184</v>
      </c>
      <c r="B153" s="32">
        <v>304</v>
      </c>
      <c r="C153" s="41">
        <v>4.6809210526315788</v>
      </c>
      <c r="D153" s="46">
        <v>275</v>
      </c>
      <c r="E153" s="47">
        <v>3.4254545454545453</v>
      </c>
      <c r="F153" s="46">
        <v>266</v>
      </c>
      <c r="G153" s="47">
        <v>2.8533834586466167</v>
      </c>
      <c r="H153" s="46">
        <v>290</v>
      </c>
      <c r="I153" s="47">
        <v>3.1241379310344826</v>
      </c>
      <c r="J153" s="46">
        <v>120</v>
      </c>
      <c r="K153" s="47">
        <v>3.375</v>
      </c>
      <c r="L153" s="46">
        <v>34</v>
      </c>
      <c r="M153" s="47">
        <v>3.1764705882352939</v>
      </c>
    </row>
    <row r="154" spans="1:13" x14ac:dyDescent="0.35">
      <c r="A154" s="35" t="s">
        <v>185</v>
      </c>
      <c r="B154" s="32">
        <v>597</v>
      </c>
      <c r="C154" s="41">
        <v>2.6733668341708543</v>
      </c>
      <c r="D154" s="46">
        <v>628</v>
      </c>
      <c r="E154" s="47">
        <v>3.5382165605095541</v>
      </c>
      <c r="F154" s="46">
        <v>635</v>
      </c>
      <c r="G154" s="47">
        <v>5.4803149606299213</v>
      </c>
      <c r="H154" s="46">
        <v>1051</v>
      </c>
      <c r="I154" s="47">
        <v>7.1503330161750718</v>
      </c>
      <c r="J154" s="46">
        <v>666</v>
      </c>
      <c r="K154" s="47">
        <v>6.4414414414414418</v>
      </c>
      <c r="L154" s="46">
        <v>360</v>
      </c>
      <c r="M154" s="47">
        <v>4.7555555555555555</v>
      </c>
    </row>
    <row r="155" spans="1:13" x14ac:dyDescent="0.35">
      <c r="A155" s="35" t="s">
        <v>186</v>
      </c>
      <c r="B155" s="32">
        <v>372</v>
      </c>
      <c r="C155" s="41">
        <v>5.7446236559139781</v>
      </c>
      <c r="D155" s="46">
        <v>516</v>
      </c>
      <c r="E155" s="47">
        <v>6.6996124031007751</v>
      </c>
      <c r="F155" s="46">
        <v>336</v>
      </c>
      <c r="G155" s="47">
        <v>8.6994047619047628</v>
      </c>
      <c r="H155" s="46">
        <v>387</v>
      </c>
      <c r="I155" s="47">
        <v>6.7260981912144704</v>
      </c>
      <c r="J155" s="46">
        <v>243</v>
      </c>
      <c r="K155" s="47">
        <v>5.8559670781893001</v>
      </c>
      <c r="L155" s="46">
        <v>168</v>
      </c>
      <c r="M155" s="47">
        <v>5.6369047619047619</v>
      </c>
    </row>
    <row r="156" spans="1:13" x14ac:dyDescent="0.35">
      <c r="A156" s="35" t="s">
        <v>187</v>
      </c>
      <c r="B156" s="32">
        <v>3256</v>
      </c>
      <c r="C156" s="41">
        <v>2.0752457002457003</v>
      </c>
      <c r="D156" s="46">
        <v>2302</v>
      </c>
      <c r="E156" s="47">
        <v>2.0147697654213728</v>
      </c>
      <c r="F156" s="46">
        <v>1947</v>
      </c>
      <c r="G156" s="47">
        <v>2.1150487930148949</v>
      </c>
      <c r="H156" s="46">
        <v>1531</v>
      </c>
      <c r="I156" s="47">
        <v>2.3030698889614629</v>
      </c>
      <c r="J156" s="46">
        <v>393</v>
      </c>
      <c r="K156" s="47">
        <v>2.1552162849872776</v>
      </c>
      <c r="L156" s="46">
        <v>223</v>
      </c>
      <c r="M156" s="47">
        <v>2.0089686098654709</v>
      </c>
    </row>
    <row r="157" spans="1:13" x14ac:dyDescent="0.35">
      <c r="A157" s="35" t="s">
        <v>188</v>
      </c>
      <c r="B157" s="32">
        <v>2576</v>
      </c>
      <c r="C157" s="41">
        <v>1.2181677018633541</v>
      </c>
      <c r="D157" s="46">
        <v>2838</v>
      </c>
      <c r="E157" s="47">
        <v>1.7188160676532769</v>
      </c>
      <c r="F157" s="46">
        <v>2324</v>
      </c>
      <c r="G157" s="47">
        <v>4.3524096385542173</v>
      </c>
      <c r="H157" s="46">
        <v>3139</v>
      </c>
      <c r="I157" s="47">
        <v>2.9346925772539025</v>
      </c>
      <c r="J157" s="46">
        <v>1811</v>
      </c>
      <c r="K157" s="47">
        <v>2.8139149641082275</v>
      </c>
      <c r="L157" s="46">
        <v>853</v>
      </c>
      <c r="M157" s="47">
        <v>3.6483001172332941</v>
      </c>
    </row>
    <row r="158" spans="1:13" x14ac:dyDescent="0.35">
      <c r="A158" s="35" t="s">
        <v>189</v>
      </c>
      <c r="B158" s="32">
        <v>1934</v>
      </c>
      <c r="C158" s="41">
        <v>11.594622543950361</v>
      </c>
      <c r="D158" s="46">
        <v>1524</v>
      </c>
      <c r="E158" s="47">
        <v>10.358923884514436</v>
      </c>
      <c r="F158" s="46">
        <v>957</v>
      </c>
      <c r="G158" s="47">
        <v>13.802507836990596</v>
      </c>
      <c r="H158" s="46">
        <v>1099</v>
      </c>
      <c r="I158" s="47">
        <v>10.662420382165605</v>
      </c>
      <c r="J158" s="46">
        <v>590</v>
      </c>
      <c r="K158" s="47">
        <v>9.4610169491525422</v>
      </c>
      <c r="L158" s="46">
        <v>379</v>
      </c>
      <c r="M158" s="47">
        <v>7.3007915567282318</v>
      </c>
    </row>
    <row r="159" spans="1:13" x14ac:dyDescent="0.35">
      <c r="A159" s="35" t="s">
        <v>190</v>
      </c>
      <c r="B159" s="32">
        <v>1057</v>
      </c>
      <c r="C159" s="41">
        <v>5.1315042573320717</v>
      </c>
      <c r="D159" s="46">
        <v>1063</v>
      </c>
      <c r="E159" s="47">
        <v>5.594543744120414</v>
      </c>
      <c r="F159" s="46">
        <v>884</v>
      </c>
      <c r="G159" s="47">
        <v>4.3054298642533935</v>
      </c>
      <c r="H159" s="46">
        <v>926</v>
      </c>
      <c r="I159" s="47">
        <v>4.9082073434125268</v>
      </c>
      <c r="J159" s="46">
        <v>521</v>
      </c>
      <c r="K159" s="47">
        <v>4.660268714011516</v>
      </c>
      <c r="L159" s="46">
        <v>366</v>
      </c>
      <c r="M159" s="47">
        <v>3.8087431693989071</v>
      </c>
    </row>
    <row r="160" spans="1:13" x14ac:dyDescent="0.35">
      <c r="A160" s="35" t="s">
        <v>191</v>
      </c>
      <c r="B160" s="32">
        <v>2470</v>
      </c>
      <c r="C160" s="41">
        <v>9.0275303643724705</v>
      </c>
      <c r="D160" s="46">
        <v>2795</v>
      </c>
      <c r="E160" s="47">
        <v>7.7076923076923078</v>
      </c>
      <c r="F160" s="46">
        <v>3023</v>
      </c>
      <c r="G160" s="47">
        <v>7.2891167714191205</v>
      </c>
      <c r="H160" s="46">
        <v>3111</v>
      </c>
      <c r="I160" s="47">
        <v>7.7428479588556733</v>
      </c>
      <c r="J160" s="46">
        <v>1442</v>
      </c>
      <c r="K160" s="47">
        <v>7.3536754507628297</v>
      </c>
      <c r="L160" s="46">
        <v>1048</v>
      </c>
      <c r="M160" s="47">
        <v>7.778625954198473</v>
      </c>
    </row>
    <row r="161" spans="1:13" x14ac:dyDescent="0.35">
      <c r="A161" s="35" t="s">
        <v>192</v>
      </c>
      <c r="B161" s="32">
        <v>1485</v>
      </c>
      <c r="C161" s="41">
        <v>4.8444444444444441</v>
      </c>
      <c r="D161" s="46">
        <v>1323</v>
      </c>
      <c r="E161" s="47">
        <v>3.2441421012849583</v>
      </c>
      <c r="F161" s="46">
        <v>1830</v>
      </c>
      <c r="G161" s="47">
        <v>2.8846994535519124</v>
      </c>
      <c r="H161" s="46">
        <v>2065</v>
      </c>
      <c r="I161" s="47">
        <v>2.8445520581113803</v>
      </c>
      <c r="J161" s="46">
        <v>1114</v>
      </c>
      <c r="K161" s="47">
        <v>2.7342908438061042</v>
      </c>
      <c r="L161" s="46">
        <v>417</v>
      </c>
      <c r="M161" s="47">
        <v>2.9376498800959232</v>
      </c>
    </row>
    <row r="162" spans="1:13" x14ac:dyDescent="0.35">
      <c r="A162" s="35" t="s">
        <v>193</v>
      </c>
      <c r="B162" s="32">
        <v>2644</v>
      </c>
      <c r="C162" s="41">
        <v>6.040090771558245</v>
      </c>
      <c r="D162" s="46">
        <v>505</v>
      </c>
      <c r="E162" s="47">
        <v>4.7960396039603959</v>
      </c>
      <c r="F162" s="46">
        <v>343</v>
      </c>
      <c r="G162" s="47">
        <v>5.4139941690962097</v>
      </c>
      <c r="H162" s="46">
        <v>1015</v>
      </c>
      <c r="I162" s="47">
        <v>4.535960591133005</v>
      </c>
      <c r="J162" s="46">
        <v>523</v>
      </c>
      <c r="K162" s="47">
        <v>3.7782026768642449</v>
      </c>
      <c r="L162" s="46">
        <v>89</v>
      </c>
      <c r="M162" s="47">
        <v>4.1685393258426968</v>
      </c>
    </row>
    <row r="163" spans="1:13" x14ac:dyDescent="0.35">
      <c r="A163" s="35" t="s">
        <v>194</v>
      </c>
      <c r="B163" s="32">
        <v>174</v>
      </c>
      <c r="C163" s="41">
        <v>4.8160919540229887</v>
      </c>
      <c r="D163" s="46">
        <v>143</v>
      </c>
      <c r="E163" s="47">
        <v>3.965034965034965</v>
      </c>
      <c r="F163" s="46">
        <v>196</v>
      </c>
      <c r="G163" s="47">
        <v>4.9744897959183669</v>
      </c>
      <c r="H163" s="46">
        <v>205</v>
      </c>
      <c r="I163" s="47">
        <v>4.5121951219512191</v>
      </c>
      <c r="J163" s="46">
        <v>270</v>
      </c>
      <c r="K163" s="47">
        <v>5.0444444444444443</v>
      </c>
      <c r="L163" s="46">
        <v>141</v>
      </c>
      <c r="M163" s="47">
        <v>4.5886524822695032</v>
      </c>
    </row>
    <row r="164" spans="1:13" x14ac:dyDescent="0.35">
      <c r="A164" s="35" t="s">
        <v>195</v>
      </c>
      <c r="B164" s="32">
        <v>622</v>
      </c>
      <c r="C164" s="41">
        <v>3.059485530546624</v>
      </c>
      <c r="D164" s="46">
        <v>628</v>
      </c>
      <c r="E164" s="47">
        <v>3.3343949044585988</v>
      </c>
      <c r="F164" s="46">
        <v>611</v>
      </c>
      <c r="G164" s="47">
        <v>5.1587561374795419</v>
      </c>
      <c r="H164" s="46">
        <v>649</v>
      </c>
      <c r="I164" s="47">
        <v>2.4314329738058551</v>
      </c>
      <c r="J164" s="46">
        <v>606</v>
      </c>
      <c r="K164" s="47">
        <v>2.3432343234323434</v>
      </c>
      <c r="L164" s="46">
        <v>324</v>
      </c>
      <c r="M164" s="47">
        <v>4.5709876543209873</v>
      </c>
    </row>
    <row r="165" spans="1:13" x14ac:dyDescent="0.35">
      <c r="A165" s="35" t="s">
        <v>196</v>
      </c>
      <c r="B165" s="32">
        <v>5346</v>
      </c>
      <c r="C165" s="41">
        <v>8.0314253647586984</v>
      </c>
      <c r="D165" s="46">
        <v>4551</v>
      </c>
      <c r="E165" s="47">
        <v>8.1795209843990335</v>
      </c>
      <c r="F165" s="46">
        <v>3819</v>
      </c>
      <c r="G165" s="47">
        <v>8.5380989787902593</v>
      </c>
      <c r="H165" s="46">
        <v>2743</v>
      </c>
      <c r="I165" s="47">
        <v>7.6704338315712723</v>
      </c>
      <c r="J165" s="46">
        <v>1761</v>
      </c>
      <c r="K165" s="47">
        <v>6.4486087450312324</v>
      </c>
      <c r="L165" s="46">
        <v>437</v>
      </c>
      <c r="M165" s="47">
        <v>5.5148741418764304</v>
      </c>
    </row>
    <row r="166" spans="1:13" x14ac:dyDescent="0.35">
      <c r="A166" s="35" t="s">
        <v>197</v>
      </c>
      <c r="B166" s="32">
        <v>2036</v>
      </c>
      <c r="C166" s="41">
        <v>4.4734774066797645</v>
      </c>
      <c r="D166" s="46">
        <v>2957</v>
      </c>
      <c r="E166" s="47">
        <v>4.6608048698004731</v>
      </c>
      <c r="F166" s="46">
        <v>2353</v>
      </c>
      <c r="G166" s="47">
        <v>4.7632809179770508</v>
      </c>
      <c r="H166" s="46">
        <v>2329</v>
      </c>
      <c r="I166" s="47">
        <v>3.8522971232288534</v>
      </c>
      <c r="J166" s="46">
        <v>1230</v>
      </c>
      <c r="K166" s="47">
        <v>3.8495934959349594</v>
      </c>
      <c r="L166" s="46">
        <v>618</v>
      </c>
      <c r="M166" s="47">
        <v>3.4595469255663431</v>
      </c>
    </row>
    <row r="167" spans="1:13" x14ac:dyDescent="0.35">
      <c r="A167" s="35" t="s">
        <v>198</v>
      </c>
      <c r="B167" s="32">
        <v>2765</v>
      </c>
      <c r="C167" s="41">
        <v>4.8759493670886078</v>
      </c>
      <c r="D167" s="46">
        <v>4617</v>
      </c>
      <c r="E167" s="47">
        <v>4.5834957764782329</v>
      </c>
      <c r="F167" s="46">
        <v>3240</v>
      </c>
      <c r="G167" s="47">
        <v>4.916666666666667</v>
      </c>
      <c r="H167" s="46">
        <v>4422</v>
      </c>
      <c r="I167" s="47">
        <v>5.1137494346449568</v>
      </c>
      <c r="J167" s="46">
        <v>1280</v>
      </c>
      <c r="K167" s="47">
        <v>4.8015625000000002</v>
      </c>
      <c r="L167" s="46">
        <v>296</v>
      </c>
      <c r="M167" s="47">
        <v>4.6891891891891895</v>
      </c>
    </row>
    <row r="168" spans="1:13" x14ac:dyDescent="0.35">
      <c r="A168" s="35" t="s">
        <v>199</v>
      </c>
      <c r="B168" s="32">
        <v>1880</v>
      </c>
      <c r="C168" s="41">
        <v>6.9042553191489358</v>
      </c>
      <c r="D168" s="46">
        <v>2299</v>
      </c>
      <c r="E168" s="47">
        <v>6.7351022183558067</v>
      </c>
      <c r="F168" s="46">
        <v>1720</v>
      </c>
      <c r="G168" s="47">
        <v>6.847674418604651</v>
      </c>
      <c r="H168" s="46">
        <v>1965</v>
      </c>
      <c r="I168" s="47">
        <v>6.6539440203562341</v>
      </c>
      <c r="J168" s="46">
        <v>1241</v>
      </c>
      <c r="K168" s="47">
        <v>4.4762288477034646</v>
      </c>
      <c r="L168" s="46">
        <v>362</v>
      </c>
      <c r="M168" s="47">
        <v>3.5773480662983426</v>
      </c>
    </row>
    <row r="169" spans="1:13" x14ac:dyDescent="0.35">
      <c r="A169" s="35" t="s">
        <v>200</v>
      </c>
      <c r="B169" s="32">
        <v>7018</v>
      </c>
      <c r="C169" s="41">
        <v>8.6752636078654888</v>
      </c>
      <c r="D169" s="46">
        <v>9361</v>
      </c>
      <c r="E169" s="47">
        <v>7.9569490439055652</v>
      </c>
      <c r="F169" s="46">
        <v>8653</v>
      </c>
      <c r="G169" s="47">
        <v>7.7716398936784934</v>
      </c>
      <c r="H169" s="46">
        <v>5939</v>
      </c>
      <c r="I169" s="47">
        <v>4.1717460851995289</v>
      </c>
      <c r="J169" s="46">
        <v>2033</v>
      </c>
      <c r="K169" s="47">
        <v>4.9321200196753567</v>
      </c>
      <c r="L169" s="46">
        <v>364</v>
      </c>
      <c r="M169" s="47">
        <v>2.8736263736263736</v>
      </c>
    </row>
    <row r="170" spans="1:13" x14ac:dyDescent="0.35">
      <c r="A170" s="35" t="s">
        <v>201</v>
      </c>
      <c r="B170" s="32">
        <v>1971</v>
      </c>
      <c r="C170" s="41">
        <v>8.4129883307965496</v>
      </c>
      <c r="D170" s="46">
        <v>1754</v>
      </c>
      <c r="E170" s="47">
        <v>5.884264538198404</v>
      </c>
      <c r="F170" s="46">
        <v>2189</v>
      </c>
      <c r="G170" s="47">
        <v>8.0589310187300143</v>
      </c>
      <c r="H170" s="46">
        <v>2934</v>
      </c>
      <c r="I170" s="47">
        <v>5.5875937286980228</v>
      </c>
      <c r="J170" s="46">
        <v>681</v>
      </c>
      <c r="K170" s="47">
        <v>5.9001468428781205</v>
      </c>
      <c r="L170" s="46">
        <v>173</v>
      </c>
      <c r="M170" s="47">
        <v>5.2485549132947975</v>
      </c>
    </row>
    <row r="171" spans="1:13" x14ac:dyDescent="0.35">
      <c r="A171" s="35" t="s">
        <v>202</v>
      </c>
      <c r="B171" s="32">
        <v>501</v>
      </c>
      <c r="C171" s="41">
        <v>4.4850299401197606</v>
      </c>
      <c r="D171" s="46">
        <v>367</v>
      </c>
      <c r="E171" s="47">
        <v>3.8474114441416893</v>
      </c>
      <c r="F171" s="46">
        <v>709</v>
      </c>
      <c r="G171" s="47">
        <v>3.7179125528913963</v>
      </c>
      <c r="H171" s="46">
        <v>976</v>
      </c>
      <c r="I171" s="47">
        <v>3.252049180327869</v>
      </c>
      <c r="J171" s="46">
        <v>146</v>
      </c>
      <c r="K171" s="47">
        <v>3.8082191780821919</v>
      </c>
      <c r="L171" s="46">
        <v>15</v>
      </c>
      <c r="M171" s="47">
        <v>3.5333333333333332</v>
      </c>
    </row>
    <row r="172" spans="1:13" x14ac:dyDescent="0.35">
      <c r="A172" s="35" t="s">
        <v>203</v>
      </c>
      <c r="B172" s="32">
        <v>294</v>
      </c>
      <c r="C172" s="41">
        <v>6.8945578231292517</v>
      </c>
      <c r="D172" s="46">
        <v>149</v>
      </c>
      <c r="E172" s="47">
        <v>5.9530201342281881</v>
      </c>
      <c r="F172" s="46">
        <v>89</v>
      </c>
      <c r="G172" s="47">
        <v>11.640449438202246</v>
      </c>
      <c r="H172" s="46">
        <v>109</v>
      </c>
      <c r="I172" s="47">
        <v>6.0366972477064218</v>
      </c>
      <c r="J172" s="46">
        <v>58</v>
      </c>
      <c r="K172" s="47">
        <v>6.5344827586206895</v>
      </c>
      <c r="L172" s="46">
        <v>10</v>
      </c>
      <c r="M172" s="47">
        <v>5.4</v>
      </c>
    </row>
    <row r="173" spans="1:13" x14ac:dyDescent="0.35">
      <c r="A173" s="35" t="s">
        <v>204</v>
      </c>
      <c r="B173" s="32">
        <v>5190</v>
      </c>
      <c r="C173" s="41">
        <v>8.5448940269749514</v>
      </c>
      <c r="D173" s="46">
        <v>3734</v>
      </c>
      <c r="E173" s="47">
        <v>6.389126941617568</v>
      </c>
      <c r="F173" s="46">
        <v>3914</v>
      </c>
      <c r="G173" s="47">
        <v>6.3929483903934594</v>
      </c>
      <c r="H173" s="46">
        <v>7584</v>
      </c>
      <c r="I173" s="47">
        <v>5.0216244725738397</v>
      </c>
      <c r="J173" s="46">
        <v>2650</v>
      </c>
      <c r="K173" s="47">
        <v>5.5222641509433963</v>
      </c>
      <c r="L173" s="46">
        <v>1825</v>
      </c>
      <c r="M173" s="47">
        <v>4.4213698630136991</v>
      </c>
    </row>
    <row r="174" spans="1:13" x14ac:dyDescent="0.35">
      <c r="A174" s="35" t="s">
        <v>205</v>
      </c>
      <c r="B174" s="32">
        <v>904</v>
      </c>
      <c r="C174" s="41">
        <v>4.553097345132743</v>
      </c>
      <c r="D174" s="46">
        <v>824</v>
      </c>
      <c r="E174" s="47">
        <v>2.929611650485437</v>
      </c>
      <c r="F174" s="46">
        <v>609</v>
      </c>
      <c r="G174" s="47">
        <v>3.1231527093596059</v>
      </c>
      <c r="H174" s="46">
        <v>841</v>
      </c>
      <c r="I174" s="47">
        <v>3.6432818073721758</v>
      </c>
      <c r="J174" s="46">
        <v>210</v>
      </c>
      <c r="K174" s="47">
        <v>2.8666666666666667</v>
      </c>
      <c r="L174" s="46">
        <v>126</v>
      </c>
      <c r="M174" s="47">
        <v>3.4444444444444446</v>
      </c>
    </row>
    <row r="175" spans="1:13" x14ac:dyDescent="0.35">
      <c r="A175" s="35" t="s">
        <v>206</v>
      </c>
      <c r="B175" s="32">
        <v>4720</v>
      </c>
      <c r="C175" s="41">
        <v>8.8430084745762709</v>
      </c>
      <c r="D175" s="46">
        <v>3254</v>
      </c>
      <c r="E175" s="47">
        <v>6.3475722188076213</v>
      </c>
      <c r="F175" s="46">
        <v>2144</v>
      </c>
      <c r="G175" s="47">
        <v>4.7868470149253728</v>
      </c>
      <c r="H175" s="46">
        <v>2750</v>
      </c>
      <c r="I175" s="47">
        <v>3.9290909090909092</v>
      </c>
      <c r="J175" s="46">
        <v>1728</v>
      </c>
      <c r="K175" s="47">
        <v>5.0370370370370372</v>
      </c>
      <c r="L175" s="46">
        <v>752</v>
      </c>
      <c r="M175" s="47">
        <v>5.4853723404255321</v>
      </c>
    </row>
    <row r="176" spans="1:13" x14ac:dyDescent="0.35">
      <c r="A176" s="35" t="s">
        <v>207</v>
      </c>
      <c r="B176" s="32">
        <v>718</v>
      </c>
      <c r="C176" s="41">
        <v>5.1434540389972145</v>
      </c>
      <c r="D176" s="46">
        <v>667</v>
      </c>
      <c r="E176" s="47">
        <v>5.515742128935532</v>
      </c>
      <c r="F176" s="46">
        <v>1495</v>
      </c>
      <c r="G176" s="47">
        <v>6.8341137123745819</v>
      </c>
      <c r="H176" s="46">
        <v>2825</v>
      </c>
      <c r="I176" s="47">
        <v>2.8661946902654867</v>
      </c>
      <c r="J176" s="46">
        <v>1265</v>
      </c>
      <c r="K176" s="47">
        <v>2.3304347826086955</v>
      </c>
      <c r="L176" s="46">
        <v>538</v>
      </c>
      <c r="M176" s="47">
        <v>2.4535315985130111</v>
      </c>
    </row>
    <row r="177" spans="1:13" x14ac:dyDescent="0.35">
      <c r="A177" s="35" t="s">
        <v>208</v>
      </c>
      <c r="B177" s="32">
        <v>2554</v>
      </c>
      <c r="C177" s="41">
        <v>8.2991386061080661</v>
      </c>
      <c r="D177" s="46">
        <v>2673</v>
      </c>
      <c r="E177" s="47">
        <v>8.9349046015712688</v>
      </c>
      <c r="F177" s="46">
        <v>1906</v>
      </c>
      <c r="G177" s="47">
        <v>10.106505771248688</v>
      </c>
      <c r="H177" s="46">
        <v>1754</v>
      </c>
      <c r="I177" s="47">
        <v>10.880273660205246</v>
      </c>
      <c r="J177" s="46">
        <v>1231</v>
      </c>
      <c r="K177" s="47">
        <v>6.4394800974817219</v>
      </c>
      <c r="L177" s="46">
        <v>672</v>
      </c>
      <c r="M177" s="47">
        <v>5.46875</v>
      </c>
    </row>
    <row r="178" spans="1:13" x14ac:dyDescent="0.35">
      <c r="A178" s="35" t="s">
        <v>209</v>
      </c>
      <c r="B178" s="32">
        <v>4803</v>
      </c>
      <c r="C178" s="41">
        <v>8.5550697480741196</v>
      </c>
      <c r="D178" s="46">
        <v>5629</v>
      </c>
      <c r="E178" s="47">
        <v>6.2035885592467581</v>
      </c>
      <c r="F178" s="46">
        <v>4483</v>
      </c>
      <c r="G178" s="47">
        <v>5.5179567254070934</v>
      </c>
      <c r="H178" s="46">
        <v>4672</v>
      </c>
      <c r="I178" s="47">
        <v>5.4946489726027394</v>
      </c>
      <c r="J178" s="46">
        <v>2640</v>
      </c>
      <c r="K178" s="47">
        <v>5.9530303030303031</v>
      </c>
      <c r="L178" s="46">
        <v>1086</v>
      </c>
      <c r="M178" s="47">
        <v>6.3922651933701662</v>
      </c>
    </row>
    <row r="179" spans="1:13" x14ac:dyDescent="0.35">
      <c r="A179" s="35" t="s">
        <v>210</v>
      </c>
      <c r="B179" s="32">
        <v>769</v>
      </c>
      <c r="C179" s="41">
        <v>2.4421326397919376</v>
      </c>
      <c r="D179" s="46">
        <v>897</v>
      </c>
      <c r="E179" s="47">
        <v>1.7335562987736901</v>
      </c>
      <c r="F179" s="46">
        <v>689</v>
      </c>
      <c r="G179" s="47">
        <v>2.1552975326560233</v>
      </c>
      <c r="H179" s="46">
        <v>770</v>
      </c>
      <c r="I179" s="47">
        <v>1.7467532467532467</v>
      </c>
      <c r="J179" s="46">
        <v>380</v>
      </c>
      <c r="K179" s="47">
        <v>2.3342105263157893</v>
      </c>
      <c r="L179" s="46">
        <v>65</v>
      </c>
      <c r="M179" s="47">
        <v>2.2461538461538462</v>
      </c>
    </row>
    <row r="180" spans="1:13" x14ac:dyDescent="0.35">
      <c r="A180" s="35" t="s">
        <v>211</v>
      </c>
      <c r="B180" s="32">
        <v>2509</v>
      </c>
      <c r="C180" s="41">
        <v>8.4288561179752897</v>
      </c>
      <c r="D180" s="46">
        <v>1837</v>
      </c>
      <c r="E180" s="47">
        <v>7.682634730538922</v>
      </c>
      <c r="F180" s="46">
        <v>1735</v>
      </c>
      <c r="G180" s="47">
        <v>7.442651296829971</v>
      </c>
      <c r="H180" s="46">
        <v>1910</v>
      </c>
      <c r="I180" s="47">
        <v>6.8764397905759163</v>
      </c>
      <c r="J180" s="46">
        <v>707</v>
      </c>
      <c r="K180" s="47">
        <v>5.9858557284299856</v>
      </c>
      <c r="L180" s="46">
        <v>228</v>
      </c>
      <c r="M180" s="47">
        <v>5.8903508771929829</v>
      </c>
    </row>
    <row r="181" spans="1:13" x14ac:dyDescent="0.35">
      <c r="A181" s="35" t="s">
        <v>212</v>
      </c>
      <c r="B181" s="32">
        <v>825</v>
      </c>
      <c r="C181" s="41">
        <v>4.832727272727273</v>
      </c>
      <c r="D181" s="46">
        <v>479</v>
      </c>
      <c r="E181" s="47">
        <v>3.5323590814196244</v>
      </c>
      <c r="F181" s="46">
        <v>250</v>
      </c>
      <c r="G181" s="47">
        <v>5.0599999999999996</v>
      </c>
      <c r="H181" s="46">
        <v>240</v>
      </c>
      <c r="I181" s="47">
        <v>3.5833333333333335</v>
      </c>
      <c r="J181" s="46">
        <v>346</v>
      </c>
      <c r="K181" s="47">
        <v>4.2080924855491331</v>
      </c>
      <c r="L181" s="46">
        <v>79</v>
      </c>
      <c r="M181" s="47">
        <v>4.3037974683544302</v>
      </c>
    </row>
    <row r="182" spans="1:13" x14ac:dyDescent="0.35">
      <c r="A182" s="35" t="s">
        <v>213</v>
      </c>
      <c r="B182" s="32">
        <v>5849</v>
      </c>
      <c r="C182" s="41">
        <v>3.4477688493759615</v>
      </c>
      <c r="D182" s="46">
        <v>12230</v>
      </c>
      <c r="E182" s="47">
        <v>2.6604251839738349</v>
      </c>
      <c r="F182" s="46">
        <v>8891</v>
      </c>
      <c r="G182" s="47">
        <v>4.5902598132943426</v>
      </c>
      <c r="H182" s="46">
        <v>12031</v>
      </c>
      <c r="I182" s="47">
        <v>3.8472279943479344</v>
      </c>
      <c r="J182" s="46">
        <v>3229</v>
      </c>
      <c r="K182" s="47">
        <v>4.8073707030040262</v>
      </c>
      <c r="L182" s="46">
        <v>1363</v>
      </c>
      <c r="M182" s="47">
        <v>4.232575201760822</v>
      </c>
    </row>
    <row r="183" spans="1:13" x14ac:dyDescent="0.35">
      <c r="A183" s="35" t="s">
        <v>214</v>
      </c>
      <c r="B183" s="32">
        <v>1367</v>
      </c>
      <c r="C183" s="41">
        <v>2.0673006583760061</v>
      </c>
      <c r="D183" s="46">
        <v>1189</v>
      </c>
      <c r="E183" s="47">
        <v>3.127838519764508</v>
      </c>
      <c r="F183" s="46">
        <v>697</v>
      </c>
      <c r="G183" s="47">
        <v>4.3228120516499287</v>
      </c>
      <c r="H183" s="46">
        <v>1014</v>
      </c>
      <c r="I183" s="47">
        <v>4.8145956607495073</v>
      </c>
      <c r="J183" s="46">
        <v>712</v>
      </c>
      <c r="K183" s="47">
        <v>4.1292134831460672</v>
      </c>
      <c r="L183" s="46">
        <v>336</v>
      </c>
      <c r="M183" s="47">
        <v>4.0982142857142856</v>
      </c>
    </row>
    <row r="184" spans="1:13" x14ac:dyDescent="0.35">
      <c r="A184" s="35" t="s">
        <v>215</v>
      </c>
      <c r="B184" s="32">
        <v>4222</v>
      </c>
      <c r="C184" s="41">
        <v>8.3716248223590721</v>
      </c>
      <c r="D184" s="46">
        <v>3833</v>
      </c>
      <c r="E184" s="47">
        <v>3.0714844769110359</v>
      </c>
      <c r="F184" s="46">
        <v>5191</v>
      </c>
      <c r="G184" s="47">
        <v>4.0148333654401851</v>
      </c>
      <c r="H184" s="46">
        <v>5022</v>
      </c>
      <c r="I184" s="47">
        <v>3.9555953803265633</v>
      </c>
      <c r="J184" s="46">
        <v>2254</v>
      </c>
      <c r="K184" s="47">
        <v>3.3584738243123335</v>
      </c>
      <c r="L184" s="46">
        <v>665</v>
      </c>
      <c r="M184" s="47">
        <v>3.2977443609022554</v>
      </c>
    </row>
    <row r="185" spans="1:13" x14ac:dyDescent="0.35">
      <c r="A185" s="35" t="s">
        <v>216</v>
      </c>
      <c r="B185" s="32">
        <v>5099</v>
      </c>
      <c r="C185" s="41">
        <v>7.4442047460286327</v>
      </c>
      <c r="D185" s="46">
        <v>4861</v>
      </c>
      <c r="E185" s="47">
        <v>6.3361448261674553</v>
      </c>
      <c r="F185" s="46">
        <v>5822</v>
      </c>
      <c r="G185" s="47">
        <v>5.6535554792167639</v>
      </c>
      <c r="H185" s="46">
        <v>8794</v>
      </c>
      <c r="I185" s="47">
        <v>4.6967250397998637</v>
      </c>
      <c r="J185" s="46">
        <v>4269</v>
      </c>
      <c r="K185" s="47">
        <v>4.5106582337784022</v>
      </c>
      <c r="L185" s="46">
        <v>1334</v>
      </c>
      <c r="M185" s="47">
        <v>2.9880059970014994</v>
      </c>
    </row>
    <row r="186" spans="1:13" x14ac:dyDescent="0.35">
      <c r="A186" s="35" t="s">
        <v>217</v>
      </c>
      <c r="B186" s="32">
        <v>468</v>
      </c>
      <c r="C186" s="41">
        <v>7.4978632478632479</v>
      </c>
      <c r="D186" s="46">
        <v>379</v>
      </c>
      <c r="E186" s="47">
        <v>6.5725593667546178</v>
      </c>
      <c r="F186" s="46">
        <v>333</v>
      </c>
      <c r="G186" s="47">
        <v>6.3843843843843846</v>
      </c>
      <c r="H186" s="46">
        <v>388</v>
      </c>
      <c r="I186" s="47">
        <v>6.3762886597938149</v>
      </c>
      <c r="J186" s="46">
        <v>176</v>
      </c>
      <c r="K186" s="47">
        <v>6.6931818181818183</v>
      </c>
      <c r="L186" s="46">
        <v>40</v>
      </c>
      <c r="M186" s="47">
        <v>6.6749999999999998</v>
      </c>
    </row>
    <row r="187" spans="1:13" x14ac:dyDescent="0.35">
      <c r="A187" s="35" t="s">
        <v>218</v>
      </c>
      <c r="B187" s="32">
        <v>341</v>
      </c>
      <c r="C187" s="41">
        <v>2.4956011730205279</v>
      </c>
      <c r="D187" s="46">
        <v>369</v>
      </c>
      <c r="E187" s="47">
        <v>3.0298102981029809</v>
      </c>
      <c r="F187" s="46">
        <v>432</v>
      </c>
      <c r="G187" s="47">
        <v>3.4166666666666665</v>
      </c>
      <c r="H187" s="46">
        <v>668</v>
      </c>
      <c r="I187" s="47">
        <v>2.8667664670658684</v>
      </c>
      <c r="J187" s="46">
        <v>585</v>
      </c>
      <c r="K187" s="47">
        <v>3.3076923076923075</v>
      </c>
      <c r="L187" s="46">
        <v>238</v>
      </c>
      <c r="M187" s="47">
        <v>4.4075630252100844</v>
      </c>
    </row>
    <row r="188" spans="1:13" x14ac:dyDescent="0.35">
      <c r="A188" s="35" t="s">
        <v>219</v>
      </c>
      <c r="B188" s="32">
        <v>41042</v>
      </c>
      <c r="C188" s="41">
        <v>4.5469519029287069</v>
      </c>
      <c r="D188" s="46">
        <v>66919</v>
      </c>
      <c r="E188" s="47">
        <v>3.5184775624262166</v>
      </c>
      <c r="F188" s="46">
        <v>65437</v>
      </c>
      <c r="G188" s="47">
        <v>3.1717682656601007</v>
      </c>
      <c r="H188" s="46">
        <v>114519</v>
      </c>
      <c r="I188" s="47">
        <v>3.9749735851692733</v>
      </c>
      <c r="J188" s="46">
        <v>46224</v>
      </c>
      <c r="K188" s="47">
        <v>3.9204742125302872</v>
      </c>
      <c r="L188" s="46">
        <v>21212</v>
      </c>
      <c r="M188" s="47">
        <v>3.675608146332265</v>
      </c>
    </row>
    <row r="189" spans="1:13" x14ac:dyDescent="0.35">
      <c r="A189" s="35" t="s">
        <v>220</v>
      </c>
      <c r="B189" s="32">
        <v>1047</v>
      </c>
      <c r="C189" s="41">
        <v>1.6103151862464182</v>
      </c>
      <c r="D189" s="46">
        <v>1903</v>
      </c>
      <c r="E189" s="47">
        <v>3.7299001576458224</v>
      </c>
      <c r="F189" s="46">
        <v>1520</v>
      </c>
      <c r="G189" s="47">
        <v>6.9302631578947365</v>
      </c>
      <c r="H189" s="46">
        <v>1627</v>
      </c>
      <c r="I189" s="47">
        <v>7.2968653964351571</v>
      </c>
      <c r="J189" s="46">
        <v>783</v>
      </c>
      <c r="K189" s="47">
        <v>6.4252873563218387</v>
      </c>
      <c r="L189" s="46">
        <v>121</v>
      </c>
      <c r="M189" s="47">
        <v>5.6363636363636367</v>
      </c>
    </row>
    <row r="190" spans="1:13" x14ac:dyDescent="0.35">
      <c r="A190" s="35" t="s">
        <v>221</v>
      </c>
      <c r="B190" s="32">
        <v>1014</v>
      </c>
      <c r="C190" s="41">
        <v>9.9990138067061149</v>
      </c>
      <c r="D190" s="46">
        <v>956</v>
      </c>
      <c r="E190" s="47">
        <v>6.0596234309623433</v>
      </c>
      <c r="F190" s="46">
        <v>927</v>
      </c>
      <c r="G190" s="47">
        <v>6.4638619201726</v>
      </c>
      <c r="H190" s="46">
        <v>1147</v>
      </c>
      <c r="I190" s="47">
        <v>5.1682650392327814</v>
      </c>
      <c r="J190" s="46">
        <v>711</v>
      </c>
      <c r="K190" s="47">
        <v>5.5344585091420537</v>
      </c>
      <c r="L190" s="46">
        <v>498</v>
      </c>
      <c r="M190" s="47">
        <v>6.3855421686746991</v>
      </c>
    </row>
    <row r="191" spans="1:13" x14ac:dyDescent="0.35">
      <c r="A191" s="35" t="s">
        <v>222</v>
      </c>
      <c r="B191" s="32">
        <v>427</v>
      </c>
      <c r="C191" s="41">
        <v>6.0679156908665108</v>
      </c>
      <c r="D191" s="46">
        <v>537</v>
      </c>
      <c r="E191" s="47">
        <v>20.549348230912475</v>
      </c>
      <c r="F191" s="46">
        <v>464</v>
      </c>
      <c r="G191" s="47">
        <v>5.3512931034482758</v>
      </c>
      <c r="H191" s="46">
        <v>681</v>
      </c>
      <c r="I191" s="47">
        <v>5.8869309838472832</v>
      </c>
      <c r="J191" s="46">
        <v>242</v>
      </c>
      <c r="K191" s="47">
        <v>5.7561983471074383</v>
      </c>
      <c r="L191" s="46">
        <v>102</v>
      </c>
      <c r="M191" s="47">
        <v>4.7647058823529411</v>
      </c>
    </row>
    <row r="192" spans="1:13" x14ac:dyDescent="0.35">
      <c r="A192" s="35" t="s">
        <v>223</v>
      </c>
      <c r="B192" s="32">
        <v>956</v>
      </c>
      <c r="C192" s="41">
        <v>9.823221757322175</v>
      </c>
      <c r="D192" s="46">
        <v>2056</v>
      </c>
      <c r="E192" s="47">
        <v>7.5350194552529182</v>
      </c>
      <c r="F192" s="46">
        <v>768</v>
      </c>
      <c r="G192" s="47">
        <v>7.984375</v>
      </c>
      <c r="H192" s="46">
        <v>550</v>
      </c>
      <c r="I192" s="47">
        <v>7.5163636363636366</v>
      </c>
      <c r="J192" s="46">
        <v>542</v>
      </c>
      <c r="K192" s="47">
        <v>9.4317343173431727</v>
      </c>
      <c r="L192" s="46">
        <v>217</v>
      </c>
      <c r="M192" s="47">
        <v>6.7880184331797233</v>
      </c>
    </row>
    <row r="193" spans="1:13" x14ac:dyDescent="0.35">
      <c r="A193" s="35" t="s">
        <v>224</v>
      </c>
      <c r="B193" s="32">
        <v>6175</v>
      </c>
      <c r="C193" s="41">
        <v>10.023157894736842</v>
      </c>
      <c r="D193" s="46">
        <v>6196</v>
      </c>
      <c r="E193" s="47">
        <v>7.794222078760491</v>
      </c>
      <c r="F193" s="46">
        <v>4208</v>
      </c>
      <c r="G193" s="47">
        <v>7.1280893536121672</v>
      </c>
      <c r="H193" s="46">
        <v>5068</v>
      </c>
      <c r="I193" s="47">
        <v>6.5254538279400158</v>
      </c>
      <c r="J193" s="46">
        <v>3219</v>
      </c>
      <c r="K193" s="47">
        <v>4.8443616029822927</v>
      </c>
      <c r="L193" s="46">
        <v>1390</v>
      </c>
      <c r="M193" s="47">
        <v>3.7683453237410074</v>
      </c>
    </row>
    <row r="194" spans="1:13" x14ac:dyDescent="0.35">
      <c r="A194" s="35" t="s">
        <v>225</v>
      </c>
      <c r="B194" s="32">
        <v>2858</v>
      </c>
      <c r="C194" s="41">
        <v>4.0178446466060178</v>
      </c>
      <c r="D194" s="46">
        <v>4843</v>
      </c>
      <c r="E194" s="47">
        <v>3.9386743753871567</v>
      </c>
      <c r="F194" s="46">
        <v>2838</v>
      </c>
      <c r="G194" s="47">
        <v>5.0218463706835799</v>
      </c>
      <c r="H194" s="46">
        <v>2889</v>
      </c>
      <c r="I194" s="47">
        <v>5.2374524056767049</v>
      </c>
      <c r="J194" s="46">
        <v>638</v>
      </c>
      <c r="K194" s="47">
        <v>4.2523510971786838</v>
      </c>
      <c r="L194" s="46">
        <v>343</v>
      </c>
      <c r="M194" s="47">
        <v>6.1137026239067058</v>
      </c>
    </row>
    <row r="195" spans="1:13" x14ac:dyDescent="0.35">
      <c r="A195" s="35" t="s">
        <v>226</v>
      </c>
      <c r="B195" s="32">
        <v>3983</v>
      </c>
      <c r="C195" s="41">
        <v>13.152648757218177</v>
      </c>
      <c r="D195" s="46">
        <v>4055</v>
      </c>
      <c r="E195" s="47">
        <v>9.1958076448828603</v>
      </c>
      <c r="F195" s="46">
        <v>2944</v>
      </c>
      <c r="G195" s="47">
        <v>4.9938858695652177</v>
      </c>
      <c r="H195" s="46">
        <v>3366</v>
      </c>
      <c r="I195" s="47">
        <v>6.9800950683303622</v>
      </c>
      <c r="J195" s="46">
        <v>1714</v>
      </c>
      <c r="K195" s="47">
        <v>5.2438739789964997</v>
      </c>
      <c r="L195" s="46">
        <v>1259</v>
      </c>
      <c r="M195" s="47">
        <v>5.5059571088165207</v>
      </c>
    </row>
    <row r="196" spans="1:13" x14ac:dyDescent="0.35">
      <c r="A196" s="35" t="s">
        <v>227</v>
      </c>
      <c r="B196" s="32">
        <v>1801</v>
      </c>
      <c r="C196" s="41">
        <v>6.0433092726263187</v>
      </c>
      <c r="D196" s="46">
        <v>2142</v>
      </c>
      <c r="E196" s="47">
        <v>7.2086834733893559</v>
      </c>
      <c r="F196" s="46">
        <v>1673</v>
      </c>
      <c r="G196" s="47">
        <v>6.1578003586371786</v>
      </c>
      <c r="H196" s="46">
        <v>1474</v>
      </c>
      <c r="I196" s="47">
        <v>4.4721845318860245</v>
      </c>
      <c r="J196" s="46">
        <v>703</v>
      </c>
      <c r="K196" s="47">
        <v>5.8406827880512093</v>
      </c>
      <c r="L196" s="46">
        <v>189</v>
      </c>
      <c r="M196" s="47">
        <v>4.5291005291005293</v>
      </c>
    </row>
    <row r="197" spans="1:13" x14ac:dyDescent="0.35">
      <c r="A197" s="35" t="s">
        <v>228</v>
      </c>
      <c r="B197" s="32">
        <v>3043</v>
      </c>
      <c r="C197" s="41">
        <v>5.8406178113703584</v>
      </c>
      <c r="D197" s="46">
        <v>3206</v>
      </c>
      <c r="E197" s="47">
        <v>6.5062383031815347</v>
      </c>
      <c r="F197" s="46">
        <v>3091</v>
      </c>
      <c r="G197" s="47">
        <v>10.019087673891944</v>
      </c>
      <c r="H197" s="46">
        <v>3005</v>
      </c>
      <c r="I197" s="47">
        <v>9.0173044925124799</v>
      </c>
      <c r="J197" s="46">
        <v>1804</v>
      </c>
      <c r="K197" s="47">
        <v>9.3386917960088685</v>
      </c>
      <c r="L197" s="46">
        <v>1148</v>
      </c>
      <c r="M197" s="47">
        <v>7.1576655052264808</v>
      </c>
    </row>
    <row r="198" spans="1:13" x14ac:dyDescent="0.35">
      <c r="A198" s="35" t="s">
        <v>229</v>
      </c>
      <c r="B198" s="32">
        <v>1830</v>
      </c>
      <c r="C198" s="41">
        <v>2.5715846994535521</v>
      </c>
      <c r="D198" s="46">
        <v>7515</v>
      </c>
      <c r="E198" s="47">
        <v>4.6250166333998672</v>
      </c>
      <c r="F198" s="46">
        <v>4635</v>
      </c>
      <c r="G198" s="47">
        <v>4.7033441208198488</v>
      </c>
      <c r="H198" s="46">
        <v>6350</v>
      </c>
      <c r="I198" s="47">
        <v>5.5908661417322838</v>
      </c>
      <c r="J198" s="46">
        <v>1442</v>
      </c>
      <c r="K198" s="47">
        <v>4.1692094313453536</v>
      </c>
      <c r="L198" s="46">
        <v>623</v>
      </c>
      <c r="M198" s="47">
        <v>3.7351524879614768</v>
      </c>
    </row>
    <row r="199" spans="1:13" x14ac:dyDescent="0.35">
      <c r="A199" s="35" t="s">
        <v>230</v>
      </c>
      <c r="B199" s="32">
        <v>1929</v>
      </c>
      <c r="C199" s="41">
        <v>4.0124416796267495</v>
      </c>
      <c r="D199" s="46">
        <v>1538</v>
      </c>
      <c r="E199" s="47">
        <v>3.8257477243172953</v>
      </c>
      <c r="F199" s="46">
        <v>1899</v>
      </c>
      <c r="G199" s="47">
        <v>4.6771985255397581</v>
      </c>
      <c r="H199" s="46">
        <v>1865</v>
      </c>
      <c r="I199" s="47">
        <v>3.9265415549597855</v>
      </c>
      <c r="J199" s="46">
        <v>657</v>
      </c>
      <c r="K199" s="47">
        <v>3.0395738203957383</v>
      </c>
      <c r="L199" s="46">
        <v>312</v>
      </c>
      <c r="M199" s="47">
        <v>4.9391025641025639</v>
      </c>
    </row>
    <row r="200" spans="1:13" x14ac:dyDescent="0.35">
      <c r="A200" s="35" t="s">
        <v>231</v>
      </c>
      <c r="B200" s="32">
        <v>229</v>
      </c>
      <c r="C200" s="41">
        <v>4.8122270742358078</v>
      </c>
      <c r="D200" s="46">
        <v>218</v>
      </c>
      <c r="E200" s="47">
        <v>3.0091743119266057</v>
      </c>
      <c r="F200" s="46">
        <v>210</v>
      </c>
      <c r="G200" s="47">
        <v>5.3428571428571425</v>
      </c>
      <c r="H200" s="46">
        <v>244</v>
      </c>
      <c r="I200" s="47">
        <v>5.1475409836065573</v>
      </c>
      <c r="J200" s="46">
        <v>139</v>
      </c>
      <c r="K200" s="47">
        <v>3.7625899280575541</v>
      </c>
      <c r="L200" s="46">
        <v>74</v>
      </c>
      <c r="M200" s="47">
        <v>3.8648648648648649</v>
      </c>
    </row>
    <row r="201" spans="1:13" x14ac:dyDescent="0.35">
      <c r="A201" s="35" t="s">
        <v>232</v>
      </c>
      <c r="B201" s="32">
        <v>47289</v>
      </c>
      <c r="C201" s="41">
        <v>4.8229609422910187</v>
      </c>
      <c r="D201" s="46">
        <v>61244</v>
      </c>
      <c r="E201" s="47">
        <v>3.6552968454052643</v>
      </c>
      <c r="F201" s="46">
        <v>73092</v>
      </c>
      <c r="G201" s="47">
        <v>7.0815410715262956</v>
      </c>
      <c r="H201" s="46">
        <v>87491</v>
      </c>
      <c r="I201" s="47">
        <v>6.6690745333805763</v>
      </c>
      <c r="J201" s="46">
        <v>46461</v>
      </c>
      <c r="K201" s="47">
        <v>3.4591162480359872</v>
      </c>
      <c r="L201" s="46">
        <v>13394</v>
      </c>
      <c r="M201" s="47">
        <v>3.1620875018665076</v>
      </c>
    </row>
    <row r="202" spans="1:13" x14ac:dyDescent="0.35">
      <c r="A202" s="35" t="s">
        <v>233</v>
      </c>
      <c r="B202" s="32">
        <v>4056</v>
      </c>
      <c r="C202" s="41">
        <v>4.3523175542406314</v>
      </c>
      <c r="D202" s="46">
        <v>3818</v>
      </c>
      <c r="E202" s="47">
        <v>4.1333158721843901</v>
      </c>
      <c r="F202" s="46">
        <v>2314</v>
      </c>
      <c r="G202" s="47">
        <v>5.1184096802074333</v>
      </c>
      <c r="H202" s="46">
        <v>2380</v>
      </c>
      <c r="I202" s="47">
        <v>4.367647058823529</v>
      </c>
      <c r="J202" s="46">
        <v>733</v>
      </c>
      <c r="K202" s="47">
        <v>2.9536152796725785</v>
      </c>
      <c r="L202" s="46">
        <v>240</v>
      </c>
      <c r="M202" s="47">
        <v>3.4249999999999998</v>
      </c>
    </row>
    <row r="203" spans="1:13" x14ac:dyDescent="0.35">
      <c r="A203" s="35" t="s">
        <v>234</v>
      </c>
      <c r="B203" s="32">
        <v>1588</v>
      </c>
      <c r="C203" s="41">
        <v>9.3299748110831242</v>
      </c>
      <c r="D203" s="46">
        <v>1096</v>
      </c>
      <c r="E203" s="47">
        <v>10.370437956204379</v>
      </c>
      <c r="F203" s="46">
        <v>1309</v>
      </c>
      <c r="G203" s="47">
        <v>9.3750954927425507</v>
      </c>
      <c r="H203" s="46">
        <v>1547</v>
      </c>
      <c r="I203" s="47">
        <v>8.7666451195862969</v>
      </c>
      <c r="J203" s="46">
        <v>1049</v>
      </c>
      <c r="K203" s="47">
        <v>7.4632983794089611</v>
      </c>
      <c r="L203" s="46">
        <v>465</v>
      </c>
      <c r="M203" s="47">
        <v>6.247311827956989</v>
      </c>
    </row>
    <row r="204" spans="1:13" x14ac:dyDescent="0.35">
      <c r="A204" s="35" t="s">
        <v>235</v>
      </c>
      <c r="B204" s="32">
        <v>431</v>
      </c>
      <c r="C204" s="41">
        <v>4.3364269141531322</v>
      </c>
      <c r="D204" s="46">
        <v>421</v>
      </c>
      <c r="E204" s="47">
        <v>4.1496437054631832</v>
      </c>
      <c r="F204" s="46">
        <v>163</v>
      </c>
      <c r="G204" s="47">
        <v>4.8650306748466257</v>
      </c>
      <c r="H204" s="46">
        <v>248</v>
      </c>
      <c r="I204" s="47">
        <v>4.30241935483871</v>
      </c>
      <c r="J204" s="46">
        <v>370</v>
      </c>
      <c r="K204" s="47">
        <v>4.5378378378378379</v>
      </c>
      <c r="L204" s="46">
        <v>288</v>
      </c>
      <c r="M204" s="47">
        <v>4.458333333333333</v>
      </c>
    </row>
    <row r="205" spans="1:13" x14ac:dyDescent="0.35">
      <c r="A205" s="35" t="s">
        <v>236</v>
      </c>
      <c r="B205" s="32">
        <v>5096</v>
      </c>
      <c r="C205" s="41">
        <v>7.1132260596546315</v>
      </c>
      <c r="D205" s="46">
        <v>6806</v>
      </c>
      <c r="E205" s="47">
        <v>10.322656479576844</v>
      </c>
      <c r="F205" s="46">
        <v>6394</v>
      </c>
      <c r="G205" s="47">
        <v>13.577572724429153</v>
      </c>
      <c r="H205" s="46">
        <v>5926</v>
      </c>
      <c r="I205" s="47">
        <v>15.0801552480594</v>
      </c>
      <c r="J205" s="46">
        <v>2451</v>
      </c>
      <c r="K205" s="47">
        <v>14.029783761729906</v>
      </c>
      <c r="L205" s="46">
        <v>650</v>
      </c>
      <c r="M205" s="47">
        <v>6.3815384615384616</v>
      </c>
    </row>
    <row r="206" spans="1:13" x14ac:dyDescent="0.35">
      <c r="A206" s="35" t="s">
        <v>237</v>
      </c>
      <c r="B206" s="32">
        <v>149</v>
      </c>
      <c r="C206" s="41">
        <v>3.6778523489932886</v>
      </c>
      <c r="D206" s="46">
        <v>135</v>
      </c>
      <c r="E206" s="47">
        <v>2.6148148148148147</v>
      </c>
      <c r="F206" s="46">
        <v>140</v>
      </c>
      <c r="G206" s="47">
        <v>2.6071428571428572</v>
      </c>
      <c r="H206" s="46">
        <v>176</v>
      </c>
      <c r="I206" s="47">
        <v>2.8806818181818183</v>
      </c>
      <c r="J206" s="46">
        <v>65</v>
      </c>
      <c r="K206" s="47">
        <v>4.1692307692307695</v>
      </c>
      <c r="L206" s="46">
        <v>18</v>
      </c>
      <c r="M206" s="47">
        <v>2.7777777777777777</v>
      </c>
    </row>
    <row r="207" spans="1:13" x14ac:dyDescent="0.35">
      <c r="A207" s="35" t="s">
        <v>238</v>
      </c>
      <c r="B207" s="32">
        <v>1297</v>
      </c>
      <c r="C207" s="41">
        <v>2.4140323824209715</v>
      </c>
      <c r="D207" s="46">
        <v>1238</v>
      </c>
      <c r="E207" s="47">
        <v>2.0403877221324715</v>
      </c>
      <c r="F207" s="46">
        <v>1029</v>
      </c>
      <c r="G207" s="47">
        <v>4.5539358600583091</v>
      </c>
      <c r="H207" s="46">
        <v>1060</v>
      </c>
      <c r="I207" s="47">
        <v>4.0433962264150942</v>
      </c>
      <c r="J207" s="46">
        <v>445</v>
      </c>
      <c r="K207" s="47">
        <v>2.8561797752808991</v>
      </c>
      <c r="L207" s="46">
        <v>212</v>
      </c>
      <c r="M207" s="47">
        <v>3.1745283018867925</v>
      </c>
    </row>
    <row r="208" spans="1:13" x14ac:dyDescent="0.35">
      <c r="A208" s="35" t="s">
        <v>239</v>
      </c>
      <c r="B208" s="32">
        <v>1340</v>
      </c>
      <c r="C208" s="41">
        <v>6.4037313432835825</v>
      </c>
      <c r="D208" s="46">
        <v>1221</v>
      </c>
      <c r="E208" s="47">
        <v>6.3521703521703525</v>
      </c>
      <c r="F208" s="46">
        <v>972</v>
      </c>
      <c r="G208" s="47">
        <v>5.5030864197530862</v>
      </c>
      <c r="H208" s="46">
        <v>1005</v>
      </c>
      <c r="I208" s="47">
        <v>5.153233830845771</v>
      </c>
      <c r="J208" s="46">
        <v>643</v>
      </c>
      <c r="K208" s="47">
        <v>5.0279937791601865</v>
      </c>
      <c r="L208" s="46">
        <v>281</v>
      </c>
      <c r="M208" s="47">
        <v>5.2704626334519569</v>
      </c>
    </row>
    <row r="209" spans="1:13" x14ac:dyDescent="0.35">
      <c r="A209" s="35" t="s">
        <v>240</v>
      </c>
      <c r="B209" s="32">
        <v>4668</v>
      </c>
      <c r="C209" s="41">
        <v>8.1197514995715512</v>
      </c>
      <c r="D209" s="46">
        <v>6134</v>
      </c>
      <c r="E209" s="47">
        <v>3.52901858493642</v>
      </c>
      <c r="F209" s="46">
        <v>6768</v>
      </c>
      <c r="G209" s="47">
        <v>4.2820626477541373</v>
      </c>
      <c r="H209" s="46">
        <v>8671</v>
      </c>
      <c r="I209" s="47">
        <v>2.4645369622880868</v>
      </c>
      <c r="J209" s="46">
        <v>3332</v>
      </c>
      <c r="K209" s="47">
        <v>2.2746098439375748</v>
      </c>
      <c r="L209" s="46">
        <v>1911</v>
      </c>
      <c r="M209" s="47">
        <v>2.7917320774463632</v>
      </c>
    </row>
    <row r="210" spans="1:13" x14ac:dyDescent="0.35">
      <c r="A210" s="35" t="s">
        <v>241</v>
      </c>
      <c r="B210" s="32">
        <v>1892</v>
      </c>
      <c r="C210" s="41">
        <v>2.867864693446089</v>
      </c>
      <c r="D210" s="46">
        <v>2885</v>
      </c>
      <c r="E210" s="47">
        <v>4.5684575389948003</v>
      </c>
      <c r="F210" s="46">
        <v>2753</v>
      </c>
      <c r="G210" s="47">
        <v>6.322193970214312</v>
      </c>
      <c r="H210" s="46">
        <v>3178</v>
      </c>
      <c r="I210" s="47">
        <v>4.754562617998741</v>
      </c>
      <c r="J210" s="46">
        <v>986</v>
      </c>
      <c r="K210" s="47">
        <v>5.398580121703854</v>
      </c>
      <c r="L210" s="46">
        <v>105</v>
      </c>
      <c r="M210" s="47">
        <v>5.2952380952380951</v>
      </c>
    </row>
    <row r="211" spans="1:13" x14ac:dyDescent="0.35">
      <c r="A211" s="35" t="s">
        <v>242</v>
      </c>
      <c r="B211" s="32">
        <v>3661</v>
      </c>
      <c r="C211" s="41">
        <v>8.9194209232450152</v>
      </c>
      <c r="D211" s="46">
        <v>3730</v>
      </c>
      <c r="E211" s="47">
        <v>5.8817694369973195</v>
      </c>
      <c r="F211" s="46">
        <v>3957</v>
      </c>
      <c r="G211" s="47">
        <v>7.8577204953247408</v>
      </c>
      <c r="H211" s="46">
        <v>5233</v>
      </c>
      <c r="I211" s="47">
        <v>6.350085992738391</v>
      </c>
      <c r="J211" s="46">
        <v>2964</v>
      </c>
      <c r="K211" s="47">
        <v>4.4716599190283404</v>
      </c>
      <c r="L211" s="46">
        <v>1027</v>
      </c>
      <c r="M211" s="47">
        <v>4.3933787731256082</v>
      </c>
    </row>
    <row r="212" spans="1:13" x14ac:dyDescent="0.35">
      <c r="A212" s="35" t="s">
        <v>243</v>
      </c>
      <c r="B212" s="32">
        <v>754</v>
      </c>
      <c r="C212" s="41">
        <v>3.3090185676392574</v>
      </c>
      <c r="D212" s="46">
        <v>934</v>
      </c>
      <c r="E212" s="47">
        <v>3.3618843683083512</v>
      </c>
      <c r="F212" s="46">
        <v>646</v>
      </c>
      <c r="G212" s="47">
        <v>3.6470588235294117</v>
      </c>
      <c r="H212" s="46">
        <v>542</v>
      </c>
      <c r="I212" s="47">
        <v>4.0756457564575648</v>
      </c>
      <c r="J212" s="46">
        <v>304</v>
      </c>
      <c r="K212" s="47">
        <v>3.3190789473684212</v>
      </c>
      <c r="L212" s="46">
        <v>123</v>
      </c>
      <c r="M212" s="47">
        <v>3.5609756097560976</v>
      </c>
    </row>
    <row r="213" spans="1:13" x14ac:dyDescent="0.35">
      <c r="A213" s="35" t="s">
        <v>244</v>
      </c>
      <c r="B213" s="32">
        <v>66019</v>
      </c>
      <c r="C213" s="41">
        <v>10.819082385373907</v>
      </c>
      <c r="D213" s="46">
        <v>68713</v>
      </c>
      <c r="E213" s="47">
        <v>6.4979843697699122</v>
      </c>
      <c r="F213" s="46">
        <v>80279</v>
      </c>
      <c r="G213" s="47">
        <v>9.3805478394100579</v>
      </c>
      <c r="H213" s="46">
        <v>93386</v>
      </c>
      <c r="I213" s="47">
        <v>12.32719037114771</v>
      </c>
      <c r="J213" s="46">
        <v>60831</v>
      </c>
      <c r="K213" s="47">
        <v>6.1346846180401444</v>
      </c>
      <c r="L213" s="46">
        <v>27853</v>
      </c>
      <c r="M213" s="47">
        <v>5.9228090331382619</v>
      </c>
    </row>
    <row r="214" spans="1:13" x14ac:dyDescent="0.35">
      <c r="A214" s="35" t="s">
        <v>245</v>
      </c>
      <c r="B214" s="32">
        <v>540</v>
      </c>
      <c r="C214" s="41">
        <v>6.9148148148148145</v>
      </c>
      <c r="D214" s="46">
        <v>516</v>
      </c>
      <c r="E214" s="47">
        <v>6.1007751937984498</v>
      </c>
      <c r="F214" s="46">
        <v>388</v>
      </c>
      <c r="G214" s="47">
        <v>5.4046391752577323</v>
      </c>
      <c r="H214" s="46">
        <v>393</v>
      </c>
      <c r="I214" s="47">
        <v>3.6870229007633588</v>
      </c>
      <c r="J214" s="46">
        <v>173</v>
      </c>
      <c r="K214" s="47">
        <v>4.0751445086705198</v>
      </c>
      <c r="L214" s="46">
        <v>16</v>
      </c>
      <c r="M214" s="47">
        <v>6.4375</v>
      </c>
    </row>
    <row r="215" spans="1:13" x14ac:dyDescent="0.35">
      <c r="A215" s="35" t="s">
        <v>246</v>
      </c>
      <c r="B215" s="32">
        <v>349</v>
      </c>
      <c r="C215" s="41">
        <v>4.9340974212034387</v>
      </c>
      <c r="D215" s="46">
        <v>960</v>
      </c>
      <c r="E215" s="47">
        <v>3.8052083333333333</v>
      </c>
      <c r="F215" s="46">
        <v>1062</v>
      </c>
      <c r="G215" s="47">
        <v>3.1676082862523542</v>
      </c>
      <c r="H215" s="46">
        <v>845</v>
      </c>
      <c r="I215" s="47">
        <v>5.0449704142011838</v>
      </c>
      <c r="J215" s="46">
        <v>491</v>
      </c>
      <c r="K215" s="47">
        <v>6.325865580448065</v>
      </c>
      <c r="L215" s="46">
        <v>124</v>
      </c>
      <c r="M215" s="47">
        <v>4.145161290322581</v>
      </c>
    </row>
    <row r="216" spans="1:13" x14ac:dyDescent="0.35">
      <c r="A216" s="35" t="s">
        <v>247</v>
      </c>
      <c r="B216" s="32">
        <v>25543</v>
      </c>
      <c r="C216" s="41">
        <v>6.5772618721371803</v>
      </c>
      <c r="D216" s="46">
        <v>26617</v>
      </c>
      <c r="E216" s="47">
        <v>5.305481459217793</v>
      </c>
      <c r="F216" s="46">
        <v>24833</v>
      </c>
      <c r="G216" s="47">
        <v>11.982845407320903</v>
      </c>
      <c r="H216" s="46">
        <v>22893</v>
      </c>
      <c r="I216" s="47">
        <v>10.572926221989254</v>
      </c>
      <c r="J216" s="46">
        <v>10739</v>
      </c>
      <c r="K216" s="47">
        <v>6.697364745320793</v>
      </c>
      <c r="L216" s="46">
        <v>4411</v>
      </c>
      <c r="M216" s="47">
        <v>4.2412151439582857</v>
      </c>
    </row>
    <row r="217" spans="1:13" x14ac:dyDescent="0.35">
      <c r="A217" s="35" t="s">
        <v>248</v>
      </c>
      <c r="B217" s="32">
        <v>156</v>
      </c>
      <c r="C217" s="41">
        <v>2.2948717948717947</v>
      </c>
      <c r="D217" s="46">
        <v>140</v>
      </c>
      <c r="E217" s="47">
        <v>2.7214285714285715</v>
      </c>
      <c r="F217" s="46">
        <v>124</v>
      </c>
      <c r="G217" s="47">
        <v>3.685483870967742</v>
      </c>
      <c r="H217" s="46">
        <v>136</v>
      </c>
      <c r="I217" s="47">
        <v>3.4411764705882355</v>
      </c>
      <c r="J217" s="46">
        <v>111</v>
      </c>
      <c r="K217" s="47">
        <v>5.0180180180180178</v>
      </c>
      <c r="L217" s="46">
        <v>68</v>
      </c>
      <c r="M217" s="47">
        <v>5.4705882352941178</v>
      </c>
    </row>
    <row r="218" spans="1:13" x14ac:dyDescent="0.35">
      <c r="A218" s="35" t="s">
        <v>249</v>
      </c>
      <c r="B218" s="32">
        <v>1858</v>
      </c>
      <c r="C218" s="41">
        <v>8.5516684607104416</v>
      </c>
      <c r="D218" s="46">
        <v>3092</v>
      </c>
      <c r="E218" s="47">
        <v>15.835058214747736</v>
      </c>
      <c r="F218" s="46">
        <v>3045</v>
      </c>
      <c r="G218" s="47">
        <v>16.104761904761904</v>
      </c>
      <c r="H218" s="46">
        <v>2397</v>
      </c>
      <c r="I218" s="47">
        <v>12.336670838548185</v>
      </c>
      <c r="J218" s="46">
        <v>1648</v>
      </c>
      <c r="K218" s="47">
        <v>11.631067961165048</v>
      </c>
      <c r="L218" s="46">
        <v>742</v>
      </c>
      <c r="M218" s="47">
        <v>7.9380053908355794</v>
      </c>
    </row>
    <row r="219" spans="1:13" x14ac:dyDescent="0.35">
      <c r="A219" s="35" t="s">
        <v>250</v>
      </c>
      <c r="B219" s="32">
        <v>504</v>
      </c>
      <c r="C219" s="41">
        <v>8.3154761904761898</v>
      </c>
      <c r="D219" s="46">
        <v>444</v>
      </c>
      <c r="E219" s="47">
        <v>7.4639639639639643</v>
      </c>
      <c r="F219" s="46">
        <v>379</v>
      </c>
      <c r="G219" s="47">
        <v>7.788918205804749</v>
      </c>
      <c r="H219" s="46">
        <v>509</v>
      </c>
      <c r="I219" s="47">
        <v>5.2357563850687621</v>
      </c>
      <c r="J219" s="46">
        <v>206</v>
      </c>
      <c r="K219" s="47">
        <v>8.1796116504854375</v>
      </c>
      <c r="L219" s="46">
        <v>82</v>
      </c>
      <c r="M219" s="47">
        <v>4.7073170731707314</v>
      </c>
    </row>
    <row r="220" spans="1:13" x14ac:dyDescent="0.35">
      <c r="A220" s="35" t="s">
        <v>251</v>
      </c>
      <c r="B220" s="32">
        <v>449</v>
      </c>
      <c r="C220" s="41">
        <v>6.2783964365256129</v>
      </c>
      <c r="D220" s="46">
        <v>333</v>
      </c>
      <c r="E220" s="47">
        <v>3.9369369369369371</v>
      </c>
      <c r="F220" s="46">
        <v>422</v>
      </c>
      <c r="G220" s="47">
        <v>4.1658767772511851</v>
      </c>
      <c r="H220" s="46">
        <v>693</v>
      </c>
      <c r="I220" s="47">
        <v>3.295815295815296</v>
      </c>
      <c r="J220" s="46">
        <v>214</v>
      </c>
      <c r="K220" s="47">
        <v>3.4813084112149535</v>
      </c>
      <c r="L220" s="46">
        <v>96</v>
      </c>
      <c r="M220" s="47">
        <v>4.3125</v>
      </c>
    </row>
    <row r="221" spans="1:13" x14ac:dyDescent="0.35">
      <c r="A221" s="35" t="s">
        <v>252</v>
      </c>
      <c r="B221" s="32">
        <v>8358</v>
      </c>
      <c r="C221" s="41">
        <v>5.0868628858578608</v>
      </c>
      <c r="D221" s="46">
        <v>4033</v>
      </c>
      <c r="E221" s="47">
        <v>4.9196627820481034</v>
      </c>
      <c r="F221" s="46">
        <v>2892</v>
      </c>
      <c r="G221" s="47">
        <v>8.5262793914246195</v>
      </c>
      <c r="H221" s="46">
        <v>2868</v>
      </c>
      <c r="I221" s="47">
        <v>5.22489539748954</v>
      </c>
      <c r="J221" s="46">
        <v>1047</v>
      </c>
      <c r="K221" s="47">
        <v>5.6809933142311362</v>
      </c>
      <c r="L221" s="46">
        <v>442</v>
      </c>
      <c r="M221" s="47">
        <v>4.246606334841629</v>
      </c>
    </row>
    <row r="222" spans="1:13" x14ac:dyDescent="0.35">
      <c r="A222" s="35" t="s">
        <v>253</v>
      </c>
      <c r="B222" s="32">
        <v>5155</v>
      </c>
      <c r="C222" s="41">
        <v>5.7167798254122211</v>
      </c>
      <c r="D222" s="46">
        <v>4780</v>
      </c>
      <c r="E222" s="47">
        <v>8.376359832635984</v>
      </c>
      <c r="F222" s="46">
        <v>3774</v>
      </c>
      <c r="G222" s="47">
        <v>6.9467408585055646</v>
      </c>
      <c r="H222" s="46">
        <v>3338</v>
      </c>
      <c r="I222" s="47">
        <v>8.5515278609946073</v>
      </c>
      <c r="J222" s="46">
        <v>1581</v>
      </c>
      <c r="K222" s="47">
        <v>5.6280834914611004</v>
      </c>
      <c r="L222" s="46">
        <v>780</v>
      </c>
      <c r="M222" s="47">
        <v>6.634615384615385</v>
      </c>
    </row>
    <row r="223" spans="1:13" x14ac:dyDescent="0.35">
      <c r="A223" s="35" t="s">
        <v>254</v>
      </c>
      <c r="B223" s="32">
        <v>951</v>
      </c>
      <c r="C223" s="41">
        <v>6.2397476340694009</v>
      </c>
      <c r="D223" s="46">
        <v>1016</v>
      </c>
      <c r="E223" s="47">
        <v>3.9940944881889764</v>
      </c>
      <c r="F223" s="46">
        <v>841</v>
      </c>
      <c r="G223" s="47">
        <v>5.7146254458977408</v>
      </c>
      <c r="H223" s="46">
        <v>1111</v>
      </c>
      <c r="I223" s="47">
        <v>5.1449144914491445</v>
      </c>
      <c r="J223" s="46">
        <v>483</v>
      </c>
      <c r="K223" s="47">
        <v>3.68944099378882</v>
      </c>
      <c r="L223" s="46">
        <v>167</v>
      </c>
      <c r="M223" s="47">
        <v>4.3113772455089823</v>
      </c>
    </row>
    <row r="224" spans="1:13" x14ac:dyDescent="0.35">
      <c r="A224" s="35" t="s">
        <v>255</v>
      </c>
      <c r="B224" s="32">
        <v>925</v>
      </c>
      <c r="C224" s="41">
        <v>3.424864864864865</v>
      </c>
      <c r="D224" s="46">
        <v>786</v>
      </c>
      <c r="E224" s="47">
        <v>4.0025445292620869</v>
      </c>
      <c r="F224" s="46">
        <v>647</v>
      </c>
      <c r="G224" s="47">
        <v>4.6553323029366309</v>
      </c>
      <c r="H224" s="46">
        <v>517</v>
      </c>
      <c r="I224" s="47">
        <v>5.0502901353965184</v>
      </c>
      <c r="J224" s="46">
        <v>249</v>
      </c>
      <c r="K224" s="47">
        <v>4.4216867469879517</v>
      </c>
      <c r="L224" s="46">
        <v>156</v>
      </c>
      <c r="M224" s="47">
        <v>5.3525641025641022</v>
      </c>
    </row>
    <row r="225" spans="1:13" x14ac:dyDescent="0.35">
      <c r="A225" s="35" t="s">
        <v>256</v>
      </c>
      <c r="B225" s="32">
        <v>600</v>
      </c>
      <c r="C225" s="41">
        <v>5.1383333333333336</v>
      </c>
      <c r="D225" s="46">
        <v>904</v>
      </c>
      <c r="E225" s="47">
        <v>3.7688053097345131</v>
      </c>
      <c r="F225" s="46">
        <v>1070</v>
      </c>
      <c r="G225" s="47">
        <v>5.0149532710280376</v>
      </c>
      <c r="H225" s="46">
        <v>434</v>
      </c>
      <c r="I225" s="47">
        <v>3.5483870967741935</v>
      </c>
      <c r="J225" s="46">
        <v>275</v>
      </c>
      <c r="K225" s="47">
        <v>3.4218181818181819</v>
      </c>
      <c r="L225" s="46">
        <v>53</v>
      </c>
      <c r="M225" s="47">
        <v>4.1886792452830193</v>
      </c>
    </row>
    <row r="226" spans="1:13" x14ac:dyDescent="0.35">
      <c r="A226" s="35" t="s">
        <v>257</v>
      </c>
      <c r="B226" s="32">
        <v>1233</v>
      </c>
      <c r="C226" s="41">
        <v>3.2400648824006488</v>
      </c>
      <c r="D226" s="46">
        <v>1316</v>
      </c>
      <c r="E226" s="47">
        <v>3.0607902735562309</v>
      </c>
      <c r="F226" s="46">
        <v>894</v>
      </c>
      <c r="G226" s="47">
        <v>2.5771812080536911</v>
      </c>
      <c r="H226" s="46">
        <v>1495</v>
      </c>
      <c r="I226" s="47">
        <v>2.7585284280936455</v>
      </c>
      <c r="J226" s="46">
        <v>1116</v>
      </c>
      <c r="K226" s="47">
        <v>2.7903225806451615</v>
      </c>
      <c r="L226" s="46">
        <v>383</v>
      </c>
      <c r="M226" s="47">
        <v>2.8590078328981723</v>
      </c>
    </row>
    <row r="227" spans="1:13" x14ac:dyDescent="0.35">
      <c r="A227" s="35" t="s">
        <v>258</v>
      </c>
      <c r="B227" s="32">
        <v>11031</v>
      </c>
      <c r="C227" s="41">
        <v>6.8920315474571661</v>
      </c>
      <c r="D227" s="46">
        <v>10034</v>
      </c>
      <c r="E227" s="47">
        <v>3.7473589794698028</v>
      </c>
      <c r="F227" s="46">
        <v>11390</v>
      </c>
      <c r="G227" s="47">
        <v>6.8734855136084283</v>
      </c>
      <c r="H227" s="46">
        <v>16955</v>
      </c>
      <c r="I227" s="47">
        <v>7.5036862282512535</v>
      </c>
      <c r="J227" s="46">
        <v>6759</v>
      </c>
      <c r="K227" s="47">
        <v>5.6416629678946588</v>
      </c>
      <c r="L227" s="46">
        <v>2653</v>
      </c>
      <c r="M227" s="47">
        <v>3.1794195250659629</v>
      </c>
    </row>
    <row r="228" spans="1:13" x14ac:dyDescent="0.35">
      <c r="A228" s="35" t="s">
        <v>259</v>
      </c>
      <c r="B228" s="32">
        <v>2837</v>
      </c>
      <c r="C228" s="41">
        <v>3.0627423334508284</v>
      </c>
      <c r="D228" s="46">
        <v>7014</v>
      </c>
      <c r="E228" s="47">
        <v>3.8356144853150842</v>
      </c>
      <c r="F228" s="46">
        <v>4620</v>
      </c>
      <c r="G228" s="47">
        <v>3.2549783549783551</v>
      </c>
      <c r="H228" s="46">
        <v>5592</v>
      </c>
      <c r="I228" s="47">
        <v>2.6271459227467813</v>
      </c>
      <c r="J228" s="46">
        <v>2922</v>
      </c>
      <c r="K228" s="47">
        <v>2.5831622176591376</v>
      </c>
      <c r="L228" s="46">
        <v>1155</v>
      </c>
      <c r="M228" s="47">
        <v>2.3064935064935064</v>
      </c>
    </row>
    <row r="229" spans="1:13" x14ac:dyDescent="0.35">
      <c r="A229" s="35" t="s">
        <v>260</v>
      </c>
      <c r="B229" s="32">
        <v>407</v>
      </c>
      <c r="C229" s="41">
        <v>3.5159705159705159</v>
      </c>
      <c r="D229" s="46">
        <v>625</v>
      </c>
      <c r="E229" s="47">
        <v>4.6016000000000004</v>
      </c>
      <c r="F229" s="46">
        <v>353</v>
      </c>
      <c r="G229" s="47">
        <v>3.821529745042493</v>
      </c>
      <c r="H229" s="46">
        <v>586</v>
      </c>
      <c r="I229" s="47">
        <v>3.2662116040955631</v>
      </c>
      <c r="J229" s="46">
        <v>775</v>
      </c>
      <c r="K229" s="47">
        <v>3.5083870967741935</v>
      </c>
      <c r="L229" s="46">
        <v>770</v>
      </c>
      <c r="M229" s="47">
        <v>4.3051948051948052</v>
      </c>
    </row>
    <row r="230" spans="1:13" x14ac:dyDescent="0.35">
      <c r="A230" s="35" t="s">
        <v>261</v>
      </c>
      <c r="B230" s="32">
        <v>636</v>
      </c>
      <c r="C230" s="41">
        <v>4.9606918238993707</v>
      </c>
      <c r="D230" s="46">
        <v>845</v>
      </c>
      <c r="E230" s="47">
        <v>3.2106508875739643</v>
      </c>
      <c r="F230" s="46">
        <v>724</v>
      </c>
      <c r="G230" s="47">
        <v>3.6077348066298343</v>
      </c>
      <c r="H230" s="46">
        <v>494</v>
      </c>
      <c r="I230" s="47">
        <v>3.9635627530364372</v>
      </c>
      <c r="J230" s="46">
        <v>281</v>
      </c>
      <c r="K230" s="47">
        <v>3.5729537366548043</v>
      </c>
      <c r="L230" s="46">
        <v>180</v>
      </c>
      <c r="M230" s="47">
        <v>3.5277777777777777</v>
      </c>
    </row>
    <row r="231" spans="1:13" x14ac:dyDescent="0.35">
      <c r="A231" s="35" t="s">
        <v>262</v>
      </c>
      <c r="B231" s="32">
        <v>1744</v>
      </c>
      <c r="C231" s="41">
        <v>3.2293577981651378</v>
      </c>
      <c r="D231" s="46">
        <v>1373</v>
      </c>
      <c r="E231" s="47">
        <v>4.1536780772032049</v>
      </c>
      <c r="F231" s="46">
        <v>1298</v>
      </c>
      <c r="G231" s="47">
        <v>4.2966101694915251</v>
      </c>
      <c r="H231" s="46">
        <v>1405</v>
      </c>
      <c r="I231" s="47">
        <v>3.2612099644128114</v>
      </c>
      <c r="J231" s="46">
        <v>712</v>
      </c>
      <c r="K231" s="47">
        <v>2.9831460674157304</v>
      </c>
      <c r="L231" s="46">
        <v>325</v>
      </c>
      <c r="M231" s="47">
        <v>3.1169230769230771</v>
      </c>
    </row>
    <row r="232" spans="1:13" x14ac:dyDescent="0.35">
      <c r="A232" s="35" t="s">
        <v>263</v>
      </c>
      <c r="B232" s="32">
        <v>1895</v>
      </c>
      <c r="C232" s="41">
        <v>7.8406332453825858</v>
      </c>
      <c r="D232" s="46">
        <v>3397</v>
      </c>
      <c r="E232" s="47">
        <v>5.2101854577568441</v>
      </c>
      <c r="F232" s="46">
        <v>2967</v>
      </c>
      <c r="G232" s="47">
        <v>7.2628918099089992</v>
      </c>
      <c r="H232" s="46">
        <v>4363</v>
      </c>
      <c r="I232" s="47">
        <v>7.0220032088012836</v>
      </c>
      <c r="J232" s="46">
        <v>1838</v>
      </c>
      <c r="K232" s="47">
        <v>7.1762785636561484</v>
      </c>
      <c r="L232" s="46">
        <v>338</v>
      </c>
      <c r="M232" s="47">
        <v>4.5236686390532546</v>
      </c>
    </row>
    <row r="233" spans="1:13" x14ac:dyDescent="0.35">
      <c r="A233" s="35" t="s">
        <v>264</v>
      </c>
      <c r="B233" s="32">
        <v>221</v>
      </c>
      <c r="C233" s="41">
        <v>6.755656108597285</v>
      </c>
      <c r="D233" s="46">
        <v>340</v>
      </c>
      <c r="E233" s="47">
        <v>8.4294117647058826</v>
      </c>
      <c r="F233" s="46">
        <v>154</v>
      </c>
      <c r="G233" s="47">
        <v>4.6233766233766236</v>
      </c>
      <c r="H233" s="46">
        <v>286</v>
      </c>
      <c r="I233" s="47">
        <v>4.4755244755244759</v>
      </c>
      <c r="J233" s="46">
        <v>120</v>
      </c>
      <c r="K233" s="47">
        <v>4.6749999999999998</v>
      </c>
      <c r="L233" s="46">
        <v>49</v>
      </c>
      <c r="M233" s="47">
        <v>5.408163265306122</v>
      </c>
    </row>
    <row r="234" spans="1:13" x14ac:dyDescent="0.35">
      <c r="A234" s="35" t="s">
        <v>265</v>
      </c>
      <c r="B234" s="32">
        <v>2473</v>
      </c>
      <c r="C234" s="41">
        <v>2.7630408410837042</v>
      </c>
      <c r="D234" s="46">
        <v>5571</v>
      </c>
      <c r="E234" s="47">
        <v>2.2154011847065158</v>
      </c>
      <c r="F234" s="46">
        <v>6253</v>
      </c>
      <c r="G234" s="47">
        <v>1.9563409563409564</v>
      </c>
      <c r="H234" s="46">
        <v>14407</v>
      </c>
      <c r="I234" s="47">
        <v>1.7410286666203929</v>
      </c>
      <c r="J234" s="46">
        <v>6247</v>
      </c>
      <c r="K234" s="47">
        <v>1.4558988314390908</v>
      </c>
      <c r="L234" s="46">
        <v>2389</v>
      </c>
      <c r="M234" s="47">
        <v>1.2360820426956887</v>
      </c>
    </row>
    <row r="235" spans="1:13" x14ac:dyDescent="0.35">
      <c r="A235" s="35" t="s">
        <v>266</v>
      </c>
      <c r="B235" s="32">
        <v>3617</v>
      </c>
      <c r="C235" s="41">
        <v>13.501520597179983</v>
      </c>
      <c r="D235" s="46">
        <v>4356</v>
      </c>
      <c r="E235" s="47">
        <v>6.4517906336088151</v>
      </c>
      <c r="F235" s="46">
        <v>4395</v>
      </c>
      <c r="G235" s="47">
        <v>5.4734926052332193</v>
      </c>
      <c r="H235" s="46">
        <v>5471</v>
      </c>
      <c r="I235" s="47">
        <v>6.7433741546335222</v>
      </c>
      <c r="J235" s="46">
        <v>2276</v>
      </c>
      <c r="K235" s="47">
        <v>4.8690685413005275</v>
      </c>
      <c r="L235" s="46">
        <v>842</v>
      </c>
      <c r="M235" s="47">
        <v>4.973871733966746</v>
      </c>
    </row>
    <row r="236" spans="1:13" x14ac:dyDescent="0.35">
      <c r="A236" s="35" t="s">
        <v>267</v>
      </c>
      <c r="B236" s="32">
        <v>586</v>
      </c>
      <c r="C236" s="41">
        <v>3.5290102389078499</v>
      </c>
      <c r="D236" s="46">
        <v>330</v>
      </c>
      <c r="E236" s="47">
        <v>2.8363636363636364</v>
      </c>
      <c r="F236" s="46">
        <v>302</v>
      </c>
      <c r="G236" s="47">
        <v>3.2152317880794703</v>
      </c>
      <c r="H236" s="46">
        <v>524</v>
      </c>
      <c r="I236" s="47">
        <v>2.6335877862595418</v>
      </c>
      <c r="J236" s="46">
        <v>321</v>
      </c>
      <c r="K236" s="47">
        <v>2.02803738317757</v>
      </c>
      <c r="L236" s="46">
        <v>197</v>
      </c>
      <c r="M236" s="47">
        <v>1.9543147208121827</v>
      </c>
    </row>
    <row r="237" spans="1:13" x14ac:dyDescent="0.35">
      <c r="A237" s="35" t="s">
        <v>268</v>
      </c>
      <c r="B237" s="32">
        <v>112</v>
      </c>
      <c r="C237" s="41">
        <v>8.75</v>
      </c>
      <c r="D237" s="46">
        <v>63</v>
      </c>
      <c r="E237" s="47">
        <v>5.6190476190476186</v>
      </c>
      <c r="F237" s="46">
        <v>98</v>
      </c>
      <c r="G237" s="47">
        <v>8.3979591836734695</v>
      </c>
      <c r="H237" s="46">
        <v>121</v>
      </c>
      <c r="I237" s="47">
        <v>7.223140495867769</v>
      </c>
      <c r="J237" s="46">
        <v>65</v>
      </c>
      <c r="K237" s="47">
        <v>4.1846153846153848</v>
      </c>
      <c r="L237" s="46">
        <v>42</v>
      </c>
      <c r="M237" s="47">
        <v>3.2857142857142856</v>
      </c>
    </row>
    <row r="238" spans="1:13" x14ac:dyDescent="0.35">
      <c r="A238" s="35" t="s">
        <v>269</v>
      </c>
      <c r="B238" s="32">
        <v>5368</v>
      </c>
      <c r="C238" s="41">
        <v>13.938152011922504</v>
      </c>
      <c r="D238" s="46">
        <v>6817</v>
      </c>
      <c r="E238" s="47">
        <v>11.325949831304092</v>
      </c>
      <c r="F238" s="46">
        <v>6834</v>
      </c>
      <c r="G238" s="47">
        <v>13.929909277143693</v>
      </c>
      <c r="H238" s="46">
        <v>7264</v>
      </c>
      <c r="I238" s="47">
        <v>11.367566079295154</v>
      </c>
      <c r="J238" s="46">
        <v>3162</v>
      </c>
      <c r="K238" s="47">
        <v>6.3425047438330173</v>
      </c>
      <c r="L238" s="46">
        <v>1469</v>
      </c>
      <c r="M238" s="47">
        <v>5.1443158611300204</v>
      </c>
    </row>
    <row r="239" spans="1:13" x14ac:dyDescent="0.35">
      <c r="A239" s="35" t="s">
        <v>270</v>
      </c>
      <c r="B239" s="32">
        <v>627</v>
      </c>
      <c r="C239" s="41">
        <v>2.6363636363636362</v>
      </c>
      <c r="D239" s="46">
        <v>287</v>
      </c>
      <c r="E239" s="47">
        <v>2.3310104529616726</v>
      </c>
      <c r="F239" s="46">
        <v>257</v>
      </c>
      <c r="G239" s="47">
        <v>2.6420233463035019</v>
      </c>
      <c r="H239" s="46">
        <v>264</v>
      </c>
      <c r="I239" s="47">
        <v>1.7954545454545454</v>
      </c>
      <c r="J239" s="46">
        <v>196</v>
      </c>
      <c r="K239" s="47">
        <v>2.0714285714285716</v>
      </c>
      <c r="L239" s="46">
        <v>74</v>
      </c>
      <c r="M239" s="47">
        <v>2.4459459459459461</v>
      </c>
    </row>
    <row r="240" spans="1:13" x14ac:dyDescent="0.35">
      <c r="A240" s="35" t="s">
        <v>271</v>
      </c>
      <c r="B240" s="32">
        <v>752</v>
      </c>
      <c r="C240" s="41">
        <v>1.2047872340425532</v>
      </c>
      <c r="D240" s="46">
        <v>886</v>
      </c>
      <c r="E240" s="47">
        <v>1.2042889390519187</v>
      </c>
      <c r="F240" s="46">
        <v>680</v>
      </c>
      <c r="G240" s="47">
        <v>1.2691176470588235</v>
      </c>
      <c r="H240" s="46">
        <v>1145</v>
      </c>
      <c r="I240" s="47">
        <v>1.4384279475982533</v>
      </c>
      <c r="J240" s="46">
        <v>1243</v>
      </c>
      <c r="K240" s="47">
        <v>1.5004022526146419</v>
      </c>
      <c r="L240" s="46">
        <v>821</v>
      </c>
      <c r="M240" s="47">
        <v>1.5237515225334957</v>
      </c>
    </row>
    <row r="241" spans="1:13" x14ac:dyDescent="0.35">
      <c r="A241" s="35" t="s">
        <v>272</v>
      </c>
      <c r="B241" s="32">
        <v>209</v>
      </c>
      <c r="C241" s="41">
        <v>1.7894736842105263</v>
      </c>
      <c r="D241" s="46">
        <v>469</v>
      </c>
      <c r="E241" s="47">
        <v>1.6140724946695095</v>
      </c>
      <c r="F241" s="46">
        <v>2019</v>
      </c>
      <c r="G241" s="47">
        <v>1.6983655274888558</v>
      </c>
      <c r="H241" s="46">
        <v>5727</v>
      </c>
      <c r="I241" s="47">
        <v>3.064431639601886</v>
      </c>
      <c r="J241" s="46">
        <v>7482</v>
      </c>
      <c r="K241" s="47">
        <v>3.2365677626303127</v>
      </c>
      <c r="L241" s="46">
        <v>5585</v>
      </c>
      <c r="M241" s="47">
        <v>2.8562220232766338</v>
      </c>
    </row>
    <row r="242" spans="1:13" x14ac:dyDescent="0.35">
      <c r="A242" s="35" t="s">
        <v>273</v>
      </c>
      <c r="B242" s="32">
        <v>985</v>
      </c>
      <c r="C242" s="41">
        <v>2.6416243654822336</v>
      </c>
      <c r="D242" s="46">
        <v>769</v>
      </c>
      <c r="E242" s="47">
        <v>1.6449934980494147</v>
      </c>
      <c r="F242" s="46">
        <v>841</v>
      </c>
      <c r="G242" s="47">
        <v>1.6064209274673009</v>
      </c>
      <c r="H242" s="46">
        <v>633</v>
      </c>
      <c r="I242" s="47">
        <v>1.8151658767772512</v>
      </c>
      <c r="J242" s="46">
        <v>596</v>
      </c>
      <c r="K242" s="47">
        <v>2.2399328859060401</v>
      </c>
      <c r="L242" s="46">
        <v>409</v>
      </c>
      <c r="M242" s="47">
        <v>1.6748166259168704</v>
      </c>
    </row>
    <row r="243" spans="1:13" x14ac:dyDescent="0.35">
      <c r="A243" s="35" t="s">
        <v>274</v>
      </c>
      <c r="B243" s="32">
        <v>5591</v>
      </c>
      <c r="C243" s="41">
        <v>5.4487569307816131</v>
      </c>
      <c r="D243" s="46">
        <v>7607</v>
      </c>
      <c r="E243" s="47">
        <v>6.3629551728670961</v>
      </c>
      <c r="F243" s="46">
        <v>6377</v>
      </c>
      <c r="G243" s="47">
        <v>7.4588364434687158</v>
      </c>
      <c r="H243" s="46">
        <v>8088</v>
      </c>
      <c r="I243" s="47">
        <v>8.3890949554896146</v>
      </c>
      <c r="J243" s="46">
        <v>4943</v>
      </c>
      <c r="K243" s="47">
        <v>5.8660732348776046</v>
      </c>
      <c r="L243" s="46">
        <v>4058</v>
      </c>
      <c r="M243" s="47">
        <v>2.5409068506653525</v>
      </c>
    </row>
    <row r="244" spans="1:13" x14ac:dyDescent="0.35">
      <c r="A244" s="35" t="s">
        <v>275</v>
      </c>
      <c r="B244" s="32">
        <v>682</v>
      </c>
      <c r="C244" s="41">
        <v>4.9853372434017595</v>
      </c>
      <c r="D244" s="46">
        <v>717</v>
      </c>
      <c r="E244" s="47">
        <v>3.7099023709902372</v>
      </c>
      <c r="F244" s="46">
        <v>591</v>
      </c>
      <c r="G244" s="47">
        <v>6.6988155668358713</v>
      </c>
      <c r="H244" s="46">
        <v>503</v>
      </c>
      <c r="I244" s="47">
        <v>6.0337972166998011</v>
      </c>
      <c r="J244" s="46">
        <v>168</v>
      </c>
      <c r="K244" s="47">
        <v>3.8869047619047619</v>
      </c>
      <c r="L244" s="46">
        <v>25</v>
      </c>
      <c r="M244" s="47">
        <v>5.12</v>
      </c>
    </row>
    <row r="245" spans="1:13" x14ac:dyDescent="0.35">
      <c r="A245" s="35" t="s">
        <v>276</v>
      </c>
      <c r="B245" s="32">
        <v>105</v>
      </c>
      <c r="C245" s="41">
        <v>3.9142857142857141</v>
      </c>
      <c r="D245" s="46">
        <v>161</v>
      </c>
      <c r="E245" s="47">
        <v>3.298136645962733</v>
      </c>
      <c r="F245" s="46">
        <v>130</v>
      </c>
      <c r="G245" s="47">
        <v>5.1076923076923073</v>
      </c>
      <c r="H245" s="46">
        <v>171</v>
      </c>
      <c r="I245" s="47">
        <v>3.5789473684210527</v>
      </c>
      <c r="J245" s="46">
        <v>119</v>
      </c>
      <c r="K245" s="47">
        <v>2.73109243697479</v>
      </c>
      <c r="L245" s="46">
        <v>83</v>
      </c>
      <c r="M245" s="47">
        <v>3.8915662650602409</v>
      </c>
    </row>
    <row r="246" spans="1:13" x14ac:dyDescent="0.35">
      <c r="A246" s="35" t="s">
        <v>277</v>
      </c>
      <c r="B246" s="32">
        <v>1878</v>
      </c>
      <c r="C246" s="41">
        <v>5.4520766773162936</v>
      </c>
      <c r="D246" s="46">
        <v>1852</v>
      </c>
      <c r="E246" s="47">
        <v>2.777537796976242</v>
      </c>
      <c r="F246" s="46">
        <v>1523</v>
      </c>
      <c r="G246" s="47">
        <v>3.9888378200919239</v>
      </c>
      <c r="H246" s="46">
        <v>2419</v>
      </c>
      <c r="I246" s="47">
        <v>5.4398511781727983</v>
      </c>
      <c r="J246" s="46">
        <v>1152</v>
      </c>
      <c r="K246" s="47">
        <v>4.440104166666667</v>
      </c>
      <c r="L246" s="46">
        <v>465</v>
      </c>
      <c r="M246" s="47">
        <v>3.8967741935483873</v>
      </c>
    </row>
    <row r="247" spans="1:13" x14ac:dyDescent="0.35">
      <c r="A247" s="35" t="s">
        <v>278</v>
      </c>
      <c r="B247" s="32">
        <v>180</v>
      </c>
      <c r="C247" s="41">
        <v>4.6722222222222225</v>
      </c>
      <c r="D247" s="46">
        <v>164</v>
      </c>
      <c r="E247" s="47">
        <v>4.6829268292682924</v>
      </c>
      <c r="F247" s="46">
        <v>628</v>
      </c>
      <c r="G247" s="47">
        <v>4.4315286624203818</v>
      </c>
      <c r="H247" s="46">
        <v>724</v>
      </c>
      <c r="I247" s="47">
        <v>3.1367403314917128</v>
      </c>
      <c r="J247" s="46">
        <v>492</v>
      </c>
      <c r="K247" s="47">
        <v>3.565040650406504</v>
      </c>
      <c r="L247" s="46">
        <v>603</v>
      </c>
      <c r="M247" s="47">
        <v>2.6218905472636815</v>
      </c>
    </row>
    <row r="248" spans="1:13" x14ac:dyDescent="0.35">
      <c r="A248" s="35" t="s">
        <v>279</v>
      </c>
      <c r="B248" s="32">
        <v>3316</v>
      </c>
      <c r="C248" s="41">
        <v>1.6848612786489747</v>
      </c>
      <c r="D248" s="46">
        <v>2775</v>
      </c>
      <c r="E248" s="47">
        <v>1.6219819819819821</v>
      </c>
      <c r="F248" s="46">
        <v>1632</v>
      </c>
      <c r="G248" s="47">
        <v>1.6035539215686274</v>
      </c>
      <c r="H248" s="46">
        <v>1777</v>
      </c>
      <c r="I248" s="47">
        <v>1.5334833989870569</v>
      </c>
      <c r="J248" s="46">
        <v>751</v>
      </c>
      <c r="K248" s="47">
        <v>1.5446071904127829</v>
      </c>
      <c r="L248" s="46">
        <v>409</v>
      </c>
      <c r="M248" s="47">
        <v>1.7286063569682151</v>
      </c>
    </row>
    <row r="249" spans="1:13" x14ac:dyDescent="0.35">
      <c r="A249" s="35" t="s">
        <v>280</v>
      </c>
      <c r="B249" s="32">
        <v>15221</v>
      </c>
      <c r="C249" s="41">
        <v>7.8077655870179354</v>
      </c>
      <c r="D249" s="46">
        <v>13942</v>
      </c>
      <c r="E249" s="47">
        <v>5.2552718404819965</v>
      </c>
      <c r="F249" s="46">
        <v>10514</v>
      </c>
      <c r="G249" s="47">
        <v>5.3842495719992387</v>
      </c>
      <c r="H249" s="46">
        <v>13430</v>
      </c>
      <c r="I249" s="47">
        <v>5.2868950111690243</v>
      </c>
      <c r="J249" s="46">
        <v>6774</v>
      </c>
      <c r="K249" s="47">
        <v>4.2731030410392679</v>
      </c>
      <c r="L249" s="46">
        <v>2980</v>
      </c>
      <c r="M249" s="47">
        <v>4.1597315436241606</v>
      </c>
    </row>
    <row r="250" spans="1:13" x14ac:dyDescent="0.35">
      <c r="A250" s="35" t="s">
        <v>281</v>
      </c>
      <c r="B250" s="32">
        <v>2274</v>
      </c>
      <c r="C250" s="41">
        <v>5.0892700087950749</v>
      </c>
      <c r="D250" s="46">
        <v>2419</v>
      </c>
      <c r="E250" s="47">
        <v>5.6618437370814387</v>
      </c>
      <c r="F250" s="46">
        <v>2005</v>
      </c>
      <c r="G250" s="47">
        <v>4.7296758104738155</v>
      </c>
      <c r="H250" s="46">
        <v>2224</v>
      </c>
      <c r="I250" s="47">
        <v>7.8790467625899279</v>
      </c>
      <c r="J250" s="46">
        <v>1283</v>
      </c>
      <c r="K250" s="47">
        <v>6.3320342946219794</v>
      </c>
      <c r="L250" s="46">
        <v>223</v>
      </c>
      <c r="M250" s="47">
        <v>4.6053811659192823</v>
      </c>
    </row>
    <row r="251" spans="1:13" x14ac:dyDescent="0.35">
      <c r="A251" s="35" t="s">
        <v>282</v>
      </c>
      <c r="B251" s="32">
        <v>4639</v>
      </c>
      <c r="C251" s="41">
        <v>5.2750592800172447</v>
      </c>
      <c r="D251" s="46">
        <v>3778</v>
      </c>
      <c r="E251" s="47">
        <v>4.3848597141344623</v>
      </c>
      <c r="F251" s="46">
        <v>2912</v>
      </c>
      <c r="G251" s="47">
        <v>4.8004807692307692</v>
      </c>
      <c r="H251" s="46">
        <v>3797</v>
      </c>
      <c r="I251" s="47">
        <v>5.1672372925994203</v>
      </c>
      <c r="J251" s="46">
        <v>2270</v>
      </c>
      <c r="K251" s="47">
        <v>3.9982378854625549</v>
      </c>
      <c r="L251" s="46">
        <v>1236</v>
      </c>
      <c r="M251" s="47">
        <v>3.6860841423948218</v>
      </c>
    </row>
    <row r="252" spans="1:13" x14ac:dyDescent="0.35">
      <c r="A252" s="35" t="s">
        <v>283</v>
      </c>
      <c r="B252" s="32">
        <v>889</v>
      </c>
      <c r="C252" s="41">
        <v>2.8335208098987628</v>
      </c>
      <c r="D252" s="46">
        <v>1226</v>
      </c>
      <c r="E252" s="47">
        <v>2.2194127243066886</v>
      </c>
      <c r="F252" s="46">
        <v>819</v>
      </c>
      <c r="G252" s="47">
        <v>2.503052503052503</v>
      </c>
      <c r="H252" s="46">
        <v>1137</v>
      </c>
      <c r="I252" s="47">
        <v>2.9859278803869831</v>
      </c>
      <c r="J252" s="46">
        <v>476</v>
      </c>
      <c r="K252" s="47">
        <v>4.1428571428571432</v>
      </c>
      <c r="L252" s="46">
        <v>91</v>
      </c>
      <c r="M252" s="47">
        <v>5.2197802197802199</v>
      </c>
    </row>
    <row r="253" spans="1:13" x14ac:dyDescent="0.35">
      <c r="A253" s="35" t="s">
        <v>284</v>
      </c>
      <c r="B253" s="32">
        <v>4966</v>
      </c>
      <c r="C253" s="41">
        <v>8.2925896093435352</v>
      </c>
      <c r="D253" s="46">
        <v>4740</v>
      </c>
      <c r="E253" s="47">
        <v>9.6147679324894515</v>
      </c>
      <c r="F253" s="46">
        <v>3661</v>
      </c>
      <c r="G253" s="47">
        <v>15.909041245561323</v>
      </c>
      <c r="H253" s="46">
        <v>5843</v>
      </c>
      <c r="I253" s="47">
        <v>10.734896457299332</v>
      </c>
      <c r="J253" s="46">
        <v>3759</v>
      </c>
      <c r="K253" s="47">
        <v>11.135408353285449</v>
      </c>
      <c r="L253" s="46">
        <v>1331</v>
      </c>
      <c r="M253" s="47">
        <v>3.7355371900826446</v>
      </c>
    </row>
    <row r="254" spans="1:13" x14ac:dyDescent="0.35">
      <c r="A254" s="35" t="s">
        <v>285</v>
      </c>
      <c r="B254" s="32">
        <v>11149</v>
      </c>
      <c r="C254" s="41">
        <v>14.041618082339223</v>
      </c>
      <c r="D254" s="46">
        <v>13461</v>
      </c>
      <c r="E254" s="47">
        <v>12.536438600401159</v>
      </c>
      <c r="F254" s="46">
        <v>12064</v>
      </c>
      <c r="G254" s="47">
        <v>8.3268401856763923</v>
      </c>
      <c r="H254" s="46">
        <v>13560</v>
      </c>
      <c r="I254" s="47">
        <v>7.4896755162241888</v>
      </c>
      <c r="J254" s="46">
        <v>5089</v>
      </c>
      <c r="K254" s="47">
        <v>6.5242680290823341</v>
      </c>
      <c r="L254" s="46">
        <v>1965</v>
      </c>
      <c r="M254" s="47">
        <v>5.3989821882951654</v>
      </c>
    </row>
    <row r="255" spans="1:13" x14ac:dyDescent="0.35">
      <c r="A255" s="35" t="s">
        <v>286</v>
      </c>
      <c r="B255" s="32">
        <v>1467</v>
      </c>
      <c r="C255" s="41">
        <v>4.3381049761417856</v>
      </c>
      <c r="D255" s="46">
        <v>2469</v>
      </c>
      <c r="E255" s="47">
        <v>5.4742810854597002</v>
      </c>
      <c r="F255" s="46">
        <v>5194</v>
      </c>
      <c r="G255" s="47">
        <v>6.631497882171737</v>
      </c>
      <c r="H255" s="46">
        <v>2644</v>
      </c>
      <c r="I255" s="47">
        <v>5.5283661119515886</v>
      </c>
      <c r="J255" s="46">
        <v>1903</v>
      </c>
      <c r="K255" s="47">
        <v>5.7819232790331059</v>
      </c>
      <c r="L255" s="46">
        <v>621</v>
      </c>
      <c r="M255" s="47">
        <v>4.3123993558776164</v>
      </c>
    </row>
    <row r="256" spans="1:13" x14ac:dyDescent="0.35">
      <c r="A256" s="35" t="s">
        <v>287</v>
      </c>
      <c r="B256" s="32">
        <v>410</v>
      </c>
      <c r="C256" s="41">
        <v>8.8902439024390247</v>
      </c>
      <c r="D256" s="46">
        <v>173</v>
      </c>
      <c r="E256" s="47">
        <v>10.242774566473988</v>
      </c>
      <c r="F256" s="46">
        <v>147</v>
      </c>
      <c r="G256" s="47">
        <v>8.387755102040817</v>
      </c>
      <c r="H256" s="46">
        <v>259</v>
      </c>
      <c r="I256" s="47">
        <v>8.8416988416988413</v>
      </c>
      <c r="J256" s="46">
        <v>292</v>
      </c>
      <c r="K256" s="47">
        <v>8.6815068493150687</v>
      </c>
      <c r="L256" s="46">
        <v>133</v>
      </c>
      <c r="M256" s="47">
        <v>7.9624060150375939</v>
      </c>
    </row>
    <row r="257" spans="1:17" x14ac:dyDescent="0.35">
      <c r="A257" s="35" t="s">
        <v>288</v>
      </c>
      <c r="B257" s="32">
        <v>12845</v>
      </c>
      <c r="C257" s="41">
        <v>7.7799143635655899</v>
      </c>
      <c r="D257" s="46">
        <v>8686</v>
      </c>
      <c r="E257" s="47">
        <v>8.1717706654386362</v>
      </c>
      <c r="F257" s="46">
        <v>7574</v>
      </c>
      <c r="G257" s="47">
        <v>7.6633218906786373</v>
      </c>
      <c r="H257" s="46">
        <v>7343</v>
      </c>
      <c r="I257" s="47">
        <v>7.1476235870897451</v>
      </c>
      <c r="J257" s="46">
        <v>3159</v>
      </c>
      <c r="K257" s="47">
        <v>5.182336182336182</v>
      </c>
      <c r="L257" s="46">
        <v>1497</v>
      </c>
      <c r="M257" s="47">
        <v>5.707414829659319</v>
      </c>
    </row>
    <row r="258" spans="1:17" x14ac:dyDescent="0.35">
      <c r="A258" s="35" t="s">
        <v>289</v>
      </c>
      <c r="B258" s="32">
        <v>564</v>
      </c>
      <c r="C258" s="41">
        <v>5.6542553191489358</v>
      </c>
      <c r="D258" s="46">
        <v>418</v>
      </c>
      <c r="E258" s="47">
        <v>4.2272727272727275</v>
      </c>
      <c r="F258" s="46">
        <v>338</v>
      </c>
      <c r="G258" s="47">
        <v>6.4733727810650885</v>
      </c>
      <c r="H258" s="46">
        <v>551</v>
      </c>
      <c r="I258" s="47">
        <v>4.5662431941923778</v>
      </c>
      <c r="J258" s="46">
        <v>179</v>
      </c>
      <c r="K258" s="47">
        <v>2.9553072625698324</v>
      </c>
      <c r="L258" s="46">
        <v>223</v>
      </c>
      <c r="M258" s="47">
        <v>2.7713004484304933</v>
      </c>
    </row>
    <row r="259" spans="1:17" x14ac:dyDescent="0.35">
      <c r="A259" s="35" t="s">
        <v>290</v>
      </c>
      <c r="B259" s="32">
        <v>828</v>
      </c>
      <c r="C259" s="41">
        <v>3.5531400966183573</v>
      </c>
      <c r="D259" s="46">
        <v>1034</v>
      </c>
      <c r="E259" s="47">
        <v>3.7707930367504834</v>
      </c>
      <c r="F259" s="46">
        <v>651</v>
      </c>
      <c r="G259" s="47">
        <v>5.6036866359447002</v>
      </c>
      <c r="H259" s="46">
        <v>840</v>
      </c>
      <c r="I259" s="47">
        <v>5.9357142857142859</v>
      </c>
      <c r="J259" s="46">
        <v>619</v>
      </c>
      <c r="K259" s="47">
        <v>5.2891760904684979</v>
      </c>
      <c r="L259" s="46">
        <v>260</v>
      </c>
      <c r="M259" s="47">
        <v>5.4653846153846155</v>
      </c>
    </row>
    <row r="260" spans="1:17" x14ac:dyDescent="0.35">
      <c r="A260" s="35" t="s">
        <v>675</v>
      </c>
      <c r="B260" s="32">
        <v>0</v>
      </c>
      <c r="C260" s="41">
        <v>0</v>
      </c>
      <c r="D260" s="46">
        <v>0</v>
      </c>
      <c r="E260" s="47">
        <v>0</v>
      </c>
      <c r="F260" s="46">
        <v>0</v>
      </c>
      <c r="G260" s="47">
        <v>0</v>
      </c>
      <c r="H260" s="46">
        <v>0</v>
      </c>
      <c r="I260" s="47">
        <v>0</v>
      </c>
      <c r="J260" s="46">
        <v>631</v>
      </c>
      <c r="K260" s="47">
        <v>7.3011093502377182</v>
      </c>
      <c r="L260" s="46">
        <v>251</v>
      </c>
      <c r="M260" s="47">
        <v>7.6613545816733071</v>
      </c>
    </row>
    <row r="261" spans="1:17" x14ac:dyDescent="0.35">
      <c r="A261" s="35" t="s">
        <v>291</v>
      </c>
      <c r="B261" s="32">
        <v>1118</v>
      </c>
      <c r="C261" s="41">
        <v>4.5098389982110909</v>
      </c>
      <c r="D261" s="46">
        <v>1352</v>
      </c>
      <c r="E261" s="47">
        <v>6.3520710059171597</v>
      </c>
      <c r="F261" s="46">
        <v>949</v>
      </c>
      <c r="G261" s="47">
        <v>7.4899894625922023</v>
      </c>
      <c r="H261" s="46">
        <v>1125</v>
      </c>
      <c r="I261" s="47">
        <v>7.584888888888889</v>
      </c>
      <c r="J261" s="46">
        <v>0</v>
      </c>
      <c r="K261" s="47">
        <v>0</v>
      </c>
      <c r="L261" s="46">
        <v>0</v>
      </c>
      <c r="M261" s="47">
        <v>0</v>
      </c>
    </row>
    <row r="262" spans="1:17" x14ac:dyDescent="0.35">
      <c r="A262" s="35" t="s">
        <v>292</v>
      </c>
      <c r="B262" s="32">
        <v>6382</v>
      </c>
      <c r="C262" s="41">
        <v>10.178470698840488</v>
      </c>
      <c r="D262" s="46">
        <v>5598</v>
      </c>
      <c r="E262" s="47">
        <v>9.6316541622007854</v>
      </c>
      <c r="F262" s="46">
        <v>4673</v>
      </c>
      <c r="G262" s="47">
        <v>5.5013909693986731</v>
      </c>
      <c r="H262" s="46">
        <v>3719</v>
      </c>
      <c r="I262" s="47">
        <v>5.3084162409249798</v>
      </c>
      <c r="J262" s="46">
        <v>1492</v>
      </c>
      <c r="K262" s="47">
        <v>4.0589727330374128</v>
      </c>
      <c r="L262" s="46">
        <v>469</v>
      </c>
      <c r="M262" s="47">
        <v>3.9509594882729213</v>
      </c>
      <c r="P262" s="1"/>
      <c r="Q262" s="1"/>
    </row>
    <row r="263" spans="1:17" x14ac:dyDescent="0.35">
      <c r="A263" s="35" t="s">
        <v>293</v>
      </c>
      <c r="B263" s="32">
        <v>346</v>
      </c>
      <c r="C263" s="41">
        <v>2.1878612716763004</v>
      </c>
      <c r="D263" s="46">
        <v>381</v>
      </c>
      <c r="E263" s="47">
        <v>2.7191601049868765</v>
      </c>
      <c r="F263" s="46">
        <v>342</v>
      </c>
      <c r="G263" s="47">
        <v>3.0321637426900585</v>
      </c>
      <c r="H263" s="46">
        <v>312</v>
      </c>
      <c r="I263" s="47">
        <v>3.0641025641025643</v>
      </c>
      <c r="J263" s="46">
        <v>157</v>
      </c>
      <c r="K263" s="47">
        <v>3.0316455696202533</v>
      </c>
      <c r="L263" s="46">
        <v>28</v>
      </c>
      <c r="M263" s="47">
        <v>3.25</v>
      </c>
      <c r="P263" s="1"/>
      <c r="Q263" s="1"/>
    </row>
    <row r="264" spans="1:17" x14ac:dyDescent="0.35">
      <c r="A264" s="35" t="s">
        <v>294</v>
      </c>
      <c r="B264" s="32">
        <v>1019</v>
      </c>
      <c r="C264" s="41">
        <v>2.2934249263984299</v>
      </c>
      <c r="D264" s="46">
        <v>1001</v>
      </c>
      <c r="E264" s="47">
        <v>2.0569430569430569</v>
      </c>
      <c r="F264" s="46">
        <v>1092</v>
      </c>
      <c r="G264" s="47">
        <v>2.2893772893772892</v>
      </c>
      <c r="H264" s="46">
        <v>1563</v>
      </c>
      <c r="I264" s="47">
        <v>1.9379398592450416</v>
      </c>
      <c r="J264" s="46">
        <v>1012</v>
      </c>
      <c r="K264" s="47">
        <v>1.5756490599820949</v>
      </c>
      <c r="L264" s="46">
        <v>678</v>
      </c>
      <c r="M264" s="47">
        <v>1.303834808259587</v>
      </c>
    </row>
    <row r="265" spans="1:17" x14ac:dyDescent="0.35">
      <c r="A265" s="35" t="s">
        <v>295</v>
      </c>
      <c r="B265" s="32">
        <v>1541</v>
      </c>
      <c r="C265" s="41">
        <v>4.0687865022712524</v>
      </c>
      <c r="D265" s="46">
        <v>1775</v>
      </c>
      <c r="E265" s="47">
        <v>2.8208450704225352</v>
      </c>
      <c r="F265" s="46">
        <v>1198</v>
      </c>
      <c r="G265" s="47">
        <v>4.4507512520868113</v>
      </c>
      <c r="H265" s="46">
        <v>1172</v>
      </c>
      <c r="I265" s="47">
        <v>4.3779863481228665</v>
      </c>
      <c r="J265" s="46">
        <v>656</v>
      </c>
      <c r="K265" s="47">
        <v>3.6789115646258503</v>
      </c>
      <c r="L265" s="46">
        <v>419</v>
      </c>
      <c r="M265" s="47">
        <v>2.6491646778042961</v>
      </c>
    </row>
    <row r="266" spans="1:17" x14ac:dyDescent="0.35">
      <c r="A266" s="35" t="s">
        <v>296</v>
      </c>
      <c r="B266" s="32">
        <v>1095</v>
      </c>
      <c r="C266" s="41">
        <v>7.0484018264840183</v>
      </c>
      <c r="D266" s="46">
        <v>724</v>
      </c>
      <c r="E266" s="47">
        <v>6.1187845303867405</v>
      </c>
      <c r="F266" s="46">
        <v>750</v>
      </c>
      <c r="G266" s="47">
        <v>5.738666666666667</v>
      </c>
      <c r="H266" s="46">
        <v>573</v>
      </c>
      <c r="I266" s="47">
        <v>5.3246073298429319</v>
      </c>
      <c r="J266" s="46">
        <v>181</v>
      </c>
      <c r="K266" s="47">
        <v>5.2211055276381906</v>
      </c>
      <c r="L266" s="46">
        <v>122</v>
      </c>
      <c r="M266" s="47">
        <v>6.2131147540983607</v>
      </c>
    </row>
    <row r="267" spans="1:17" x14ac:dyDescent="0.35">
      <c r="A267" s="35" t="s">
        <v>297</v>
      </c>
      <c r="B267" s="32">
        <v>137</v>
      </c>
      <c r="C267" s="41">
        <v>3.8759124087591239</v>
      </c>
      <c r="D267" s="46">
        <v>99</v>
      </c>
      <c r="E267" s="47">
        <v>4.6363636363636367</v>
      </c>
      <c r="F267" s="46">
        <v>41</v>
      </c>
      <c r="G267" s="47">
        <v>5.0975609756097562</v>
      </c>
      <c r="H267" s="46">
        <v>62</v>
      </c>
      <c r="I267" s="47">
        <v>6.338709677419355</v>
      </c>
      <c r="J267" s="46">
        <v>38</v>
      </c>
      <c r="K267" s="47">
        <v>3.75</v>
      </c>
      <c r="L267" s="46">
        <v>15</v>
      </c>
      <c r="M267" s="47">
        <v>3.2</v>
      </c>
    </row>
    <row r="268" spans="1:17" x14ac:dyDescent="0.35">
      <c r="A268" s="35" t="s">
        <v>298</v>
      </c>
      <c r="B268" s="32">
        <v>867</v>
      </c>
      <c r="C268" s="41">
        <v>3.0899653979238755</v>
      </c>
      <c r="D268" s="46">
        <v>781</v>
      </c>
      <c r="E268" s="47">
        <v>2.9026888604353394</v>
      </c>
      <c r="F268" s="46">
        <v>461</v>
      </c>
      <c r="G268" s="47">
        <v>3.5444685466377441</v>
      </c>
      <c r="H268" s="46">
        <v>577</v>
      </c>
      <c r="I268" s="47">
        <v>2.7712305025996535</v>
      </c>
      <c r="J268" s="46">
        <v>155</v>
      </c>
      <c r="K268" s="47">
        <v>3.0421686746987953</v>
      </c>
      <c r="L268" s="46">
        <v>52</v>
      </c>
      <c r="M268" s="47">
        <v>4.7692307692307692</v>
      </c>
    </row>
    <row r="269" spans="1:17" x14ac:dyDescent="0.35">
      <c r="A269" s="35" t="s">
        <v>299</v>
      </c>
      <c r="B269" s="32">
        <v>1154</v>
      </c>
      <c r="C269" s="41">
        <v>3.5970537261698441</v>
      </c>
      <c r="D269" s="46">
        <v>1311</v>
      </c>
      <c r="E269" s="47">
        <v>2.2875667429443172</v>
      </c>
      <c r="F269" s="46">
        <v>756</v>
      </c>
      <c r="G269" s="47">
        <v>2.3227513227513228</v>
      </c>
      <c r="H269" s="46">
        <v>758</v>
      </c>
      <c r="I269" s="47">
        <v>2.3311345646437993</v>
      </c>
      <c r="J269" s="46">
        <v>398</v>
      </c>
      <c r="K269" s="47">
        <v>2.6620370370370372</v>
      </c>
      <c r="L269" s="46">
        <v>221</v>
      </c>
      <c r="M269" s="47">
        <v>2.1176470588235294</v>
      </c>
    </row>
    <row r="270" spans="1:17" x14ac:dyDescent="0.35">
      <c r="A270" s="35" t="s">
        <v>300</v>
      </c>
      <c r="B270" s="32">
        <v>5936</v>
      </c>
      <c r="C270" s="41">
        <v>3</v>
      </c>
      <c r="D270" s="46">
        <v>7307</v>
      </c>
      <c r="E270" s="47">
        <v>3.3647187628301629</v>
      </c>
      <c r="F270" s="46">
        <v>6502</v>
      </c>
      <c r="G270" s="47">
        <v>3.580436788680406</v>
      </c>
      <c r="H270" s="46">
        <v>4533</v>
      </c>
      <c r="I270" s="47">
        <v>2.4136333553937788</v>
      </c>
      <c r="J270" s="46">
        <v>2175</v>
      </c>
      <c r="K270" s="47">
        <v>1.6310524209683874</v>
      </c>
      <c r="L270" s="46">
        <v>2135</v>
      </c>
      <c r="M270" s="47">
        <v>1.2908665105386417</v>
      </c>
    </row>
    <row r="271" spans="1:17" x14ac:dyDescent="0.35">
      <c r="A271" s="35" t="s">
        <v>301</v>
      </c>
      <c r="B271" s="32">
        <v>4451</v>
      </c>
      <c r="C271" s="41">
        <v>2.7789260840260614</v>
      </c>
      <c r="D271" s="46">
        <v>2893</v>
      </c>
      <c r="E271" s="47">
        <v>2.9906671275492567</v>
      </c>
      <c r="F271" s="46">
        <v>2163</v>
      </c>
      <c r="G271" s="47">
        <v>4.6375404530744335</v>
      </c>
      <c r="H271" s="46">
        <v>2435</v>
      </c>
      <c r="I271" s="47">
        <v>3.290759753593429</v>
      </c>
      <c r="J271" s="46">
        <v>1323</v>
      </c>
      <c r="K271" s="47">
        <v>6.4203821656050959</v>
      </c>
      <c r="L271" s="46">
        <v>420</v>
      </c>
      <c r="M271" s="47">
        <v>4.9095238095238098</v>
      </c>
    </row>
    <row r="272" spans="1:17" x14ac:dyDescent="0.35">
      <c r="A272" s="35" t="s">
        <v>302</v>
      </c>
      <c r="B272" s="32">
        <v>22585</v>
      </c>
      <c r="C272" s="41">
        <v>8.7772858091653756</v>
      </c>
      <c r="D272" s="46">
        <v>25312</v>
      </c>
      <c r="E272" s="47">
        <v>9.9743994943109993</v>
      </c>
      <c r="F272" s="46">
        <v>21488</v>
      </c>
      <c r="G272" s="47">
        <v>11.673817944899479</v>
      </c>
      <c r="H272" s="46">
        <v>28061</v>
      </c>
      <c r="I272" s="47">
        <v>10.719503937849685</v>
      </c>
      <c r="J272" s="46">
        <v>14800</v>
      </c>
      <c r="K272" s="47">
        <v>4.9209589215312226</v>
      </c>
      <c r="L272" s="46">
        <v>4959</v>
      </c>
      <c r="M272" s="47">
        <v>3.7580157289776164</v>
      </c>
    </row>
    <row r="273" spans="1:13" x14ac:dyDescent="0.35">
      <c r="A273" s="35" t="s">
        <v>303</v>
      </c>
      <c r="B273" s="32">
        <v>384</v>
      </c>
      <c r="C273" s="41">
        <v>1.4947916666666667</v>
      </c>
      <c r="D273" s="46">
        <v>535</v>
      </c>
      <c r="E273" s="47">
        <v>1.5607476635514019</v>
      </c>
      <c r="F273" s="46">
        <v>464</v>
      </c>
      <c r="G273" s="47">
        <v>2.2586206896551726</v>
      </c>
      <c r="H273" s="46">
        <v>522</v>
      </c>
      <c r="I273" s="47">
        <v>2.1877394636015324</v>
      </c>
      <c r="J273" s="46">
        <v>343</v>
      </c>
      <c r="K273" s="47">
        <v>2.1233595800524934</v>
      </c>
      <c r="L273" s="46">
        <v>131</v>
      </c>
      <c r="M273" s="47">
        <v>2.3435114503816794</v>
      </c>
    </row>
    <row r="274" spans="1:13" x14ac:dyDescent="0.35">
      <c r="A274" s="35" t="s">
        <v>304</v>
      </c>
      <c r="B274" s="32">
        <v>164</v>
      </c>
      <c r="C274" s="41">
        <v>6.2621951219512191</v>
      </c>
      <c r="D274" s="46">
        <v>271</v>
      </c>
      <c r="E274" s="47">
        <v>4.2952029520295207</v>
      </c>
      <c r="F274" s="46">
        <v>222</v>
      </c>
      <c r="G274" s="47">
        <v>4.0765765765765769</v>
      </c>
      <c r="H274" s="46">
        <v>1020</v>
      </c>
      <c r="I274" s="47">
        <v>5.5519607843137253</v>
      </c>
      <c r="J274" s="46">
        <v>683</v>
      </c>
      <c r="K274" s="47">
        <v>4.2606232294617561</v>
      </c>
      <c r="L274" s="46">
        <v>81</v>
      </c>
      <c r="M274" s="47">
        <v>6.8888888888888893</v>
      </c>
    </row>
    <row r="275" spans="1:13" x14ac:dyDescent="0.35">
      <c r="A275" s="35" t="s">
        <v>305</v>
      </c>
      <c r="B275" s="32">
        <v>1209</v>
      </c>
      <c r="C275" s="41">
        <v>1.2009925558312655</v>
      </c>
      <c r="D275" s="46">
        <v>862</v>
      </c>
      <c r="E275" s="47">
        <v>1.3039443155452437</v>
      </c>
      <c r="F275" s="46">
        <v>640</v>
      </c>
      <c r="G275" s="47">
        <v>1.2859375</v>
      </c>
      <c r="H275" s="46">
        <v>746</v>
      </c>
      <c r="I275" s="47">
        <v>1.2037533512064342</v>
      </c>
      <c r="J275" s="46">
        <v>414</v>
      </c>
      <c r="K275" s="47">
        <v>1.1476510067114094</v>
      </c>
      <c r="L275" s="46">
        <v>129</v>
      </c>
      <c r="M275" s="47">
        <v>1.1007751937984496</v>
      </c>
    </row>
    <row r="276" spans="1:13" x14ac:dyDescent="0.35">
      <c r="A276" s="35" t="s">
        <v>306</v>
      </c>
      <c r="B276" s="32">
        <v>514</v>
      </c>
      <c r="C276" s="41">
        <v>4.4280155642023349</v>
      </c>
      <c r="D276" s="46">
        <v>600</v>
      </c>
      <c r="E276" s="47">
        <v>2.7433333333333332</v>
      </c>
      <c r="F276" s="46">
        <v>506</v>
      </c>
      <c r="G276" s="47">
        <v>3.3438735177865611</v>
      </c>
      <c r="H276" s="46">
        <v>560</v>
      </c>
      <c r="I276" s="47">
        <v>2.8678571428571429</v>
      </c>
      <c r="J276" s="46">
        <v>294</v>
      </c>
      <c r="K276" s="47">
        <v>3.0615835777126099</v>
      </c>
      <c r="L276" s="46">
        <v>306</v>
      </c>
      <c r="M276" s="47">
        <v>3.2679738562091503</v>
      </c>
    </row>
    <row r="277" spans="1:13" x14ac:dyDescent="0.35">
      <c r="A277" s="35" t="s">
        <v>307</v>
      </c>
      <c r="B277" s="32">
        <v>916</v>
      </c>
      <c r="C277" s="41">
        <v>6.8318777292576423</v>
      </c>
      <c r="D277" s="46">
        <v>1365</v>
      </c>
      <c r="E277" s="47">
        <v>7.1545787545787549</v>
      </c>
      <c r="F277" s="46">
        <v>962</v>
      </c>
      <c r="G277" s="47">
        <v>8.5249480249480243</v>
      </c>
      <c r="H277" s="46">
        <v>1125</v>
      </c>
      <c r="I277" s="47">
        <v>8.415111111111111</v>
      </c>
      <c r="J277" s="46">
        <v>619</v>
      </c>
      <c r="K277" s="47">
        <v>8.1797583081570995</v>
      </c>
      <c r="L277" s="46">
        <v>242</v>
      </c>
      <c r="M277" s="47">
        <v>7.4917355371900829</v>
      </c>
    </row>
    <row r="278" spans="1:13" x14ac:dyDescent="0.35">
      <c r="A278" s="35" t="s">
        <v>308</v>
      </c>
      <c r="B278" s="32">
        <v>2163</v>
      </c>
      <c r="C278" s="41">
        <v>8.3869625520110951</v>
      </c>
      <c r="D278" s="46">
        <v>5908</v>
      </c>
      <c r="E278" s="47">
        <v>10.34427894380501</v>
      </c>
      <c r="F278" s="46">
        <v>4071</v>
      </c>
      <c r="G278" s="47">
        <v>6.9587324981577012</v>
      </c>
      <c r="H278" s="46">
        <v>4244</v>
      </c>
      <c r="I278" s="47">
        <v>6.5292177191328937</v>
      </c>
      <c r="J278" s="46">
        <v>1738</v>
      </c>
      <c r="K278" s="47">
        <v>6.9046621267679411</v>
      </c>
      <c r="L278" s="46">
        <v>579</v>
      </c>
      <c r="M278" s="47">
        <v>5.3816925734024181</v>
      </c>
    </row>
    <row r="279" spans="1:13" x14ac:dyDescent="0.35">
      <c r="A279" s="35" t="s">
        <v>309</v>
      </c>
      <c r="B279" s="32">
        <v>9563</v>
      </c>
      <c r="C279" s="41">
        <v>6.0919167625222208</v>
      </c>
      <c r="D279" s="46">
        <v>9261</v>
      </c>
      <c r="E279" s="47">
        <v>3.3671309793758772</v>
      </c>
      <c r="F279" s="46">
        <v>9337</v>
      </c>
      <c r="G279" s="47">
        <v>4.4301167398522008</v>
      </c>
      <c r="H279" s="46">
        <v>9432</v>
      </c>
      <c r="I279" s="47">
        <v>3.0589482612383376</v>
      </c>
      <c r="J279" s="46">
        <v>3442</v>
      </c>
      <c r="K279" s="47">
        <v>2.9541757049891539</v>
      </c>
      <c r="L279" s="46">
        <v>1300</v>
      </c>
      <c r="M279" s="47">
        <v>1.9407692307692308</v>
      </c>
    </row>
    <row r="280" spans="1:13" x14ac:dyDescent="0.35">
      <c r="A280" s="35" t="s">
        <v>310</v>
      </c>
      <c r="B280" s="32">
        <v>27563</v>
      </c>
      <c r="C280" s="41">
        <v>9.9131807132750431</v>
      </c>
      <c r="D280" s="46">
        <v>26851</v>
      </c>
      <c r="E280" s="47">
        <v>6.8719973185356222</v>
      </c>
      <c r="F280" s="46">
        <v>27883</v>
      </c>
      <c r="G280" s="47">
        <v>6.327224473693648</v>
      </c>
      <c r="H280" s="46">
        <v>29165</v>
      </c>
      <c r="I280" s="47">
        <v>5.3178467340990911</v>
      </c>
      <c r="J280" s="46">
        <v>11166</v>
      </c>
      <c r="K280" s="47">
        <v>5.5127721584090521</v>
      </c>
      <c r="L280" s="46">
        <v>5396</v>
      </c>
      <c r="M280" s="47">
        <v>2.4827650111193478</v>
      </c>
    </row>
    <row r="281" spans="1:13" x14ac:dyDescent="0.35">
      <c r="A281" s="35" t="s">
        <v>311</v>
      </c>
      <c r="B281" s="32">
        <v>1439</v>
      </c>
      <c r="C281" s="41">
        <v>11.765809589993051</v>
      </c>
      <c r="D281" s="46">
        <v>1407</v>
      </c>
      <c r="E281" s="47">
        <v>6.9267945984363894</v>
      </c>
      <c r="F281" s="46">
        <v>648</v>
      </c>
      <c r="G281" s="47">
        <v>4.7685185185185182</v>
      </c>
      <c r="H281" s="46">
        <v>717</v>
      </c>
      <c r="I281" s="47">
        <v>5.9497907949790791</v>
      </c>
      <c r="J281" s="46">
        <v>237</v>
      </c>
      <c r="K281" s="47">
        <v>6.9024390243902438</v>
      </c>
      <c r="L281" s="46">
        <v>112</v>
      </c>
      <c r="M281" s="47">
        <v>8.1964285714285712</v>
      </c>
    </row>
    <row r="282" spans="1:13" x14ac:dyDescent="0.35">
      <c r="A282" s="35" t="s">
        <v>312</v>
      </c>
      <c r="B282" s="32">
        <v>342</v>
      </c>
      <c r="C282" s="41">
        <v>3.2543859649122808</v>
      </c>
      <c r="D282" s="46">
        <v>309</v>
      </c>
      <c r="E282" s="47">
        <v>3.1650485436893203</v>
      </c>
      <c r="F282" s="46">
        <v>353</v>
      </c>
      <c r="G282" s="47">
        <v>5.0056657223796037</v>
      </c>
      <c r="H282" s="46">
        <v>1419</v>
      </c>
      <c r="I282" s="47">
        <v>4.8308668076109935</v>
      </c>
      <c r="J282" s="46">
        <v>879</v>
      </c>
      <c r="K282" s="47">
        <v>3.1078748651564188</v>
      </c>
      <c r="L282" s="46">
        <v>349</v>
      </c>
      <c r="M282" s="47">
        <v>3.5071633237822351</v>
      </c>
    </row>
    <row r="283" spans="1:13" x14ac:dyDescent="0.35">
      <c r="A283" s="35" t="s">
        <v>313</v>
      </c>
      <c r="B283" s="32">
        <v>4581</v>
      </c>
      <c r="C283" s="41">
        <v>5.061340318707706</v>
      </c>
      <c r="D283" s="46">
        <v>3248</v>
      </c>
      <c r="E283" s="47">
        <v>5.3168103448275863</v>
      </c>
      <c r="F283" s="46">
        <v>3457</v>
      </c>
      <c r="G283" s="47">
        <v>5.6326294474978305</v>
      </c>
      <c r="H283" s="46">
        <v>4680</v>
      </c>
      <c r="I283" s="47">
        <v>5.6532051282051281</v>
      </c>
      <c r="J283" s="46">
        <v>2095</v>
      </c>
      <c r="K283" s="47">
        <v>4.3250641573994866</v>
      </c>
      <c r="L283" s="46">
        <v>967</v>
      </c>
      <c r="M283" s="47">
        <v>3.2254395036194414</v>
      </c>
    </row>
    <row r="284" spans="1:13" x14ac:dyDescent="0.35">
      <c r="A284" s="35" t="s">
        <v>314</v>
      </c>
      <c r="B284" s="32">
        <v>1916</v>
      </c>
      <c r="C284" s="41">
        <v>5.453027139874739</v>
      </c>
      <c r="D284" s="46">
        <v>5674</v>
      </c>
      <c r="E284" s="47">
        <v>3.0816002819880155</v>
      </c>
      <c r="F284" s="46">
        <v>8842</v>
      </c>
      <c r="G284" s="47">
        <v>5.5404885772449672</v>
      </c>
      <c r="H284" s="46">
        <v>12344</v>
      </c>
      <c r="I284" s="47">
        <v>3.2333117303953336</v>
      </c>
      <c r="J284" s="46">
        <v>3637</v>
      </c>
      <c r="K284" s="47">
        <v>2.630418987648341</v>
      </c>
      <c r="L284" s="46">
        <v>2290</v>
      </c>
      <c r="M284" s="47">
        <v>2.6899563318777293</v>
      </c>
    </row>
    <row r="285" spans="1:13" x14ac:dyDescent="0.35">
      <c r="A285" s="35" t="s">
        <v>315</v>
      </c>
      <c r="B285" s="32">
        <v>1895</v>
      </c>
      <c r="C285" s="41">
        <v>5.7023746701846969</v>
      </c>
      <c r="D285" s="46">
        <v>261</v>
      </c>
      <c r="E285" s="47">
        <v>4.804597701149425</v>
      </c>
      <c r="F285" s="46">
        <v>125</v>
      </c>
      <c r="G285" s="47">
        <v>5.1680000000000001</v>
      </c>
      <c r="H285" s="46">
        <v>286</v>
      </c>
      <c r="I285" s="47">
        <v>3.3671328671328671</v>
      </c>
      <c r="J285" s="46">
        <v>163</v>
      </c>
      <c r="K285" s="47">
        <v>2.8128654970760234</v>
      </c>
      <c r="L285" s="46">
        <v>101</v>
      </c>
      <c r="M285" s="47">
        <v>3.5742574257425743</v>
      </c>
    </row>
    <row r="286" spans="1:13" x14ac:dyDescent="0.35">
      <c r="A286" s="35" t="s">
        <v>316</v>
      </c>
      <c r="B286" s="32">
        <v>1745</v>
      </c>
      <c r="C286" s="41">
        <v>11.689971346704871</v>
      </c>
      <c r="D286" s="46">
        <v>1941</v>
      </c>
      <c r="E286" s="47">
        <v>11.227717671303452</v>
      </c>
      <c r="F286" s="46">
        <v>1650</v>
      </c>
      <c r="G286" s="47">
        <v>10.935757575757576</v>
      </c>
      <c r="H286" s="46">
        <v>1909</v>
      </c>
      <c r="I286" s="47">
        <v>8.9931901519119961</v>
      </c>
      <c r="J286" s="46">
        <v>1328</v>
      </c>
      <c r="K286" s="47">
        <v>8.0118715083798886</v>
      </c>
      <c r="L286" s="46">
        <v>530</v>
      </c>
      <c r="M286" s="47">
        <v>8.1301886792452827</v>
      </c>
    </row>
    <row r="287" spans="1:13" x14ac:dyDescent="0.35">
      <c r="A287" s="35" t="s">
        <v>317</v>
      </c>
      <c r="B287" s="32">
        <v>314</v>
      </c>
      <c r="C287" s="41">
        <v>1.8471337579617835</v>
      </c>
      <c r="D287" s="46">
        <v>544</v>
      </c>
      <c r="E287" s="47">
        <v>2.3713235294117645</v>
      </c>
      <c r="F287" s="46">
        <v>378</v>
      </c>
      <c r="G287" s="47">
        <v>3.7857142857142856</v>
      </c>
      <c r="H287" s="46">
        <v>376</v>
      </c>
      <c r="I287" s="47">
        <v>3.8430851063829787</v>
      </c>
      <c r="J287" s="46">
        <v>204</v>
      </c>
      <c r="K287" s="47">
        <v>3.5418502202643172</v>
      </c>
      <c r="L287" s="46">
        <v>94</v>
      </c>
      <c r="M287" s="47">
        <v>2.7553191489361701</v>
      </c>
    </row>
    <row r="288" spans="1:13" x14ac:dyDescent="0.35">
      <c r="A288" s="35" t="s">
        <v>318</v>
      </c>
      <c r="B288" s="32">
        <v>2707</v>
      </c>
      <c r="C288" s="41">
        <v>5.8282231252308829</v>
      </c>
      <c r="D288" s="46">
        <v>3488</v>
      </c>
      <c r="E288" s="47">
        <v>5.011467889908257</v>
      </c>
      <c r="F288" s="46">
        <v>3773</v>
      </c>
      <c r="G288" s="47">
        <v>6.6090644049827727</v>
      </c>
      <c r="H288" s="46">
        <v>6575</v>
      </c>
      <c r="I288" s="47">
        <v>4.9688212927756652</v>
      </c>
      <c r="J288" s="46">
        <v>2360</v>
      </c>
      <c r="K288" s="47">
        <v>4.2496075353218208</v>
      </c>
      <c r="L288" s="46">
        <v>1185</v>
      </c>
      <c r="M288" s="47">
        <v>4.6894514767932494</v>
      </c>
    </row>
    <row r="289" spans="1:13" x14ac:dyDescent="0.35">
      <c r="A289" s="35" t="s">
        <v>319</v>
      </c>
      <c r="B289" s="32">
        <v>5156</v>
      </c>
      <c r="C289" s="41">
        <v>9.9809930178432893</v>
      </c>
      <c r="D289" s="46">
        <v>5995</v>
      </c>
      <c r="E289" s="47">
        <v>9.9417848206839032</v>
      </c>
      <c r="F289" s="46">
        <v>8091</v>
      </c>
      <c r="G289" s="47">
        <v>4.1007292052898281</v>
      </c>
      <c r="H289" s="46">
        <v>7644</v>
      </c>
      <c r="I289" s="47">
        <v>3.2256671899529041</v>
      </c>
      <c r="J289" s="46">
        <v>5583</v>
      </c>
      <c r="K289" s="47">
        <v>2.0098118063374617</v>
      </c>
      <c r="L289" s="46">
        <v>1572</v>
      </c>
      <c r="M289" s="47">
        <v>2.5890585241730282</v>
      </c>
    </row>
    <row r="290" spans="1:13" x14ac:dyDescent="0.35">
      <c r="A290" s="35" t="s">
        <v>320</v>
      </c>
      <c r="B290" s="32">
        <v>3229</v>
      </c>
      <c r="C290" s="41">
        <v>5.1762155466088569</v>
      </c>
      <c r="D290" s="46">
        <v>4645</v>
      </c>
      <c r="E290" s="47">
        <v>2.8994617868675996</v>
      </c>
      <c r="F290" s="46">
        <v>7948</v>
      </c>
      <c r="G290" s="47">
        <v>3.5611474584801206</v>
      </c>
      <c r="H290" s="46">
        <v>10474</v>
      </c>
      <c r="I290" s="47">
        <v>4.3184074852014511</v>
      </c>
      <c r="J290" s="46">
        <v>2924</v>
      </c>
      <c r="K290" s="47">
        <v>3.0226201696512724</v>
      </c>
      <c r="L290" s="46">
        <v>840</v>
      </c>
      <c r="M290" s="47">
        <v>2.1880952380952383</v>
      </c>
    </row>
    <row r="291" spans="1:13" x14ac:dyDescent="0.35">
      <c r="A291" s="35" t="s">
        <v>321</v>
      </c>
      <c r="B291" s="32">
        <v>221</v>
      </c>
      <c r="C291" s="41">
        <v>5.7828054298642533</v>
      </c>
      <c r="D291" s="46">
        <v>684</v>
      </c>
      <c r="E291" s="47">
        <v>3.7982456140350878</v>
      </c>
      <c r="F291" s="46">
        <v>245</v>
      </c>
      <c r="G291" s="47">
        <v>5.7183673469387752</v>
      </c>
      <c r="H291" s="46">
        <v>490</v>
      </c>
      <c r="I291" s="47">
        <v>4.6693877551020408</v>
      </c>
      <c r="J291" s="46">
        <v>149</v>
      </c>
      <c r="K291" s="47">
        <v>3.5975609756097562</v>
      </c>
      <c r="L291" s="46">
        <v>48</v>
      </c>
      <c r="M291" s="47">
        <v>6.791666666666667</v>
      </c>
    </row>
    <row r="292" spans="1:13" x14ac:dyDescent="0.35">
      <c r="A292" s="35" t="s">
        <v>322</v>
      </c>
      <c r="B292" s="32">
        <v>8087</v>
      </c>
      <c r="C292" s="41">
        <v>10.143440089031779</v>
      </c>
      <c r="D292" s="46">
        <v>7878</v>
      </c>
      <c r="E292" s="47">
        <v>7.9673775069814674</v>
      </c>
      <c r="F292" s="46">
        <v>7273</v>
      </c>
      <c r="G292" s="47">
        <v>10.177368348686924</v>
      </c>
      <c r="H292" s="46">
        <v>5069</v>
      </c>
      <c r="I292" s="47">
        <v>7.4596567370289995</v>
      </c>
      <c r="J292" s="46">
        <v>2119</v>
      </c>
      <c r="K292" s="47">
        <v>3.383399209486166</v>
      </c>
      <c r="L292" s="46">
        <v>1212</v>
      </c>
      <c r="M292" s="47">
        <v>3.867161716171617</v>
      </c>
    </row>
    <row r="293" spans="1:13" x14ac:dyDescent="0.35">
      <c r="A293" s="35" t="s">
        <v>323</v>
      </c>
      <c r="B293" s="32">
        <v>3316</v>
      </c>
      <c r="C293" s="41">
        <v>6.8778648974668277</v>
      </c>
      <c r="D293" s="46">
        <v>3540</v>
      </c>
      <c r="E293" s="47">
        <v>5.9491525423728815</v>
      </c>
      <c r="F293" s="46">
        <v>2654</v>
      </c>
      <c r="G293" s="47">
        <v>6.6593820648078372</v>
      </c>
      <c r="H293" s="46">
        <v>2561</v>
      </c>
      <c r="I293" s="47">
        <v>5.4041390081999223</v>
      </c>
      <c r="J293" s="46">
        <v>846</v>
      </c>
      <c r="K293" s="47">
        <v>4.7558268590455048</v>
      </c>
      <c r="L293" s="46">
        <v>369</v>
      </c>
      <c r="M293" s="47">
        <v>4.1165311653116534</v>
      </c>
    </row>
    <row r="294" spans="1:13" x14ac:dyDescent="0.35">
      <c r="A294" s="35" t="s">
        <v>324</v>
      </c>
      <c r="B294" s="32">
        <v>2379</v>
      </c>
      <c r="C294" s="41">
        <v>5.0260613703236654</v>
      </c>
      <c r="D294" s="46">
        <v>1735</v>
      </c>
      <c r="E294" s="47">
        <v>4.8518731988472625</v>
      </c>
      <c r="F294" s="46">
        <v>1471</v>
      </c>
      <c r="G294" s="47">
        <v>3.5805574439157035</v>
      </c>
      <c r="H294" s="46">
        <v>1702</v>
      </c>
      <c r="I294" s="47">
        <v>3.689189189189189</v>
      </c>
      <c r="J294" s="46">
        <v>454</v>
      </c>
      <c r="K294" s="47">
        <v>4.2458677685950414</v>
      </c>
      <c r="L294" s="46">
        <v>251</v>
      </c>
      <c r="M294" s="47">
        <v>4.6693227091633469</v>
      </c>
    </row>
    <row r="295" spans="1:13" x14ac:dyDescent="0.35">
      <c r="A295" s="35" t="s">
        <v>325</v>
      </c>
      <c r="B295" s="32">
        <v>4628</v>
      </c>
      <c r="C295" s="41">
        <v>6.4805531547104582</v>
      </c>
      <c r="D295" s="46">
        <v>4230</v>
      </c>
      <c r="E295" s="47">
        <v>5.6033096926713952</v>
      </c>
      <c r="F295" s="46">
        <v>4097</v>
      </c>
      <c r="G295" s="47">
        <v>6.3163290212350498</v>
      </c>
      <c r="H295" s="46">
        <v>4844</v>
      </c>
      <c r="I295" s="47">
        <v>5.1026011560693645</v>
      </c>
      <c r="J295" s="46">
        <v>2134</v>
      </c>
      <c r="K295" s="47">
        <v>3.8805237315875614</v>
      </c>
      <c r="L295" s="46">
        <v>1319</v>
      </c>
      <c r="M295" s="47">
        <v>3.8460955269143291</v>
      </c>
    </row>
    <row r="296" spans="1:13" x14ac:dyDescent="0.35">
      <c r="A296" s="35" t="s">
        <v>326</v>
      </c>
      <c r="B296" s="32">
        <v>6709</v>
      </c>
      <c r="C296" s="41">
        <v>7.9622894619168285</v>
      </c>
      <c r="D296" s="46">
        <v>8588</v>
      </c>
      <c r="E296" s="47">
        <v>6.7996040987424315</v>
      </c>
      <c r="F296" s="46">
        <v>5201</v>
      </c>
      <c r="G296" s="47">
        <v>8.0374927898481054</v>
      </c>
      <c r="H296" s="46">
        <v>5501</v>
      </c>
      <c r="I296" s="47">
        <v>5.6795128158516635</v>
      </c>
      <c r="J296" s="46">
        <v>3218</v>
      </c>
      <c r="K296" s="47">
        <v>3.3523301516002246</v>
      </c>
      <c r="L296" s="46">
        <v>2218</v>
      </c>
      <c r="M296" s="47">
        <v>2.233092876465284</v>
      </c>
    </row>
    <row r="297" spans="1:13" x14ac:dyDescent="0.35">
      <c r="A297" s="35" t="s">
        <v>327</v>
      </c>
      <c r="B297" s="32">
        <v>378</v>
      </c>
      <c r="C297" s="41">
        <v>1.9047619047619047</v>
      </c>
      <c r="D297" s="46">
        <v>343</v>
      </c>
      <c r="E297" s="47">
        <v>1.4402332361516035</v>
      </c>
      <c r="F297" s="46">
        <v>239</v>
      </c>
      <c r="G297" s="47">
        <v>2.6192468619246863</v>
      </c>
      <c r="H297" s="46">
        <v>346</v>
      </c>
      <c r="I297" s="47">
        <v>2.3497109826589595</v>
      </c>
      <c r="J297" s="46">
        <v>164</v>
      </c>
      <c r="K297" s="47">
        <v>1.6896551724137931</v>
      </c>
      <c r="L297" s="46">
        <v>82</v>
      </c>
      <c r="M297" s="47">
        <v>1.475609756097561</v>
      </c>
    </row>
    <row r="298" spans="1:13" x14ac:dyDescent="0.35">
      <c r="A298" s="35" t="s">
        <v>328</v>
      </c>
      <c r="B298" s="32">
        <v>4046</v>
      </c>
      <c r="C298" s="41">
        <v>5.8981710331191302</v>
      </c>
      <c r="D298" s="46">
        <v>3062</v>
      </c>
      <c r="E298" s="47">
        <v>6.595035924232528</v>
      </c>
      <c r="F298" s="46">
        <v>1355</v>
      </c>
      <c r="G298" s="47">
        <v>4.299630996309963</v>
      </c>
      <c r="H298" s="46">
        <v>1068</v>
      </c>
      <c r="I298" s="47">
        <v>4.6470037453183517</v>
      </c>
      <c r="J298" s="46">
        <v>367</v>
      </c>
      <c r="K298" s="47">
        <v>4.9250645994832043</v>
      </c>
      <c r="L298" s="46">
        <v>141</v>
      </c>
      <c r="M298" s="47">
        <v>5.3546099290780145</v>
      </c>
    </row>
    <row r="299" spans="1:13" x14ac:dyDescent="0.35">
      <c r="A299" s="35" t="s">
        <v>329</v>
      </c>
      <c r="B299" s="32">
        <v>3471</v>
      </c>
      <c r="C299" s="41">
        <v>3.3079804091040046</v>
      </c>
      <c r="D299" s="46">
        <v>4022</v>
      </c>
      <c r="E299" s="47">
        <v>5.7431626056688216</v>
      </c>
      <c r="F299" s="46">
        <v>2553</v>
      </c>
      <c r="G299" s="47">
        <v>3.3807285546415979</v>
      </c>
      <c r="H299" s="46">
        <v>3880</v>
      </c>
      <c r="I299" s="47">
        <v>4.2216494845360826</v>
      </c>
      <c r="J299" s="46">
        <v>1111</v>
      </c>
      <c r="K299" s="47">
        <v>3.9822635135135136</v>
      </c>
      <c r="L299" s="46">
        <v>418</v>
      </c>
      <c r="M299" s="47">
        <v>2.9258373205741628</v>
      </c>
    </row>
    <row r="300" spans="1:13" x14ac:dyDescent="0.35">
      <c r="A300" s="35" t="s">
        <v>330</v>
      </c>
      <c r="B300" s="32">
        <v>464</v>
      </c>
      <c r="C300" s="41">
        <v>2.0581896551724137</v>
      </c>
      <c r="D300" s="46">
        <v>315</v>
      </c>
      <c r="E300" s="47">
        <v>2.5587301587301585</v>
      </c>
      <c r="F300" s="46">
        <v>442</v>
      </c>
      <c r="G300" s="47">
        <v>3.6357466063348416</v>
      </c>
      <c r="H300" s="46">
        <v>822</v>
      </c>
      <c r="I300" s="47">
        <v>3.2883211678832116</v>
      </c>
      <c r="J300" s="46">
        <v>213</v>
      </c>
      <c r="K300" s="47">
        <v>3.3260869565217392</v>
      </c>
      <c r="L300" s="46">
        <v>97</v>
      </c>
      <c r="M300" s="47">
        <v>3.0721649484536084</v>
      </c>
    </row>
    <row r="301" spans="1:13" x14ac:dyDescent="0.35">
      <c r="A301" s="35" t="s">
        <v>331</v>
      </c>
      <c r="B301" s="32">
        <v>819</v>
      </c>
      <c r="C301" s="41">
        <v>4.8400488400488397</v>
      </c>
      <c r="D301" s="46">
        <v>738</v>
      </c>
      <c r="E301" s="47">
        <v>5.6327913279132789</v>
      </c>
      <c r="F301" s="46">
        <v>637</v>
      </c>
      <c r="G301" s="47">
        <v>5.3594976452119312</v>
      </c>
      <c r="H301" s="46">
        <v>1343</v>
      </c>
      <c r="I301" s="47">
        <v>2.8235294117647061</v>
      </c>
      <c r="J301" s="46">
        <v>645</v>
      </c>
      <c r="K301" s="47">
        <v>3.027820710973725</v>
      </c>
      <c r="L301" s="46">
        <v>4</v>
      </c>
      <c r="M301" s="47">
        <v>3</v>
      </c>
    </row>
    <row r="302" spans="1:13" x14ac:dyDescent="0.35">
      <c r="A302" s="35" t="s">
        <v>332</v>
      </c>
      <c r="B302" s="32">
        <v>1368</v>
      </c>
      <c r="C302" s="41">
        <v>5.9678362573099415</v>
      </c>
      <c r="D302" s="46">
        <v>1280</v>
      </c>
      <c r="E302" s="47">
        <v>4.5093750000000004</v>
      </c>
      <c r="F302" s="46">
        <v>848</v>
      </c>
      <c r="G302" s="47">
        <v>5.6214622641509431</v>
      </c>
      <c r="H302" s="46">
        <v>1092</v>
      </c>
      <c r="I302" s="47">
        <v>4.3516483516483513</v>
      </c>
      <c r="J302" s="46">
        <v>550</v>
      </c>
      <c r="K302" s="47">
        <v>3.9834162520729683</v>
      </c>
      <c r="L302" s="46">
        <v>165</v>
      </c>
      <c r="M302" s="47">
        <v>4.7212121212121216</v>
      </c>
    </row>
    <row r="303" spans="1:13" x14ac:dyDescent="0.35">
      <c r="A303" s="35" t="s">
        <v>333</v>
      </c>
      <c r="B303" s="32">
        <v>7696</v>
      </c>
      <c r="C303" s="41">
        <v>2.7146569646569647</v>
      </c>
      <c r="D303" s="46">
        <v>6733</v>
      </c>
      <c r="E303" s="47">
        <v>2.5207188474676965</v>
      </c>
      <c r="F303" s="46">
        <v>8372</v>
      </c>
      <c r="G303" s="47">
        <v>2.6395126612517918</v>
      </c>
      <c r="H303" s="46">
        <v>7515</v>
      </c>
      <c r="I303" s="47">
        <v>2.6556220891550231</v>
      </c>
      <c r="J303" s="46">
        <v>3684</v>
      </c>
      <c r="K303" s="47">
        <v>3.1654911838790931</v>
      </c>
      <c r="L303" s="46">
        <v>1189</v>
      </c>
      <c r="M303" s="47">
        <v>4.1993271656854496</v>
      </c>
    </row>
    <row r="304" spans="1:13" x14ac:dyDescent="0.35">
      <c r="A304" s="35" t="s">
        <v>334</v>
      </c>
      <c r="B304" s="32">
        <v>44</v>
      </c>
      <c r="C304" s="41">
        <v>3.9318181818181817</v>
      </c>
      <c r="D304" s="46">
        <v>133</v>
      </c>
      <c r="E304" s="47">
        <v>1.9323308270676691</v>
      </c>
      <c r="F304" s="46">
        <v>62</v>
      </c>
      <c r="G304" s="47">
        <v>2.306451612903226</v>
      </c>
      <c r="H304" s="46">
        <v>160</v>
      </c>
      <c r="I304" s="47">
        <v>1.53125</v>
      </c>
      <c r="J304" s="46">
        <v>58</v>
      </c>
      <c r="K304" s="47">
        <v>1.5737704918032787</v>
      </c>
      <c r="L304" s="46">
        <v>9</v>
      </c>
      <c r="M304" s="47">
        <v>2.7777777777777777</v>
      </c>
    </row>
    <row r="305" spans="1:13" x14ac:dyDescent="0.35">
      <c r="A305" s="35" t="s">
        <v>335</v>
      </c>
      <c r="B305" s="32">
        <v>1218</v>
      </c>
      <c r="C305" s="41">
        <v>3.9203612479474548</v>
      </c>
      <c r="D305" s="46">
        <v>1668</v>
      </c>
      <c r="E305" s="47">
        <v>3.1918465227817747</v>
      </c>
      <c r="F305" s="46">
        <v>1891</v>
      </c>
      <c r="G305" s="47">
        <v>4.3104177683765208</v>
      </c>
      <c r="H305" s="46">
        <v>1817</v>
      </c>
      <c r="I305" s="47">
        <v>4.4050632911392409</v>
      </c>
      <c r="J305" s="46">
        <v>1244</v>
      </c>
      <c r="K305" s="47">
        <v>4.9655638082376772</v>
      </c>
      <c r="L305" s="46">
        <v>1839</v>
      </c>
      <c r="M305" s="47">
        <v>4.290375203915171</v>
      </c>
    </row>
    <row r="306" spans="1:13" x14ac:dyDescent="0.35">
      <c r="A306" s="35" t="s">
        <v>336</v>
      </c>
      <c r="B306" s="32">
        <v>15273</v>
      </c>
      <c r="C306" s="41">
        <v>3.9498461336999933</v>
      </c>
      <c r="D306" s="46">
        <v>7642</v>
      </c>
      <c r="E306" s="47">
        <v>3.432085841402774</v>
      </c>
      <c r="F306" s="46">
        <v>6145</v>
      </c>
      <c r="G306" s="47">
        <v>7.1227013832384056</v>
      </c>
      <c r="H306" s="46">
        <v>10767</v>
      </c>
      <c r="I306" s="47">
        <v>6.6961084796136339</v>
      </c>
      <c r="J306" s="46">
        <v>5755</v>
      </c>
      <c r="K306" s="47">
        <v>5.6404237978810103</v>
      </c>
      <c r="L306" s="46">
        <v>2577</v>
      </c>
      <c r="M306" s="47">
        <v>4.4256887854093909</v>
      </c>
    </row>
    <row r="307" spans="1:13" x14ac:dyDescent="0.35">
      <c r="A307" s="35" t="s">
        <v>337</v>
      </c>
      <c r="B307" s="32">
        <v>2481</v>
      </c>
      <c r="C307" s="41">
        <v>3.935509875050383</v>
      </c>
      <c r="D307" s="46">
        <v>3092</v>
      </c>
      <c r="E307" s="47">
        <v>3.9016817593790427</v>
      </c>
      <c r="F307" s="46">
        <v>3458</v>
      </c>
      <c r="G307" s="47">
        <v>5.0141700404858298</v>
      </c>
      <c r="H307" s="46">
        <v>5700</v>
      </c>
      <c r="I307" s="47">
        <v>5.3373684210526315</v>
      </c>
      <c r="J307" s="46">
        <v>4213</v>
      </c>
      <c r="K307" s="47">
        <v>6.8150537634408606</v>
      </c>
      <c r="L307" s="46">
        <v>2756</v>
      </c>
      <c r="M307" s="47">
        <v>3.9067489114658924</v>
      </c>
    </row>
    <row r="308" spans="1:13" x14ac:dyDescent="0.35">
      <c r="A308" s="35" t="s">
        <v>338</v>
      </c>
      <c r="B308" s="32">
        <v>1179</v>
      </c>
      <c r="C308" s="41">
        <v>5.1306191687871081</v>
      </c>
      <c r="D308" s="46">
        <v>1261</v>
      </c>
      <c r="E308" s="47">
        <v>2.0198255352894527</v>
      </c>
      <c r="F308" s="46">
        <v>1452</v>
      </c>
      <c r="G308" s="47">
        <v>3.0158402203856749</v>
      </c>
      <c r="H308" s="46">
        <v>1290</v>
      </c>
      <c r="I308" s="47">
        <v>2.9209302325581397</v>
      </c>
      <c r="J308" s="46">
        <v>594</v>
      </c>
      <c r="K308" s="47">
        <v>2.5164051355206847</v>
      </c>
      <c r="L308" s="46">
        <v>454</v>
      </c>
      <c r="M308" s="47">
        <v>2.5286343612334803</v>
      </c>
    </row>
    <row r="309" spans="1:13" x14ac:dyDescent="0.35">
      <c r="A309" s="35" t="s">
        <v>339</v>
      </c>
      <c r="B309" s="32">
        <v>2685</v>
      </c>
      <c r="C309" s="41">
        <v>8.4752327746741152</v>
      </c>
      <c r="D309" s="46">
        <v>2846</v>
      </c>
      <c r="E309" s="47">
        <v>7.5994378074490516</v>
      </c>
      <c r="F309" s="46">
        <v>2229</v>
      </c>
      <c r="G309" s="47">
        <v>7.0251233737101844</v>
      </c>
      <c r="H309" s="46">
        <v>2809</v>
      </c>
      <c r="I309" s="47">
        <v>6.7924528301886795</v>
      </c>
      <c r="J309" s="46">
        <v>1208</v>
      </c>
      <c r="K309" s="47">
        <v>6.6870451237263469</v>
      </c>
      <c r="L309" s="46">
        <v>496</v>
      </c>
      <c r="M309" s="47">
        <v>6.820564516129032</v>
      </c>
    </row>
    <row r="310" spans="1:13" x14ac:dyDescent="0.35">
      <c r="A310" s="35" t="s">
        <v>340</v>
      </c>
      <c r="B310" s="32">
        <v>7418</v>
      </c>
      <c r="C310" s="41">
        <v>3.7866001617686709</v>
      </c>
      <c r="D310" s="46">
        <v>6878</v>
      </c>
      <c r="E310" s="47">
        <v>4.903314917127072</v>
      </c>
      <c r="F310" s="46">
        <v>5473</v>
      </c>
      <c r="G310" s="47">
        <v>4.6789694865704368</v>
      </c>
      <c r="H310" s="46">
        <v>6657</v>
      </c>
      <c r="I310" s="47">
        <v>3.8273997296079316</v>
      </c>
      <c r="J310" s="46">
        <v>3769</v>
      </c>
      <c r="K310" s="47">
        <v>3.0695455686668343</v>
      </c>
      <c r="L310" s="46">
        <v>1220</v>
      </c>
      <c r="M310" s="47">
        <v>4.2647540983606556</v>
      </c>
    </row>
    <row r="311" spans="1:13" x14ac:dyDescent="0.35">
      <c r="A311" s="35" t="s">
        <v>341</v>
      </c>
      <c r="B311" s="32">
        <v>9762</v>
      </c>
      <c r="C311" s="41">
        <v>11.82298709280885</v>
      </c>
      <c r="D311" s="46">
        <v>11906</v>
      </c>
      <c r="E311" s="47">
        <v>8.4254997480262048</v>
      </c>
      <c r="F311" s="46">
        <v>9026</v>
      </c>
      <c r="G311" s="47">
        <v>14.955572789718591</v>
      </c>
      <c r="H311" s="46">
        <v>9558</v>
      </c>
      <c r="I311" s="47">
        <v>9.9867127014019665</v>
      </c>
      <c r="J311" s="46">
        <v>5669</v>
      </c>
      <c r="K311" s="47">
        <v>7.629119138149556</v>
      </c>
      <c r="L311" s="46">
        <v>3584</v>
      </c>
      <c r="M311" s="47">
        <v>7.5867745535714288</v>
      </c>
    </row>
    <row r="312" spans="1:13" x14ac:dyDescent="0.35">
      <c r="A312" s="35" t="s">
        <v>342</v>
      </c>
      <c r="B312" s="32">
        <v>4622</v>
      </c>
      <c r="C312" s="41">
        <v>4.4327131112072697</v>
      </c>
      <c r="D312" s="46">
        <v>8311</v>
      </c>
      <c r="E312" s="47">
        <v>4.3142822765010225</v>
      </c>
      <c r="F312" s="46">
        <v>1461</v>
      </c>
      <c r="G312" s="47">
        <v>5.9062286105407251</v>
      </c>
      <c r="H312" s="46">
        <v>2455</v>
      </c>
      <c r="I312" s="47">
        <v>3.1771894093686353</v>
      </c>
      <c r="J312" s="46">
        <v>294</v>
      </c>
      <c r="K312" s="47">
        <v>3.1284403669724772</v>
      </c>
      <c r="L312" s="46">
        <v>79</v>
      </c>
      <c r="M312" s="47">
        <v>3.9240506329113924</v>
      </c>
    </row>
    <row r="313" spans="1:13" x14ac:dyDescent="0.35">
      <c r="A313" s="35" t="s">
        <v>343</v>
      </c>
      <c r="B313" s="32">
        <v>237</v>
      </c>
      <c r="C313" s="41">
        <v>6.6835443037974684</v>
      </c>
      <c r="D313" s="46">
        <v>202</v>
      </c>
      <c r="E313" s="47">
        <v>7</v>
      </c>
      <c r="F313" s="46">
        <v>266</v>
      </c>
      <c r="G313" s="47">
        <v>7.8496240601503757</v>
      </c>
      <c r="H313" s="46">
        <v>384</v>
      </c>
      <c r="I313" s="47">
        <v>5.458333333333333</v>
      </c>
      <c r="J313" s="46">
        <v>98</v>
      </c>
      <c r="K313" s="47">
        <v>4.1327433628318584</v>
      </c>
      <c r="L313" s="46">
        <v>67</v>
      </c>
      <c r="M313" s="47">
        <v>5.044776119402985</v>
      </c>
    </row>
    <row r="314" spans="1:13" x14ac:dyDescent="0.35">
      <c r="A314" s="35" t="s">
        <v>344</v>
      </c>
      <c r="B314" s="32">
        <v>3001</v>
      </c>
      <c r="C314" s="41">
        <v>6.1352882372542483</v>
      </c>
      <c r="D314" s="46">
        <v>3080</v>
      </c>
      <c r="E314" s="47">
        <v>5.5659090909090905</v>
      </c>
      <c r="F314" s="46">
        <v>2946</v>
      </c>
      <c r="G314" s="47">
        <v>5.1782077393075356</v>
      </c>
      <c r="H314" s="46">
        <v>3473</v>
      </c>
      <c r="I314" s="47">
        <v>4.4984163547365394</v>
      </c>
      <c r="J314" s="46">
        <v>3221</v>
      </c>
      <c r="K314" s="47">
        <v>3.7125864453665285</v>
      </c>
      <c r="L314" s="46">
        <v>1972</v>
      </c>
      <c r="M314" s="47">
        <v>3.0542596348884383</v>
      </c>
    </row>
    <row r="315" spans="1:13" x14ac:dyDescent="0.35">
      <c r="A315" s="35" t="s">
        <v>345</v>
      </c>
      <c r="B315" s="32">
        <v>17263</v>
      </c>
      <c r="C315" s="41">
        <v>4.5722643804668941</v>
      </c>
      <c r="D315" s="46">
        <v>17355</v>
      </c>
      <c r="E315" s="47">
        <v>3.0177470469605301</v>
      </c>
      <c r="F315" s="46">
        <v>14787</v>
      </c>
      <c r="G315" s="47">
        <v>7.3584229390681006</v>
      </c>
      <c r="H315" s="46">
        <v>14527</v>
      </c>
      <c r="I315" s="47">
        <v>5.9987609279273082</v>
      </c>
      <c r="J315" s="46">
        <v>4679</v>
      </c>
      <c r="K315" s="47">
        <v>3.6249747831349608</v>
      </c>
      <c r="L315" s="46">
        <v>1344</v>
      </c>
      <c r="M315" s="47">
        <v>3.0959821428571428</v>
      </c>
    </row>
    <row r="316" spans="1:13" x14ac:dyDescent="0.35">
      <c r="A316" s="35" t="s">
        <v>346</v>
      </c>
      <c r="B316" s="32">
        <v>2228</v>
      </c>
      <c r="C316" s="41">
        <v>4.7930879712746854</v>
      </c>
      <c r="D316" s="46">
        <v>2413</v>
      </c>
      <c r="E316" s="47">
        <v>5.7219229175300459</v>
      </c>
      <c r="F316" s="46">
        <v>1920</v>
      </c>
      <c r="G316" s="47">
        <v>27.240104166666665</v>
      </c>
      <c r="H316" s="46">
        <v>2205</v>
      </c>
      <c r="I316" s="47">
        <v>4.5709750566893428</v>
      </c>
      <c r="J316" s="46">
        <v>906</v>
      </c>
      <c r="K316" s="47">
        <v>3.9101010101010103</v>
      </c>
      <c r="L316" s="46">
        <v>373</v>
      </c>
      <c r="M316" s="47">
        <v>3.9436997319034854</v>
      </c>
    </row>
    <row r="317" spans="1:13" x14ac:dyDescent="0.35">
      <c r="A317" s="35" t="s">
        <v>347</v>
      </c>
      <c r="B317" s="32">
        <v>8727</v>
      </c>
      <c r="C317" s="41">
        <v>2.7463045720178756</v>
      </c>
      <c r="D317" s="46">
        <v>7152</v>
      </c>
      <c r="E317" s="47">
        <v>2.6463926174496644</v>
      </c>
      <c r="F317" s="46">
        <v>7973</v>
      </c>
      <c r="G317" s="47">
        <v>2.5735607675906182</v>
      </c>
      <c r="H317" s="46">
        <v>10112</v>
      </c>
      <c r="I317" s="47">
        <v>2.9120846518987342</v>
      </c>
      <c r="J317" s="46">
        <v>2854</v>
      </c>
      <c r="K317" s="47">
        <v>2.5772727272727272</v>
      </c>
      <c r="L317" s="46">
        <v>1151</v>
      </c>
      <c r="M317" s="47">
        <v>2.8653344917463075</v>
      </c>
    </row>
    <row r="318" spans="1:13" x14ac:dyDescent="0.35">
      <c r="A318" s="35" t="s">
        <v>348</v>
      </c>
      <c r="B318" s="32">
        <v>471</v>
      </c>
      <c r="C318" s="41">
        <v>4.4076433121019107</v>
      </c>
      <c r="D318" s="46">
        <v>483</v>
      </c>
      <c r="E318" s="47">
        <v>3.0828157349896479</v>
      </c>
      <c r="F318" s="46">
        <v>567</v>
      </c>
      <c r="G318" s="47">
        <v>4.2610229276895941</v>
      </c>
      <c r="H318" s="46">
        <v>916</v>
      </c>
      <c r="I318" s="47">
        <v>5.1561135371179043</v>
      </c>
      <c r="J318" s="46">
        <v>220</v>
      </c>
      <c r="K318" s="47">
        <v>5.5152838427947595</v>
      </c>
      <c r="L318" s="46">
        <v>122</v>
      </c>
      <c r="M318" s="47">
        <v>4.4098360655737707</v>
      </c>
    </row>
    <row r="319" spans="1:13" x14ac:dyDescent="0.35">
      <c r="A319" s="35" t="s">
        <v>349</v>
      </c>
      <c r="B319" s="32">
        <v>1717</v>
      </c>
      <c r="C319" s="41">
        <v>5.3698311007571347</v>
      </c>
      <c r="D319" s="46">
        <v>2285</v>
      </c>
      <c r="E319" s="47">
        <v>5.6603938730853391</v>
      </c>
      <c r="F319" s="46">
        <v>1340</v>
      </c>
      <c r="G319" s="47">
        <v>5.3522388059701491</v>
      </c>
      <c r="H319" s="46">
        <v>1636</v>
      </c>
      <c r="I319" s="47">
        <v>4.4853300733496333</v>
      </c>
      <c r="J319" s="46">
        <v>768</v>
      </c>
      <c r="K319" s="47">
        <v>3.5207100591715976</v>
      </c>
      <c r="L319" s="46">
        <v>436</v>
      </c>
      <c r="M319" s="47">
        <v>3.4564220183486238</v>
      </c>
    </row>
    <row r="320" spans="1:13" x14ac:dyDescent="0.35">
      <c r="A320" s="35" t="s">
        <v>350</v>
      </c>
      <c r="B320" s="32">
        <v>1041</v>
      </c>
      <c r="C320" s="41">
        <v>5.5004803073967343</v>
      </c>
      <c r="D320" s="46">
        <v>1145</v>
      </c>
      <c r="E320" s="47">
        <v>6.1336244541484719</v>
      </c>
      <c r="F320" s="46">
        <v>824</v>
      </c>
      <c r="G320" s="47">
        <v>6.1601941747572813</v>
      </c>
      <c r="H320" s="46">
        <v>931</v>
      </c>
      <c r="I320" s="47">
        <v>6.1321160042964555</v>
      </c>
      <c r="J320" s="46">
        <v>410</v>
      </c>
      <c r="K320" s="47">
        <v>6.0139720558882237</v>
      </c>
      <c r="L320" s="46">
        <v>271</v>
      </c>
      <c r="M320" s="47">
        <v>6.6383763837638377</v>
      </c>
    </row>
    <row r="321" spans="1:13" x14ac:dyDescent="0.35">
      <c r="A321" s="35" t="s">
        <v>351</v>
      </c>
      <c r="B321" s="32">
        <v>657</v>
      </c>
      <c r="C321" s="41">
        <v>7.0152207001522067</v>
      </c>
      <c r="D321" s="46">
        <v>507</v>
      </c>
      <c r="E321" s="47">
        <v>6.609467455621302</v>
      </c>
      <c r="F321" s="46">
        <v>321</v>
      </c>
      <c r="G321" s="47">
        <v>6.6417445482866047</v>
      </c>
      <c r="H321" s="46">
        <v>330</v>
      </c>
      <c r="I321" s="47">
        <v>7.0333333333333332</v>
      </c>
      <c r="J321" s="46">
        <v>186</v>
      </c>
      <c r="K321" s="47">
        <v>7.9267015706806285</v>
      </c>
      <c r="L321" s="46">
        <v>53</v>
      </c>
      <c r="M321" s="47">
        <v>9.9245283018867916</v>
      </c>
    </row>
    <row r="322" spans="1:13" x14ac:dyDescent="0.35">
      <c r="A322" s="35" t="s">
        <v>352</v>
      </c>
      <c r="B322" s="32">
        <v>3144</v>
      </c>
      <c r="C322" s="41">
        <v>6.5610687022900764</v>
      </c>
      <c r="D322" s="46">
        <v>3639</v>
      </c>
      <c r="E322" s="47">
        <v>5.2423742786479801</v>
      </c>
      <c r="F322" s="46">
        <v>7613</v>
      </c>
      <c r="G322" s="47">
        <v>7.5549717588335739</v>
      </c>
      <c r="H322" s="46">
        <v>8184</v>
      </c>
      <c r="I322" s="47">
        <v>7.3187927663734111</v>
      </c>
      <c r="J322" s="46">
        <v>4192</v>
      </c>
      <c r="K322" s="47">
        <v>7.7545891608391608</v>
      </c>
      <c r="L322" s="46">
        <v>2643</v>
      </c>
      <c r="M322" s="47">
        <v>7.0930760499432459</v>
      </c>
    </row>
    <row r="323" spans="1:13" x14ac:dyDescent="0.35">
      <c r="A323" s="35" t="s">
        <v>353</v>
      </c>
      <c r="B323" s="32">
        <v>1838</v>
      </c>
      <c r="C323" s="41">
        <v>5.1022850924918393</v>
      </c>
      <c r="D323" s="46">
        <v>3024</v>
      </c>
      <c r="E323" s="47">
        <v>6.3505291005291005</v>
      </c>
      <c r="F323" s="46">
        <v>3040</v>
      </c>
      <c r="G323" s="47">
        <v>6.1447368421052628</v>
      </c>
      <c r="H323" s="46">
        <v>2712</v>
      </c>
      <c r="I323" s="47">
        <v>6.5811209439528024</v>
      </c>
      <c r="J323" s="46">
        <v>1204</v>
      </c>
      <c r="K323" s="47">
        <v>5.2234762979683973</v>
      </c>
      <c r="L323" s="46">
        <v>1033</v>
      </c>
      <c r="M323" s="47">
        <v>3.9816069699903194</v>
      </c>
    </row>
    <row r="324" spans="1:13" x14ac:dyDescent="0.35">
      <c r="A324" s="35" t="s">
        <v>354</v>
      </c>
      <c r="B324" s="32">
        <v>47535</v>
      </c>
      <c r="C324" s="41">
        <v>5.5576312191017143</v>
      </c>
      <c r="D324" s="46">
        <v>26686</v>
      </c>
      <c r="E324" s="47">
        <v>4.90594319118639</v>
      </c>
      <c r="F324" s="46">
        <v>32554</v>
      </c>
      <c r="G324" s="47">
        <v>8.5860723720587337</v>
      </c>
      <c r="H324" s="46">
        <v>52845</v>
      </c>
      <c r="I324" s="47">
        <v>7.1518592108998016</v>
      </c>
      <c r="J324" s="46">
        <v>22465</v>
      </c>
      <c r="K324" s="47">
        <v>5.1500471330792248</v>
      </c>
      <c r="L324" s="46">
        <v>11087</v>
      </c>
      <c r="M324" s="47">
        <v>3.6423739514747</v>
      </c>
    </row>
    <row r="325" spans="1:13" x14ac:dyDescent="0.35">
      <c r="A325" s="35" t="s">
        <v>355</v>
      </c>
      <c r="B325" s="32">
        <v>752</v>
      </c>
      <c r="C325" s="41">
        <v>8.5864361702127656</v>
      </c>
      <c r="D325" s="46">
        <v>830</v>
      </c>
      <c r="E325" s="47">
        <v>6.17710843373494</v>
      </c>
      <c r="F325" s="46">
        <v>483</v>
      </c>
      <c r="G325" s="47">
        <v>6.1842650103519672</v>
      </c>
      <c r="H325" s="46">
        <v>475</v>
      </c>
      <c r="I325" s="47">
        <v>4.3621052631578952</v>
      </c>
      <c r="J325" s="46">
        <v>174</v>
      </c>
      <c r="K325" s="47">
        <v>3.7795698924731185</v>
      </c>
      <c r="L325" s="46">
        <v>63</v>
      </c>
      <c r="M325" s="47">
        <v>4.1269841269841274</v>
      </c>
    </row>
    <row r="326" spans="1:13" x14ac:dyDescent="0.35">
      <c r="A326" s="35" t="s">
        <v>356</v>
      </c>
      <c r="B326" s="32">
        <v>518</v>
      </c>
      <c r="C326" s="41">
        <v>5.8108108108108105</v>
      </c>
      <c r="D326" s="46">
        <v>643</v>
      </c>
      <c r="E326" s="47">
        <v>3.3794712286158632</v>
      </c>
      <c r="F326" s="46">
        <v>521</v>
      </c>
      <c r="G326" s="47">
        <v>4.5259117082533589</v>
      </c>
      <c r="H326" s="46">
        <v>763</v>
      </c>
      <c r="I326" s="47">
        <v>4.9528178243774574</v>
      </c>
      <c r="J326" s="46">
        <v>308</v>
      </c>
      <c r="K326" s="47">
        <v>4.6415662650602414</v>
      </c>
      <c r="L326" s="46">
        <v>130</v>
      </c>
      <c r="M326" s="47">
        <v>5.9230769230769234</v>
      </c>
    </row>
    <row r="327" spans="1:13" x14ac:dyDescent="0.35">
      <c r="A327" s="35" t="s">
        <v>357</v>
      </c>
      <c r="B327" s="32">
        <v>262</v>
      </c>
      <c r="C327" s="41">
        <v>6.393129770992366</v>
      </c>
      <c r="D327" s="46">
        <v>212</v>
      </c>
      <c r="E327" s="47">
        <v>7.6415094339622645</v>
      </c>
      <c r="F327" s="46">
        <v>199</v>
      </c>
      <c r="G327" s="47">
        <v>10.447236180904522</v>
      </c>
      <c r="H327" s="46">
        <v>157</v>
      </c>
      <c r="I327" s="47">
        <v>11.222929936305732</v>
      </c>
      <c r="J327" s="46">
        <v>52</v>
      </c>
      <c r="K327" s="47">
        <v>6.7678571428571432</v>
      </c>
      <c r="L327" s="46">
        <v>21</v>
      </c>
      <c r="M327" s="47">
        <v>4.5714285714285712</v>
      </c>
    </row>
    <row r="328" spans="1:13" x14ac:dyDescent="0.35">
      <c r="A328" s="35" t="s">
        <v>358</v>
      </c>
      <c r="B328" s="32">
        <v>1144</v>
      </c>
      <c r="C328" s="41">
        <v>7.965034965034965</v>
      </c>
      <c r="D328" s="46">
        <v>1180</v>
      </c>
      <c r="E328" s="47">
        <v>5.7423728813559318</v>
      </c>
      <c r="F328" s="46">
        <v>685</v>
      </c>
      <c r="G328" s="47">
        <v>5.2437956204379566</v>
      </c>
      <c r="H328" s="46">
        <v>987</v>
      </c>
      <c r="I328" s="47">
        <v>5.6474164133738602</v>
      </c>
      <c r="J328" s="46">
        <v>374</v>
      </c>
      <c r="K328" s="47">
        <v>4.0644329896907214</v>
      </c>
      <c r="L328" s="46">
        <v>105</v>
      </c>
      <c r="M328" s="47">
        <v>4.7904761904761903</v>
      </c>
    </row>
    <row r="329" spans="1:13" x14ac:dyDescent="0.35">
      <c r="A329" s="35" t="s">
        <v>359</v>
      </c>
      <c r="B329" s="32">
        <v>1800</v>
      </c>
      <c r="C329" s="41">
        <v>3.0172222222222222</v>
      </c>
      <c r="D329" s="46">
        <v>2008</v>
      </c>
      <c r="E329" s="47">
        <v>2.0896414342629481</v>
      </c>
      <c r="F329" s="46">
        <v>1589</v>
      </c>
      <c r="G329" s="47">
        <v>1.9251101321585904</v>
      </c>
      <c r="H329" s="46">
        <v>2751</v>
      </c>
      <c r="I329" s="47">
        <v>2.1643038894947293</v>
      </c>
      <c r="J329" s="46">
        <v>1381</v>
      </c>
      <c r="K329" s="47">
        <v>1.4828947368421053</v>
      </c>
      <c r="L329" s="46">
        <v>668</v>
      </c>
      <c r="M329" s="47">
        <v>1.8293413173652695</v>
      </c>
    </row>
    <row r="330" spans="1:13" x14ac:dyDescent="0.35">
      <c r="A330" s="35" t="s">
        <v>360</v>
      </c>
      <c r="B330" s="32">
        <v>4662</v>
      </c>
      <c r="C330" s="41">
        <v>9.1739596739596738</v>
      </c>
      <c r="D330" s="46">
        <v>3226</v>
      </c>
      <c r="E330" s="47">
        <v>4.6571605703657779</v>
      </c>
      <c r="F330" s="46">
        <v>1228</v>
      </c>
      <c r="G330" s="47">
        <v>3.4389250814332248</v>
      </c>
      <c r="H330" s="46">
        <v>1097</v>
      </c>
      <c r="I330" s="47">
        <v>3.1786690975387422</v>
      </c>
      <c r="J330" s="46">
        <v>565</v>
      </c>
      <c r="K330" s="47">
        <v>3.5614617940199333</v>
      </c>
      <c r="L330" s="46">
        <v>151</v>
      </c>
      <c r="M330" s="47">
        <v>4.7218543046357615</v>
      </c>
    </row>
    <row r="331" spans="1:13" x14ac:dyDescent="0.35">
      <c r="A331" s="35" t="s">
        <v>361</v>
      </c>
      <c r="B331" s="32">
        <v>7809</v>
      </c>
      <c r="C331" s="41">
        <v>7.0079395569215004</v>
      </c>
      <c r="D331" s="46">
        <v>4921</v>
      </c>
      <c r="E331" s="47">
        <v>5.656980288559236</v>
      </c>
      <c r="F331" s="46">
        <v>4236</v>
      </c>
      <c r="G331" s="47">
        <v>5.6397544853635502</v>
      </c>
      <c r="H331" s="46">
        <v>6418</v>
      </c>
      <c r="I331" s="47">
        <v>4.7365222810844498</v>
      </c>
      <c r="J331" s="46">
        <v>2681</v>
      </c>
      <c r="K331" s="47">
        <v>3.5174299384825702</v>
      </c>
      <c r="L331" s="46">
        <v>1868</v>
      </c>
      <c r="M331" s="47">
        <v>2.9352248394004281</v>
      </c>
    </row>
    <row r="332" spans="1:13" x14ac:dyDescent="0.35">
      <c r="A332" s="35" t="s">
        <v>362</v>
      </c>
      <c r="B332" s="32">
        <v>87</v>
      </c>
      <c r="C332" s="41">
        <v>3.896551724137931</v>
      </c>
      <c r="D332" s="46">
        <v>163</v>
      </c>
      <c r="E332" s="47">
        <v>3.705521472392638</v>
      </c>
      <c r="F332" s="46">
        <v>125</v>
      </c>
      <c r="G332" s="47">
        <v>4.2240000000000002</v>
      </c>
      <c r="H332" s="46">
        <v>126</v>
      </c>
      <c r="I332" s="47">
        <v>3.4126984126984126</v>
      </c>
      <c r="J332" s="46">
        <v>76</v>
      </c>
      <c r="K332" s="47">
        <v>4.1294117647058828</v>
      </c>
      <c r="L332" s="46">
        <v>66</v>
      </c>
      <c r="M332" s="47">
        <v>4.4545454545454541</v>
      </c>
    </row>
    <row r="333" spans="1:13" x14ac:dyDescent="0.35">
      <c r="A333" s="35" t="s">
        <v>363</v>
      </c>
      <c r="B333" s="32">
        <v>4252</v>
      </c>
      <c r="C333" s="41">
        <v>7.4809501411100658</v>
      </c>
      <c r="D333" s="46">
        <v>4022</v>
      </c>
      <c r="E333" s="47">
        <v>4.7366981601193432</v>
      </c>
      <c r="F333" s="46">
        <v>4458</v>
      </c>
      <c r="G333" s="47">
        <v>7.7620008972633467</v>
      </c>
      <c r="H333" s="46">
        <v>5056</v>
      </c>
      <c r="I333" s="47">
        <v>6.168512658227848</v>
      </c>
      <c r="J333" s="46">
        <v>2783</v>
      </c>
      <c r="K333" s="47">
        <v>3.9613761765660498</v>
      </c>
      <c r="L333" s="46">
        <v>1431</v>
      </c>
      <c r="M333" s="47">
        <v>2.4367575122292102</v>
      </c>
    </row>
    <row r="334" spans="1:13" x14ac:dyDescent="0.35">
      <c r="A334" s="35" t="s">
        <v>364</v>
      </c>
      <c r="B334" s="32">
        <v>2599</v>
      </c>
      <c r="C334" s="41">
        <v>5.66794921123509</v>
      </c>
      <c r="D334" s="46">
        <v>2513</v>
      </c>
      <c r="E334" s="47">
        <v>5.1631516116195781</v>
      </c>
      <c r="F334" s="46">
        <v>2489</v>
      </c>
      <c r="G334" s="47">
        <v>2.6576938529529932</v>
      </c>
      <c r="H334" s="46">
        <v>3930</v>
      </c>
      <c r="I334" s="47">
        <v>2.5292620865139948</v>
      </c>
      <c r="J334" s="46">
        <v>1474</v>
      </c>
      <c r="K334" s="47">
        <v>1.6893939393939394</v>
      </c>
      <c r="L334" s="46">
        <v>589</v>
      </c>
      <c r="M334" s="47">
        <v>1.7555178268251272</v>
      </c>
    </row>
    <row r="335" spans="1:13" x14ac:dyDescent="0.35">
      <c r="A335" s="35" t="s">
        <v>365</v>
      </c>
      <c r="B335" s="32">
        <v>3866</v>
      </c>
      <c r="C335" s="41">
        <v>5.4837040869115361</v>
      </c>
      <c r="D335" s="46">
        <v>2597</v>
      </c>
      <c r="E335" s="47">
        <v>4.5290720061609546</v>
      </c>
      <c r="F335" s="46">
        <v>2990</v>
      </c>
      <c r="G335" s="47">
        <v>4.2441471571906355</v>
      </c>
      <c r="H335" s="46">
        <v>4179</v>
      </c>
      <c r="I335" s="47">
        <v>3.8712610672409666</v>
      </c>
      <c r="J335" s="46">
        <v>1306</v>
      </c>
      <c r="K335" s="47">
        <v>2.3429985855728428</v>
      </c>
      <c r="L335" s="46">
        <v>844</v>
      </c>
      <c r="M335" s="47">
        <v>2.0864928909952605</v>
      </c>
    </row>
    <row r="336" spans="1:13" x14ac:dyDescent="0.35">
      <c r="A336" s="35" t="s">
        <v>366</v>
      </c>
      <c r="B336" s="32">
        <v>109</v>
      </c>
      <c r="C336" s="41">
        <v>13.761467889908257</v>
      </c>
      <c r="D336" s="46">
        <v>147</v>
      </c>
      <c r="E336" s="47">
        <v>5.2448979591836737</v>
      </c>
      <c r="F336" s="46">
        <v>174</v>
      </c>
      <c r="G336" s="47">
        <v>6.6034482758620694</v>
      </c>
      <c r="H336" s="46">
        <v>195</v>
      </c>
      <c r="I336" s="47">
        <v>3.7846153846153845</v>
      </c>
      <c r="J336" s="46">
        <v>105</v>
      </c>
      <c r="K336" s="47">
        <v>4.5327102803738315</v>
      </c>
      <c r="L336" s="46">
        <v>25</v>
      </c>
      <c r="M336" s="47">
        <v>4.8</v>
      </c>
    </row>
    <row r="337" spans="1:13" x14ac:dyDescent="0.35">
      <c r="A337" s="35" t="s">
        <v>367</v>
      </c>
      <c r="B337" s="32">
        <v>1538</v>
      </c>
      <c r="C337" s="41">
        <v>3.0162548764629387</v>
      </c>
      <c r="D337" s="46">
        <v>1579</v>
      </c>
      <c r="E337" s="47">
        <v>2.661177960734642</v>
      </c>
      <c r="F337" s="46">
        <v>1723</v>
      </c>
      <c r="G337" s="47">
        <v>2.2553685432385375</v>
      </c>
      <c r="H337" s="46">
        <v>1528</v>
      </c>
      <c r="I337" s="47">
        <v>2.2198952879581153</v>
      </c>
      <c r="J337" s="46">
        <v>493</v>
      </c>
      <c r="K337" s="47">
        <v>1.772563176895307</v>
      </c>
      <c r="L337" s="46">
        <v>203</v>
      </c>
      <c r="M337" s="47">
        <v>1.8620689655172413</v>
      </c>
    </row>
    <row r="338" spans="1:13" x14ac:dyDescent="0.35">
      <c r="A338" s="35" t="s">
        <v>368</v>
      </c>
      <c r="B338" s="32">
        <v>72567</v>
      </c>
      <c r="C338" s="41">
        <v>14.932090344095801</v>
      </c>
      <c r="D338" s="46">
        <v>74303</v>
      </c>
      <c r="E338" s="47">
        <v>7.3051289988291188</v>
      </c>
      <c r="F338" s="46">
        <v>75445</v>
      </c>
      <c r="G338" s="47">
        <v>8.4388362383193058</v>
      </c>
      <c r="H338" s="46">
        <v>79057</v>
      </c>
      <c r="I338" s="47">
        <v>8.8216476719329098</v>
      </c>
      <c r="J338" s="46">
        <v>37632</v>
      </c>
      <c r="K338" s="47">
        <v>7.2668594393256223</v>
      </c>
      <c r="L338" s="46">
        <v>21272</v>
      </c>
      <c r="M338" s="47">
        <v>4.5523223016171492</v>
      </c>
    </row>
    <row r="339" spans="1:13" x14ac:dyDescent="0.35">
      <c r="A339" s="35" t="s">
        <v>369</v>
      </c>
      <c r="B339" s="32">
        <v>1482</v>
      </c>
      <c r="C339" s="41">
        <v>3.0506072874493926</v>
      </c>
      <c r="D339" s="46">
        <v>3140</v>
      </c>
      <c r="E339" s="47">
        <v>2.2891719745222932</v>
      </c>
      <c r="F339" s="46">
        <v>4843</v>
      </c>
      <c r="G339" s="47">
        <v>2.727028701218253</v>
      </c>
      <c r="H339" s="46">
        <v>5739</v>
      </c>
      <c r="I339" s="47">
        <v>3.1786025439972119</v>
      </c>
      <c r="J339" s="46">
        <v>2336</v>
      </c>
      <c r="K339" s="47">
        <v>2.8653404743687836</v>
      </c>
      <c r="L339" s="46">
        <v>853</v>
      </c>
      <c r="M339" s="47">
        <v>2.8182883939038685</v>
      </c>
    </row>
    <row r="340" spans="1:13" x14ac:dyDescent="0.35">
      <c r="A340" s="35" t="s">
        <v>370</v>
      </c>
      <c r="B340" s="32">
        <v>2762</v>
      </c>
      <c r="C340" s="41">
        <v>5.3349022447501806</v>
      </c>
      <c r="D340" s="46">
        <v>2034</v>
      </c>
      <c r="E340" s="47">
        <v>5.4783677482792523</v>
      </c>
      <c r="F340" s="46">
        <v>1954</v>
      </c>
      <c r="G340" s="47">
        <v>5.5665301944728762</v>
      </c>
      <c r="H340" s="46">
        <v>2051</v>
      </c>
      <c r="I340" s="47">
        <v>5.4563627498781084</v>
      </c>
      <c r="J340" s="46">
        <v>793</v>
      </c>
      <c r="K340" s="47">
        <v>4.5288574793875149</v>
      </c>
      <c r="L340" s="46">
        <v>348</v>
      </c>
      <c r="M340" s="47">
        <v>5.1178160919540234</v>
      </c>
    </row>
    <row r="341" spans="1:13" x14ac:dyDescent="0.35">
      <c r="A341" s="35" t="s">
        <v>371</v>
      </c>
      <c r="B341" s="32">
        <v>23518</v>
      </c>
      <c r="C341" s="41">
        <v>5.5366102559741472</v>
      </c>
      <c r="D341" s="46">
        <v>14552</v>
      </c>
      <c r="E341" s="47">
        <v>4.0549752611324905</v>
      </c>
      <c r="F341" s="46">
        <v>10578</v>
      </c>
      <c r="G341" s="47">
        <v>6.6990924560408391</v>
      </c>
      <c r="H341" s="46">
        <v>8151</v>
      </c>
      <c r="I341" s="47">
        <v>5.9658937553674392</v>
      </c>
      <c r="J341" s="46">
        <v>3990</v>
      </c>
      <c r="K341" s="47">
        <v>5.93392275476966</v>
      </c>
      <c r="L341" s="46">
        <v>2725</v>
      </c>
      <c r="M341" s="47">
        <v>4.1680733944954129</v>
      </c>
    </row>
    <row r="342" spans="1:13" x14ac:dyDescent="0.35">
      <c r="A342" s="35" t="s">
        <v>372</v>
      </c>
      <c r="B342" s="32">
        <v>1513</v>
      </c>
      <c r="C342" s="41">
        <v>5.9418374091209518</v>
      </c>
      <c r="D342" s="46">
        <v>1996</v>
      </c>
      <c r="E342" s="47">
        <v>9.7249498997995989</v>
      </c>
      <c r="F342" s="46">
        <v>1556</v>
      </c>
      <c r="G342" s="47">
        <v>12.863753213367609</v>
      </c>
      <c r="H342" s="46">
        <v>2840</v>
      </c>
      <c r="I342" s="47">
        <v>9.3559859154929583</v>
      </c>
      <c r="J342" s="46">
        <v>1863</v>
      </c>
      <c r="K342" s="47">
        <v>4.0180813661476646</v>
      </c>
      <c r="L342" s="46">
        <v>758</v>
      </c>
      <c r="M342" s="47">
        <v>3.974934036939314</v>
      </c>
    </row>
    <row r="343" spans="1:13" x14ac:dyDescent="0.35">
      <c r="A343" s="35" t="s">
        <v>373</v>
      </c>
      <c r="B343" s="32">
        <v>94349</v>
      </c>
      <c r="C343" s="41">
        <v>12.81549353994213</v>
      </c>
      <c r="D343" s="46">
        <v>127112</v>
      </c>
      <c r="E343" s="47">
        <v>13.293276795267166</v>
      </c>
      <c r="F343" s="46">
        <v>92595</v>
      </c>
      <c r="G343" s="47">
        <v>24.493449970300773</v>
      </c>
      <c r="H343" s="46">
        <v>103782</v>
      </c>
      <c r="I343" s="47">
        <v>16.695804667476054</v>
      </c>
      <c r="J343" s="46">
        <v>69762</v>
      </c>
      <c r="K343" s="47">
        <v>10.253553445088915</v>
      </c>
      <c r="L343" s="46">
        <v>59576</v>
      </c>
      <c r="M343" s="47">
        <v>6.9116254867731977</v>
      </c>
    </row>
    <row r="344" spans="1:13" ht="15" thickBot="1" x14ac:dyDescent="0.4">
      <c r="A344" s="36" t="s">
        <v>374</v>
      </c>
      <c r="B344" s="33">
        <v>5288</v>
      </c>
      <c r="C344" s="42">
        <v>7.9856278366111955</v>
      </c>
      <c r="D344" s="48">
        <v>5774</v>
      </c>
      <c r="E344" s="49">
        <v>7.7286110148943541</v>
      </c>
      <c r="F344" s="48">
        <v>4992</v>
      </c>
      <c r="G344" s="49">
        <v>6.3271233974358978</v>
      </c>
      <c r="H344" s="48">
        <v>7404</v>
      </c>
      <c r="I344" s="49">
        <v>6.853322528363047</v>
      </c>
      <c r="J344" s="48">
        <v>2963</v>
      </c>
      <c r="K344" s="49">
        <v>7.2034976152623216</v>
      </c>
      <c r="L344" s="48">
        <v>1198</v>
      </c>
      <c r="M344" s="49">
        <v>7.0517529215358934</v>
      </c>
    </row>
    <row r="345" spans="1:13" ht="15" thickBot="1" x14ac:dyDescent="0.4">
      <c r="A345" s="37" t="s">
        <v>30</v>
      </c>
      <c r="B345" s="38">
        <v>1608977</v>
      </c>
      <c r="C345" s="43">
        <v>7.9155643617031197</v>
      </c>
      <c r="D345" s="50">
        <v>1697989</v>
      </c>
      <c r="E345" s="39">
        <v>6.6050787137019142</v>
      </c>
      <c r="F345" s="50">
        <v>1565940</v>
      </c>
      <c r="G345" s="39">
        <v>7.9260635784257376</v>
      </c>
      <c r="H345" s="50">
        <f>SUM(H4:H344)</f>
        <v>2005275</v>
      </c>
      <c r="I345" s="39">
        <v>7</v>
      </c>
      <c r="J345" s="50">
        <v>956615</v>
      </c>
      <c r="K345" s="39">
        <v>5</v>
      </c>
      <c r="L345" s="50">
        <v>509953</v>
      </c>
      <c r="M345" s="39">
        <v>4</v>
      </c>
    </row>
  </sheetData>
  <sortState xmlns:xlrd2="http://schemas.microsoft.com/office/spreadsheetml/2017/richdata2" ref="A4:M344">
    <sortCondition ref="A4:A344"/>
  </sortState>
  <pageMargins left="0.25" right="0.25" top="0.75" bottom="0.75" header="0.3" footer="0.3"/>
  <pageSetup paperSize="9" scale="41" fitToHeight="0" orientation="portrait" r:id="rId1"/>
  <rowBreaks count="1" manualBreakCount="1">
    <brk id="336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  <pageSetUpPr fitToPage="1"/>
  </sheetPr>
  <dimension ref="A1:P351"/>
  <sheetViews>
    <sheetView view="pageBreakPreview" zoomScale="70" zoomScaleNormal="100" zoomScaleSheetLayoutView="70" workbookViewId="0">
      <selection activeCell="A3" sqref="A3"/>
    </sheetView>
  </sheetViews>
  <sheetFormatPr defaultRowHeight="14.5" x14ac:dyDescent="0.35"/>
  <cols>
    <col min="1" max="1" width="45.6328125" bestFit="1" customWidth="1"/>
    <col min="2" max="16" width="18.36328125" customWidth="1"/>
  </cols>
  <sheetData>
    <row r="1" spans="1:16" ht="15" thickBot="1" x14ac:dyDescent="0.4">
      <c r="A1" t="s">
        <v>718</v>
      </c>
    </row>
    <row r="2" spans="1:16" ht="15" thickBot="1" x14ac:dyDescent="0.4">
      <c r="A2" s="173"/>
      <c r="B2" s="211">
        <v>2018</v>
      </c>
      <c r="C2" s="213"/>
      <c r="D2" s="211">
        <v>2019</v>
      </c>
      <c r="E2" s="213"/>
      <c r="F2" s="211">
        <v>2020</v>
      </c>
      <c r="G2" s="213"/>
      <c r="H2" s="211">
        <v>2021</v>
      </c>
      <c r="I2" s="213"/>
      <c r="J2" s="211">
        <v>2022</v>
      </c>
      <c r="K2" s="213"/>
      <c r="L2" s="211">
        <v>2023</v>
      </c>
      <c r="M2" s="213"/>
      <c r="N2" s="211" t="s">
        <v>0</v>
      </c>
      <c r="O2" s="212"/>
      <c r="P2" s="213"/>
    </row>
    <row r="3" spans="1:16" ht="58.5" thickBot="1" x14ac:dyDescent="0.4">
      <c r="A3" s="170" t="s">
        <v>383</v>
      </c>
      <c r="B3" s="57" t="s">
        <v>421</v>
      </c>
      <c r="C3" s="104" t="s">
        <v>382</v>
      </c>
      <c r="D3" s="57" t="s">
        <v>421</v>
      </c>
      <c r="E3" s="61" t="s">
        <v>382</v>
      </c>
      <c r="F3" s="57" t="s">
        <v>421</v>
      </c>
      <c r="G3" s="59" t="s">
        <v>382</v>
      </c>
      <c r="H3" s="60" t="s">
        <v>421</v>
      </c>
      <c r="I3" s="61" t="s">
        <v>382</v>
      </c>
      <c r="J3" s="60" t="s">
        <v>421</v>
      </c>
      <c r="K3" s="61" t="s">
        <v>382</v>
      </c>
      <c r="L3" s="60" t="s">
        <v>421</v>
      </c>
      <c r="M3" s="61" t="s">
        <v>382</v>
      </c>
      <c r="N3" s="145" t="s">
        <v>421</v>
      </c>
      <c r="O3" s="29" t="s">
        <v>720</v>
      </c>
      <c r="P3" s="61" t="s">
        <v>382</v>
      </c>
    </row>
    <row r="4" spans="1:16" x14ac:dyDescent="0.35">
      <c r="A4" s="55" t="s">
        <v>35</v>
      </c>
      <c r="B4" s="11">
        <v>35242</v>
      </c>
      <c r="C4" s="21">
        <v>33973</v>
      </c>
      <c r="D4" s="12">
        <v>43228</v>
      </c>
      <c r="E4" s="28">
        <v>42674</v>
      </c>
      <c r="F4" s="11">
        <v>29678</v>
      </c>
      <c r="G4" s="21">
        <v>29632</v>
      </c>
      <c r="H4" s="12">
        <v>36307</v>
      </c>
      <c r="I4" s="141">
        <v>35888</v>
      </c>
      <c r="J4" s="12">
        <v>29027</v>
      </c>
      <c r="K4" s="141">
        <v>29362</v>
      </c>
      <c r="L4" s="12">
        <v>16104</v>
      </c>
      <c r="M4" s="141">
        <v>15884</v>
      </c>
      <c r="N4" s="20">
        <f t="shared" ref="N4:N67" si="0">SUM(B4,D4,F4,H4,J4,L4)</f>
        <v>189586</v>
      </c>
      <c r="O4" s="20">
        <v>7</v>
      </c>
      <c r="P4" s="20">
        <f t="shared" ref="P4:P67" si="1">SUM(C4,E4,G4,I4,K4,M4)</f>
        <v>187413</v>
      </c>
    </row>
    <row r="5" spans="1:16" x14ac:dyDescent="0.35">
      <c r="A5" s="22" t="s">
        <v>36</v>
      </c>
      <c r="B5" s="7">
        <v>75014</v>
      </c>
      <c r="C5" s="17">
        <v>70142</v>
      </c>
      <c r="D5" s="9">
        <v>68009</v>
      </c>
      <c r="E5" s="27">
        <v>64221</v>
      </c>
      <c r="F5" s="7">
        <v>67296</v>
      </c>
      <c r="G5" s="17">
        <v>63997</v>
      </c>
      <c r="H5" s="12">
        <v>99274</v>
      </c>
      <c r="I5" s="141">
        <v>95012</v>
      </c>
      <c r="J5" s="12">
        <v>54345</v>
      </c>
      <c r="K5" s="141">
        <v>53754</v>
      </c>
      <c r="L5" s="12">
        <v>33636</v>
      </c>
      <c r="M5" s="141">
        <v>33089</v>
      </c>
      <c r="N5" s="20">
        <f t="shared" si="0"/>
        <v>397574</v>
      </c>
      <c r="O5" s="20">
        <v>7</v>
      </c>
      <c r="P5" s="20">
        <f t="shared" si="1"/>
        <v>380215</v>
      </c>
    </row>
    <row r="6" spans="1:16" x14ac:dyDescent="0.35">
      <c r="A6" s="22" t="s">
        <v>37</v>
      </c>
      <c r="B6" s="7">
        <v>8329</v>
      </c>
      <c r="C6" s="17">
        <v>8190</v>
      </c>
      <c r="D6" s="9">
        <v>8915</v>
      </c>
      <c r="E6" s="27">
        <v>8643</v>
      </c>
      <c r="F6" s="7">
        <v>9173</v>
      </c>
      <c r="G6" s="17">
        <v>8885</v>
      </c>
      <c r="H6" s="12">
        <v>17359</v>
      </c>
      <c r="I6" s="141">
        <v>16806</v>
      </c>
      <c r="J6" s="12">
        <v>5842</v>
      </c>
      <c r="K6" s="141">
        <v>5726</v>
      </c>
      <c r="L6" s="12">
        <v>2070</v>
      </c>
      <c r="M6" s="141">
        <v>2024</v>
      </c>
      <c r="N6" s="20">
        <f t="shared" si="0"/>
        <v>51688</v>
      </c>
      <c r="O6" s="20">
        <v>0</v>
      </c>
      <c r="P6" s="20">
        <f t="shared" si="1"/>
        <v>50274</v>
      </c>
    </row>
    <row r="7" spans="1:16" x14ac:dyDescent="0.35">
      <c r="A7" s="22" t="s">
        <v>38</v>
      </c>
      <c r="B7" s="7">
        <v>5955</v>
      </c>
      <c r="C7" s="17">
        <v>5557</v>
      </c>
      <c r="D7" s="9">
        <v>6630</v>
      </c>
      <c r="E7" s="27">
        <v>6343</v>
      </c>
      <c r="F7" s="7">
        <v>6132</v>
      </c>
      <c r="G7" s="17">
        <v>5768</v>
      </c>
      <c r="H7" s="12">
        <v>5272</v>
      </c>
      <c r="I7" s="141">
        <v>5070</v>
      </c>
      <c r="J7" s="12">
        <v>3299</v>
      </c>
      <c r="K7" s="141">
        <v>3205</v>
      </c>
      <c r="L7" s="12">
        <v>900</v>
      </c>
      <c r="M7" s="141">
        <v>857</v>
      </c>
      <c r="N7" s="20">
        <f t="shared" si="0"/>
        <v>28188</v>
      </c>
      <c r="O7" s="20">
        <v>0</v>
      </c>
      <c r="P7" s="20">
        <f t="shared" si="1"/>
        <v>26800</v>
      </c>
    </row>
    <row r="8" spans="1:16" x14ac:dyDescent="0.35">
      <c r="A8" s="22" t="s">
        <v>39</v>
      </c>
      <c r="B8" s="7">
        <v>19578</v>
      </c>
      <c r="C8" s="17">
        <v>19064</v>
      </c>
      <c r="D8" s="9">
        <v>20302</v>
      </c>
      <c r="E8" s="27">
        <v>20204</v>
      </c>
      <c r="F8" s="7">
        <v>15304</v>
      </c>
      <c r="G8" s="17">
        <v>14878</v>
      </c>
      <c r="H8" s="12">
        <v>16457</v>
      </c>
      <c r="I8" s="141">
        <v>16308</v>
      </c>
      <c r="J8" s="12">
        <v>9387</v>
      </c>
      <c r="K8" s="141">
        <v>9789</v>
      </c>
      <c r="L8" s="12">
        <v>5808</v>
      </c>
      <c r="M8" s="141">
        <v>5775</v>
      </c>
      <c r="N8" s="20">
        <f t="shared" si="0"/>
        <v>86836</v>
      </c>
      <c r="O8" s="20">
        <v>8</v>
      </c>
      <c r="P8" s="20">
        <f t="shared" si="1"/>
        <v>86018</v>
      </c>
    </row>
    <row r="9" spans="1:16" x14ac:dyDescent="0.35">
      <c r="A9" s="22" t="s">
        <v>40</v>
      </c>
      <c r="B9" s="7">
        <v>7542</v>
      </c>
      <c r="C9" s="17">
        <v>6849</v>
      </c>
      <c r="D9" s="9">
        <v>6260</v>
      </c>
      <c r="E9" s="27">
        <v>5624</v>
      </c>
      <c r="F9" s="7">
        <v>6532</v>
      </c>
      <c r="G9" s="17">
        <v>5894</v>
      </c>
      <c r="H9" s="12">
        <v>7198</v>
      </c>
      <c r="I9" s="141">
        <v>6504</v>
      </c>
      <c r="J9" s="12">
        <v>2845</v>
      </c>
      <c r="K9" s="141">
        <v>2730</v>
      </c>
      <c r="L9" s="12">
        <v>1636</v>
      </c>
      <c r="M9" s="141">
        <v>1487</v>
      </c>
      <c r="N9" s="20">
        <f t="shared" si="0"/>
        <v>32013</v>
      </c>
      <c r="O9" s="20">
        <v>1</v>
      </c>
      <c r="P9" s="20">
        <f t="shared" si="1"/>
        <v>29088</v>
      </c>
    </row>
    <row r="10" spans="1:16" x14ac:dyDescent="0.35">
      <c r="A10" s="22" t="s">
        <v>41</v>
      </c>
      <c r="B10" s="7">
        <v>9322</v>
      </c>
      <c r="C10" s="17">
        <v>8353</v>
      </c>
      <c r="D10" s="9">
        <v>5581</v>
      </c>
      <c r="E10" s="27">
        <v>5238</v>
      </c>
      <c r="F10" s="7">
        <v>3765</v>
      </c>
      <c r="G10" s="17">
        <v>3296</v>
      </c>
      <c r="H10" s="12">
        <v>3792</v>
      </c>
      <c r="I10" s="141">
        <v>3449</v>
      </c>
      <c r="J10" s="12">
        <v>2179</v>
      </c>
      <c r="K10" s="141">
        <v>2093</v>
      </c>
      <c r="L10" s="12">
        <v>954</v>
      </c>
      <c r="M10" s="141">
        <v>875</v>
      </c>
      <c r="N10" s="20">
        <f t="shared" si="0"/>
        <v>25593</v>
      </c>
      <c r="O10" s="20">
        <v>0</v>
      </c>
      <c r="P10" s="20">
        <f t="shared" si="1"/>
        <v>23304</v>
      </c>
    </row>
    <row r="11" spans="1:16" x14ac:dyDescent="0.35">
      <c r="A11" s="22" t="s">
        <v>42</v>
      </c>
      <c r="B11" s="7">
        <v>2659</v>
      </c>
      <c r="C11" s="17">
        <v>2524</v>
      </c>
      <c r="D11" s="9">
        <v>2475</v>
      </c>
      <c r="E11" s="27">
        <v>2325</v>
      </c>
      <c r="F11" s="7">
        <v>1794</v>
      </c>
      <c r="G11" s="17">
        <v>1699</v>
      </c>
      <c r="H11" s="12">
        <v>2203</v>
      </c>
      <c r="I11" s="141">
        <v>2050</v>
      </c>
      <c r="J11" s="12">
        <v>1059</v>
      </c>
      <c r="K11" s="141">
        <v>1049</v>
      </c>
      <c r="L11" s="12">
        <v>511</v>
      </c>
      <c r="M11" s="141">
        <v>486</v>
      </c>
      <c r="N11" s="20">
        <f t="shared" si="0"/>
        <v>10701</v>
      </c>
      <c r="O11" s="20">
        <v>0</v>
      </c>
      <c r="P11" s="20">
        <f t="shared" si="1"/>
        <v>10133</v>
      </c>
    </row>
    <row r="12" spans="1:16" x14ac:dyDescent="0.35">
      <c r="A12" s="22" t="s">
        <v>43</v>
      </c>
      <c r="B12" s="7">
        <v>3021</v>
      </c>
      <c r="C12" s="17">
        <v>2871</v>
      </c>
      <c r="D12" s="9">
        <v>5505</v>
      </c>
      <c r="E12" s="27">
        <v>5334</v>
      </c>
      <c r="F12" s="7">
        <v>6221</v>
      </c>
      <c r="G12" s="17">
        <v>5928</v>
      </c>
      <c r="H12" s="12">
        <v>8156</v>
      </c>
      <c r="I12" s="141">
        <v>7679</v>
      </c>
      <c r="J12" s="12">
        <v>4250</v>
      </c>
      <c r="K12" s="141">
        <v>4304</v>
      </c>
      <c r="L12" s="12">
        <v>1178</v>
      </c>
      <c r="M12" s="141">
        <v>1130</v>
      </c>
      <c r="N12" s="20">
        <f t="shared" si="0"/>
        <v>28331</v>
      </c>
      <c r="O12" s="20">
        <v>0</v>
      </c>
      <c r="P12" s="20">
        <f t="shared" si="1"/>
        <v>27246</v>
      </c>
    </row>
    <row r="13" spans="1:16" x14ac:dyDescent="0.35">
      <c r="A13" s="22" t="s">
        <v>44</v>
      </c>
      <c r="B13" s="7">
        <v>10683</v>
      </c>
      <c r="C13" s="17">
        <v>10255</v>
      </c>
      <c r="D13" s="9">
        <v>12585</v>
      </c>
      <c r="E13" s="27">
        <v>11919</v>
      </c>
      <c r="F13" s="7">
        <v>11787</v>
      </c>
      <c r="G13" s="17">
        <v>11038</v>
      </c>
      <c r="H13" s="12">
        <v>18782</v>
      </c>
      <c r="I13" s="141">
        <v>17935</v>
      </c>
      <c r="J13" s="12">
        <v>7613</v>
      </c>
      <c r="K13" s="141">
        <v>7440</v>
      </c>
      <c r="L13" s="12">
        <v>2957</v>
      </c>
      <c r="M13" s="141">
        <v>2773</v>
      </c>
      <c r="N13" s="20">
        <f t="shared" si="0"/>
        <v>64407</v>
      </c>
      <c r="O13" s="20">
        <v>0</v>
      </c>
      <c r="P13" s="20">
        <f t="shared" si="1"/>
        <v>61360</v>
      </c>
    </row>
    <row r="14" spans="1:16" x14ac:dyDescent="0.35">
      <c r="A14" s="22" t="s">
        <v>45</v>
      </c>
      <c r="B14" s="7">
        <v>1636</v>
      </c>
      <c r="C14" s="17">
        <v>1584</v>
      </c>
      <c r="D14" s="9">
        <v>1586</v>
      </c>
      <c r="E14" s="27">
        <v>1540</v>
      </c>
      <c r="F14" s="7">
        <v>1003</v>
      </c>
      <c r="G14" s="17">
        <v>928</v>
      </c>
      <c r="H14" s="12">
        <v>1152</v>
      </c>
      <c r="I14" s="141">
        <v>1056</v>
      </c>
      <c r="J14" s="12">
        <v>650</v>
      </c>
      <c r="K14" s="141">
        <v>614</v>
      </c>
      <c r="L14" s="12">
        <v>295</v>
      </c>
      <c r="M14" s="141">
        <v>292</v>
      </c>
      <c r="N14" s="20">
        <f t="shared" si="0"/>
        <v>6322</v>
      </c>
      <c r="O14" s="20">
        <v>0</v>
      </c>
      <c r="P14" s="20">
        <f t="shared" si="1"/>
        <v>6014</v>
      </c>
    </row>
    <row r="15" spans="1:16" x14ac:dyDescent="0.35">
      <c r="A15" s="22" t="s">
        <v>46</v>
      </c>
      <c r="B15" s="7">
        <v>1442</v>
      </c>
      <c r="C15" s="17">
        <v>1391</v>
      </c>
      <c r="D15" s="9">
        <v>2879</v>
      </c>
      <c r="E15" s="27">
        <v>2663</v>
      </c>
      <c r="F15" s="7">
        <v>1704</v>
      </c>
      <c r="G15" s="17">
        <v>1597</v>
      </c>
      <c r="H15" s="12">
        <v>1102</v>
      </c>
      <c r="I15" s="141">
        <v>1005</v>
      </c>
      <c r="J15" s="12">
        <v>529</v>
      </c>
      <c r="K15" s="141">
        <v>505</v>
      </c>
      <c r="L15" s="12">
        <v>218</v>
      </c>
      <c r="M15" s="141">
        <v>194</v>
      </c>
      <c r="N15" s="20">
        <f t="shared" si="0"/>
        <v>7874</v>
      </c>
      <c r="O15" s="20">
        <v>6</v>
      </c>
      <c r="P15" s="20">
        <f t="shared" si="1"/>
        <v>7355</v>
      </c>
    </row>
    <row r="16" spans="1:16" x14ac:dyDescent="0.35">
      <c r="A16" s="22" t="s">
        <v>47</v>
      </c>
      <c r="B16" s="7">
        <v>254</v>
      </c>
      <c r="C16" s="17">
        <v>220</v>
      </c>
      <c r="D16" s="9">
        <v>268</v>
      </c>
      <c r="E16" s="27">
        <v>243</v>
      </c>
      <c r="F16" s="7">
        <v>118</v>
      </c>
      <c r="G16" s="17">
        <v>116</v>
      </c>
      <c r="H16" s="12">
        <v>252</v>
      </c>
      <c r="I16" s="141">
        <v>236</v>
      </c>
      <c r="J16" s="12">
        <v>143</v>
      </c>
      <c r="K16" s="141">
        <v>141</v>
      </c>
      <c r="L16" s="12">
        <v>40</v>
      </c>
      <c r="M16" s="141">
        <v>35</v>
      </c>
      <c r="N16" s="20">
        <f t="shared" si="0"/>
        <v>1075</v>
      </c>
      <c r="O16" s="20">
        <v>0</v>
      </c>
      <c r="P16" s="20">
        <f t="shared" si="1"/>
        <v>991</v>
      </c>
    </row>
    <row r="17" spans="1:16" x14ac:dyDescent="0.35">
      <c r="A17" s="22" t="s">
        <v>48</v>
      </c>
      <c r="B17" s="7">
        <v>646</v>
      </c>
      <c r="C17" s="17">
        <v>643</v>
      </c>
      <c r="D17" s="9">
        <v>573</v>
      </c>
      <c r="E17" s="27">
        <v>570</v>
      </c>
      <c r="F17" s="7">
        <v>470</v>
      </c>
      <c r="G17" s="17">
        <v>470</v>
      </c>
      <c r="H17" s="12">
        <v>750</v>
      </c>
      <c r="I17" s="141">
        <v>748</v>
      </c>
      <c r="J17" s="12">
        <v>172</v>
      </c>
      <c r="K17" s="141">
        <v>167</v>
      </c>
      <c r="L17" s="12">
        <v>70</v>
      </c>
      <c r="M17" s="141">
        <v>69</v>
      </c>
      <c r="N17" s="20">
        <f t="shared" si="0"/>
        <v>2681</v>
      </c>
      <c r="O17" s="20">
        <v>0</v>
      </c>
      <c r="P17" s="20">
        <f t="shared" si="1"/>
        <v>2667</v>
      </c>
    </row>
    <row r="18" spans="1:16" x14ac:dyDescent="0.35">
      <c r="A18" s="22" t="s">
        <v>49</v>
      </c>
      <c r="B18" s="7">
        <v>267</v>
      </c>
      <c r="C18" s="17">
        <v>254</v>
      </c>
      <c r="D18" s="9">
        <v>113</v>
      </c>
      <c r="E18" s="27">
        <v>101</v>
      </c>
      <c r="F18" s="7">
        <v>98</v>
      </c>
      <c r="G18" s="17">
        <v>91</v>
      </c>
      <c r="H18" s="12">
        <v>75</v>
      </c>
      <c r="I18" s="141">
        <v>70</v>
      </c>
      <c r="J18" s="12">
        <v>88</v>
      </c>
      <c r="K18" s="141">
        <v>85</v>
      </c>
      <c r="L18" s="12">
        <v>24</v>
      </c>
      <c r="M18" s="141">
        <v>21</v>
      </c>
      <c r="N18" s="20">
        <f t="shared" si="0"/>
        <v>665</v>
      </c>
      <c r="O18" s="20">
        <v>0</v>
      </c>
      <c r="P18" s="20">
        <f t="shared" si="1"/>
        <v>622</v>
      </c>
    </row>
    <row r="19" spans="1:16" x14ac:dyDescent="0.35">
      <c r="A19" s="22" t="s">
        <v>50</v>
      </c>
      <c r="B19" s="7">
        <v>2075</v>
      </c>
      <c r="C19" s="17">
        <v>2020</v>
      </c>
      <c r="D19" s="9">
        <v>1927</v>
      </c>
      <c r="E19" s="27">
        <v>1751</v>
      </c>
      <c r="F19" s="7">
        <v>1516</v>
      </c>
      <c r="G19" s="17">
        <v>1418</v>
      </c>
      <c r="H19" s="12">
        <v>2335</v>
      </c>
      <c r="I19" s="141">
        <v>2145</v>
      </c>
      <c r="J19" s="12">
        <v>701</v>
      </c>
      <c r="K19" s="141">
        <v>643</v>
      </c>
      <c r="L19" s="12">
        <v>332</v>
      </c>
      <c r="M19" s="141">
        <v>309</v>
      </c>
      <c r="N19" s="20">
        <f t="shared" si="0"/>
        <v>8886</v>
      </c>
      <c r="O19" s="20">
        <v>12</v>
      </c>
      <c r="P19" s="20">
        <f t="shared" si="1"/>
        <v>8286</v>
      </c>
    </row>
    <row r="20" spans="1:16" x14ac:dyDescent="0.35">
      <c r="A20" s="22" t="s">
        <v>51</v>
      </c>
      <c r="B20" s="7">
        <v>4955</v>
      </c>
      <c r="C20" s="17">
        <v>4777</v>
      </c>
      <c r="D20" s="9">
        <v>5245</v>
      </c>
      <c r="E20" s="27">
        <v>5121</v>
      </c>
      <c r="F20" s="7">
        <v>5094</v>
      </c>
      <c r="G20" s="17">
        <v>5027</v>
      </c>
      <c r="H20" s="12">
        <v>7251</v>
      </c>
      <c r="I20" s="141">
        <v>7084</v>
      </c>
      <c r="J20" s="12">
        <v>4201</v>
      </c>
      <c r="K20" s="141">
        <v>4139</v>
      </c>
      <c r="L20" s="12">
        <v>1947</v>
      </c>
      <c r="M20" s="141">
        <v>1911</v>
      </c>
      <c r="N20" s="20">
        <f t="shared" si="0"/>
        <v>28693</v>
      </c>
      <c r="O20" s="20">
        <v>0</v>
      </c>
      <c r="P20" s="20">
        <f t="shared" si="1"/>
        <v>28059</v>
      </c>
    </row>
    <row r="21" spans="1:16" x14ac:dyDescent="0.35">
      <c r="A21" s="22" t="s">
        <v>52</v>
      </c>
      <c r="B21" s="7">
        <v>2605</v>
      </c>
      <c r="C21" s="17">
        <v>2356</v>
      </c>
      <c r="D21" s="9">
        <v>3418</v>
      </c>
      <c r="E21" s="27">
        <v>3137</v>
      </c>
      <c r="F21" s="7">
        <v>6272</v>
      </c>
      <c r="G21" s="17">
        <v>6027</v>
      </c>
      <c r="H21" s="12">
        <v>8019</v>
      </c>
      <c r="I21" s="141">
        <v>7593</v>
      </c>
      <c r="J21" s="12">
        <v>9871</v>
      </c>
      <c r="K21" s="141">
        <v>9429</v>
      </c>
      <c r="L21" s="12">
        <v>8152</v>
      </c>
      <c r="M21" s="141">
        <v>8068</v>
      </c>
      <c r="N21" s="20">
        <f t="shared" si="0"/>
        <v>38337</v>
      </c>
      <c r="O21" s="20">
        <v>4</v>
      </c>
      <c r="P21" s="20">
        <f t="shared" si="1"/>
        <v>36610</v>
      </c>
    </row>
    <row r="22" spans="1:16" x14ac:dyDescent="0.35">
      <c r="A22" s="22" t="s">
        <v>53</v>
      </c>
      <c r="B22" s="7">
        <v>1093</v>
      </c>
      <c r="C22" s="17">
        <v>1034</v>
      </c>
      <c r="D22" s="9">
        <v>1044</v>
      </c>
      <c r="E22" s="27">
        <v>1028</v>
      </c>
      <c r="F22" s="7">
        <v>1125</v>
      </c>
      <c r="G22" s="17">
        <v>1113</v>
      </c>
      <c r="H22" s="12">
        <v>1046</v>
      </c>
      <c r="I22" s="141">
        <v>1031</v>
      </c>
      <c r="J22" s="12">
        <v>490</v>
      </c>
      <c r="K22" s="141">
        <v>488</v>
      </c>
      <c r="L22" s="12">
        <v>167</v>
      </c>
      <c r="M22" s="141">
        <v>168</v>
      </c>
      <c r="N22" s="20">
        <f t="shared" si="0"/>
        <v>4965</v>
      </c>
      <c r="O22" s="20">
        <v>11</v>
      </c>
      <c r="P22" s="20">
        <f t="shared" si="1"/>
        <v>4862</v>
      </c>
    </row>
    <row r="23" spans="1:16" x14ac:dyDescent="0.35">
      <c r="A23" s="22" t="s">
        <v>54</v>
      </c>
      <c r="B23" s="7">
        <v>613</v>
      </c>
      <c r="C23" s="17">
        <v>586</v>
      </c>
      <c r="D23" s="9">
        <v>821</v>
      </c>
      <c r="E23" s="27">
        <v>798</v>
      </c>
      <c r="F23" s="7">
        <v>845</v>
      </c>
      <c r="G23" s="17">
        <v>817</v>
      </c>
      <c r="H23" s="12">
        <v>1213</v>
      </c>
      <c r="I23" s="141">
        <v>1122</v>
      </c>
      <c r="J23" s="12">
        <v>627</v>
      </c>
      <c r="K23" s="141">
        <v>629</v>
      </c>
      <c r="L23" s="12">
        <v>182</v>
      </c>
      <c r="M23" s="141">
        <v>173</v>
      </c>
      <c r="N23" s="20">
        <f t="shared" si="0"/>
        <v>4301</v>
      </c>
      <c r="O23" s="20">
        <v>2</v>
      </c>
      <c r="P23" s="20">
        <f t="shared" si="1"/>
        <v>4125</v>
      </c>
    </row>
    <row r="24" spans="1:16" x14ac:dyDescent="0.35">
      <c r="A24" s="22" t="s">
        <v>55</v>
      </c>
      <c r="B24" s="7">
        <v>6086</v>
      </c>
      <c r="C24" s="17">
        <v>5952</v>
      </c>
      <c r="D24" s="9">
        <v>10984</v>
      </c>
      <c r="E24" s="27">
        <v>10901</v>
      </c>
      <c r="F24" s="7">
        <v>12861</v>
      </c>
      <c r="G24" s="17">
        <v>12658</v>
      </c>
      <c r="H24" s="12">
        <v>17246</v>
      </c>
      <c r="I24" s="141">
        <v>16360</v>
      </c>
      <c r="J24" s="12">
        <v>20020</v>
      </c>
      <c r="K24" s="141">
        <v>19522</v>
      </c>
      <c r="L24" s="12">
        <v>12828</v>
      </c>
      <c r="M24" s="141">
        <v>12425</v>
      </c>
      <c r="N24" s="20">
        <f t="shared" si="0"/>
        <v>80025</v>
      </c>
      <c r="O24" s="20">
        <v>2</v>
      </c>
      <c r="P24" s="20">
        <f t="shared" si="1"/>
        <v>77818</v>
      </c>
    </row>
    <row r="25" spans="1:16" x14ac:dyDescent="0.35">
      <c r="A25" s="22" t="s">
        <v>56</v>
      </c>
      <c r="B25" s="7">
        <v>675</v>
      </c>
      <c r="C25" s="17">
        <v>674</v>
      </c>
      <c r="D25" s="9">
        <v>820</v>
      </c>
      <c r="E25" s="27">
        <v>813</v>
      </c>
      <c r="F25" s="7">
        <v>724</v>
      </c>
      <c r="G25" s="17">
        <v>713</v>
      </c>
      <c r="H25" s="12">
        <v>803</v>
      </c>
      <c r="I25" s="141">
        <v>794</v>
      </c>
      <c r="J25" s="12">
        <v>524</v>
      </c>
      <c r="K25" s="141">
        <v>518</v>
      </c>
      <c r="L25" s="12">
        <v>183</v>
      </c>
      <c r="M25" s="141">
        <v>179</v>
      </c>
      <c r="N25" s="20">
        <f t="shared" si="0"/>
        <v>3729</v>
      </c>
      <c r="O25" s="20">
        <v>0</v>
      </c>
      <c r="P25" s="20">
        <f t="shared" si="1"/>
        <v>3691</v>
      </c>
    </row>
    <row r="26" spans="1:16" x14ac:dyDescent="0.35">
      <c r="A26" s="22" t="s">
        <v>57</v>
      </c>
      <c r="B26" s="7">
        <v>14754</v>
      </c>
      <c r="C26" s="17">
        <v>13728</v>
      </c>
      <c r="D26" s="9">
        <v>10099</v>
      </c>
      <c r="E26" s="27">
        <v>9592</v>
      </c>
      <c r="F26" s="7">
        <v>7453</v>
      </c>
      <c r="G26" s="17">
        <v>6824</v>
      </c>
      <c r="H26" s="12">
        <v>9499</v>
      </c>
      <c r="I26" s="141">
        <v>8674</v>
      </c>
      <c r="J26" s="12">
        <v>4910</v>
      </c>
      <c r="K26" s="141">
        <v>4915</v>
      </c>
      <c r="L26" s="12">
        <v>2322</v>
      </c>
      <c r="M26" s="141">
        <v>2258</v>
      </c>
      <c r="N26" s="20">
        <f t="shared" si="0"/>
        <v>49037</v>
      </c>
      <c r="O26" s="20">
        <v>11</v>
      </c>
      <c r="P26" s="20">
        <f t="shared" si="1"/>
        <v>45991</v>
      </c>
    </row>
    <row r="27" spans="1:16" x14ac:dyDescent="0.35">
      <c r="A27" s="22" t="s">
        <v>58</v>
      </c>
      <c r="B27" s="7">
        <v>574</v>
      </c>
      <c r="C27" s="17">
        <v>570</v>
      </c>
      <c r="D27" s="9">
        <v>639</v>
      </c>
      <c r="E27" s="27">
        <v>637</v>
      </c>
      <c r="F27" s="7">
        <v>839</v>
      </c>
      <c r="G27" s="17">
        <v>825</v>
      </c>
      <c r="H27" s="12">
        <v>721</v>
      </c>
      <c r="I27" s="141">
        <v>716</v>
      </c>
      <c r="J27" s="12">
        <v>134</v>
      </c>
      <c r="K27" s="141">
        <v>133</v>
      </c>
      <c r="L27" s="12">
        <v>53</v>
      </c>
      <c r="M27" s="141">
        <v>51</v>
      </c>
      <c r="N27" s="20">
        <f t="shared" si="0"/>
        <v>2960</v>
      </c>
      <c r="O27" s="20">
        <v>0</v>
      </c>
      <c r="P27" s="20">
        <f t="shared" si="1"/>
        <v>2932</v>
      </c>
    </row>
    <row r="28" spans="1:16" x14ac:dyDescent="0.35">
      <c r="A28" s="22" t="s">
        <v>59</v>
      </c>
      <c r="B28" s="7">
        <v>1168</v>
      </c>
      <c r="C28" s="17">
        <v>1139</v>
      </c>
      <c r="D28" s="9">
        <v>771</v>
      </c>
      <c r="E28" s="27">
        <v>758</v>
      </c>
      <c r="F28" s="7">
        <v>680</v>
      </c>
      <c r="G28" s="17">
        <v>639</v>
      </c>
      <c r="H28" s="12">
        <v>1011</v>
      </c>
      <c r="I28" s="141">
        <v>929</v>
      </c>
      <c r="J28" s="12">
        <v>560</v>
      </c>
      <c r="K28" s="141">
        <v>524</v>
      </c>
      <c r="L28" s="12">
        <v>180</v>
      </c>
      <c r="M28" s="141">
        <v>169</v>
      </c>
      <c r="N28" s="20">
        <f t="shared" si="0"/>
        <v>4370</v>
      </c>
      <c r="O28" s="20">
        <v>0</v>
      </c>
      <c r="P28" s="20">
        <f t="shared" si="1"/>
        <v>4158</v>
      </c>
    </row>
    <row r="29" spans="1:16" x14ac:dyDescent="0.35">
      <c r="A29" s="22" t="s">
        <v>60</v>
      </c>
      <c r="B29" s="7">
        <v>3705</v>
      </c>
      <c r="C29" s="17">
        <v>3535</v>
      </c>
      <c r="D29" s="9">
        <v>5607</v>
      </c>
      <c r="E29" s="27">
        <v>5339</v>
      </c>
      <c r="F29" s="7">
        <v>4919</v>
      </c>
      <c r="G29" s="17">
        <v>4762</v>
      </c>
      <c r="H29" s="12">
        <v>8602</v>
      </c>
      <c r="I29" s="141">
        <v>8260</v>
      </c>
      <c r="J29" s="12">
        <v>2897</v>
      </c>
      <c r="K29" s="141">
        <v>2836</v>
      </c>
      <c r="L29" s="12">
        <v>895</v>
      </c>
      <c r="M29" s="141">
        <v>879</v>
      </c>
      <c r="N29" s="20">
        <f t="shared" si="0"/>
        <v>26625</v>
      </c>
      <c r="O29" s="20">
        <v>0</v>
      </c>
      <c r="P29" s="20">
        <f t="shared" si="1"/>
        <v>25611</v>
      </c>
    </row>
    <row r="30" spans="1:16" x14ac:dyDescent="0.35">
      <c r="A30" s="22" t="s">
        <v>61</v>
      </c>
      <c r="B30" s="7">
        <v>573</v>
      </c>
      <c r="C30" s="17">
        <v>561</v>
      </c>
      <c r="D30" s="9">
        <v>520</v>
      </c>
      <c r="E30" s="27">
        <v>495</v>
      </c>
      <c r="F30" s="7">
        <v>245</v>
      </c>
      <c r="G30" s="17">
        <v>238</v>
      </c>
      <c r="H30" s="12">
        <v>381</v>
      </c>
      <c r="I30" s="141">
        <v>365</v>
      </c>
      <c r="J30" s="12">
        <v>302</v>
      </c>
      <c r="K30" s="141">
        <v>303</v>
      </c>
      <c r="L30" s="12">
        <v>89</v>
      </c>
      <c r="M30" s="141">
        <v>86</v>
      </c>
      <c r="N30" s="20">
        <f t="shared" si="0"/>
        <v>2110</v>
      </c>
      <c r="O30" s="20">
        <v>0</v>
      </c>
      <c r="P30" s="20">
        <f t="shared" si="1"/>
        <v>2048</v>
      </c>
    </row>
    <row r="31" spans="1:16" x14ac:dyDescent="0.35">
      <c r="A31" s="22" t="s">
        <v>62</v>
      </c>
      <c r="B31" s="7">
        <v>657</v>
      </c>
      <c r="C31" s="17">
        <v>634</v>
      </c>
      <c r="D31" s="9">
        <v>768</v>
      </c>
      <c r="E31" s="27">
        <v>746</v>
      </c>
      <c r="F31" s="7">
        <v>1026</v>
      </c>
      <c r="G31" s="17">
        <v>969</v>
      </c>
      <c r="H31" s="12">
        <v>1216</v>
      </c>
      <c r="I31" s="141">
        <v>1147</v>
      </c>
      <c r="J31" s="12">
        <v>564</v>
      </c>
      <c r="K31" s="141">
        <v>542</v>
      </c>
      <c r="L31" s="12">
        <v>279</v>
      </c>
      <c r="M31" s="141">
        <v>280</v>
      </c>
      <c r="N31" s="20">
        <f t="shared" si="0"/>
        <v>4510</v>
      </c>
      <c r="O31" s="20">
        <v>1</v>
      </c>
      <c r="P31" s="20">
        <f t="shared" si="1"/>
        <v>4318</v>
      </c>
    </row>
    <row r="32" spans="1:16" x14ac:dyDescent="0.35">
      <c r="A32" s="22" t="s">
        <v>63</v>
      </c>
      <c r="B32" s="7">
        <v>3850</v>
      </c>
      <c r="C32" s="17">
        <v>3627</v>
      </c>
      <c r="D32" s="9">
        <v>3636</v>
      </c>
      <c r="E32" s="27">
        <v>3689</v>
      </c>
      <c r="F32" s="7">
        <v>2576</v>
      </c>
      <c r="G32" s="17">
        <v>2423</v>
      </c>
      <c r="H32" s="12">
        <v>5805</v>
      </c>
      <c r="I32" s="141">
        <v>5846</v>
      </c>
      <c r="J32" s="12">
        <v>1027</v>
      </c>
      <c r="K32" s="141">
        <v>1051</v>
      </c>
      <c r="L32" s="12">
        <v>338</v>
      </c>
      <c r="M32" s="141">
        <v>334</v>
      </c>
      <c r="N32" s="20">
        <f t="shared" si="0"/>
        <v>17232</v>
      </c>
      <c r="O32" s="20">
        <v>6</v>
      </c>
      <c r="P32" s="20">
        <f t="shared" si="1"/>
        <v>16970</v>
      </c>
    </row>
    <row r="33" spans="1:16" x14ac:dyDescent="0.35">
      <c r="A33" s="22" t="s">
        <v>64</v>
      </c>
      <c r="B33" s="7">
        <v>1057</v>
      </c>
      <c r="C33" s="17">
        <v>1043</v>
      </c>
      <c r="D33" s="9">
        <v>817</v>
      </c>
      <c r="E33" s="27">
        <v>810</v>
      </c>
      <c r="F33" s="7">
        <v>611</v>
      </c>
      <c r="G33" s="17">
        <v>600</v>
      </c>
      <c r="H33" s="12">
        <v>601</v>
      </c>
      <c r="I33" s="141">
        <v>576</v>
      </c>
      <c r="J33" s="12">
        <v>251</v>
      </c>
      <c r="K33" s="141">
        <v>240</v>
      </c>
      <c r="L33" s="12">
        <v>31</v>
      </c>
      <c r="M33" s="141">
        <v>30</v>
      </c>
      <c r="N33" s="20">
        <f t="shared" si="0"/>
        <v>3368</v>
      </c>
      <c r="O33" s="20">
        <v>0</v>
      </c>
      <c r="P33" s="20">
        <f t="shared" si="1"/>
        <v>3299</v>
      </c>
    </row>
    <row r="34" spans="1:16" x14ac:dyDescent="0.35">
      <c r="A34" s="22" t="s">
        <v>65</v>
      </c>
      <c r="B34" s="7">
        <v>576</v>
      </c>
      <c r="C34" s="17">
        <v>572</v>
      </c>
      <c r="D34" s="9">
        <v>763</v>
      </c>
      <c r="E34" s="27">
        <v>752</v>
      </c>
      <c r="F34" s="7">
        <v>496</v>
      </c>
      <c r="G34" s="17">
        <v>491</v>
      </c>
      <c r="H34" s="12">
        <v>596</v>
      </c>
      <c r="I34" s="141">
        <v>586</v>
      </c>
      <c r="J34" s="12">
        <v>372</v>
      </c>
      <c r="K34" s="141">
        <v>362</v>
      </c>
      <c r="L34" s="12">
        <v>105</v>
      </c>
      <c r="M34" s="141">
        <v>103</v>
      </c>
      <c r="N34" s="20">
        <f t="shared" si="0"/>
        <v>2908</v>
      </c>
      <c r="O34" s="20">
        <v>1</v>
      </c>
      <c r="P34" s="20">
        <f t="shared" si="1"/>
        <v>2866</v>
      </c>
    </row>
    <row r="35" spans="1:16" x14ac:dyDescent="0.35">
      <c r="A35" s="22" t="s">
        <v>66</v>
      </c>
      <c r="B35" s="7">
        <v>312</v>
      </c>
      <c r="C35" s="17">
        <v>307</v>
      </c>
      <c r="D35" s="9">
        <v>211</v>
      </c>
      <c r="E35" s="27">
        <v>211</v>
      </c>
      <c r="F35" s="7">
        <v>216</v>
      </c>
      <c r="G35" s="17">
        <v>215</v>
      </c>
      <c r="H35" s="12">
        <v>214</v>
      </c>
      <c r="I35" s="141">
        <v>213</v>
      </c>
      <c r="J35" s="12">
        <v>125</v>
      </c>
      <c r="K35" s="141">
        <v>125</v>
      </c>
      <c r="L35" s="12">
        <v>38</v>
      </c>
      <c r="M35" s="141">
        <v>30</v>
      </c>
      <c r="N35" s="20">
        <f t="shared" si="0"/>
        <v>1116</v>
      </c>
      <c r="O35" s="20">
        <v>0</v>
      </c>
      <c r="P35" s="20">
        <f t="shared" si="1"/>
        <v>1101</v>
      </c>
    </row>
    <row r="36" spans="1:16" x14ac:dyDescent="0.35">
      <c r="A36" s="22" t="s">
        <v>67</v>
      </c>
      <c r="B36" s="7">
        <v>732</v>
      </c>
      <c r="C36" s="17">
        <v>728</v>
      </c>
      <c r="D36" s="9">
        <v>550</v>
      </c>
      <c r="E36" s="27">
        <v>538</v>
      </c>
      <c r="F36" s="7">
        <v>685</v>
      </c>
      <c r="G36" s="17">
        <v>686</v>
      </c>
      <c r="H36" s="12">
        <v>527</v>
      </c>
      <c r="I36" s="141">
        <v>499</v>
      </c>
      <c r="J36" s="12">
        <v>495</v>
      </c>
      <c r="K36" s="141">
        <v>484</v>
      </c>
      <c r="L36" s="12">
        <v>223</v>
      </c>
      <c r="M36" s="141">
        <v>220</v>
      </c>
      <c r="N36" s="20">
        <f t="shared" si="0"/>
        <v>3212</v>
      </c>
      <c r="O36" s="20">
        <v>1</v>
      </c>
      <c r="P36" s="20">
        <f t="shared" si="1"/>
        <v>3155</v>
      </c>
    </row>
    <row r="37" spans="1:16" x14ac:dyDescent="0.35">
      <c r="A37" s="22" t="s">
        <v>68</v>
      </c>
      <c r="B37" s="7">
        <v>21410</v>
      </c>
      <c r="C37" s="17">
        <v>19277</v>
      </c>
      <c r="D37" s="9">
        <v>19133</v>
      </c>
      <c r="E37" s="27">
        <v>18325</v>
      </c>
      <c r="F37" s="7">
        <v>15421</v>
      </c>
      <c r="G37" s="17">
        <v>13813</v>
      </c>
      <c r="H37" s="12">
        <v>21181</v>
      </c>
      <c r="I37" s="141">
        <v>19760</v>
      </c>
      <c r="J37" s="12">
        <v>12651</v>
      </c>
      <c r="K37" s="141">
        <v>12657</v>
      </c>
      <c r="L37" s="12">
        <v>6443</v>
      </c>
      <c r="M37" s="141">
        <v>6320</v>
      </c>
      <c r="N37" s="20">
        <f t="shared" si="0"/>
        <v>96239</v>
      </c>
      <c r="O37" s="20">
        <v>11</v>
      </c>
      <c r="P37" s="20">
        <f t="shared" si="1"/>
        <v>90152</v>
      </c>
    </row>
    <row r="38" spans="1:16" x14ac:dyDescent="0.35">
      <c r="A38" s="22" t="s">
        <v>69</v>
      </c>
      <c r="B38" s="7">
        <v>2199</v>
      </c>
      <c r="C38" s="17">
        <v>2149</v>
      </c>
      <c r="D38" s="9">
        <v>2734</v>
      </c>
      <c r="E38" s="27">
        <v>2654</v>
      </c>
      <c r="F38" s="7">
        <v>1522</v>
      </c>
      <c r="G38" s="17">
        <v>1467</v>
      </c>
      <c r="H38" s="12">
        <v>2519</v>
      </c>
      <c r="I38" s="141">
        <v>2400</v>
      </c>
      <c r="J38" s="12">
        <v>889</v>
      </c>
      <c r="K38" s="141">
        <v>903</v>
      </c>
      <c r="L38" s="12">
        <v>533</v>
      </c>
      <c r="M38" s="141">
        <v>485</v>
      </c>
      <c r="N38" s="20">
        <f t="shared" si="0"/>
        <v>10396</v>
      </c>
      <c r="O38" s="20">
        <v>1</v>
      </c>
      <c r="P38" s="20">
        <f t="shared" si="1"/>
        <v>10058</v>
      </c>
    </row>
    <row r="39" spans="1:16" x14ac:dyDescent="0.35">
      <c r="A39" s="22" t="s">
        <v>70</v>
      </c>
      <c r="B39" s="7">
        <v>1307</v>
      </c>
      <c r="C39" s="17">
        <v>1226</v>
      </c>
      <c r="D39" s="9">
        <v>1038</v>
      </c>
      <c r="E39" s="27">
        <v>1000</v>
      </c>
      <c r="F39" s="7">
        <v>1178</v>
      </c>
      <c r="G39" s="17">
        <v>1126</v>
      </c>
      <c r="H39" s="12">
        <v>2252</v>
      </c>
      <c r="I39" s="141">
        <v>2165</v>
      </c>
      <c r="J39" s="12">
        <v>1028</v>
      </c>
      <c r="K39" s="141">
        <v>993</v>
      </c>
      <c r="L39" s="12">
        <v>397</v>
      </c>
      <c r="M39" s="141">
        <v>377</v>
      </c>
      <c r="N39" s="20">
        <f t="shared" si="0"/>
        <v>7200</v>
      </c>
      <c r="O39" s="20">
        <v>2</v>
      </c>
      <c r="P39" s="20">
        <f t="shared" si="1"/>
        <v>6887</v>
      </c>
    </row>
    <row r="40" spans="1:16" x14ac:dyDescent="0.35">
      <c r="A40" s="22" t="s">
        <v>71</v>
      </c>
      <c r="B40" s="7">
        <v>1298</v>
      </c>
      <c r="C40" s="17">
        <v>1267</v>
      </c>
      <c r="D40" s="9">
        <v>1463</v>
      </c>
      <c r="E40" s="27">
        <v>1439</v>
      </c>
      <c r="F40" s="7">
        <v>3339</v>
      </c>
      <c r="G40" s="17">
        <v>3239</v>
      </c>
      <c r="H40" s="12">
        <v>6373</v>
      </c>
      <c r="I40" s="141">
        <v>6273</v>
      </c>
      <c r="J40" s="12">
        <v>2946</v>
      </c>
      <c r="K40" s="141">
        <v>2907</v>
      </c>
      <c r="L40" s="12">
        <v>664</v>
      </c>
      <c r="M40" s="141">
        <v>648</v>
      </c>
      <c r="N40" s="20">
        <f t="shared" si="0"/>
        <v>16083</v>
      </c>
      <c r="O40" s="20">
        <v>10</v>
      </c>
      <c r="P40" s="20">
        <f t="shared" si="1"/>
        <v>15773</v>
      </c>
    </row>
    <row r="41" spans="1:16" x14ac:dyDescent="0.35">
      <c r="A41" s="22" t="s">
        <v>72</v>
      </c>
      <c r="B41" s="7">
        <v>6015</v>
      </c>
      <c r="C41" s="17">
        <v>5793</v>
      </c>
      <c r="D41" s="9">
        <v>6439</v>
      </c>
      <c r="E41" s="27">
        <v>6195</v>
      </c>
      <c r="F41" s="7">
        <v>7706</v>
      </c>
      <c r="G41" s="17">
        <v>7293</v>
      </c>
      <c r="H41" s="12">
        <v>6131</v>
      </c>
      <c r="I41" s="141">
        <v>5810</v>
      </c>
      <c r="J41" s="12">
        <v>1118</v>
      </c>
      <c r="K41" s="141">
        <v>1104</v>
      </c>
      <c r="L41" s="12">
        <v>403</v>
      </c>
      <c r="M41" s="141">
        <v>395</v>
      </c>
      <c r="N41" s="20">
        <f t="shared" si="0"/>
        <v>27812</v>
      </c>
      <c r="O41" s="20">
        <v>39</v>
      </c>
      <c r="P41" s="20">
        <f t="shared" si="1"/>
        <v>26590</v>
      </c>
    </row>
    <row r="42" spans="1:16" x14ac:dyDescent="0.35">
      <c r="A42" s="22" t="s">
        <v>73</v>
      </c>
      <c r="B42" s="7">
        <v>699</v>
      </c>
      <c r="C42" s="17">
        <v>690</v>
      </c>
      <c r="D42" s="9">
        <v>518</v>
      </c>
      <c r="E42" s="27">
        <v>527</v>
      </c>
      <c r="F42" s="7">
        <v>433</v>
      </c>
      <c r="G42" s="17">
        <v>429</v>
      </c>
      <c r="H42" s="12">
        <v>469</v>
      </c>
      <c r="I42" s="141">
        <v>460</v>
      </c>
      <c r="J42" s="12">
        <v>252</v>
      </c>
      <c r="K42" s="141">
        <v>252</v>
      </c>
      <c r="L42" s="12">
        <v>126</v>
      </c>
      <c r="M42" s="141">
        <v>126</v>
      </c>
      <c r="N42" s="20">
        <f t="shared" si="0"/>
        <v>2497</v>
      </c>
      <c r="O42" s="20">
        <v>0</v>
      </c>
      <c r="P42" s="20">
        <f t="shared" si="1"/>
        <v>2484</v>
      </c>
    </row>
    <row r="43" spans="1:16" x14ac:dyDescent="0.35">
      <c r="A43" s="22" t="s">
        <v>74</v>
      </c>
      <c r="B43" s="7">
        <v>1266</v>
      </c>
      <c r="C43" s="17">
        <v>1202</v>
      </c>
      <c r="D43" s="9">
        <v>1092</v>
      </c>
      <c r="E43" s="27">
        <v>1090</v>
      </c>
      <c r="F43" s="7">
        <v>878</v>
      </c>
      <c r="G43" s="17">
        <v>850</v>
      </c>
      <c r="H43" s="12">
        <v>1365</v>
      </c>
      <c r="I43" s="141">
        <v>1266</v>
      </c>
      <c r="J43" s="12">
        <v>825</v>
      </c>
      <c r="K43" s="141">
        <v>773</v>
      </c>
      <c r="L43" s="12">
        <v>466</v>
      </c>
      <c r="M43" s="141">
        <v>436</v>
      </c>
      <c r="N43" s="20">
        <f t="shared" si="0"/>
        <v>5892</v>
      </c>
      <c r="O43" s="20">
        <v>0</v>
      </c>
      <c r="P43" s="20">
        <f t="shared" si="1"/>
        <v>5617</v>
      </c>
    </row>
    <row r="44" spans="1:16" x14ac:dyDescent="0.35">
      <c r="A44" s="22" t="s">
        <v>75</v>
      </c>
      <c r="B44" s="7">
        <v>4859</v>
      </c>
      <c r="C44" s="17">
        <v>4475</v>
      </c>
      <c r="D44" s="9">
        <v>3182</v>
      </c>
      <c r="E44" s="27">
        <v>3013</v>
      </c>
      <c r="F44" s="7">
        <v>1648</v>
      </c>
      <c r="G44" s="17">
        <v>1548</v>
      </c>
      <c r="H44" s="12">
        <v>2243</v>
      </c>
      <c r="I44" s="141">
        <v>2127</v>
      </c>
      <c r="J44" s="12">
        <v>976</v>
      </c>
      <c r="K44" s="141">
        <v>954</v>
      </c>
      <c r="L44" s="12">
        <v>292</v>
      </c>
      <c r="M44" s="141">
        <v>274</v>
      </c>
      <c r="N44" s="20">
        <f t="shared" si="0"/>
        <v>13200</v>
      </c>
      <c r="O44" s="20">
        <v>36</v>
      </c>
      <c r="P44" s="20">
        <f t="shared" si="1"/>
        <v>12391</v>
      </c>
    </row>
    <row r="45" spans="1:16" x14ac:dyDescent="0.35">
      <c r="A45" s="22" t="s">
        <v>76</v>
      </c>
      <c r="B45" s="7">
        <v>886</v>
      </c>
      <c r="C45" s="17">
        <v>872</v>
      </c>
      <c r="D45" s="9">
        <v>730</v>
      </c>
      <c r="E45" s="27">
        <v>728</v>
      </c>
      <c r="F45" s="7">
        <v>483</v>
      </c>
      <c r="G45" s="17">
        <v>483</v>
      </c>
      <c r="H45" s="12">
        <v>624</v>
      </c>
      <c r="I45" s="141">
        <v>618</v>
      </c>
      <c r="J45" s="12">
        <v>284</v>
      </c>
      <c r="K45" s="141">
        <v>286</v>
      </c>
      <c r="L45" s="12">
        <v>161</v>
      </c>
      <c r="M45" s="141">
        <v>158</v>
      </c>
      <c r="N45" s="20">
        <f t="shared" si="0"/>
        <v>3168</v>
      </c>
      <c r="O45" s="20">
        <v>1</v>
      </c>
      <c r="P45" s="20">
        <f t="shared" si="1"/>
        <v>3145</v>
      </c>
    </row>
    <row r="46" spans="1:16" x14ac:dyDescent="0.35">
      <c r="A46" s="22" t="s">
        <v>77</v>
      </c>
      <c r="B46" s="7">
        <v>1709</v>
      </c>
      <c r="C46" s="17">
        <v>1659</v>
      </c>
      <c r="D46" s="9">
        <v>1339</v>
      </c>
      <c r="E46" s="27">
        <v>1291</v>
      </c>
      <c r="F46" s="7">
        <v>1421</v>
      </c>
      <c r="G46" s="17">
        <v>1365</v>
      </c>
      <c r="H46" s="12">
        <v>2330</v>
      </c>
      <c r="I46" s="141">
        <v>2191</v>
      </c>
      <c r="J46" s="12">
        <v>1571</v>
      </c>
      <c r="K46" s="141">
        <v>1537</v>
      </c>
      <c r="L46" s="12">
        <v>755</v>
      </c>
      <c r="M46" s="141">
        <v>749</v>
      </c>
      <c r="N46" s="20">
        <f t="shared" si="0"/>
        <v>9125</v>
      </c>
      <c r="O46" s="20">
        <v>1</v>
      </c>
      <c r="P46" s="20">
        <f t="shared" si="1"/>
        <v>8792</v>
      </c>
    </row>
    <row r="47" spans="1:16" x14ac:dyDescent="0.35">
      <c r="A47" s="22" t="s">
        <v>78</v>
      </c>
      <c r="B47" s="7">
        <v>660</v>
      </c>
      <c r="C47" s="17">
        <v>641</v>
      </c>
      <c r="D47" s="9">
        <v>739</v>
      </c>
      <c r="E47" s="27">
        <v>690</v>
      </c>
      <c r="F47" s="7">
        <v>496</v>
      </c>
      <c r="G47" s="17">
        <v>448</v>
      </c>
      <c r="H47" s="12">
        <v>482</v>
      </c>
      <c r="I47" s="141">
        <v>403</v>
      </c>
      <c r="J47" s="12">
        <v>212</v>
      </c>
      <c r="K47" s="141">
        <v>178</v>
      </c>
      <c r="L47" s="12">
        <v>107</v>
      </c>
      <c r="M47" s="141">
        <v>94</v>
      </c>
      <c r="N47" s="20">
        <f t="shared" si="0"/>
        <v>2696</v>
      </c>
      <c r="O47" s="20">
        <v>0</v>
      </c>
      <c r="P47" s="20">
        <f t="shared" si="1"/>
        <v>2454</v>
      </c>
    </row>
    <row r="48" spans="1:16" x14ac:dyDescent="0.35">
      <c r="A48" s="22" t="s">
        <v>79</v>
      </c>
      <c r="B48" s="7">
        <v>9328</v>
      </c>
      <c r="C48" s="17">
        <v>9067</v>
      </c>
      <c r="D48" s="9">
        <v>7669</v>
      </c>
      <c r="E48" s="27">
        <v>7029</v>
      </c>
      <c r="F48" s="7">
        <v>2652</v>
      </c>
      <c r="G48" s="17">
        <v>2493</v>
      </c>
      <c r="H48" s="12">
        <v>2445</v>
      </c>
      <c r="I48" s="141">
        <v>2237</v>
      </c>
      <c r="J48" s="12">
        <v>1181</v>
      </c>
      <c r="K48" s="141">
        <v>1135</v>
      </c>
      <c r="L48" s="12">
        <v>586</v>
      </c>
      <c r="M48" s="141">
        <v>569</v>
      </c>
      <c r="N48" s="20">
        <f t="shared" si="0"/>
        <v>23861</v>
      </c>
      <c r="O48" s="20">
        <v>1</v>
      </c>
      <c r="P48" s="20">
        <f t="shared" si="1"/>
        <v>22530</v>
      </c>
    </row>
    <row r="49" spans="1:16" x14ac:dyDescent="0.35">
      <c r="A49" s="22" t="s">
        <v>80</v>
      </c>
      <c r="B49" s="7">
        <v>1848</v>
      </c>
      <c r="C49" s="17">
        <v>1815</v>
      </c>
      <c r="D49" s="9">
        <v>1638</v>
      </c>
      <c r="E49" s="27">
        <v>1592</v>
      </c>
      <c r="F49" s="7">
        <v>1332</v>
      </c>
      <c r="G49" s="17">
        <v>1305</v>
      </c>
      <c r="H49" s="12">
        <v>2575</v>
      </c>
      <c r="I49" s="141">
        <v>2550</v>
      </c>
      <c r="J49" s="12">
        <v>1217</v>
      </c>
      <c r="K49" s="141">
        <v>1214</v>
      </c>
      <c r="L49" s="12">
        <v>479</v>
      </c>
      <c r="M49" s="141">
        <v>476</v>
      </c>
      <c r="N49" s="20">
        <f t="shared" si="0"/>
        <v>9089</v>
      </c>
      <c r="O49" s="20">
        <v>2</v>
      </c>
      <c r="P49" s="20">
        <f t="shared" si="1"/>
        <v>8952</v>
      </c>
    </row>
    <row r="50" spans="1:16" x14ac:dyDescent="0.35">
      <c r="A50" s="22" t="s">
        <v>81</v>
      </c>
      <c r="B50" s="7">
        <v>17850</v>
      </c>
      <c r="C50" s="17">
        <v>16600</v>
      </c>
      <c r="D50" s="9">
        <v>18208</v>
      </c>
      <c r="E50" s="27">
        <v>17465</v>
      </c>
      <c r="F50" s="7">
        <v>12411</v>
      </c>
      <c r="G50" s="17">
        <v>11740</v>
      </c>
      <c r="H50" s="12">
        <v>18560</v>
      </c>
      <c r="I50" s="141">
        <v>17800</v>
      </c>
      <c r="J50" s="12">
        <v>14101</v>
      </c>
      <c r="K50" s="141">
        <v>13806</v>
      </c>
      <c r="L50" s="12">
        <v>6776</v>
      </c>
      <c r="M50" s="141">
        <v>6498</v>
      </c>
      <c r="N50" s="20">
        <f t="shared" si="0"/>
        <v>87906</v>
      </c>
      <c r="O50" s="20">
        <v>4</v>
      </c>
      <c r="P50" s="20">
        <f t="shared" si="1"/>
        <v>83909</v>
      </c>
    </row>
    <row r="51" spans="1:16" x14ac:dyDescent="0.35">
      <c r="A51" s="22" t="s">
        <v>82</v>
      </c>
      <c r="B51" s="7">
        <v>1673</v>
      </c>
      <c r="C51" s="17">
        <v>1637</v>
      </c>
      <c r="D51" s="9">
        <v>4948</v>
      </c>
      <c r="E51" s="27">
        <v>4828</v>
      </c>
      <c r="F51" s="7">
        <v>5987</v>
      </c>
      <c r="G51" s="17">
        <v>5808</v>
      </c>
      <c r="H51" s="12">
        <v>6046</v>
      </c>
      <c r="I51" s="141">
        <v>5938</v>
      </c>
      <c r="J51" s="12">
        <v>2164</v>
      </c>
      <c r="K51" s="141">
        <v>2157</v>
      </c>
      <c r="L51" s="12">
        <v>634</v>
      </c>
      <c r="M51" s="141">
        <v>633</v>
      </c>
      <c r="N51" s="20">
        <f t="shared" si="0"/>
        <v>21452</v>
      </c>
      <c r="O51" s="20">
        <v>1</v>
      </c>
      <c r="P51" s="20">
        <f t="shared" si="1"/>
        <v>21001</v>
      </c>
    </row>
    <row r="52" spans="1:16" x14ac:dyDescent="0.35">
      <c r="A52" s="22" t="s">
        <v>83</v>
      </c>
      <c r="B52" s="7">
        <v>1242</v>
      </c>
      <c r="C52" s="17">
        <v>1156</v>
      </c>
      <c r="D52" s="9">
        <v>984</v>
      </c>
      <c r="E52" s="27">
        <v>926</v>
      </c>
      <c r="F52" s="7">
        <v>731</v>
      </c>
      <c r="G52" s="17">
        <v>676</v>
      </c>
      <c r="H52" s="12">
        <v>951</v>
      </c>
      <c r="I52" s="141">
        <v>880</v>
      </c>
      <c r="J52" s="12">
        <v>605</v>
      </c>
      <c r="K52" s="141">
        <v>573</v>
      </c>
      <c r="L52" s="12">
        <v>382</v>
      </c>
      <c r="M52" s="141">
        <v>365</v>
      </c>
      <c r="N52" s="20">
        <f t="shared" si="0"/>
        <v>4895</v>
      </c>
      <c r="O52" s="20">
        <v>0</v>
      </c>
      <c r="P52" s="20">
        <f t="shared" si="1"/>
        <v>4576</v>
      </c>
    </row>
    <row r="53" spans="1:16" x14ac:dyDescent="0.35">
      <c r="A53" s="22" t="s">
        <v>84</v>
      </c>
      <c r="B53" s="7">
        <v>58</v>
      </c>
      <c r="C53" s="17">
        <v>51</v>
      </c>
      <c r="D53" s="9">
        <v>52</v>
      </c>
      <c r="E53" s="27">
        <v>44</v>
      </c>
      <c r="F53" s="7">
        <v>27</v>
      </c>
      <c r="G53" s="17">
        <v>23</v>
      </c>
      <c r="H53" s="12">
        <v>12</v>
      </c>
      <c r="I53" s="141">
        <v>12</v>
      </c>
      <c r="J53" s="12">
        <v>12</v>
      </c>
      <c r="K53" s="141">
        <v>11</v>
      </c>
      <c r="L53" s="12">
        <v>9</v>
      </c>
      <c r="M53" s="141">
        <v>7</v>
      </c>
      <c r="N53" s="20">
        <f t="shared" si="0"/>
        <v>170</v>
      </c>
      <c r="O53" s="20">
        <v>0</v>
      </c>
      <c r="P53" s="20">
        <f t="shared" si="1"/>
        <v>148</v>
      </c>
    </row>
    <row r="54" spans="1:16" x14ac:dyDescent="0.35">
      <c r="A54" s="22" t="s">
        <v>85</v>
      </c>
      <c r="B54" s="7">
        <v>1056</v>
      </c>
      <c r="C54" s="17">
        <v>950</v>
      </c>
      <c r="D54" s="9">
        <v>1079</v>
      </c>
      <c r="E54" s="27">
        <v>959</v>
      </c>
      <c r="F54" s="7">
        <v>747</v>
      </c>
      <c r="G54" s="17">
        <v>662</v>
      </c>
      <c r="H54" s="12">
        <v>827</v>
      </c>
      <c r="I54" s="141">
        <v>791</v>
      </c>
      <c r="J54" s="12">
        <v>444</v>
      </c>
      <c r="K54" s="141">
        <v>417</v>
      </c>
      <c r="L54" s="12">
        <v>172</v>
      </c>
      <c r="M54" s="141">
        <v>152</v>
      </c>
      <c r="N54" s="20">
        <f t="shared" si="0"/>
        <v>4325</v>
      </c>
      <c r="O54" s="20">
        <v>1</v>
      </c>
      <c r="P54" s="20">
        <f t="shared" si="1"/>
        <v>3931</v>
      </c>
    </row>
    <row r="55" spans="1:16" x14ac:dyDescent="0.35">
      <c r="A55" s="22" t="s">
        <v>86</v>
      </c>
      <c r="B55" s="7">
        <v>230</v>
      </c>
      <c r="C55" s="17">
        <v>211</v>
      </c>
      <c r="D55" s="9">
        <v>260</v>
      </c>
      <c r="E55" s="27">
        <v>250</v>
      </c>
      <c r="F55" s="7">
        <v>297</v>
      </c>
      <c r="G55" s="17">
        <v>292</v>
      </c>
      <c r="H55" s="12">
        <v>275</v>
      </c>
      <c r="I55" s="141">
        <v>272</v>
      </c>
      <c r="J55" s="12">
        <v>201</v>
      </c>
      <c r="K55" s="141">
        <v>200</v>
      </c>
      <c r="L55" s="12">
        <v>139</v>
      </c>
      <c r="M55" s="141">
        <v>139</v>
      </c>
      <c r="N55" s="20">
        <f t="shared" si="0"/>
        <v>1402</v>
      </c>
      <c r="O55" s="20">
        <v>0</v>
      </c>
      <c r="P55" s="20">
        <f t="shared" si="1"/>
        <v>1364</v>
      </c>
    </row>
    <row r="56" spans="1:16" x14ac:dyDescent="0.35">
      <c r="A56" s="22" t="s">
        <v>87</v>
      </c>
      <c r="B56" s="7">
        <v>621</v>
      </c>
      <c r="C56" s="17">
        <v>599</v>
      </c>
      <c r="D56" s="9">
        <v>2444</v>
      </c>
      <c r="E56" s="27">
        <v>2361</v>
      </c>
      <c r="F56" s="7">
        <v>2470</v>
      </c>
      <c r="G56" s="17">
        <v>2408</v>
      </c>
      <c r="H56" s="12">
        <v>5822</v>
      </c>
      <c r="I56" s="141">
        <v>5675</v>
      </c>
      <c r="J56" s="12">
        <v>2275</v>
      </c>
      <c r="K56" s="141">
        <v>2259</v>
      </c>
      <c r="L56" s="12">
        <v>1119</v>
      </c>
      <c r="M56" s="141">
        <v>1116</v>
      </c>
      <c r="N56" s="20">
        <f t="shared" si="0"/>
        <v>14751</v>
      </c>
      <c r="O56" s="20">
        <v>10</v>
      </c>
      <c r="P56" s="20">
        <f t="shared" si="1"/>
        <v>14418</v>
      </c>
    </row>
    <row r="57" spans="1:16" x14ac:dyDescent="0.35">
      <c r="A57" s="22" t="s">
        <v>88</v>
      </c>
      <c r="B57" s="7">
        <v>3997</v>
      </c>
      <c r="C57" s="17">
        <v>3703</v>
      </c>
      <c r="D57" s="9">
        <v>4481</v>
      </c>
      <c r="E57" s="27">
        <v>4326</v>
      </c>
      <c r="F57" s="7">
        <v>1099</v>
      </c>
      <c r="G57" s="17">
        <v>1035</v>
      </c>
      <c r="H57" s="12">
        <v>1226</v>
      </c>
      <c r="I57" s="141">
        <v>1140</v>
      </c>
      <c r="J57" s="12">
        <v>610</v>
      </c>
      <c r="K57" s="141">
        <v>554</v>
      </c>
      <c r="L57" s="12">
        <v>176</v>
      </c>
      <c r="M57" s="141">
        <v>159</v>
      </c>
      <c r="N57" s="20">
        <f t="shared" si="0"/>
        <v>11589</v>
      </c>
      <c r="O57" s="20">
        <v>0</v>
      </c>
      <c r="P57" s="20">
        <f t="shared" si="1"/>
        <v>10917</v>
      </c>
    </row>
    <row r="58" spans="1:16" x14ac:dyDescent="0.35">
      <c r="A58" s="22" t="s">
        <v>89</v>
      </c>
      <c r="B58" s="7">
        <v>2869</v>
      </c>
      <c r="C58" s="17">
        <v>2862</v>
      </c>
      <c r="D58" s="9">
        <v>3494</v>
      </c>
      <c r="E58" s="27">
        <v>3435</v>
      </c>
      <c r="F58" s="7">
        <v>7109</v>
      </c>
      <c r="G58" s="17">
        <v>7033</v>
      </c>
      <c r="H58" s="12">
        <v>19511</v>
      </c>
      <c r="I58" s="141">
        <v>19150</v>
      </c>
      <c r="J58" s="12">
        <v>6229</v>
      </c>
      <c r="K58" s="141">
        <v>6077</v>
      </c>
      <c r="L58" s="12">
        <v>962</v>
      </c>
      <c r="M58" s="141">
        <v>953</v>
      </c>
      <c r="N58" s="20">
        <f t="shared" si="0"/>
        <v>40174</v>
      </c>
      <c r="O58" s="20">
        <v>0</v>
      </c>
      <c r="P58" s="20">
        <f t="shared" si="1"/>
        <v>39510</v>
      </c>
    </row>
    <row r="59" spans="1:16" x14ac:dyDescent="0.35">
      <c r="A59" s="22" t="s">
        <v>90</v>
      </c>
      <c r="B59" s="7">
        <v>824</v>
      </c>
      <c r="C59" s="17">
        <v>807</v>
      </c>
      <c r="D59" s="9">
        <v>584</v>
      </c>
      <c r="E59" s="27">
        <v>561</v>
      </c>
      <c r="F59" s="7">
        <v>473</v>
      </c>
      <c r="G59" s="17">
        <v>445</v>
      </c>
      <c r="H59" s="12">
        <v>657</v>
      </c>
      <c r="I59" s="141">
        <v>644</v>
      </c>
      <c r="J59" s="12">
        <v>220</v>
      </c>
      <c r="K59" s="141">
        <v>216</v>
      </c>
      <c r="L59" s="12">
        <v>114</v>
      </c>
      <c r="M59" s="141">
        <v>111</v>
      </c>
      <c r="N59" s="20">
        <f t="shared" si="0"/>
        <v>2872</v>
      </c>
      <c r="O59" s="20">
        <v>0</v>
      </c>
      <c r="P59" s="20">
        <f t="shared" si="1"/>
        <v>2784</v>
      </c>
    </row>
    <row r="60" spans="1:16" x14ac:dyDescent="0.35">
      <c r="A60" s="22" t="s">
        <v>91</v>
      </c>
      <c r="B60" s="7">
        <v>1205</v>
      </c>
      <c r="C60" s="17">
        <v>1153</v>
      </c>
      <c r="D60" s="9">
        <v>1294</v>
      </c>
      <c r="E60" s="27">
        <v>1253</v>
      </c>
      <c r="F60" s="7">
        <v>1445</v>
      </c>
      <c r="G60" s="17">
        <v>1409</v>
      </c>
      <c r="H60" s="12">
        <v>2504</v>
      </c>
      <c r="I60" s="141">
        <v>2404</v>
      </c>
      <c r="J60" s="12">
        <v>1350</v>
      </c>
      <c r="K60" s="141">
        <v>1340</v>
      </c>
      <c r="L60" s="12">
        <v>482</v>
      </c>
      <c r="M60" s="141">
        <v>463</v>
      </c>
      <c r="N60" s="20">
        <f t="shared" si="0"/>
        <v>8280</v>
      </c>
      <c r="O60" s="20">
        <v>48</v>
      </c>
      <c r="P60" s="20">
        <f t="shared" si="1"/>
        <v>8022</v>
      </c>
    </row>
    <row r="61" spans="1:16" x14ac:dyDescent="0.35">
      <c r="A61" s="22" t="s">
        <v>92</v>
      </c>
      <c r="B61" s="7">
        <v>19572</v>
      </c>
      <c r="C61" s="17">
        <v>18539</v>
      </c>
      <c r="D61" s="9">
        <v>22855</v>
      </c>
      <c r="E61" s="27">
        <v>21490</v>
      </c>
      <c r="F61" s="7">
        <v>19005</v>
      </c>
      <c r="G61" s="17">
        <v>17939</v>
      </c>
      <c r="H61" s="12">
        <v>26601</v>
      </c>
      <c r="I61" s="141">
        <v>24834</v>
      </c>
      <c r="J61" s="12">
        <v>14229</v>
      </c>
      <c r="K61" s="141">
        <v>13777</v>
      </c>
      <c r="L61" s="12">
        <v>5963</v>
      </c>
      <c r="M61" s="141">
        <v>5846</v>
      </c>
      <c r="N61" s="20">
        <f t="shared" si="0"/>
        <v>108225</v>
      </c>
      <c r="O61" s="20">
        <v>20</v>
      </c>
      <c r="P61" s="20">
        <f t="shared" si="1"/>
        <v>102425</v>
      </c>
    </row>
    <row r="62" spans="1:16" x14ac:dyDescent="0.35">
      <c r="A62" s="22" t="s">
        <v>93</v>
      </c>
      <c r="B62" s="7">
        <v>332</v>
      </c>
      <c r="C62" s="17">
        <v>323</v>
      </c>
      <c r="D62" s="9">
        <v>322</v>
      </c>
      <c r="E62" s="27">
        <v>322</v>
      </c>
      <c r="F62" s="7">
        <v>414</v>
      </c>
      <c r="G62" s="17">
        <v>414</v>
      </c>
      <c r="H62" s="12">
        <v>372</v>
      </c>
      <c r="I62" s="141">
        <v>365</v>
      </c>
      <c r="J62" s="12">
        <v>195</v>
      </c>
      <c r="K62" s="141">
        <v>200</v>
      </c>
      <c r="L62" s="12">
        <v>102</v>
      </c>
      <c r="M62" s="141">
        <v>102</v>
      </c>
      <c r="N62" s="20">
        <f t="shared" si="0"/>
        <v>1737</v>
      </c>
      <c r="O62" s="20">
        <v>0</v>
      </c>
      <c r="P62" s="20">
        <f t="shared" si="1"/>
        <v>1726</v>
      </c>
    </row>
    <row r="63" spans="1:16" x14ac:dyDescent="0.35">
      <c r="A63" s="22" t="s">
        <v>94</v>
      </c>
      <c r="B63" s="7">
        <v>9810</v>
      </c>
      <c r="C63" s="17">
        <v>9521</v>
      </c>
      <c r="D63" s="9">
        <v>11742</v>
      </c>
      <c r="E63" s="27">
        <v>11365</v>
      </c>
      <c r="F63" s="7">
        <v>10355</v>
      </c>
      <c r="G63" s="17">
        <v>10131</v>
      </c>
      <c r="H63" s="12">
        <v>11587</v>
      </c>
      <c r="I63" s="141">
        <v>11279</v>
      </c>
      <c r="J63" s="12">
        <v>8740</v>
      </c>
      <c r="K63" s="141">
        <v>8710</v>
      </c>
      <c r="L63" s="12">
        <v>3290</v>
      </c>
      <c r="M63" s="141">
        <v>3286</v>
      </c>
      <c r="N63" s="20">
        <f t="shared" si="0"/>
        <v>55524</v>
      </c>
      <c r="O63" s="20">
        <v>14</v>
      </c>
      <c r="P63" s="20">
        <f t="shared" si="1"/>
        <v>54292</v>
      </c>
    </row>
    <row r="64" spans="1:16" x14ac:dyDescent="0.35">
      <c r="A64" s="22" t="s">
        <v>95</v>
      </c>
      <c r="B64" s="7">
        <v>1252</v>
      </c>
      <c r="C64" s="17">
        <v>1201</v>
      </c>
      <c r="D64" s="9">
        <v>1949</v>
      </c>
      <c r="E64" s="27">
        <v>1903</v>
      </c>
      <c r="F64" s="7">
        <v>1559</v>
      </c>
      <c r="G64" s="17">
        <v>1459</v>
      </c>
      <c r="H64" s="12">
        <v>3021</v>
      </c>
      <c r="I64" s="141">
        <v>2949</v>
      </c>
      <c r="J64" s="12">
        <v>822</v>
      </c>
      <c r="K64" s="141">
        <v>802</v>
      </c>
      <c r="L64" s="12">
        <v>152</v>
      </c>
      <c r="M64" s="141">
        <v>144</v>
      </c>
      <c r="N64" s="20">
        <f t="shared" si="0"/>
        <v>8755</v>
      </c>
      <c r="O64" s="20">
        <v>2</v>
      </c>
      <c r="P64" s="20">
        <f t="shared" si="1"/>
        <v>8458</v>
      </c>
    </row>
    <row r="65" spans="1:16" x14ac:dyDescent="0.35">
      <c r="A65" s="22" t="s">
        <v>96</v>
      </c>
      <c r="B65" s="7">
        <v>367</v>
      </c>
      <c r="C65" s="17">
        <v>339</v>
      </c>
      <c r="D65" s="9">
        <v>388</v>
      </c>
      <c r="E65" s="27">
        <v>362</v>
      </c>
      <c r="F65" s="7">
        <v>256</v>
      </c>
      <c r="G65" s="17">
        <v>235</v>
      </c>
      <c r="H65" s="12">
        <v>345</v>
      </c>
      <c r="I65" s="141">
        <v>309</v>
      </c>
      <c r="J65" s="12">
        <v>256</v>
      </c>
      <c r="K65" s="141">
        <v>220</v>
      </c>
      <c r="L65" s="12">
        <v>79</v>
      </c>
      <c r="M65" s="141">
        <v>70</v>
      </c>
      <c r="N65" s="20">
        <f t="shared" si="0"/>
        <v>1691</v>
      </c>
      <c r="O65" s="20">
        <v>0</v>
      </c>
      <c r="P65" s="20">
        <f t="shared" si="1"/>
        <v>1535</v>
      </c>
    </row>
    <row r="66" spans="1:16" x14ac:dyDescent="0.35">
      <c r="A66" s="22" t="s">
        <v>97</v>
      </c>
      <c r="B66" s="7">
        <v>3632</v>
      </c>
      <c r="C66" s="17">
        <v>3200</v>
      </c>
      <c r="D66" s="9">
        <v>2276</v>
      </c>
      <c r="E66" s="27">
        <v>2057</v>
      </c>
      <c r="F66" s="7">
        <v>1912</v>
      </c>
      <c r="G66" s="17">
        <v>1772</v>
      </c>
      <c r="H66" s="12">
        <v>2462</v>
      </c>
      <c r="I66" s="141">
        <v>2361</v>
      </c>
      <c r="J66" s="12">
        <v>1385</v>
      </c>
      <c r="K66" s="141">
        <v>1361</v>
      </c>
      <c r="L66" s="12">
        <v>539</v>
      </c>
      <c r="M66" s="141">
        <v>524</v>
      </c>
      <c r="N66" s="20">
        <f t="shared" si="0"/>
        <v>12206</v>
      </c>
      <c r="O66" s="20">
        <v>7</v>
      </c>
      <c r="P66" s="20">
        <f t="shared" si="1"/>
        <v>11275</v>
      </c>
    </row>
    <row r="67" spans="1:16" x14ac:dyDescent="0.35">
      <c r="A67" s="22" t="s">
        <v>98</v>
      </c>
      <c r="B67" s="7">
        <v>8420</v>
      </c>
      <c r="C67" s="17">
        <v>8235</v>
      </c>
      <c r="D67" s="9">
        <v>12201</v>
      </c>
      <c r="E67" s="27">
        <v>12005</v>
      </c>
      <c r="F67" s="7">
        <v>12983</v>
      </c>
      <c r="G67" s="17">
        <v>12816</v>
      </c>
      <c r="H67" s="12">
        <v>12122</v>
      </c>
      <c r="I67" s="141">
        <v>11858</v>
      </c>
      <c r="J67" s="12">
        <v>6418</v>
      </c>
      <c r="K67" s="141">
        <v>6367</v>
      </c>
      <c r="L67" s="12">
        <v>1940</v>
      </c>
      <c r="M67" s="141">
        <v>1919</v>
      </c>
      <c r="N67" s="20">
        <f t="shared" si="0"/>
        <v>54084</v>
      </c>
      <c r="O67" s="20">
        <v>6</v>
      </c>
      <c r="P67" s="20">
        <f t="shared" si="1"/>
        <v>53200</v>
      </c>
    </row>
    <row r="68" spans="1:16" x14ac:dyDescent="0.35">
      <c r="A68" s="22" t="s">
        <v>99</v>
      </c>
      <c r="B68" s="7">
        <v>779</v>
      </c>
      <c r="C68" s="17">
        <v>731</v>
      </c>
      <c r="D68" s="9">
        <v>365</v>
      </c>
      <c r="E68" s="27">
        <v>337</v>
      </c>
      <c r="F68" s="7">
        <v>148</v>
      </c>
      <c r="G68" s="17">
        <v>141</v>
      </c>
      <c r="H68" s="12">
        <v>140</v>
      </c>
      <c r="I68" s="141">
        <v>131</v>
      </c>
      <c r="J68" s="12">
        <v>162</v>
      </c>
      <c r="K68" s="141">
        <v>153</v>
      </c>
      <c r="L68" s="12">
        <v>38</v>
      </c>
      <c r="M68" s="141">
        <v>37</v>
      </c>
      <c r="N68" s="20">
        <f t="shared" ref="N68:N131" si="2">SUM(B68,D68,F68,H68,J68,L68)</f>
        <v>1632</v>
      </c>
      <c r="O68" s="20">
        <v>0</v>
      </c>
      <c r="P68" s="20">
        <f t="shared" ref="P68:P131" si="3">SUM(C68,E68,G68,I68,K68,M68)</f>
        <v>1530</v>
      </c>
    </row>
    <row r="69" spans="1:16" x14ac:dyDescent="0.35">
      <c r="A69" s="22" t="s">
        <v>100</v>
      </c>
      <c r="B69" s="7">
        <v>554</v>
      </c>
      <c r="C69" s="17">
        <v>549</v>
      </c>
      <c r="D69" s="9">
        <v>274</v>
      </c>
      <c r="E69" s="27">
        <v>256</v>
      </c>
      <c r="F69" s="7">
        <v>114</v>
      </c>
      <c r="G69" s="17">
        <v>127</v>
      </c>
      <c r="H69" s="12">
        <v>94</v>
      </c>
      <c r="I69" s="141">
        <v>96</v>
      </c>
      <c r="J69" s="12">
        <v>95</v>
      </c>
      <c r="K69" s="141">
        <v>95</v>
      </c>
      <c r="L69" s="12">
        <v>91</v>
      </c>
      <c r="M69" s="141">
        <v>91</v>
      </c>
      <c r="N69" s="20">
        <f t="shared" si="2"/>
        <v>1222</v>
      </c>
      <c r="O69" s="20">
        <v>0</v>
      </c>
      <c r="P69" s="20">
        <f t="shared" si="3"/>
        <v>1214</v>
      </c>
    </row>
    <row r="70" spans="1:16" x14ac:dyDescent="0.35">
      <c r="A70" s="22" t="s">
        <v>101</v>
      </c>
      <c r="B70" s="7">
        <v>729</v>
      </c>
      <c r="C70" s="17">
        <v>700</v>
      </c>
      <c r="D70" s="9">
        <v>651</v>
      </c>
      <c r="E70" s="27">
        <v>545</v>
      </c>
      <c r="F70" s="7">
        <v>374</v>
      </c>
      <c r="G70" s="17">
        <v>350</v>
      </c>
      <c r="H70" s="12">
        <v>533</v>
      </c>
      <c r="I70" s="141">
        <v>499</v>
      </c>
      <c r="J70" s="12">
        <v>239</v>
      </c>
      <c r="K70" s="141">
        <v>226</v>
      </c>
      <c r="L70" s="12">
        <v>76</v>
      </c>
      <c r="M70" s="141">
        <v>68</v>
      </c>
      <c r="N70" s="20">
        <f t="shared" si="2"/>
        <v>2602</v>
      </c>
      <c r="O70" s="20">
        <v>3</v>
      </c>
      <c r="P70" s="20">
        <f t="shared" si="3"/>
        <v>2388</v>
      </c>
    </row>
    <row r="71" spans="1:16" x14ac:dyDescent="0.35">
      <c r="A71" s="22" t="s">
        <v>102</v>
      </c>
      <c r="B71" s="7">
        <v>24915</v>
      </c>
      <c r="C71" s="17">
        <v>24544</v>
      </c>
      <c r="D71" s="9">
        <v>20997</v>
      </c>
      <c r="E71" s="27">
        <v>21024</v>
      </c>
      <c r="F71" s="7">
        <v>18726</v>
      </c>
      <c r="G71" s="17">
        <v>18637</v>
      </c>
      <c r="H71" s="12">
        <v>19983</v>
      </c>
      <c r="I71" s="141">
        <v>19915</v>
      </c>
      <c r="J71" s="12">
        <v>10188</v>
      </c>
      <c r="K71" s="141">
        <v>10259</v>
      </c>
      <c r="L71" s="12">
        <v>4488</v>
      </c>
      <c r="M71" s="141">
        <v>4465</v>
      </c>
      <c r="N71" s="20">
        <f t="shared" si="2"/>
        <v>99297</v>
      </c>
      <c r="O71" s="20">
        <v>27</v>
      </c>
      <c r="P71" s="20">
        <f t="shared" si="3"/>
        <v>98844</v>
      </c>
    </row>
    <row r="72" spans="1:16" x14ac:dyDescent="0.35">
      <c r="A72" s="22" t="s">
        <v>103</v>
      </c>
      <c r="B72" s="7">
        <v>207</v>
      </c>
      <c r="C72" s="17">
        <v>199</v>
      </c>
      <c r="D72" s="9">
        <v>219</v>
      </c>
      <c r="E72" s="27">
        <v>215</v>
      </c>
      <c r="F72" s="7">
        <v>242</v>
      </c>
      <c r="G72" s="17">
        <v>240</v>
      </c>
      <c r="H72" s="12">
        <v>205</v>
      </c>
      <c r="I72" s="141">
        <v>204</v>
      </c>
      <c r="J72" s="12">
        <v>153</v>
      </c>
      <c r="K72" s="141">
        <v>150</v>
      </c>
      <c r="L72" s="12">
        <v>31</v>
      </c>
      <c r="M72" s="141">
        <v>31</v>
      </c>
      <c r="N72" s="20">
        <f t="shared" si="2"/>
        <v>1057</v>
      </c>
      <c r="O72" s="20">
        <v>0</v>
      </c>
      <c r="P72" s="20">
        <f t="shared" si="3"/>
        <v>1039</v>
      </c>
    </row>
    <row r="73" spans="1:16" x14ac:dyDescent="0.35">
      <c r="A73" s="22" t="s">
        <v>104</v>
      </c>
      <c r="B73" s="7">
        <v>4631</v>
      </c>
      <c r="C73" s="17">
        <v>4437</v>
      </c>
      <c r="D73" s="9">
        <v>2823</v>
      </c>
      <c r="E73" s="27">
        <v>2797</v>
      </c>
      <c r="F73" s="7">
        <v>1688</v>
      </c>
      <c r="G73" s="17">
        <v>1635</v>
      </c>
      <c r="H73" s="12">
        <v>1963</v>
      </c>
      <c r="I73" s="141">
        <v>1917</v>
      </c>
      <c r="J73" s="12">
        <v>1127</v>
      </c>
      <c r="K73" s="141">
        <v>1115</v>
      </c>
      <c r="L73" s="12">
        <v>452</v>
      </c>
      <c r="M73" s="141">
        <v>432</v>
      </c>
      <c r="N73" s="20">
        <f t="shared" si="2"/>
        <v>12684</v>
      </c>
      <c r="O73" s="20">
        <v>0</v>
      </c>
      <c r="P73" s="20">
        <f t="shared" si="3"/>
        <v>12333</v>
      </c>
    </row>
    <row r="74" spans="1:16" x14ac:dyDescent="0.35">
      <c r="A74" s="22" t="s">
        <v>105</v>
      </c>
      <c r="B74" s="7">
        <v>187</v>
      </c>
      <c r="C74" s="17">
        <v>181</v>
      </c>
      <c r="D74" s="9">
        <v>171</v>
      </c>
      <c r="E74" s="27">
        <v>170</v>
      </c>
      <c r="F74" s="7">
        <v>152</v>
      </c>
      <c r="G74" s="17">
        <v>151</v>
      </c>
      <c r="H74" s="12">
        <v>163</v>
      </c>
      <c r="I74" s="141">
        <v>164</v>
      </c>
      <c r="J74" s="12">
        <v>74</v>
      </c>
      <c r="K74" s="141">
        <v>74</v>
      </c>
      <c r="L74" s="12">
        <v>34</v>
      </c>
      <c r="M74" s="141">
        <v>34</v>
      </c>
      <c r="N74" s="20">
        <f t="shared" si="2"/>
        <v>781</v>
      </c>
      <c r="O74" s="20">
        <v>0</v>
      </c>
      <c r="P74" s="20">
        <f t="shared" si="3"/>
        <v>774</v>
      </c>
    </row>
    <row r="75" spans="1:16" x14ac:dyDescent="0.35">
      <c r="A75" s="22" t="s">
        <v>106</v>
      </c>
      <c r="B75" s="7">
        <v>178</v>
      </c>
      <c r="C75" s="17">
        <v>177</v>
      </c>
      <c r="D75" s="9">
        <v>302</v>
      </c>
      <c r="E75" s="27">
        <v>302</v>
      </c>
      <c r="F75" s="7">
        <v>681</v>
      </c>
      <c r="G75" s="17">
        <v>668</v>
      </c>
      <c r="H75" s="12">
        <v>1205</v>
      </c>
      <c r="I75" s="141">
        <v>1195</v>
      </c>
      <c r="J75" s="12">
        <v>381</v>
      </c>
      <c r="K75" s="141">
        <v>379</v>
      </c>
      <c r="L75" s="12">
        <v>177</v>
      </c>
      <c r="M75" s="141">
        <v>176</v>
      </c>
      <c r="N75" s="20">
        <f t="shared" si="2"/>
        <v>2924</v>
      </c>
      <c r="O75" s="20">
        <v>0</v>
      </c>
      <c r="P75" s="20">
        <f t="shared" si="3"/>
        <v>2897</v>
      </c>
    </row>
    <row r="76" spans="1:16" x14ac:dyDescent="0.35">
      <c r="A76" s="22" t="s">
        <v>107</v>
      </c>
      <c r="B76" s="7">
        <v>1754</v>
      </c>
      <c r="C76" s="17">
        <v>1713</v>
      </c>
      <c r="D76" s="9">
        <v>1676</v>
      </c>
      <c r="E76" s="27">
        <v>1604</v>
      </c>
      <c r="F76" s="7">
        <v>2825</v>
      </c>
      <c r="G76" s="17">
        <v>2513</v>
      </c>
      <c r="H76" s="12">
        <v>2356</v>
      </c>
      <c r="I76" s="141">
        <v>1997</v>
      </c>
      <c r="J76" s="12">
        <v>1647</v>
      </c>
      <c r="K76" s="141">
        <v>1561</v>
      </c>
      <c r="L76" s="12">
        <v>706</v>
      </c>
      <c r="M76" s="141">
        <v>671</v>
      </c>
      <c r="N76" s="20">
        <f t="shared" si="2"/>
        <v>10964</v>
      </c>
      <c r="O76" s="20">
        <v>3</v>
      </c>
      <c r="P76" s="20">
        <f t="shared" si="3"/>
        <v>10059</v>
      </c>
    </row>
    <row r="77" spans="1:16" x14ac:dyDescent="0.35">
      <c r="A77" s="22" t="s">
        <v>108</v>
      </c>
      <c r="B77" s="7">
        <v>1883</v>
      </c>
      <c r="C77" s="17">
        <v>1790</v>
      </c>
      <c r="D77" s="9">
        <v>1010</v>
      </c>
      <c r="E77" s="27">
        <v>970</v>
      </c>
      <c r="F77" s="7">
        <v>939</v>
      </c>
      <c r="G77" s="17">
        <v>907</v>
      </c>
      <c r="H77" s="12">
        <v>1181</v>
      </c>
      <c r="I77" s="141">
        <v>1156</v>
      </c>
      <c r="J77" s="12">
        <v>606</v>
      </c>
      <c r="K77" s="141">
        <v>598</v>
      </c>
      <c r="L77" s="12">
        <v>348</v>
      </c>
      <c r="M77" s="141">
        <v>343</v>
      </c>
      <c r="N77" s="20">
        <f t="shared" si="2"/>
        <v>5967</v>
      </c>
      <c r="O77" s="20">
        <v>0</v>
      </c>
      <c r="P77" s="20">
        <f t="shared" si="3"/>
        <v>5764</v>
      </c>
    </row>
    <row r="78" spans="1:16" x14ac:dyDescent="0.35">
      <c r="A78" s="22" t="s">
        <v>109</v>
      </c>
      <c r="B78" s="7">
        <v>6521</v>
      </c>
      <c r="C78" s="17">
        <v>5980</v>
      </c>
      <c r="D78" s="9">
        <v>6212</v>
      </c>
      <c r="E78" s="27">
        <v>5801</v>
      </c>
      <c r="F78" s="7">
        <v>5829</v>
      </c>
      <c r="G78" s="17">
        <v>5438</v>
      </c>
      <c r="H78" s="12">
        <v>5614</v>
      </c>
      <c r="I78" s="141">
        <v>5017</v>
      </c>
      <c r="J78" s="12">
        <v>2881</v>
      </c>
      <c r="K78" s="141">
        <v>2836</v>
      </c>
      <c r="L78" s="12">
        <v>1743</v>
      </c>
      <c r="M78" s="141">
        <v>1672</v>
      </c>
      <c r="N78" s="20">
        <f t="shared" si="2"/>
        <v>28800</v>
      </c>
      <c r="O78" s="20">
        <v>1</v>
      </c>
      <c r="P78" s="20">
        <f t="shared" si="3"/>
        <v>26744</v>
      </c>
    </row>
    <row r="79" spans="1:16" x14ac:dyDescent="0.35">
      <c r="A79" s="22" t="s">
        <v>110</v>
      </c>
      <c r="B79" s="7">
        <v>3465</v>
      </c>
      <c r="C79" s="17">
        <v>3350</v>
      </c>
      <c r="D79" s="9">
        <v>3173</v>
      </c>
      <c r="E79" s="27">
        <v>3068</v>
      </c>
      <c r="F79" s="7">
        <v>2205</v>
      </c>
      <c r="G79" s="17">
        <v>2137</v>
      </c>
      <c r="H79" s="12">
        <v>2550</v>
      </c>
      <c r="I79" s="141">
        <v>2450</v>
      </c>
      <c r="J79" s="12">
        <v>1222</v>
      </c>
      <c r="K79" s="141">
        <v>1206</v>
      </c>
      <c r="L79" s="12">
        <v>304</v>
      </c>
      <c r="M79" s="141">
        <v>286</v>
      </c>
      <c r="N79" s="20">
        <f t="shared" si="2"/>
        <v>12919</v>
      </c>
      <c r="O79" s="20">
        <v>20</v>
      </c>
      <c r="P79" s="20">
        <f t="shared" si="3"/>
        <v>12497</v>
      </c>
    </row>
    <row r="80" spans="1:16" x14ac:dyDescent="0.35">
      <c r="A80" s="22" t="s">
        <v>111</v>
      </c>
      <c r="B80" s="7">
        <v>1628</v>
      </c>
      <c r="C80" s="17">
        <v>1561</v>
      </c>
      <c r="D80" s="9">
        <v>1370</v>
      </c>
      <c r="E80" s="27">
        <v>1304</v>
      </c>
      <c r="F80" s="7">
        <v>1248</v>
      </c>
      <c r="G80" s="17">
        <v>1184</v>
      </c>
      <c r="H80" s="12">
        <v>1529</v>
      </c>
      <c r="I80" s="141">
        <v>1411</v>
      </c>
      <c r="J80" s="12">
        <v>669</v>
      </c>
      <c r="K80" s="141">
        <v>639</v>
      </c>
      <c r="L80" s="12">
        <v>325</v>
      </c>
      <c r="M80" s="141">
        <v>302</v>
      </c>
      <c r="N80" s="20">
        <f t="shared" si="2"/>
        <v>6769</v>
      </c>
      <c r="O80" s="20">
        <v>0</v>
      </c>
      <c r="P80" s="20">
        <f t="shared" si="3"/>
        <v>6401</v>
      </c>
    </row>
    <row r="81" spans="1:16" x14ac:dyDescent="0.35">
      <c r="A81" s="22" t="s">
        <v>112</v>
      </c>
      <c r="B81" s="7">
        <v>1151</v>
      </c>
      <c r="C81" s="17">
        <v>981</v>
      </c>
      <c r="D81" s="9">
        <v>1316</v>
      </c>
      <c r="E81" s="27">
        <v>1176</v>
      </c>
      <c r="F81" s="7">
        <v>1575</v>
      </c>
      <c r="G81" s="17">
        <v>1472</v>
      </c>
      <c r="H81" s="12">
        <v>2088</v>
      </c>
      <c r="I81" s="141">
        <v>1943</v>
      </c>
      <c r="J81" s="12">
        <v>747</v>
      </c>
      <c r="K81" s="141">
        <v>752</v>
      </c>
      <c r="L81" s="12">
        <v>321</v>
      </c>
      <c r="M81" s="141">
        <v>311</v>
      </c>
      <c r="N81" s="20">
        <f t="shared" si="2"/>
        <v>7198</v>
      </c>
      <c r="O81" s="20">
        <v>10</v>
      </c>
      <c r="P81" s="20">
        <f t="shared" si="3"/>
        <v>6635</v>
      </c>
    </row>
    <row r="82" spans="1:16" x14ac:dyDescent="0.35">
      <c r="A82" s="22" t="s">
        <v>113</v>
      </c>
      <c r="B82" s="7">
        <v>652</v>
      </c>
      <c r="C82" s="17">
        <v>600</v>
      </c>
      <c r="D82" s="9">
        <v>523</v>
      </c>
      <c r="E82" s="27">
        <v>506</v>
      </c>
      <c r="F82" s="7">
        <v>362</v>
      </c>
      <c r="G82" s="17">
        <v>353</v>
      </c>
      <c r="H82" s="12">
        <v>442</v>
      </c>
      <c r="I82" s="141">
        <v>424</v>
      </c>
      <c r="J82" s="12">
        <v>347</v>
      </c>
      <c r="K82" s="141">
        <v>337</v>
      </c>
      <c r="L82" s="12">
        <v>110</v>
      </c>
      <c r="M82" s="141">
        <v>110</v>
      </c>
      <c r="N82" s="20">
        <f t="shared" si="2"/>
        <v>2436</v>
      </c>
      <c r="O82" s="20">
        <v>0</v>
      </c>
      <c r="P82" s="20">
        <f t="shared" si="3"/>
        <v>2330</v>
      </c>
    </row>
    <row r="83" spans="1:16" x14ac:dyDescent="0.35">
      <c r="A83" s="22" t="s">
        <v>114</v>
      </c>
      <c r="B83" s="7">
        <v>182</v>
      </c>
      <c r="C83" s="17">
        <v>165</v>
      </c>
      <c r="D83" s="9">
        <v>356</v>
      </c>
      <c r="E83" s="27">
        <v>330</v>
      </c>
      <c r="F83" s="7">
        <v>293</v>
      </c>
      <c r="G83" s="17">
        <v>264</v>
      </c>
      <c r="H83" s="12">
        <v>335</v>
      </c>
      <c r="I83" s="141">
        <v>319</v>
      </c>
      <c r="J83" s="12">
        <v>200</v>
      </c>
      <c r="K83" s="141">
        <v>197</v>
      </c>
      <c r="L83" s="12">
        <v>38</v>
      </c>
      <c r="M83" s="141">
        <v>38</v>
      </c>
      <c r="N83" s="20">
        <f t="shared" si="2"/>
        <v>1404</v>
      </c>
      <c r="O83" s="20">
        <v>0</v>
      </c>
      <c r="P83" s="20">
        <f t="shared" si="3"/>
        <v>1313</v>
      </c>
    </row>
    <row r="84" spans="1:16" x14ac:dyDescent="0.35">
      <c r="A84" s="22" t="s">
        <v>115</v>
      </c>
      <c r="B84" s="7">
        <v>3656</v>
      </c>
      <c r="C84" s="17">
        <v>3571</v>
      </c>
      <c r="D84" s="9">
        <v>2962</v>
      </c>
      <c r="E84" s="27">
        <v>2951</v>
      </c>
      <c r="F84" s="7">
        <v>6228</v>
      </c>
      <c r="G84" s="17">
        <v>6192</v>
      </c>
      <c r="H84" s="12">
        <v>7823</v>
      </c>
      <c r="I84" s="141">
        <v>7701</v>
      </c>
      <c r="J84" s="12">
        <v>3131</v>
      </c>
      <c r="K84" s="141">
        <v>3137</v>
      </c>
      <c r="L84" s="12">
        <v>628</v>
      </c>
      <c r="M84" s="141">
        <v>621</v>
      </c>
      <c r="N84" s="20">
        <f t="shared" si="2"/>
        <v>24428</v>
      </c>
      <c r="O84" s="20">
        <v>1</v>
      </c>
      <c r="P84" s="20">
        <f t="shared" si="3"/>
        <v>24173</v>
      </c>
    </row>
    <row r="85" spans="1:16" x14ac:dyDescent="0.35">
      <c r="A85" s="22" t="s">
        <v>116</v>
      </c>
      <c r="B85" s="7">
        <v>2821</v>
      </c>
      <c r="C85" s="17">
        <v>2741</v>
      </c>
      <c r="D85" s="9">
        <v>3038</v>
      </c>
      <c r="E85" s="27">
        <v>2956</v>
      </c>
      <c r="F85" s="7">
        <v>3219</v>
      </c>
      <c r="G85" s="17">
        <v>3149</v>
      </c>
      <c r="H85" s="12">
        <v>3185</v>
      </c>
      <c r="I85" s="141">
        <v>3158</v>
      </c>
      <c r="J85" s="12">
        <v>1656</v>
      </c>
      <c r="K85" s="141">
        <v>1641</v>
      </c>
      <c r="L85" s="12">
        <v>291</v>
      </c>
      <c r="M85" s="141">
        <v>293</v>
      </c>
      <c r="N85" s="20">
        <f t="shared" si="2"/>
        <v>14210</v>
      </c>
      <c r="O85" s="20">
        <v>32</v>
      </c>
      <c r="P85" s="20">
        <f t="shared" si="3"/>
        <v>13938</v>
      </c>
    </row>
    <row r="86" spans="1:16" x14ac:dyDescent="0.35">
      <c r="A86" s="22" t="s">
        <v>117</v>
      </c>
      <c r="B86" s="7">
        <v>118</v>
      </c>
      <c r="C86" s="17">
        <v>118</v>
      </c>
      <c r="D86" s="9">
        <v>122</v>
      </c>
      <c r="E86" s="27">
        <v>121</v>
      </c>
      <c r="F86" s="7">
        <v>99</v>
      </c>
      <c r="G86" s="17">
        <v>98</v>
      </c>
      <c r="H86" s="12">
        <v>150</v>
      </c>
      <c r="I86" s="141">
        <v>147</v>
      </c>
      <c r="J86" s="12">
        <v>58</v>
      </c>
      <c r="K86" s="141">
        <v>59</v>
      </c>
      <c r="L86" s="12">
        <v>214</v>
      </c>
      <c r="M86" s="141">
        <v>214</v>
      </c>
      <c r="N86" s="20">
        <f t="shared" si="2"/>
        <v>761</v>
      </c>
      <c r="O86" s="20">
        <v>2</v>
      </c>
      <c r="P86" s="20">
        <f t="shared" si="3"/>
        <v>757</v>
      </c>
    </row>
    <row r="87" spans="1:16" x14ac:dyDescent="0.35">
      <c r="A87" s="22" t="s">
        <v>118</v>
      </c>
      <c r="B87" s="7">
        <v>6772</v>
      </c>
      <c r="C87" s="17">
        <v>6680</v>
      </c>
      <c r="D87" s="9">
        <v>7341</v>
      </c>
      <c r="E87" s="27">
        <v>7318</v>
      </c>
      <c r="F87" s="7">
        <v>9243</v>
      </c>
      <c r="G87" s="17">
        <v>9174</v>
      </c>
      <c r="H87" s="12">
        <v>17565</v>
      </c>
      <c r="I87" s="141">
        <v>16894</v>
      </c>
      <c r="J87" s="12">
        <v>3602</v>
      </c>
      <c r="K87" s="141">
        <v>3643</v>
      </c>
      <c r="L87" s="12">
        <v>1476</v>
      </c>
      <c r="M87" s="141">
        <v>1472</v>
      </c>
      <c r="N87" s="20">
        <f t="shared" si="2"/>
        <v>45999</v>
      </c>
      <c r="O87" s="20">
        <v>2</v>
      </c>
      <c r="P87" s="20">
        <f t="shared" si="3"/>
        <v>45181</v>
      </c>
    </row>
    <row r="88" spans="1:16" x14ac:dyDescent="0.35">
      <c r="A88" s="22" t="s">
        <v>119</v>
      </c>
      <c r="B88" s="7">
        <v>7238</v>
      </c>
      <c r="C88" s="17">
        <v>6913</v>
      </c>
      <c r="D88" s="9">
        <v>7094</v>
      </c>
      <c r="E88" s="27">
        <v>6889</v>
      </c>
      <c r="F88" s="7">
        <v>7048</v>
      </c>
      <c r="G88" s="17">
        <v>6765</v>
      </c>
      <c r="H88" s="12">
        <v>8113</v>
      </c>
      <c r="I88" s="141">
        <v>7461</v>
      </c>
      <c r="J88" s="12">
        <v>3918</v>
      </c>
      <c r="K88" s="141">
        <v>3872</v>
      </c>
      <c r="L88" s="12">
        <v>900</v>
      </c>
      <c r="M88" s="141">
        <v>876</v>
      </c>
      <c r="N88" s="20">
        <f t="shared" si="2"/>
        <v>34311</v>
      </c>
      <c r="O88" s="20">
        <v>1</v>
      </c>
      <c r="P88" s="20">
        <f t="shared" si="3"/>
        <v>32776</v>
      </c>
    </row>
    <row r="89" spans="1:16" x14ac:dyDescent="0.35">
      <c r="A89" s="22" t="s">
        <v>120</v>
      </c>
      <c r="B89" s="7">
        <v>1931</v>
      </c>
      <c r="C89" s="17">
        <v>1902</v>
      </c>
      <c r="D89" s="9">
        <v>1460</v>
      </c>
      <c r="E89" s="27">
        <v>1429</v>
      </c>
      <c r="F89" s="7">
        <v>786</v>
      </c>
      <c r="G89" s="17">
        <v>749</v>
      </c>
      <c r="H89" s="12">
        <v>818</v>
      </c>
      <c r="I89" s="141">
        <v>773</v>
      </c>
      <c r="J89" s="12">
        <v>266</v>
      </c>
      <c r="K89" s="141">
        <v>254</v>
      </c>
      <c r="L89" s="12">
        <v>148</v>
      </c>
      <c r="M89" s="141">
        <v>142</v>
      </c>
      <c r="N89" s="20">
        <f t="shared" si="2"/>
        <v>5409</v>
      </c>
      <c r="O89" s="20">
        <v>0</v>
      </c>
      <c r="P89" s="20">
        <f t="shared" si="3"/>
        <v>5249</v>
      </c>
    </row>
    <row r="90" spans="1:16" x14ac:dyDescent="0.35">
      <c r="A90" s="22" t="s">
        <v>121</v>
      </c>
      <c r="B90" s="7">
        <v>295</v>
      </c>
      <c r="C90" s="17">
        <v>291</v>
      </c>
      <c r="D90" s="9">
        <v>1045</v>
      </c>
      <c r="E90" s="27">
        <v>1040</v>
      </c>
      <c r="F90" s="7">
        <v>615</v>
      </c>
      <c r="G90" s="17">
        <v>612</v>
      </c>
      <c r="H90" s="12">
        <v>270</v>
      </c>
      <c r="I90" s="141">
        <v>267</v>
      </c>
      <c r="J90" s="12">
        <v>77</v>
      </c>
      <c r="K90" s="141">
        <v>63</v>
      </c>
      <c r="L90" s="12">
        <v>11</v>
      </c>
      <c r="M90" s="141">
        <v>6</v>
      </c>
      <c r="N90" s="20">
        <f t="shared" si="2"/>
        <v>2313</v>
      </c>
      <c r="O90" s="20">
        <v>1</v>
      </c>
      <c r="P90" s="20">
        <f t="shared" si="3"/>
        <v>2279</v>
      </c>
    </row>
    <row r="91" spans="1:16" x14ac:dyDescent="0.35">
      <c r="A91" s="22" t="s">
        <v>122</v>
      </c>
      <c r="B91" s="7">
        <v>493</v>
      </c>
      <c r="C91" s="17">
        <v>474</v>
      </c>
      <c r="D91" s="9">
        <v>710</v>
      </c>
      <c r="E91" s="27">
        <v>664</v>
      </c>
      <c r="F91" s="7">
        <v>471</v>
      </c>
      <c r="G91" s="17">
        <v>424</v>
      </c>
      <c r="H91" s="12">
        <v>619</v>
      </c>
      <c r="I91" s="141">
        <v>580</v>
      </c>
      <c r="J91" s="12">
        <v>317</v>
      </c>
      <c r="K91" s="141">
        <v>302</v>
      </c>
      <c r="L91" s="12">
        <v>155</v>
      </c>
      <c r="M91" s="141">
        <v>153</v>
      </c>
      <c r="N91" s="20">
        <f t="shared" si="2"/>
        <v>2765</v>
      </c>
      <c r="O91" s="20">
        <v>1</v>
      </c>
      <c r="P91" s="20">
        <f t="shared" si="3"/>
        <v>2597</v>
      </c>
    </row>
    <row r="92" spans="1:16" x14ac:dyDescent="0.35">
      <c r="A92" s="22" t="s">
        <v>123</v>
      </c>
      <c r="B92" s="7">
        <v>906</v>
      </c>
      <c r="C92" s="17">
        <v>879</v>
      </c>
      <c r="D92" s="9">
        <v>578</v>
      </c>
      <c r="E92" s="27">
        <v>560</v>
      </c>
      <c r="F92" s="7">
        <v>347</v>
      </c>
      <c r="G92" s="17">
        <v>316</v>
      </c>
      <c r="H92" s="12">
        <v>459</v>
      </c>
      <c r="I92" s="141">
        <v>429</v>
      </c>
      <c r="J92" s="12">
        <v>603</v>
      </c>
      <c r="K92" s="141">
        <v>588</v>
      </c>
      <c r="L92" s="12">
        <v>123</v>
      </c>
      <c r="M92" s="141">
        <v>114</v>
      </c>
      <c r="N92" s="20">
        <f t="shared" si="2"/>
        <v>3016</v>
      </c>
      <c r="O92" s="20">
        <v>8</v>
      </c>
      <c r="P92" s="20">
        <f t="shared" si="3"/>
        <v>2886</v>
      </c>
    </row>
    <row r="93" spans="1:16" x14ac:dyDescent="0.35">
      <c r="A93" s="22" t="s">
        <v>124</v>
      </c>
      <c r="B93" s="7">
        <v>7134</v>
      </c>
      <c r="C93" s="17">
        <v>6509</v>
      </c>
      <c r="D93" s="9">
        <v>6901</v>
      </c>
      <c r="E93" s="27">
        <v>6244</v>
      </c>
      <c r="F93" s="7">
        <v>5837</v>
      </c>
      <c r="G93" s="17">
        <v>5421</v>
      </c>
      <c r="H93" s="12">
        <v>5706</v>
      </c>
      <c r="I93" s="141">
        <v>5379</v>
      </c>
      <c r="J93" s="12">
        <v>2264</v>
      </c>
      <c r="K93" s="141">
        <v>2204</v>
      </c>
      <c r="L93" s="12">
        <v>713</v>
      </c>
      <c r="M93" s="141">
        <v>664</v>
      </c>
      <c r="N93" s="20">
        <f t="shared" si="2"/>
        <v>28555</v>
      </c>
      <c r="O93" s="20">
        <v>9</v>
      </c>
      <c r="P93" s="20">
        <f t="shared" si="3"/>
        <v>26421</v>
      </c>
    </row>
    <row r="94" spans="1:16" x14ac:dyDescent="0.35">
      <c r="A94" s="22" t="s">
        <v>125</v>
      </c>
      <c r="B94" s="7">
        <v>599</v>
      </c>
      <c r="C94" s="17">
        <v>584</v>
      </c>
      <c r="D94" s="9">
        <v>510</v>
      </c>
      <c r="E94" s="27">
        <v>501</v>
      </c>
      <c r="F94" s="7">
        <v>334</v>
      </c>
      <c r="G94" s="17">
        <v>327</v>
      </c>
      <c r="H94" s="12">
        <v>461</v>
      </c>
      <c r="I94" s="141">
        <v>453</v>
      </c>
      <c r="J94" s="12">
        <v>211</v>
      </c>
      <c r="K94" s="141">
        <v>208</v>
      </c>
      <c r="L94" s="12">
        <v>123</v>
      </c>
      <c r="M94" s="141">
        <v>115</v>
      </c>
      <c r="N94" s="20">
        <f t="shared" si="2"/>
        <v>2238</v>
      </c>
      <c r="O94" s="20">
        <v>1</v>
      </c>
      <c r="P94" s="20">
        <f t="shared" si="3"/>
        <v>2188</v>
      </c>
    </row>
    <row r="95" spans="1:16" x14ac:dyDescent="0.35">
      <c r="A95" s="22" t="s">
        <v>126</v>
      </c>
      <c r="B95" s="7">
        <v>8244</v>
      </c>
      <c r="C95" s="17">
        <v>8019</v>
      </c>
      <c r="D95" s="9">
        <v>7394</v>
      </c>
      <c r="E95" s="27">
        <v>7153</v>
      </c>
      <c r="F95" s="7">
        <v>5689</v>
      </c>
      <c r="G95" s="17">
        <v>5419</v>
      </c>
      <c r="H95" s="12">
        <v>4873</v>
      </c>
      <c r="I95" s="141">
        <v>4871</v>
      </c>
      <c r="J95" s="12">
        <v>2432</v>
      </c>
      <c r="K95" s="141">
        <v>2380</v>
      </c>
      <c r="L95" s="12">
        <v>1098</v>
      </c>
      <c r="M95" s="141">
        <v>1053</v>
      </c>
      <c r="N95" s="20">
        <f t="shared" si="2"/>
        <v>29730</v>
      </c>
      <c r="O95" s="20">
        <v>20</v>
      </c>
      <c r="P95" s="20">
        <f t="shared" si="3"/>
        <v>28895</v>
      </c>
    </row>
    <row r="96" spans="1:16" x14ac:dyDescent="0.35">
      <c r="A96" s="22" t="s">
        <v>127</v>
      </c>
      <c r="B96" s="7">
        <v>1858</v>
      </c>
      <c r="C96" s="17">
        <v>1746</v>
      </c>
      <c r="D96" s="9">
        <v>2042</v>
      </c>
      <c r="E96" s="27">
        <v>1919</v>
      </c>
      <c r="F96" s="7">
        <v>1328</v>
      </c>
      <c r="G96" s="17">
        <v>1213</v>
      </c>
      <c r="H96" s="12">
        <v>1676</v>
      </c>
      <c r="I96" s="141">
        <v>1504</v>
      </c>
      <c r="J96" s="12">
        <v>656</v>
      </c>
      <c r="K96" s="141">
        <v>595</v>
      </c>
      <c r="L96" s="12">
        <v>365</v>
      </c>
      <c r="M96" s="141">
        <v>336</v>
      </c>
      <c r="N96" s="20">
        <f t="shared" si="2"/>
        <v>7925</v>
      </c>
      <c r="O96" s="20">
        <v>0</v>
      </c>
      <c r="P96" s="20">
        <f t="shared" si="3"/>
        <v>7313</v>
      </c>
    </row>
    <row r="97" spans="1:16" x14ac:dyDescent="0.35">
      <c r="A97" s="22" t="s">
        <v>128</v>
      </c>
      <c r="B97" s="7">
        <v>2244</v>
      </c>
      <c r="C97" s="17">
        <v>2162</v>
      </c>
      <c r="D97" s="9">
        <v>2606</v>
      </c>
      <c r="E97" s="27">
        <v>2547</v>
      </c>
      <c r="F97" s="7">
        <v>1861</v>
      </c>
      <c r="G97" s="17">
        <v>1814</v>
      </c>
      <c r="H97" s="12">
        <v>3069</v>
      </c>
      <c r="I97" s="141">
        <v>2947</v>
      </c>
      <c r="J97" s="12">
        <v>700</v>
      </c>
      <c r="K97" s="141">
        <v>688</v>
      </c>
      <c r="L97" s="12">
        <v>1184</v>
      </c>
      <c r="M97" s="141">
        <v>1181</v>
      </c>
      <c r="N97" s="20">
        <f t="shared" si="2"/>
        <v>11664</v>
      </c>
      <c r="O97" s="20">
        <v>0</v>
      </c>
      <c r="P97" s="20">
        <f t="shared" si="3"/>
        <v>11339</v>
      </c>
    </row>
    <row r="98" spans="1:16" x14ac:dyDescent="0.35">
      <c r="A98" s="22" t="s">
        <v>129</v>
      </c>
      <c r="B98" s="7">
        <v>7174</v>
      </c>
      <c r="C98" s="17">
        <v>6697</v>
      </c>
      <c r="D98" s="9">
        <v>6682</v>
      </c>
      <c r="E98" s="27">
        <v>6335</v>
      </c>
      <c r="F98" s="7">
        <v>5505</v>
      </c>
      <c r="G98" s="17">
        <v>5324</v>
      </c>
      <c r="H98" s="12">
        <v>6441</v>
      </c>
      <c r="I98" s="141">
        <v>6074</v>
      </c>
      <c r="J98" s="12">
        <v>3753</v>
      </c>
      <c r="K98" s="141">
        <v>3707</v>
      </c>
      <c r="L98" s="12">
        <v>2092</v>
      </c>
      <c r="M98" s="141">
        <v>2018</v>
      </c>
      <c r="N98" s="20">
        <f t="shared" si="2"/>
        <v>31647</v>
      </c>
      <c r="O98" s="20">
        <v>2</v>
      </c>
      <c r="P98" s="20">
        <f t="shared" si="3"/>
        <v>30155</v>
      </c>
    </row>
    <row r="99" spans="1:16" x14ac:dyDescent="0.35">
      <c r="A99" s="22" t="s">
        <v>130</v>
      </c>
      <c r="B99" s="7">
        <v>30184</v>
      </c>
      <c r="C99" s="17">
        <v>28469</v>
      </c>
      <c r="D99" s="9">
        <v>26546</v>
      </c>
      <c r="E99" s="27">
        <v>24609</v>
      </c>
      <c r="F99" s="7">
        <v>22476</v>
      </c>
      <c r="G99" s="17">
        <v>20547</v>
      </c>
      <c r="H99" s="12">
        <v>28984</v>
      </c>
      <c r="I99" s="141">
        <v>26990</v>
      </c>
      <c r="J99" s="12">
        <v>18147</v>
      </c>
      <c r="K99" s="141">
        <v>17804</v>
      </c>
      <c r="L99" s="12">
        <v>11285</v>
      </c>
      <c r="M99" s="141">
        <v>10895</v>
      </c>
      <c r="N99" s="20">
        <f t="shared" si="2"/>
        <v>137622</v>
      </c>
      <c r="O99" s="20">
        <v>44</v>
      </c>
      <c r="P99" s="20">
        <f t="shared" si="3"/>
        <v>129314</v>
      </c>
    </row>
    <row r="100" spans="1:16" x14ac:dyDescent="0.35">
      <c r="A100" s="22" t="s">
        <v>131</v>
      </c>
      <c r="B100" s="7">
        <v>184</v>
      </c>
      <c r="C100" s="17">
        <v>183</v>
      </c>
      <c r="D100" s="9">
        <v>159</v>
      </c>
      <c r="E100" s="27">
        <v>159</v>
      </c>
      <c r="F100" s="7">
        <v>216</v>
      </c>
      <c r="G100" s="17">
        <v>214</v>
      </c>
      <c r="H100" s="12">
        <v>148</v>
      </c>
      <c r="I100" s="141">
        <v>147</v>
      </c>
      <c r="J100" s="12">
        <v>43</v>
      </c>
      <c r="K100" s="141">
        <v>44</v>
      </c>
      <c r="L100" s="12">
        <v>16</v>
      </c>
      <c r="M100" s="141">
        <v>15</v>
      </c>
      <c r="N100" s="20">
        <f t="shared" si="2"/>
        <v>766</v>
      </c>
      <c r="O100" s="20">
        <v>0</v>
      </c>
      <c r="P100" s="20">
        <f t="shared" si="3"/>
        <v>762</v>
      </c>
    </row>
    <row r="101" spans="1:16" x14ac:dyDescent="0.35">
      <c r="A101" s="22" t="s">
        <v>132</v>
      </c>
      <c r="B101" s="7">
        <v>6519</v>
      </c>
      <c r="C101" s="17">
        <v>6410</v>
      </c>
      <c r="D101" s="9">
        <v>5009</v>
      </c>
      <c r="E101" s="27">
        <v>4977</v>
      </c>
      <c r="F101" s="7">
        <v>4263</v>
      </c>
      <c r="G101" s="17">
        <v>4145</v>
      </c>
      <c r="H101" s="12">
        <v>4439</v>
      </c>
      <c r="I101" s="141">
        <v>4417</v>
      </c>
      <c r="J101" s="12">
        <v>1784</v>
      </c>
      <c r="K101" s="141">
        <v>1772</v>
      </c>
      <c r="L101" s="12">
        <v>577</v>
      </c>
      <c r="M101" s="141">
        <v>585</v>
      </c>
      <c r="N101" s="20">
        <f t="shared" si="2"/>
        <v>22591</v>
      </c>
      <c r="O101" s="20">
        <v>0</v>
      </c>
      <c r="P101" s="20">
        <f t="shared" si="3"/>
        <v>22306</v>
      </c>
    </row>
    <row r="102" spans="1:16" x14ac:dyDescent="0.35">
      <c r="A102" s="22" t="s">
        <v>133</v>
      </c>
      <c r="B102" s="7">
        <v>5949</v>
      </c>
      <c r="C102" s="17">
        <v>5885</v>
      </c>
      <c r="D102" s="9">
        <v>5220</v>
      </c>
      <c r="E102" s="27">
        <v>5215</v>
      </c>
      <c r="F102" s="7">
        <v>5243</v>
      </c>
      <c r="G102" s="17">
        <v>5197</v>
      </c>
      <c r="H102" s="12">
        <v>5503</v>
      </c>
      <c r="I102" s="141">
        <v>5444</v>
      </c>
      <c r="J102" s="12">
        <v>2644</v>
      </c>
      <c r="K102" s="141">
        <v>2600</v>
      </c>
      <c r="L102" s="12">
        <v>1294</v>
      </c>
      <c r="M102" s="141">
        <v>1250</v>
      </c>
      <c r="N102" s="20">
        <f t="shared" si="2"/>
        <v>25853</v>
      </c>
      <c r="O102" s="20">
        <v>7</v>
      </c>
      <c r="P102" s="20">
        <f t="shared" si="3"/>
        <v>25591</v>
      </c>
    </row>
    <row r="103" spans="1:16" x14ac:dyDescent="0.35">
      <c r="A103" s="22" t="s">
        <v>134</v>
      </c>
      <c r="B103" s="7">
        <v>155</v>
      </c>
      <c r="C103" s="17">
        <v>138</v>
      </c>
      <c r="D103" s="9">
        <v>3792</v>
      </c>
      <c r="E103" s="27">
        <v>3557</v>
      </c>
      <c r="F103" s="7">
        <v>17338</v>
      </c>
      <c r="G103" s="17">
        <v>17159</v>
      </c>
      <c r="H103" s="12">
        <v>17236</v>
      </c>
      <c r="I103" s="141">
        <v>16527</v>
      </c>
      <c r="J103" s="12">
        <v>8220</v>
      </c>
      <c r="K103" s="141">
        <v>8057</v>
      </c>
      <c r="L103" s="12">
        <v>2903</v>
      </c>
      <c r="M103" s="141">
        <v>2900</v>
      </c>
      <c r="N103" s="20">
        <f t="shared" si="2"/>
        <v>49644</v>
      </c>
      <c r="O103" s="20">
        <v>0</v>
      </c>
      <c r="P103" s="20">
        <f t="shared" si="3"/>
        <v>48338</v>
      </c>
    </row>
    <row r="104" spans="1:16" x14ac:dyDescent="0.35">
      <c r="A104" s="22" t="s">
        <v>135</v>
      </c>
      <c r="B104" s="7">
        <v>7101</v>
      </c>
      <c r="C104" s="17">
        <v>6695</v>
      </c>
      <c r="D104" s="9">
        <v>5070</v>
      </c>
      <c r="E104" s="27">
        <v>4781</v>
      </c>
      <c r="F104" s="7">
        <v>2833</v>
      </c>
      <c r="G104" s="17">
        <v>2715</v>
      </c>
      <c r="H104" s="12">
        <v>4466</v>
      </c>
      <c r="I104" s="141">
        <v>4441</v>
      </c>
      <c r="J104" s="12">
        <v>2834</v>
      </c>
      <c r="K104" s="141">
        <v>2847</v>
      </c>
      <c r="L104" s="12">
        <v>1273</v>
      </c>
      <c r="M104" s="141">
        <v>1274</v>
      </c>
      <c r="N104" s="20">
        <f t="shared" si="2"/>
        <v>23577</v>
      </c>
      <c r="O104" s="20">
        <v>5</v>
      </c>
      <c r="P104" s="20">
        <f t="shared" si="3"/>
        <v>22753</v>
      </c>
    </row>
    <row r="105" spans="1:16" x14ac:dyDescent="0.35">
      <c r="A105" s="22" t="s">
        <v>136</v>
      </c>
      <c r="B105" s="7">
        <v>634</v>
      </c>
      <c r="C105" s="17">
        <v>619</v>
      </c>
      <c r="D105" s="9">
        <v>429</v>
      </c>
      <c r="E105" s="27">
        <v>415</v>
      </c>
      <c r="F105" s="7">
        <v>401</v>
      </c>
      <c r="G105" s="17">
        <v>385</v>
      </c>
      <c r="H105" s="12">
        <v>485</v>
      </c>
      <c r="I105" s="141">
        <v>457</v>
      </c>
      <c r="J105" s="12">
        <v>139</v>
      </c>
      <c r="K105" s="141">
        <v>134</v>
      </c>
      <c r="L105" s="12">
        <v>71</v>
      </c>
      <c r="M105" s="141">
        <v>65</v>
      </c>
      <c r="N105" s="20">
        <f t="shared" si="2"/>
        <v>2159</v>
      </c>
      <c r="O105" s="20">
        <v>5</v>
      </c>
      <c r="P105" s="20">
        <f t="shared" si="3"/>
        <v>2075</v>
      </c>
    </row>
    <row r="106" spans="1:16" x14ac:dyDescent="0.35">
      <c r="A106" s="22" t="s">
        <v>137</v>
      </c>
      <c r="B106" s="7">
        <v>3442</v>
      </c>
      <c r="C106" s="17">
        <v>3337</v>
      </c>
      <c r="D106" s="9">
        <v>4245</v>
      </c>
      <c r="E106" s="27">
        <v>4177</v>
      </c>
      <c r="F106" s="7">
        <v>3149</v>
      </c>
      <c r="G106" s="17">
        <v>3039</v>
      </c>
      <c r="H106" s="12">
        <v>3363</v>
      </c>
      <c r="I106" s="141">
        <v>3245</v>
      </c>
      <c r="J106" s="12">
        <v>1382</v>
      </c>
      <c r="K106" s="141">
        <v>1357</v>
      </c>
      <c r="L106" s="12">
        <v>926</v>
      </c>
      <c r="M106" s="141">
        <v>927</v>
      </c>
      <c r="N106" s="20">
        <f t="shared" si="2"/>
        <v>16507</v>
      </c>
      <c r="O106" s="20">
        <v>0</v>
      </c>
      <c r="P106" s="20">
        <f t="shared" si="3"/>
        <v>16082</v>
      </c>
    </row>
    <row r="107" spans="1:16" x14ac:dyDescent="0.35">
      <c r="A107" s="22" t="s">
        <v>138</v>
      </c>
      <c r="B107" s="7">
        <v>3145</v>
      </c>
      <c r="C107" s="17">
        <v>2993</v>
      </c>
      <c r="D107" s="9">
        <v>2727</v>
      </c>
      <c r="E107" s="27">
        <v>2519</v>
      </c>
      <c r="F107" s="7">
        <v>1474</v>
      </c>
      <c r="G107" s="17">
        <v>1339</v>
      </c>
      <c r="H107" s="12">
        <v>1622</v>
      </c>
      <c r="I107" s="141">
        <v>1500</v>
      </c>
      <c r="J107" s="12">
        <v>859</v>
      </c>
      <c r="K107" s="141">
        <v>818</v>
      </c>
      <c r="L107" s="12">
        <v>378</v>
      </c>
      <c r="M107" s="141">
        <v>363</v>
      </c>
      <c r="N107" s="20">
        <f t="shared" si="2"/>
        <v>10205</v>
      </c>
      <c r="O107" s="20">
        <v>0</v>
      </c>
      <c r="P107" s="20">
        <f t="shared" si="3"/>
        <v>9532</v>
      </c>
    </row>
    <row r="108" spans="1:16" x14ac:dyDescent="0.35">
      <c r="A108" s="22" t="s">
        <v>139</v>
      </c>
      <c r="B108" s="7">
        <v>753</v>
      </c>
      <c r="C108" s="17">
        <v>719</v>
      </c>
      <c r="D108" s="9">
        <v>694</v>
      </c>
      <c r="E108" s="27">
        <v>664</v>
      </c>
      <c r="F108" s="7">
        <v>321</v>
      </c>
      <c r="G108" s="17">
        <v>320</v>
      </c>
      <c r="H108" s="12">
        <v>257</v>
      </c>
      <c r="I108" s="141">
        <v>242</v>
      </c>
      <c r="J108" s="12">
        <v>86</v>
      </c>
      <c r="K108" s="141">
        <v>84</v>
      </c>
      <c r="L108" s="12">
        <v>34</v>
      </c>
      <c r="M108" s="141">
        <v>29</v>
      </c>
      <c r="N108" s="20">
        <f t="shared" si="2"/>
        <v>2145</v>
      </c>
      <c r="O108" s="20">
        <v>0</v>
      </c>
      <c r="P108" s="20">
        <f t="shared" si="3"/>
        <v>2058</v>
      </c>
    </row>
    <row r="109" spans="1:16" x14ac:dyDescent="0.35">
      <c r="A109" s="22" t="s">
        <v>140</v>
      </c>
      <c r="B109" s="7">
        <v>413</v>
      </c>
      <c r="C109" s="17">
        <v>395</v>
      </c>
      <c r="D109" s="9">
        <v>416</v>
      </c>
      <c r="E109" s="27">
        <v>404</v>
      </c>
      <c r="F109" s="7">
        <v>295</v>
      </c>
      <c r="G109" s="17">
        <v>293</v>
      </c>
      <c r="H109" s="12">
        <v>461</v>
      </c>
      <c r="I109" s="141">
        <v>440</v>
      </c>
      <c r="J109" s="12">
        <v>357</v>
      </c>
      <c r="K109" s="141">
        <v>345</v>
      </c>
      <c r="L109" s="12">
        <v>185</v>
      </c>
      <c r="M109" s="141">
        <v>181</v>
      </c>
      <c r="N109" s="20">
        <f t="shared" si="2"/>
        <v>2127</v>
      </c>
      <c r="O109" s="20">
        <v>8</v>
      </c>
      <c r="P109" s="20">
        <f t="shared" si="3"/>
        <v>2058</v>
      </c>
    </row>
    <row r="110" spans="1:16" x14ac:dyDescent="0.35">
      <c r="A110" s="22" t="s">
        <v>141</v>
      </c>
      <c r="B110" s="7">
        <v>89</v>
      </c>
      <c r="C110" s="17">
        <v>89</v>
      </c>
      <c r="D110" s="9">
        <v>86</v>
      </c>
      <c r="E110" s="27">
        <v>85</v>
      </c>
      <c r="F110" s="7">
        <v>78</v>
      </c>
      <c r="G110" s="17">
        <v>78</v>
      </c>
      <c r="H110" s="12">
        <v>81</v>
      </c>
      <c r="I110" s="141">
        <v>77</v>
      </c>
      <c r="J110" s="12">
        <v>26</v>
      </c>
      <c r="K110" s="141">
        <v>29</v>
      </c>
      <c r="L110" s="12">
        <v>15</v>
      </c>
      <c r="M110" s="141">
        <v>15</v>
      </c>
      <c r="N110" s="20">
        <f t="shared" si="2"/>
        <v>375</v>
      </c>
      <c r="O110" s="20">
        <v>0</v>
      </c>
      <c r="P110" s="20">
        <f t="shared" si="3"/>
        <v>373</v>
      </c>
    </row>
    <row r="111" spans="1:16" x14ac:dyDescent="0.35">
      <c r="A111" s="22" t="s">
        <v>142</v>
      </c>
      <c r="B111" s="7">
        <v>3138</v>
      </c>
      <c r="C111" s="17">
        <v>3042</v>
      </c>
      <c r="D111" s="9">
        <v>3367</v>
      </c>
      <c r="E111" s="27">
        <v>3198</v>
      </c>
      <c r="F111" s="7">
        <v>2413</v>
      </c>
      <c r="G111" s="17">
        <v>2285</v>
      </c>
      <c r="H111" s="12">
        <v>3327</v>
      </c>
      <c r="I111" s="141">
        <v>3118</v>
      </c>
      <c r="J111" s="12">
        <v>1896</v>
      </c>
      <c r="K111" s="141">
        <v>1784</v>
      </c>
      <c r="L111" s="12">
        <v>1462</v>
      </c>
      <c r="M111" s="141">
        <v>1402</v>
      </c>
      <c r="N111" s="20">
        <f t="shared" si="2"/>
        <v>15603</v>
      </c>
      <c r="O111" s="20">
        <v>0</v>
      </c>
      <c r="P111" s="20">
        <f t="shared" si="3"/>
        <v>14829</v>
      </c>
    </row>
    <row r="112" spans="1:16" x14ac:dyDescent="0.35">
      <c r="A112" s="22" t="s">
        <v>143</v>
      </c>
      <c r="B112" s="7">
        <v>2730</v>
      </c>
      <c r="C112" s="17">
        <v>2723</v>
      </c>
      <c r="D112" s="9">
        <v>3614</v>
      </c>
      <c r="E112" s="27">
        <v>3614</v>
      </c>
      <c r="F112" s="7">
        <v>2888</v>
      </c>
      <c r="G112" s="17">
        <v>2867</v>
      </c>
      <c r="H112" s="12">
        <v>3766</v>
      </c>
      <c r="I112" s="141">
        <v>3752</v>
      </c>
      <c r="J112" s="12">
        <v>2645</v>
      </c>
      <c r="K112" s="141">
        <v>2669</v>
      </c>
      <c r="L112" s="12">
        <v>1555</v>
      </c>
      <c r="M112" s="141">
        <v>1544</v>
      </c>
      <c r="N112" s="20">
        <f t="shared" si="2"/>
        <v>17198</v>
      </c>
      <c r="O112" s="20">
        <v>7</v>
      </c>
      <c r="P112" s="20">
        <f t="shared" si="3"/>
        <v>17169</v>
      </c>
    </row>
    <row r="113" spans="1:16" x14ac:dyDescent="0.35">
      <c r="A113" s="22" t="s">
        <v>144</v>
      </c>
      <c r="B113" s="7">
        <v>3990</v>
      </c>
      <c r="C113" s="17">
        <v>3937</v>
      </c>
      <c r="D113" s="9">
        <v>1353</v>
      </c>
      <c r="E113" s="27">
        <v>1341</v>
      </c>
      <c r="F113" s="7">
        <v>659</v>
      </c>
      <c r="G113" s="17">
        <v>658</v>
      </c>
      <c r="H113" s="12">
        <v>2600</v>
      </c>
      <c r="I113" s="141">
        <v>2600</v>
      </c>
      <c r="J113" s="12">
        <v>465</v>
      </c>
      <c r="K113" s="141">
        <v>465</v>
      </c>
      <c r="L113" s="12">
        <v>271</v>
      </c>
      <c r="M113" s="141">
        <v>265</v>
      </c>
      <c r="N113" s="20">
        <f t="shared" si="2"/>
        <v>9338</v>
      </c>
      <c r="O113" s="20">
        <v>14</v>
      </c>
      <c r="P113" s="20">
        <f t="shared" si="3"/>
        <v>9266</v>
      </c>
    </row>
    <row r="114" spans="1:16" x14ac:dyDescent="0.35">
      <c r="A114" s="22" t="s">
        <v>145</v>
      </c>
      <c r="B114" s="7">
        <v>7315</v>
      </c>
      <c r="C114" s="17">
        <v>6998</v>
      </c>
      <c r="D114" s="9">
        <v>6936</v>
      </c>
      <c r="E114" s="27">
        <v>6591</v>
      </c>
      <c r="F114" s="7">
        <v>6262</v>
      </c>
      <c r="G114" s="17">
        <v>5995</v>
      </c>
      <c r="H114" s="12">
        <v>18623</v>
      </c>
      <c r="I114" s="141">
        <v>18094</v>
      </c>
      <c r="J114" s="12">
        <v>4599</v>
      </c>
      <c r="K114" s="141">
        <v>4526</v>
      </c>
      <c r="L114" s="12">
        <v>1812</v>
      </c>
      <c r="M114" s="141">
        <v>1773</v>
      </c>
      <c r="N114" s="20">
        <f t="shared" si="2"/>
        <v>45547</v>
      </c>
      <c r="O114" s="20">
        <v>10</v>
      </c>
      <c r="P114" s="20">
        <f t="shared" si="3"/>
        <v>43977</v>
      </c>
    </row>
    <row r="115" spans="1:16" x14ac:dyDescent="0.35">
      <c r="A115" s="22" t="s">
        <v>146</v>
      </c>
      <c r="B115" s="7">
        <v>3283</v>
      </c>
      <c r="C115" s="17">
        <v>3138</v>
      </c>
      <c r="D115" s="9">
        <v>2044</v>
      </c>
      <c r="E115" s="27">
        <v>1952</v>
      </c>
      <c r="F115" s="7">
        <v>2011</v>
      </c>
      <c r="G115" s="17">
        <v>1921</v>
      </c>
      <c r="H115" s="12">
        <v>3118</v>
      </c>
      <c r="I115" s="141">
        <v>2923</v>
      </c>
      <c r="J115" s="12">
        <v>1583</v>
      </c>
      <c r="K115" s="141">
        <v>1553</v>
      </c>
      <c r="L115" s="12">
        <v>709</v>
      </c>
      <c r="M115" s="141">
        <v>696</v>
      </c>
      <c r="N115" s="20">
        <f t="shared" si="2"/>
        <v>12748</v>
      </c>
      <c r="O115" s="20">
        <v>1</v>
      </c>
      <c r="P115" s="20">
        <f t="shared" si="3"/>
        <v>12183</v>
      </c>
    </row>
    <row r="116" spans="1:16" x14ac:dyDescent="0.35">
      <c r="A116" s="22" t="s">
        <v>147</v>
      </c>
      <c r="B116" s="7">
        <v>1668</v>
      </c>
      <c r="C116" s="17">
        <v>1456</v>
      </c>
      <c r="D116" s="9">
        <v>979</v>
      </c>
      <c r="E116" s="27">
        <v>929</v>
      </c>
      <c r="F116" s="7">
        <v>787</v>
      </c>
      <c r="G116" s="17">
        <v>680</v>
      </c>
      <c r="H116" s="12">
        <v>1473</v>
      </c>
      <c r="I116" s="141">
        <v>1479</v>
      </c>
      <c r="J116" s="12">
        <v>456</v>
      </c>
      <c r="K116" s="141">
        <v>422</v>
      </c>
      <c r="L116" s="12">
        <v>321</v>
      </c>
      <c r="M116" s="141">
        <v>302</v>
      </c>
      <c r="N116" s="20">
        <f t="shared" si="2"/>
        <v>5684</v>
      </c>
      <c r="O116" s="20">
        <v>2</v>
      </c>
      <c r="P116" s="20">
        <f t="shared" si="3"/>
        <v>5268</v>
      </c>
    </row>
    <row r="117" spans="1:16" x14ac:dyDescent="0.35">
      <c r="A117" s="22" t="s">
        <v>148</v>
      </c>
      <c r="B117" s="7">
        <v>1605</v>
      </c>
      <c r="C117" s="17">
        <v>1517</v>
      </c>
      <c r="D117" s="9">
        <v>796</v>
      </c>
      <c r="E117" s="27">
        <v>779</v>
      </c>
      <c r="F117" s="7">
        <v>437</v>
      </c>
      <c r="G117" s="17">
        <v>414</v>
      </c>
      <c r="H117" s="12">
        <v>538</v>
      </c>
      <c r="I117" s="141">
        <v>531</v>
      </c>
      <c r="J117" s="12">
        <v>152</v>
      </c>
      <c r="K117" s="141">
        <v>148</v>
      </c>
      <c r="L117" s="12">
        <v>56</v>
      </c>
      <c r="M117" s="141">
        <v>49</v>
      </c>
      <c r="N117" s="20">
        <f t="shared" si="2"/>
        <v>3584</v>
      </c>
      <c r="O117" s="20">
        <v>0</v>
      </c>
      <c r="P117" s="20">
        <f t="shared" si="3"/>
        <v>3438</v>
      </c>
    </row>
    <row r="118" spans="1:16" x14ac:dyDescent="0.35">
      <c r="A118" s="22" t="s">
        <v>149</v>
      </c>
      <c r="B118" s="7">
        <v>5668</v>
      </c>
      <c r="C118" s="17">
        <v>5602</v>
      </c>
      <c r="D118" s="9">
        <v>2490</v>
      </c>
      <c r="E118" s="27">
        <v>2471</v>
      </c>
      <c r="F118" s="7">
        <v>1197</v>
      </c>
      <c r="G118" s="17">
        <v>1182</v>
      </c>
      <c r="H118" s="12">
        <v>1547</v>
      </c>
      <c r="I118" s="141">
        <v>1547</v>
      </c>
      <c r="J118" s="12">
        <v>855</v>
      </c>
      <c r="K118" s="141">
        <v>855</v>
      </c>
      <c r="L118" s="12">
        <v>405</v>
      </c>
      <c r="M118" s="141">
        <v>404</v>
      </c>
      <c r="N118" s="20">
        <f t="shared" si="2"/>
        <v>12162</v>
      </c>
      <c r="O118" s="20">
        <v>2</v>
      </c>
      <c r="P118" s="20">
        <f t="shared" si="3"/>
        <v>12061</v>
      </c>
    </row>
    <row r="119" spans="1:16" x14ac:dyDescent="0.35">
      <c r="A119" s="22" t="s">
        <v>150</v>
      </c>
      <c r="B119" s="7">
        <v>79</v>
      </c>
      <c r="C119" s="17">
        <v>79</v>
      </c>
      <c r="D119" s="9">
        <v>162</v>
      </c>
      <c r="E119" s="27">
        <v>162</v>
      </c>
      <c r="F119" s="7">
        <v>273</v>
      </c>
      <c r="G119" s="17">
        <v>272</v>
      </c>
      <c r="H119" s="12">
        <v>532</v>
      </c>
      <c r="I119" s="141">
        <v>529</v>
      </c>
      <c r="J119" s="12">
        <v>311</v>
      </c>
      <c r="K119" s="141">
        <v>311</v>
      </c>
      <c r="L119" s="12">
        <v>73</v>
      </c>
      <c r="M119" s="141">
        <v>72</v>
      </c>
      <c r="N119" s="20">
        <f t="shared" si="2"/>
        <v>1430</v>
      </c>
      <c r="O119" s="20">
        <v>0</v>
      </c>
      <c r="P119" s="20">
        <f t="shared" si="3"/>
        <v>1425</v>
      </c>
    </row>
    <row r="120" spans="1:16" x14ac:dyDescent="0.35">
      <c r="A120" s="22" t="s">
        <v>151</v>
      </c>
      <c r="B120" s="7">
        <v>725</v>
      </c>
      <c r="C120" s="17">
        <v>670</v>
      </c>
      <c r="D120" s="9">
        <v>336</v>
      </c>
      <c r="E120" s="27">
        <v>331</v>
      </c>
      <c r="F120" s="7">
        <v>141</v>
      </c>
      <c r="G120" s="17">
        <v>103</v>
      </c>
      <c r="H120" s="12">
        <v>146</v>
      </c>
      <c r="I120" s="141">
        <v>113</v>
      </c>
      <c r="J120" s="12">
        <v>71</v>
      </c>
      <c r="K120" s="141">
        <v>48</v>
      </c>
      <c r="L120" s="12">
        <v>41</v>
      </c>
      <c r="M120" s="141">
        <v>27</v>
      </c>
      <c r="N120" s="20">
        <f t="shared" si="2"/>
        <v>1460</v>
      </c>
      <c r="O120" s="20">
        <v>4</v>
      </c>
      <c r="P120" s="20">
        <f t="shared" si="3"/>
        <v>1292</v>
      </c>
    </row>
    <row r="121" spans="1:16" x14ac:dyDescent="0.35">
      <c r="A121" s="22" t="s">
        <v>152</v>
      </c>
      <c r="B121" s="7">
        <v>849</v>
      </c>
      <c r="C121" s="17">
        <v>871</v>
      </c>
      <c r="D121" s="9">
        <v>767</v>
      </c>
      <c r="E121" s="27">
        <v>745</v>
      </c>
      <c r="F121" s="7">
        <v>658</v>
      </c>
      <c r="G121" s="17">
        <v>640</v>
      </c>
      <c r="H121" s="12">
        <v>4020</v>
      </c>
      <c r="I121" s="141">
        <v>3952</v>
      </c>
      <c r="J121" s="12">
        <v>510</v>
      </c>
      <c r="K121" s="141">
        <v>504</v>
      </c>
      <c r="L121" s="12">
        <v>136</v>
      </c>
      <c r="M121" s="141">
        <v>136</v>
      </c>
      <c r="N121" s="20">
        <f t="shared" si="2"/>
        <v>6940</v>
      </c>
      <c r="O121" s="20">
        <v>1</v>
      </c>
      <c r="P121" s="20">
        <f t="shared" si="3"/>
        <v>6848</v>
      </c>
    </row>
    <row r="122" spans="1:16" x14ac:dyDescent="0.35">
      <c r="A122" s="22" t="s">
        <v>153</v>
      </c>
      <c r="B122" s="7">
        <v>2153</v>
      </c>
      <c r="C122" s="17">
        <v>2077</v>
      </c>
      <c r="D122" s="9">
        <v>1604</v>
      </c>
      <c r="E122" s="27">
        <v>1546</v>
      </c>
      <c r="F122" s="7">
        <v>1709</v>
      </c>
      <c r="G122" s="17">
        <v>1668</v>
      </c>
      <c r="H122" s="12">
        <v>1880</v>
      </c>
      <c r="I122" s="141">
        <v>1866</v>
      </c>
      <c r="J122" s="12">
        <v>521</v>
      </c>
      <c r="K122" s="141">
        <v>513</v>
      </c>
      <c r="L122" s="12">
        <v>186</v>
      </c>
      <c r="M122" s="141">
        <v>188</v>
      </c>
      <c r="N122" s="20">
        <f t="shared" si="2"/>
        <v>8053</v>
      </c>
      <c r="O122" s="20">
        <v>1</v>
      </c>
      <c r="P122" s="20">
        <f t="shared" si="3"/>
        <v>7858</v>
      </c>
    </row>
    <row r="123" spans="1:16" x14ac:dyDescent="0.35">
      <c r="A123" s="22" t="s">
        <v>154</v>
      </c>
      <c r="B123" s="7">
        <v>2894</v>
      </c>
      <c r="C123" s="17">
        <v>2724</v>
      </c>
      <c r="D123" s="9">
        <v>2180</v>
      </c>
      <c r="E123" s="27">
        <v>2029</v>
      </c>
      <c r="F123" s="7">
        <v>1827</v>
      </c>
      <c r="G123" s="17">
        <v>1659</v>
      </c>
      <c r="H123" s="12">
        <v>2551</v>
      </c>
      <c r="I123" s="141">
        <v>2445</v>
      </c>
      <c r="J123" s="12">
        <v>1777</v>
      </c>
      <c r="K123" s="141">
        <v>1629</v>
      </c>
      <c r="L123" s="12">
        <v>724</v>
      </c>
      <c r="M123" s="141">
        <v>683</v>
      </c>
      <c r="N123" s="20">
        <f t="shared" si="2"/>
        <v>11953</v>
      </c>
      <c r="O123" s="20">
        <v>0</v>
      </c>
      <c r="P123" s="20">
        <f t="shared" si="3"/>
        <v>11169</v>
      </c>
    </row>
    <row r="124" spans="1:16" x14ac:dyDescent="0.35">
      <c r="A124" s="22" t="s">
        <v>155</v>
      </c>
      <c r="B124" s="7">
        <v>5842</v>
      </c>
      <c r="C124" s="17">
        <v>5717</v>
      </c>
      <c r="D124" s="9">
        <v>5216</v>
      </c>
      <c r="E124" s="27">
        <v>5183</v>
      </c>
      <c r="F124" s="7">
        <v>4034</v>
      </c>
      <c r="G124" s="17">
        <v>4038</v>
      </c>
      <c r="H124" s="12">
        <v>6208</v>
      </c>
      <c r="I124" s="141">
        <v>6169</v>
      </c>
      <c r="J124" s="12">
        <v>3809</v>
      </c>
      <c r="K124" s="141">
        <v>3765</v>
      </c>
      <c r="L124" s="12">
        <v>1854</v>
      </c>
      <c r="M124" s="141">
        <v>1853</v>
      </c>
      <c r="N124" s="20">
        <f t="shared" si="2"/>
        <v>26963</v>
      </c>
      <c r="O124" s="20">
        <v>0</v>
      </c>
      <c r="P124" s="20">
        <f t="shared" si="3"/>
        <v>26725</v>
      </c>
    </row>
    <row r="125" spans="1:16" x14ac:dyDescent="0.35">
      <c r="A125" s="22" t="s">
        <v>156</v>
      </c>
      <c r="B125" s="7">
        <v>1297</v>
      </c>
      <c r="C125" s="17">
        <v>1269</v>
      </c>
      <c r="D125" s="9">
        <v>1363</v>
      </c>
      <c r="E125" s="27">
        <v>1340</v>
      </c>
      <c r="F125" s="7">
        <v>773</v>
      </c>
      <c r="G125" s="17">
        <v>760</v>
      </c>
      <c r="H125" s="12">
        <v>451</v>
      </c>
      <c r="I125" s="141">
        <v>423</v>
      </c>
      <c r="J125" s="12">
        <v>170</v>
      </c>
      <c r="K125" s="141">
        <v>174</v>
      </c>
      <c r="L125" s="12">
        <v>61</v>
      </c>
      <c r="M125" s="141">
        <v>55</v>
      </c>
      <c r="N125" s="20">
        <f t="shared" si="2"/>
        <v>4115</v>
      </c>
      <c r="O125" s="20">
        <v>0</v>
      </c>
      <c r="P125" s="20">
        <f t="shared" si="3"/>
        <v>4021</v>
      </c>
    </row>
    <row r="126" spans="1:16" x14ac:dyDescent="0.35">
      <c r="A126" s="22" t="s">
        <v>157</v>
      </c>
      <c r="B126" s="7">
        <v>1639</v>
      </c>
      <c r="C126" s="17">
        <v>1416</v>
      </c>
      <c r="D126" s="9">
        <v>1651</v>
      </c>
      <c r="E126" s="27">
        <v>1362</v>
      </c>
      <c r="F126" s="7">
        <v>2147</v>
      </c>
      <c r="G126" s="17">
        <v>1793</v>
      </c>
      <c r="H126" s="12">
        <v>1976</v>
      </c>
      <c r="I126" s="141">
        <v>1663</v>
      </c>
      <c r="J126" s="12">
        <v>1358</v>
      </c>
      <c r="K126" s="141">
        <v>1210</v>
      </c>
      <c r="L126" s="12">
        <v>584</v>
      </c>
      <c r="M126" s="141">
        <v>508</v>
      </c>
      <c r="N126" s="20">
        <f t="shared" si="2"/>
        <v>9355</v>
      </c>
      <c r="O126" s="20">
        <v>3</v>
      </c>
      <c r="P126" s="20">
        <f t="shared" si="3"/>
        <v>7952</v>
      </c>
    </row>
    <row r="127" spans="1:16" x14ac:dyDescent="0.35">
      <c r="A127" s="22" t="s">
        <v>158</v>
      </c>
      <c r="B127" s="7">
        <v>14811</v>
      </c>
      <c r="C127" s="17">
        <v>14011</v>
      </c>
      <c r="D127" s="9">
        <v>10860</v>
      </c>
      <c r="E127" s="27">
        <v>10681</v>
      </c>
      <c r="F127" s="7">
        <v>8519</v>
      </c>
      <c r="G127" s="17">
        <v>8487</v>
      </c>
      <c r="H127" s="12">
        <v>12907</v>
      </c>
      <c r="I127" s="141">
        <v>12786</v>
      </c>
      <c r="J127" s="12">
        <v>6497</v>
      </c>
      <c r="K127" s="141">
        <v>6423</v>
      </c>
      <c r="L127" s="12">
        <v>1617</v>
      </c>
      <c r="M127" s="141">
        <v>1597</v>
      </c>
      <c r="N127" s="20">
        <f t="shared" si="2"/>
        <v>55211</v>
      </c>
      <c r="O127" s="20">
        <v>0</v>
      </c>
      <c r="P127" s="20">
        <f t="shared" si="3"/>
        <v>53985</v>
      </c>
    </row>
    <row r="128" spans="1:16" x14ac:dyDescent="0.35">
      <c r="A128" s="22" t="s">
        <v>159</v>
      </c>
      <c r="B128" s="7">
        <v>119</v>
      </c>
      <c r="C128" s="17">
        <v>112</v>
      </c>
      <c r="D128" s="9">
        <v>144</v>
      </c>
      <c r="E128" s="27">
        <v>143</v>
      </c>
      <c r="F128" s="7">
        <v>163</v>
      </c>
      <c r="G128" s="17">
        <v>162</v>
      </c>
      <c r="H128" s="12">
        <v>268</v>
      </c>
      <c r="I128" s="141">
        <v>268</v>
      </c>
      <c r="J128" s="12">
        <v>90</v>
      </c>
      <c r="K128" s="141">
        <v>90</v>
      </c>
      <c r="L128" s="12">
        <v>79</v>
      </c>
      <c r="M128" s="141">
        <v>79</v>
      </c>
      <c r="N128" s="20">
        <f t="shared" si="2"/>
        <v>863</v>
      </c>
      <c r="O128" s="20">
        <v>3</v>
      </c>
      <c r="P128" s="20">
        <f t="shared" si="3"/>
        <v>854</v>
      </c>
    </row>
    <row r="129" spans="1:16" x14ac:dyDescent="0.35">
      <c r="A129" s="22" t="s">
        <v>160</v>
      </c>
      <c r="B129" s="7">
        <v>4212</v>
      </c>
      <c r="C129" s="17">
        <v>3870</v>
      </c>
      <c r="D129" s="9">
        <v>3842</v>
      </c>
      <c r="E129" s="27">
        <v>3694</v>
      </c>
      <c r="F129" s="7">
        <v>3702</v>
      </c>
      <c r="G129" s="17">
        <v>3522</v>
      </c>
      <c r="H129" s="12">
        <v>4976</v>
      </c>
      <c r="I129" s="141">
        <v>4538</v>
      </c>
      <c r="J129" s="12">
        <v>3019</v>
      </c>
      <c r="K129" s="141">
        <v>2938</v>
      </c>
      <c r="L129" s="12">
        <v>1452</v>
      </c>
      <c r="M129" s="141">
        <v>1405</v>
      </c>
      <c r="N129" s="20">
        <f t="shared" si="2"/>
        <v>21203</v>
      </c>
      <c r="O129" s="20">
        <v>0</v>
      </c>
      <c r="P129" s="20">
        <f t="shared" si="3"/>
        <v>19967</v>
      </c>
    </row>
    <row r="130" spans="1:16" x14ac:dyDescent="0.35">
      <c r="A130" s="22" t="s">
        <v>161</v>
      </c>
      <c r="B130" s="7">
        <v>276</v>
      </c>
      <c r="C130" s="17">
        <v>268</v>
      </c>
      <c r="D130" s="9">
        <v>236</v>
      </c>
      <c r="E130" s="27">
        <v>227</v>
      </c>
      <c r="F130" s="7">
        <v>347</v>
      </c>
      <c r="G130" s="17">
        <v>331</v>
      </c>
      <c r="H130" s="12">
        <v>485</v>
      </c>
      <c r="I130" s="141">
        <v>458</v>
      </c>
      <c r="J130" s="12">
        <v>298</v>
      </c>
      <c r="K130" s="141">
        <v>288</v>
      </c>
      <c r="L130" s="12">
        <v>132</v>
      </c>
      <c r="M130" s="141">
        <v>133</v>
      </c>
      <c r="N130" s="20">
        <f t="shared" si="2"/>
        <v>1774</v>
      </c>
      <c r="O130" s="20">
        <v>0</v>
      </c>
      <c r="P130" s="20">
        <f t="shared" si="3"/>
        <v>1705</v>
      </c>
    </row>
    <row r="131" spans="1:16" x14ac:dyDescent="0.35">
      <c r="A131" s="22" t="s">
        <v>162</v>
      </c>
      <c r="B131" s="7">
        <v>869</v>
      </c>
      <c r="C131" s="17">
        <v>824</v>
      </c>
      <c r="D131" s="9">
        <v>730</v>
      </c>
      <c r="E131" s="27">
        <v>727</v>
      </c>
      <c r="F131" s="7">
        <v>743</v>
      </c>
      <c r="G131" s="17">
        <v>749</v>
      </c>
      <c r="H131" s="12">
        <v>762</v>
      </c>
      <c r="I131" s="141">
        <v>758</v>
      </c>
      <c r="J131" s="12">
        <v>275</v>
      </c>
      <c r="K131" s="141">
        <v>275</v>
      </c>
      <c r="L131" s="12">
        <v>106</v>
      </c>
      <c r="M131" s="141">
        <v>106</v>
      </c>
      <c r="N131" s="20">
        <f t="shared" si="2"/>
        <v>3485</v>
      </c>
      <c r="O131" s="20">
        <v>1</v>
      </c>
      <c r="P131" s="20">
        <f t="shared" si="3"/>
        <v>3439</v>
      </c>
    </row>
    <row r="132" spans="1:16" x14ac:dyDescent="0.35">
      <c r="A132" s="22" t="s">
        <v>163</v>
      </c>
      <c r="B132" s="7">
        <v>216</v>
      </c>
      <c r="C132" s="17">
        <v>207</v>
      </c>
      <c r="D132" s="9">
        <v>210</v>
      </c>
      <c r="E132" s="27">
        <v>194</v>
      </c>
      <c r="F132" s="7">
        <v>288</v>
      </c>
      <c r="G132" s="17">
        <v>286</v>
      </c>
      <c r="H132" s="12">
        <v>164</v>
      </c>
      <c r="I132" s="141">
        <v>161</v>
      </c>
      <c r="J132" s="12">
        <v>69</v>
      </c>
      <c r="K132" s="141">
        <v>69</v>
      </c>
      <c r="L132" s="12">
        <v>13</v>
      </c>
      <c r="M132" s="141">
        <v>12</v>
      </c>
      <c r="N132" s="20">
        <f t="shared" ref="N132:N195" si="4">SUM(B132,D132,F132,H132,J132,L132)</f>
        <v>960</v>
      </c>
      <c r="O132" s="20">
        <v>0</v>
      </c>
      <c r="P132" s="20">
        <f t="shared" ref="P132:P195" si="5">SUM(C132,E132,G132,I132,K132,M132)</f>
        <v>929</v>
      </c>
    </row>
    <row r="133" spans="1:16" x14ac:dyDescent="0.35">
      <c r="A133" s="22" t="s">
        <v>164</v>
      </c>
      <c r="B133" s="7">
        <v>396</v>
      </c>
      <c r="C133" s="17">
        <v>386</v>
      </c>
      <c r="D133" s="9">
        <v>518</v>
      </c>
      <c r="E133" s="27">
        <v>488</v>
      </c>
      <c r="F133" s="7">
        <v>342</v>
      </c>
      <c r="G133" s="17">
        <v>297</v>
      </c>
      <c r="H133" s="12">
        <v>294</v>
      </c>
      <c r="I133" s="141">
        <v>264</v>
      </c>
      <c r="J133" s="12">
        <v>318</v>
      </c>
      <c r="K133" s="141">
        <v>310</v>
      </c>
      <c r="L133" s="12">
        <v>114</v>
      </c>
      <c r="M133" s="141">
        <v>111</v>
      </c>
      <c r="N133" s="20">
        <f t="shared" si="4"/>
        <v>1982</v>
      </c>
      <c r="O133" s="20">
        <v>0</v>
      </c>
      <c r="P133" s="20">
        <f t="shared" si="5"/>
        <v>1856</v>
      </c>
    </row>
    <row r="134" spans="1:16" x14ac:dyDescent="0.35">
      <c r="A134" s="22" t="s">
        <v>165</v>
      </c>
      <c r="B134" s="7">
        <v>257</v>
      </c>
      <c r="C134" s="17">
        <v>257</v>
      </c>
      <c r="D134" s="9">
        <v>841</v>
      </c>
      <c r="E134" s="27">
        <v>830</v>
      </c>
      <c r="F134" s="7">
        <v>1310</v>
      </c>
      <c r="G134" s="17">
        <v>1284</v>
      </c>
      <c r="H134" s="12">
        <v>928</v>
      </c>
      <c r="I134" s="141">
        <v>903</v>
      </c>
      <c r="J134" s="12">
        <v>335</v>
      </c>
      <c r="K134" s="141">
        <v>328</v>
      </c>
      <c r="L134" s="12">
        <v>90</v>
      </c>
      <c r="M134" s="141">
        <v>80</v>
      </c>
      <c r="N134" s="20">
        <f t="shared" si="4"/>
        <v>3761</v>
      </c>
      <c r="O134" s="20">
        <v>9</v>
      </c>
      <c r="P134" s="20">
        <f t="shared" si="5"/>
        <v>3682</v>
      </c>
    </row>
    <row r="135" spans="1:16" x14ac:dyDescent="0.35">
      <c r="A135" s="22" t="s">
        <v>166</v>
      </c>
      <c r="B135" s="7">
        <v>465</v>
      </c>
      <c r="C135" s="17">
        <v>449</v>
      </c>
      <c r="D135" s="9">
        <v>301</v>
      </c>
      <c r="E135" s="27">
        <v>296</v>
      </c>
      <c r="F135" s="7">
        <v>120</v>
      </c>
      <c r="G135" s="17">
        <v>113</v>
      </c>
      <c r="H135" s="12">
        <v>240</v>
      </c>
      <c r="I135" s="141">
        <v>219</v>
      </c>
      <c r="J135" s="12">
        <v>95</v>
      </c>
      <c r="K135" s="141">
        <v>81</v>
      </c>
      <c r="L135" s="12">
        <v>12</v>
      </c>
      <c r="M135" s="141">
        <v>12</v>
      </c>
      <c r="N135" s="20">
        <f t="shared" si="4"/>
        <v>1233</v>
      </c>
      <c r="O135" s="20">
        <v>0</v>
      </c>
      <c r="P135" s="20">
        <f t="shared" si="5"/>
        <v>1170</v>
      </c>
    </row>
    <row r="136" spans="1:16" x14ac:dyDescent="0.35">
      <c r="A136" s="22" t="s">
        <v>167</v>
      </c>
      <c r="B136" s="7">
        <v>3685</v>
      </c>
      <c r="C136" s="17">
        <v>3595</v>
      </c>
      <c r="D136" s="9">
        <v>2595</v>
      </c>
      <c r="E136" s="27">
        <v>2537</v>
      </c>
      <c r="F136" s="7">
        <v>2679</v>
      </c>
      <c r="G136" s="17">
        <v>2670</v>
      </c>
      <c r="H136" s="12">
        <v>3053</v>
      </c>
      <c r="I136" s="141">
        <v>3069</v>
      </c>
      <c r="J136" s="12">
        <v>853</v>
      </c>
      <c r="K136" s="141">
        <v>856</v>
      </c>
      <c r="L136" s="12">
        <v>164</v>
      </c>
      <c r="M136" s="141">
        <v>163</v>
      </c>
      <c r="N136" s="20">
        <f t="shared" si="4"/>
        <v>13029</v>
      </c>
      <c r="O136" s="20">
        <v>1</v>
      </c>
      <c r="P136" s="20">
        <f t="shared" si="5"/>
        <v>12890</v>
      </c>
    </row>
    <row r="137" spans="1:16" x14ac:dyDescent="0.35">
      <c r="A137" s="22" t="s">
        <v>168</v>
      </c>
      <c r="B137" s="7">
        <v>691</v>
      </c>
      <c r="C137" s="17">
        <v>605</v>
      </c>
      <c r="D137" s="9">
        <v>1054</v>
      </c>
      <c r="E137" s="27">
        <v>1053</v>
      </c>
      <c r="F137" s="7">
        <v>536</v>
      </c>
      <c r="G137" s="17">
        <v>537</v>
      </c>
      <c r="H137" s="12">
        <v>804</v>
      </c>
      <c r="I137" s="141">
        <v>803</v>
      </c>
      <c r="J137" s="12">
        <v>826</v>
      </c>
      <c r="K137" s="141">
        <v>825</v>
      </c>
      <c r="L137" s="12">
        <v>468</v>
      </c>
      <c r="M137" s="141">
        <v>470</v>
      </c>
      <c r="N137" s="20">
        <f t="shared" si="4"/>
        <v>4379</v>
      </c>
      <c r="O137" s="20">
        <v>0</v>
      </c>
      <c r="P137" s="20">
        <f t="shared" si="5"/>
        <v>4293</v>
      </c>
    </row>
    <row r="138" spans="1:16" x14ac:dyDescent="0.35">
      <c r="A138" s="22" t="s">
        <v>169</v>
      </c>
      <c r="B138" s="7">
        <v>3478</v>
      </c>
      <c r="C138" s="17">
        <v>3394</v>
      </c>
      <c r="D138" s="9">
        <v>3828</v>
      </c>
      <c r="E138" s="27">
        <v>3762</v>
      </c>
      <c r="F138" s="7">
        <v>3118</v>
      </c>
      <c r="G138" s="17">
        <v>3040</v>
      </c>
      <c r="H138" s="12">
        <v>4803</v>
      </c>
      <c r="I138" s="141">
        <v>4630</v>
      </c>
      <c r="J138" s="12">
        <v>1713</v>
      </c>
      <c r="K138" s="141">
        <v>1705</v>
      </c>
      <c r="L138" s="12">
        <v>540</v>
      </c>
      <c r="M138" s="141">
        <v>527</v>
      </c>
      <c r="N138" s="20">
        <f t="shared" si="4"/>
        <v>17480</v>
      </c>
      <c r="O138" s="20">
        <v>5</v>
      </c>
      <c r="P138" s="20">
        <f t="shared" si="5"/>
        <v>17058</v>
      </c>
    </row>
    <row r="139" spans="1:16" x14ac:dyDescent="0.35">
      <c r="A139" s="22" t="s">
        <v>170</v>
      </c>
      <c r="B139" s="7">
        <v>1204</v>
      </c>
      <c r="C139" s="17">
        <v>1071</v>
      </c>
      <c r="D139" s="9">
        <v>1895</v>
      </c>
      <c r="E139" s="27">
        <v>1887</v>
      </c>
      <c r="F139" s="7">
        <v>1771</v>
      </c>
      <c r="G139" s="17">
        <v>1740</v>
      </c>
      <c r="H139" s="12">
        <v>1623</v>
      </c>
      <c r="I139" s="141">
        <v>1547</v>
      </c>
      <c r="J139" s="12">
        <v>675</v>
      </c>
      <c r="K139" s="141">
        <v>651</v>
      </c>
      <c r="L139" s="12">
        <v>249</v>
      </c>
      <c r="M139" s="141">
        <v>239</v>
      </c>
      <c r="N139" s="20">
        <f t="shared" si="4"/>
        <v>7417</v>
      </c>
      <c r="O139" s="20">
        <v>4</v>
      </c>
      <c r="P139" s="20">
        <f t="shared" si="5"/>
        <v>7135</v>
      </c>
    </row>
    <row r="140" spans="1:16" x14ac:dyDescent="0.35">
      <c r="A140" s="22" t="s">
        <v>171</v>
      </c>
      <c r="B140" s="7">
        <v>1694</v>
      </c>
      <c r="C140" s="17">
        <v>1623</v>
      </c>
      <c r="D140" s="9">
        <v>2091</v>
      </c>
      <c r="E140" s="27">
        <v>2008</v>
      </c>
      <c r="F140" s="7">
        <v>1460</v>
      </c>
      <c r="G140" s="17">
        <v>1379</v>
      </c>
      <c r="H140" s="12">
        <v>1447</v>
      </c>
      <c r="I140" s="141">
        <v>1409</v>
      </c>
      <c r="J140" s="12">
        <v>511</v>
      </c>
      <c r="K140" s="141">
        <v>508</v>
      </c>
      <c r="L140" s="12">
        <v>253</v>
      </c>
      <c r="M140" s="141">
        <v>250</v>
      </c>
      <c r="N140" s="20">
        <f t="shared" si="4"/>
        <v>7456</v>
      </c>
      <c r="O140" s="20">
        <v>0</v>
      </c>
      <c r="P140" s="20">
        <f t="shared" si="5"/>
        <v>7177</v>
      </c>
    </row>
    <row r="141" spans="1:16" x14ac:dyDescent="0.35">
      <c r="A141" s="22" t="s">
        <v>172</v>
      </c>
      <c r="B141" s="7">
        <v>562</v>
      </c>
      <c r="C141" s="17">
        <v>554</v>
      </c>
      <c r="D141" s="9">
        <v>583</v>
      </c>
      <c r="E141" s="27">
        <v>536</v>
      </c>
      <c r="F141" s="7">
        <v>426</v>
      </c>
      <c r="G141" s="17">
        <v>400</v>
      </c>
      <c r="H141" s="12">
        <v>453</v>
      </c>
      <c r="I141" s="141">
        <v>414</v>
      </c>
      <c r="J141" s="12">
        <v>230</v>
      </c>
      <c r="K141" s="141">
        <v>214</v>
      </c>
      <c r="L141" s="12">
        <v>30</v>
      </c>
      <c r="M141" s="141">
        <v>22</v>
      </c>
      <c r="N141" s="20">
        <f t="shared" si="4"/>
        <v>2284</v>
      </c>
      <c r="O141" s="20">
        <v>0</v>
      </c>
      <c r="P141" s="20">
        <f t="shared" si="5"/>
        <v>2140</v>
      </c>
    </row>
    <row r="142" spans="1:16" x14ac:dyDescent="0.35">
      <c r="A142" s="22" t="s">
        <v>173</v>
      </c>
      <c r="B142" s="7">
        <v>1024</v>
      </c>
      <c r="C142" s="17">
        <v>1004</v>
      </c>
      <c r="D142" s="9">
        <v>559</v>
      </c>
      <c r="E142" s="27">
        <v>546</v>
      </c>
      <c r="F142" s="7">
        <v>666</v>
      </c>
      <c r="G142" s="17">
        <v>664</v>
      </c>
      <c r="H142" s="12">
        <v>1213</v>
      </c>
      <c r="I142" s="141">
        <v>1213</v>
      </c>
      <c r="J142" s="12">
        <v>506</v>
      </c>
      <c r="K142" s="141">
        <v>504</v>
      </c>
      <c r="L142" s="12">
        <v>366</v>
      </c>
      <c r="M142" s="141">
        <v>366</v>
      </c>
      <c r="N142" s="20">
        <f t="shared" si="4"/>
        <v>4334</v>
      </c>
      <c r="O142" s="20">
        <v>0</v>
      </c>
      <c r="P142" s="20">
        <f t="shared" si="5"/>
        <v>4297</v>
      </c>
    </row>
    <row r="143" spans="1:16" x14ac:dyDescent="0.35">
      <c r="A143" s="22" t="s">
        <v>174</v>
      </c>
      <c r="B143" s="7">
        <v>519</v>
      </c>
      <c r="C143" s="17">
        <v>496</v>
      </c>
      <c r="D143" s="9">
        <v>426</v>
      </c>
      <c r="E143" s="27">
        <v>413</v>
      </c>
      <c r="F143" s="7">
        <v>497</v>
      </c>
      <c r="G143" s="17">
        <v>475</v>
      </c>
      <c r="H143" s="12">
        <v>512</v>
      </c>
      <c r="I143" s="141">
        <v>495</v>
      </c>
      <c r="J143" s="12">
        <v>257</v>
      </c>
      <c r="K143" s="141">
        <v>253</v>
      </c>
      <c r="L143" s="12">
        <v>139</v>
      </c>
      <c r="M143" s="141">
        <v>138</v>
      </c>
      <c r="N143" s="20">
        <f t="shared" si="4"/>
        <v>2350</v>
      </c>
      <c r="O143" s="20">
        <v>1</v>
      </c>
      <c r="P143" s="20">
        <f t="shared" si="5"/>
        <v>2270</v>
      </c>
    </row>
    <row r="144" spans="1:16" x14ac:dyDescent="0.35">
      <c r="A144" s="22" t="s">
        <v>175</v>
      </c>
      <c r="B144" s="7">
        <v>415</v>
      </c>
      <c r="C144" s="17">
        <v>413</v>
      </c>
      <c r="D144" s="9">
        <v>251</v>
      </c>
      <c r="E144" s="27">
        <v>246</v>
      </c>
      <c r="F144" s="7">
        <v>150</v>
      </c>
      <c r="G144" s="17">
        <v>140</v>
      </c>
      <c r="H144" s="12">
        <v>130</v>
      </c>
      <c r="I144" s="141">
        <v>124</v>
      </c>
      <c r="J144" s="12">
        <v>133</v>
      </c>
      <c r="K144" s="141">
        <v>133</v>
      </c>
      <c r="L144" s="12">
        <v>38</v>
      </c>
      <c r="M144" s="141">
        <v>37</v>
      </c>
      <c r="N144" s="20">
        <f t="shared" si="4"/>
        <v>1117</v>
      </c>
      <c r="O144" s="20">
        <v>0</v>
      </c>
      <c r="P144" s="20">
        <f t="shared" si="5"/>
        <v>1093</v>
      </c>
    </row>
    <row r="145" spans="1:16" x14ac:dyDescent="0.35">
      <c r="A145" s="22" t="s">
        <v>176</v>
      </c>
      <c r="B145" s="7">
        <v>768</v>
      </c>
      <c r="C145" s="17">
        <v>764</v>
      </c>
      <c r="D145" s="9">
        <v>1687</v>
      </c>
      <c r="E145" s="27">
        <v>1686</v>
      </c>
      <c r="F145" s="7">
        <v>2604</v>
      </c>
      <c r="G145" s="17">
        <v>2603</v>
      </c>
      <c r="H145" s="12">
        <v>4531</v>
      </c>
      <c r="I145" s="141">
        <v>4509</v>
      </c>
      <c r="J145" s="12">
        <v>1419</v>
      </c>
      <c r="K145" s="141">
        <v>1415</v>
      </c>
      <c r="L145" s="12">
        <v>429</v>
      </c>
      <c r="M145" s="141">
        <v>428</v>
      </c>
      <c r="N145" s="20">
        <f t="shared" si="4"/>
        <v>11438</v>
      </c>
      <c r="O145" s="20">
        <v>0</v>
      </c>
      <c r="P145" s="20">
        <f t="shared" si="5"/>
        <v>11405</v>
      </c>
    </row>
    <row r="146" spans="1:16" x14ac:dyDescent="0.35">
      <c r="A146" s="22" t="s">
        <v>177</v>
      </c>
      <c r="B146" s="7">
        <v>260</v>
      </c>
      <c r="C146" s="17">
        <v>257</v>
      </c>
      <c r="D146" s="9">
        <v>270</v>
      </c>
      <c r="E146" s="27">
        <v>268</v>
      </c>
      <c r="F146" s="7">
        <v>235</v>
      </c>
      <c r="G146" s="17">
        <v>236</v>
      </c>
      <c r="H146" s="12">
        <v>206</v>
      </c>
      <c r="I146" s="141">
        <v>177</v>
      </c>
      <c r="J146" s="12">
        <v>173</v>
      </c>
      <c r="K146" s="141">
        <v>172</v>
      </c>
      <c r="L146" s="12">
        <v>53</v>
      </c>
      <c r="M146" s="141">
        <v>53</v>
      </c>
      <c r="N146" s="20">
        <f t="shared" si="4"/>
        <v>1197</v>
      </c>
      <c r="O146" s="20">
        <v>9</v>
      </c>
      <c r="P146" s="20">
        <f t="shared" si="5"/>
        <v>1163</v>
      </c>
    </row>
    <row r="147" spans="1:16" x14ac:dyDescent="0.35">
      <c r="A147" s="22" t="s">
        <v>178</v>
      </c>
      <c r="B147" s="7">
        <v>78650</v>
      </c>
      <c r="C147" s="17">
        <v>71517</v>
      </c>
      <c r="D147" s="9">
        <v>76569</v>
      </c>
      <c r="E147" s="27">
        <v>71686</v>
      </c>
      <c r="F147" s="7">
        <v>79144</v>
      </c>
      <c r="G147" s="17">
        <v>73658</v>
      </c>
      <c r="H147" s="12">
        <v>149637</v>
      </c>
      <c r="I147" s="141">
        <v>140305</v>
      </c>
      <c r="J147" s="12">
        <v>63589</v>
      </c>
      <c r="K147" s="141">
        <v>62463</v>
      </c>
      <c r="L147" s="12">
        <v>33690</v>
      </c>
      <c r="M147" s="141">
        <v>33063</v>
      </c>
      <c r="N147" s="20">
        <f t="shared" si="4"/>
        <v>481279</v>
      </c>
      <c r="O147" s="20">
        <v>57</v>
      </c>
      <c r="P147" s="20">
        <f t="shared" si="5"/>
        <v>452692</v>
      </c>
    </row>
    <row r="148" spans="1:16" x14ac:dyDescent="0.35">
      <c r="A148" s="22" t="s">
        <v>179</v>
      </c>
      <c r="B148" s="7">
        <v>2505</v>
      </c>
      <c r="C148" s="17">
        <v>2492</v>
      </c>
      <c r="D148" s="9">
        <v>3976</v>
      </c>
      <c r="E148" s="27">
        <v>3954</v>
      </c>
      <c r="F148" s="7">
        <v>4452</v>
      </c>
      <c r="G148" s="17">
        <v>4450</v>
      </c>
      <c r="H148" s="12">
        <v>5231</v>
      </c>
      <c r="I148" s="141">
        <v>5207</v>
      </c>
      <c r="J148" s="12">
        <v>1311</v>
      </c>
      <c r="K148" s="141">
        <v>1307</v>
      </c>
      <c r="L148" s="12">
        <v>487</v>
      </c>
      <c r="M148" s="141">
        <v>480</v>
      </c>
      <c r="N148" s="20">
        <f t="shared" si="4"/>
        <v>17962</v>
      </c>
      <c r="O148" s="20">
        <v>0</v>
      </c>
      <c r="P148" s="20">
        <f t="shared" si="5"/>
        <v>17890</v>
      </c>
    </row>
    <row r="149" spans="1:16" x14ac:dyDescent="0.35">
      <c r="A149" s="22" t="s">
        <v>180</v>
      </c>
      <c r="B149" s="7">
        <v>680</v>
      </c>
      <c r="C149" s="17">
        <v>652</v>
      </c>
      <c r="D149" s="9">
        <v>1069</v>
      </c>
      <c r="E149" s="27">
        <v>1059</v>
      </c>
      <c r="F149" s="7">
        <v>1260</v>
      </c>
      <c r="G149" s="17">
        <v>1257</v>
      </c>
      <c r="H149" s="12">
        <v>1772</v>
      </c>
      <c r="I149" s="141">
        <v>1767</v>
      </c>
      <c r="J149" s="12">
        <v>1166</v>
      </c>
      <c r="K149" s="141">
        <v>1170</v>
      </c>
      <c r="L149" s="12">
        <v>763</v>
      </c>
      <c r="M149" s="141">
        <v>757</v>
      </c>
      <c r="N149" s="20">
        <f t="shared" si="4"/>
        <v>6710</v>
      </c>
      <c r="O149" s="20">
        <v>0</v>
      </c>
      <c r="P149" s="20">
        <f t="shared" si="5"/>
        <v>6662</v>
      </c>
    </row>
    <row r="150" spans="1:16" x14ac:dyDescent="0.35">
      <c r="A150" s="22" t="s">
        <v>181</v>
      </c>
      <c r="B150" s="7">
        <v>2496</v>
      </c>
      <c r="C150" s="17">
        <v>2138</v>
      </c>
      <c r="D150" s="9">
        <v>2252</v>
      </c>
      <c r="E150" s="27">
        <v>2162</v>
      </c>
      <c r="F150" s="7">
        <v>1656</v>
      </c>
      <c r="G150" s="17">
        <v>1601</v>
      </c>
      <c r="H150" s="12">
        <v>1564</v>
      </c>
      <c r="I150" s="141">
        <v>1533</v>
      </c>
      <c r="J150" s="12">
        <v>840</v>
      </c>
      <c r="K150" s="141">
        <v>782</v>
      </c>
      <c r="L150" s="12">
        <v>207</v>
      </c>
      <c r="M150" s="141">
        <v>187</v>
      </c>
      <c r="N150" s="20">
        <f t="shared" si="4"/>
        <v>9015</v>
      </c>
      <c r="O150" s="20">
        <v>7</v>
      </c>
      <c r="P150" s="20">
        <f t="shared" si="5"/>
        <v>8403</v>
      </c>
    </row>
    <row r="151" spans="1:16" x14ac:dyDescent="0.35">
      <c r="A151" s="22" t="s">
        <v>182</v>
      </c>
      <c r="B151" s="7">
        <v>2291</v>
      </c>
      <c r="C151" s="17">
        <v>2248</v>
      </c>
      <c r="D151" s="9">
        <v>2351</v>
      </c>
      <c r="E151" s="27">
        <v>2350</v>
      </c>
      <c r="F151" s="7">
        <v>2228</v>
      </c>
      <c r="G151" s="17">
        <v>2218</v>
      </c>
      <c r="H151" s="12">
        <v>2442</v>
      </c>
      <c r="I151" s="141">
        <v>2423</v>
      </c>
      <c r="J151" s="12">
        <v>4061</v>
      </c>
      <c r="K151" s="141">
        <v>4038</v>
      </c>
      <c r="L151" s="12">
        <v>3497</v>
      </c>
      <c r="M151" s="141">
        <v>3457</v>
      </c>
      <c r="N151" s="20">
        <f t="shared" si="4"/>
        <v>16870</v>
      </c>
      <c r="O151" s="20">
        <v>2</v>
      </c>
      <c r="P151" s="20">
        <f t="shared" si="5"/>
        <v>16734</v>
      </c>
    </row>
    <row r="152" spans="1:16" x14ac:dyDescent="0.35">
      <c r="A152" s="22" t="s">
        <v>183</v>
      </c>
      <c r="B152" s="7">
        <v>286</v>
      </c>
      <c r="C152" s="17">
        <v>283</v>
      </c>
      <c r="D152" s="9">
        <v>453</v>
      </c>
      <c r="E152" s="27">
        <v>450</v>
      </c>
      <c r="F152" s="7">
        <v>337</v>
      </c>
      <c r="G152" s="17">
        <v>329</v>
      </c>
      <c r="H152" s="12">
        <v>301</v>
      </c>
      <c r="I152" s="141">
        <v>283</v>
      </c>
      <c r="J152" s="12">
        <v>137</v>
      </c>
      <c r="K152" s="141">
        <v>123</v>
      </c>
      <c r="L152" s="12">
        <v>62</v>
      </c>
      <c r="M152" s="141">
        <v>61</v>
      </c>
      <c r="N152" s="20">
        <f t="shared" si="4"/>
        <v>1576</v>
      </c>
      <c r="O152" s="20">
        <v>5</v>
      </c>
      <c r="P152" s="20">
        <f t="shared" si="5"/>
        <v>1529</v>
      </c>
    </row>
    <row r="153" spans="1:16" x14ac:dyDescent="0.35">
      <c r="A153" s="22" t="s">
        <v>184</v>
      </c>
      <c r="B153" s="7">
        <v>304</v>
      </c>
      <c r="C153" s="17">
        <v>284</v>
      </c>
      <c r="D153" s="9">
        <v>263</v>
      </c>
      <c r="E153" s="27">
        <v>259</v>
      </c>
      <c r="F153" s="7">
        <v>256</v>
      </c>
      <c r="G153" s="17">
        <v>240</v>
      </c>
      <c r="H153" s="12">
        <v>287</v>
      </c>
      <c r="I153" s="141">
        <v>285</v>
      </c>
      <c r="J153" s="12">
        <v>121</v>
      </c>
      <c r="K153" s="141">
        <v>119</v>
      </c>
      <c r="L153" s="12">
        <v>34</v>
      </c>
      <c r="M153" s="141">
        <v>34</v>
      </c>
      <c r="N153" s="20">
        <f t="shared" si="4"/>
        <v>1265</v>
      </c>
      <c r="O153" s="20">
        <v>0</v>
      </c>
      <c r="P153" s="20">
        <f t="shared" si="5"/>
        <v>1221</v>
      </c>
    </row>
    <row r="154" spans="1:16" x14ac:dyDescent="0.35">
      <c r="A154" s="22" t="s">
        <v>185</v>
      </c>
      <c r="B154" s="7">
        <v>599</v>
      </c>
      <c r="C154" s="17">
        <v>592</v>
      </c>
      <c r="D154" s="9">
        <v>612</v>
      </c>
      <c r="E154" s="27">
        <v>604</v>
      </c>
      <c r="F154" s="7">
        <v>616</v>
      </c>
      <c r="G154" s="17">
        <v>588</v>
      </c>
      <c r="H154" s="12">
        <v>1068</v>
      </c>
      <c r="I154" s="141">
        <v>1008</v>
      </c>
      <c r="J154" s="12">
        <v>673</v>
      </c>
      <c r="K154" s="141">
        <v>647</v>
      </c>
      <c r="L154" s="12">
        <v>360</v>
      </c>
      <c r="M154" s="141">
        <v>349</v>
      </c>
      <c r="N154" s="20">
        <f t="shared" si="4"/>
        <v>3928</v>
      </c>
      <c r="O154" s="20">
        <v>1</v>
      </c>
      <c r="P154" s="20">
        <f t="shared" si="5"/>
        <v>3788</v>
      </c>
    </row>
    <row r="155" spans="1:16" x14ac:dyDescent="0.35">
      <c r="A155" s="22" t="s">
        <v>186</v>
      </c>
      <c r="B155" s="7">
        <v>403</v>
      </c>
      <c r="C155" s="17">
        <v>358</v>
      </c>
      <c r="D155" s="9">
        <v>507</v>
      </c>
      <c r="E155" s="27">
        <v>458</v>
      </c>
      <c r="F155" s="7">
        <v>309</v>
      </c>
      <c r="G155" s="17">
        <v>262</v>
      </c>
      <c r="H155" s="12">
        <v>388</v>
      </c>
      <c r="I155" s="141">
        <v>352</v>
      </c>
      <c r="J155" s="12">
        <v>245</v>
      </c>
      <c r="K155" s="141">
        <v>221</v>
      </c>
      <c r="L155" s="12">
        <v>176</v>
      </c>
      <c r="M155" s="141">
        <v>165</v>
      </c>
      <c r="N155" s="20">
        <f t="shared" si="4"/>
        <v>2028</v>
      </c>
      <c r="O155" s="20">
        <v>0</v>
      </c>
      <c r="P155" s="20">
        <f t="shared" si="5"/>
        <v>1816</v>
      </c>
    </row>
    <row r="156" spans="1:16" x14ac:dyDescent="0.35">
      <c r="A156" s="22" t="s">
        <v>187</v>
      </c>
      <c r="B156" s="7">
        <v>3397</v>
      </c>
      <c r="C156" s="17">
        <v>3246</v>
      </c>
      <c r="D156" s="9">
        <v>2349</v>
      </c>
      <c r="E156" s="27">
        <v>2301</v>
      </c>
      <c r="F156" s="7">
        <v>2005</v>
      </c>
      <c r="G156" s="17">
        <v>1947</v>
      </c>
      <c r="H156" s="12">
        <v>1562</v>
      </c>
      <c r="I156" s="141">
        <v>1532</v>
      </c>
      <c r="J156" s="12">
        <v>397</v>
      </c>
      <c r="K156" s="141">
        <v>393</v>
      </c>
      <c r="L156" s="12">
        <v>225</v>
      </c>
      <c r="M156" s="141">
        <v>223</v>
      </c>
      <c r="N156" s="20">
        <f t="shared" si="4"/>
        <v>9935</v>
      </c>
      <c r="O156" s="20">
        <v>0</v>
      </c>
      <c r="P156" s="20">
        <f t="shared" si="5"/>
        <v>9642</v>
      </c>
    </row>
    <row r="157" spans="1:16" x14ac:dyDescent="0.35">
      <c r="A157" s="22" t="s">
        <v>188</v>
      </c>
      <c r="B157" s="7">
        <v>2577</v>
      </c>
      <c r="C157" s="17">
        <v>2576</v>
      </c>
      <c r="D157" s="9">
        <v>2872</v>
      </c>
      <c r="E157" s="27">
        <v>2838</v>
      </c>
      <c r="F157" s="7">
        <v>2295</v>
      </c>
      <c r="G157" s="17">
        <v>2324</v>
      </c>
      <c r="H157" s="12">
        <v>3139</v>
      </c>
      <c r="I157" s="141">
        <v>3139</v>
      </c>
      <c r="J157" s="12">
        <v>1814</v>
      </c>
      <c r="K157" s="141">
        <v>1811</v>
      </c>
      <c r="L157" s="12">
        <v>862</v>
      </c>
      <c r="M157" s="141">
        <v>853</v>
      </c>
      <c r="N157" s="20">
        <f t="shared" si="4"/>
        <v>13559</v>
      </c>
      <c r="O157" s="20">
        <v>1</v>
      </c>
      <c r="P157" s="20">
        <f t="shared" si="5"/>
        <v>13541</v>
      </c>
    </row>
    <row r="158" spans="1:16" x14ac:dyDescent="0.35">
      <c r="A158" s="22" t="s">
        <v>189</v>
      </c>
      <c r="B158" s="7">
        <v>1911</v>
      </c>
      <c r="C158" s="17">
        <v>1756</v>
      </c>
      <c r="D158" s="9">
        <v>1332</v>
      </c>
      <c r="E158" s="27">
        <v>1202</v>
      </c>
      <c r="F158" s="7">
        <v>896</v>
      </c>
      <c r="G158" s="17">
        <v>737</v>
      </c>
      <c r="H158" s="12">
        <v>1160</v>
      </c>
      <c r="I158" s="141">
        <v>985</v>
      </c>
      <c r="J158" s="12">
        <v>640</v>
      </c>
      <c r="K158" s="141">
        <v>545</v>
      </c>
      <c r="L158" s="12">
        <v>403</v>
      </c>
      <c r="M158" s="141">
        <v>371</v>
      </c>
      <c r="N158" s="20">
        <f t="shared" si="4"/>
        <v>6342</v>
      </c>
      <c r="O158" s="20">
        <v>5</v>
      </c>
      <c r="P158" s="20">
        <f t="shared" si="5"/>
        <v>5596</v>
      </c>
    </row>
    <row r="159" spans="1:16" x14ac:dyDescent="0.35">
      <c r="A159" s="22" t="s">
        <v>190</v>
      </c>
      <c r="B159" s="7">
        <v>1039</v>
      </c>
      <c r="C159" s="17">
        <v>981</v>
      </c>
      <c r="D159" s="9">
        <v>980</v>
      </c>
      <c r="E159" s="27">
        <v>937</v>
      </c>
      <c r="F159" s="7">
        <v>856</v>
      </c>
      <c r="G159" s="17">
        <v>819</v>
      </c>
      <c r="H159" s="12">
        <v>940</v>
      </c>
      <c r="I159" s="141">
        <v>876</v>
      </c>
      <c r="J159" s="12">
        <v>513</v>
      </c>
      <c r="K159" s="141">
        <v>509</v>
      </c>
      <c r="L159" s="12">
        <v>366</v>
      </c>
      <c r="M159" s="141">
        <v>358</v>
      </c>
      <c r="N159" s="20">
        <f t="shared" si="4"/>
        <v>4694</v>
      </c>
      <c r="O159" s="20">
        <v>6</v>
      </c>
      <c r="P159" s="20">
        <f t="shared" si="5"/>
        <v>4480</v>
      </c>
    </row>
    <row r="160" spans="1:16" x14ac:dyDescent="0.35">
      <c r="A160" s="22" t="s">
        <v>191</v>
      </c>
      <c r="B160" s="7">
        <v>2506</v>
      </c>
      <c r="C160" s="17">
        <v>2329</v>
      </c>
      <c r="D160" s="9">
        <v>2746</v>
      </c>
      <c r="E160" s="27">
        <v>2693</v>
      </c>
      <c r="F160" s="7">
        <v>2967</v>
      </c>
      <c r="G160" s="17">
        <v>2861</v>
      </c>
      <c r="H160" s="12">
        <v>3144</v>
      </c>
      <c r="I160" s="141">
        <v>3054</v>
      </c>
      <c r="J160" s="12">
        <v>1488</v>
      </c>
      <c r="K160" s="141">
        <v>1397</v>
      </c>
      <c r="L160" s="12">
        <v>1099</v>
      </c>
      <c r="M160" s="141">
        <v>1012</v>
      </c>
      <c r="N160" s="20">
        <f t="shared" si="4"/>
        <v>13950</v>
      </c>
      <c r="O160" s="20">
        <v>26</v>
      </c>
      <c r="P160" s="20">
        <f t="shared" si="5"/>
        <v>13346</v>
      </c>
    </row>
    <row r="161" spans="1:16" x14ac:dyDescent="0.35">
      <c r="A161" s="22" t="s">
        <v>192</v>
      </c>
      <c r="B161" s="7">
        <v>1559</v>
      </c>
      <c r="C161" s="17">
        <v>1426</v>
      </c>
      <c r="D161" s="9">
        <v>1331</v>
      </c>
      <c r="E161" s="27">
        <v>1305</v>
      </c>
      <c r="F161" s="7">
        <v>1836</v>
      </c>
      <c r="G161" s="17">
        <v>1830</v>
      </c>
      <c r="H161" s="12">
        <v>2066</v>
      </c>
      <c r="I161" s="141">
        <v>2065</v>
      </c>
      <c r="J161" s="12">
        <v>1114</v>
      </c>
      <c r="K161" s="141">
        <v>1114</v>
      </c>
      <c r="L161" s="12">
        <v>418</v>
      </c>
      <c r="M161" s="141">
        <v>417</v>
      </c>
      <c r="N161" s="20">
        <f t="shared" si="4"/>
        <v>8324</v>
      </c>
      <c r="O161" s="20">
        <v>0</v>
      </c>
      <c r="P161" s="20">
        <f t="shared" si="5"/>
        <v>8157</v>
      </c>
    </row>
    <row r="162" spans="1:16" x14ac:dyDescent="0.35">
      <c r="A162" s="22" t="s">
        <v>193</v>
      </c>
      <c r="B162" s="7">
        <v>2608</v>
      </c>
      <c r="C162" s="17">
        <v>2474</v>
      </c>
      <c r="D162" s="9">
        <v>470</v>
      </c>
      <c r="E162" s="27">
        <v>418</v>
      </c>
      <c r="F162" s="7">
        <v>345</v>
      </c>
      <c r="G162" s="17">
        <v>273</v>
      </c>
      <c r="H162" s="12">
        <v>1048</v>
      </c>
      <c r="I162" s="141">
        <v>886</v>
      </c>
      <c r="J162" s="12">
        <v>542</v>
      </c>
      <c r="K162" s="141">
        <v>487</v>
      </c>
      <c r="L162" s="12">
        <v>89</v>
      </c>
      <c r="M162" s="141">
        <v>86</v>
      </c>
      <c r="N162" s="20">
        <f t="shared" si="4"/>
        <v>5102</v>
      </c>
      <c r="O162" s="20">
        <v>47</v>
      </c>
      <c r="P162" s="20">
        <f t="shared" si="5"/>
        <v>4624</v>
      </c>
    </row>
    <row r="163" spans="1:16" x14ac:dyDescent="0.35">
      <c r="A163" s="22" t="s">
        <v>194</v>
      </c>
      <c r="B163" s="7">
        <v>175</v>
      </c>
      <c r="C163" s="17">
        <v>174</v>
      </c>
      <c r="D163" s="9">
        <v>143</v>
      </c>
      <c r="E163" s="27">
        <v>143</v>
      </c>
      <c r="F163" s="7">
        <v>198</v>
      </c>
      <c r="G163" s="17">
        <v>196</v>
      </c>
      <c r="H163" s="12">
        <v>209</v>
      </c>
      <c r="I163" s="141">
        <v>205</v>
      </c>
      <c r="J163" s="12">
        <v>289</v>
      </c>
      <c r="K163" s="141">
        <v>267</v>
      </c>
      <c r="L163" s="12">
        <v>136</v>
      </c>
      <c r="M163" s="141">
        <v>141</v>
      </c>
      <c r="N163" s="20">
        <f t="shared" si="4"/>
        <v>1150</v>
      </c>
      <c r="O163" s="20">
        <v>0</v>
      </c>
      <c r="P163" s="20">
        <f t="shared" si="5"/>
        <v>1126</v>
      </c>
    </row>
    <row r="164" spans="1:16" x14ac:dyDescent="0.35">
      <c r="A164" s="22" t="s">
        <v>195</v>
      </c>
      <c r="B164" s="7">
        <v>625</v>
      </c>
      <c r="C164" s="17">
        <v>612</v>
      </c>
      <c r="D164" s="9">
        <v>637</v>
      </c>
      <c r="E164" s="27">
        <v>614</v>
      </c>
      <c r="F164" s="7">
        <v>568</v>
      </c>
      <c r="G164" s="17">
        <v>536</v>
      </c>
      <c r="H164" s="12">
        <v>674</v>
      </c>
      <c r="I164" s="141">
        <v>649</v>
      </c>
      <c r="J164" s="12">
        <v>610</v>
      </c>
      <c r="K164" s="141">
        <v>604</v>
      </c>
      <c r="L164" s="12">
        <v>328</v>
      </c>
      <c r="M164" s="141">
        <v>312</v>
      </c>
      <c r="N164" s="20">
        <f t="shared" si="4"/>
        <v>3442</v>
      </c>
      <c r="O164" s="20">
        <v>1</v>
      </c>
      <c r="P164" s="20">
        <f t="shared" si="5"/>
        <v>3327</v>
      </c>
    </row>
    <row r="165" spans="1:16" x14ac:dyDescent="0.35">
      <c r="A165" s="22" t="s">
        <v>196</v>
      </c>
      <c r="B165" s="7">
        <v>5262</v>
      </c>
      <c r="C165" s="17">
        <v>4982</v>
      </c>
      <c r="D165" s="9">
        <v>4462</v>
      </c>
      <c r="E165" s="27">
        <v>4228</v>
      </c>
      <c r="F165" s="7">
        <v>3831</v>
      </c>
      <c r="G165" s="17">
        <v>3659</v>
      </c>
      <c r="H165" s="12">
        <v>2773</v>
      </c>
      <c r="I165" s="141">
        <v>2743</v>
      </c>
      <c r="J165" s="12">
        <v>1825</v>
      </c>
      <c r="K165" s="141">
        <v>1761</v>
      </c>
      <c r="L165" s="12">
        <v>443</v>
      </c>
      <c r="M165" s="141">
        <v>437</v>
      </c>
      <c r="N165" s="20">
        <f t="shared" si="4"/>
        <v>18596</v>
      </c>
      <c r="O165" s="20">
        <v>0</v>
      </c>
      <c r="P165" s="20">
        <f t="shared" si="5"/>
        <v>17810</v>
      </c>
    </row>
    <row r="166" spans="1:16" x14ac:dyDescent="0.35">
      <c r="A166" s="22" t="s">
        <v>197</v>
      </c>
      <c r="B166" s="7">
        <v>2086</v>
      </c>
      <c r="C166" s="17">
        <v>2036</v>
      </c>
      <c r="D166" s="9">
        <v>3124</v>
      </c>
      <c r="E166" s="27">
        <v>2957</v>
      </c>
      <c r="F166" s="7">
        <v>2251</v>
      </c>
      <c r="G166" s="17">
        <v>2138</v>
      </c>
      <c r="H166" s="12">
        <v>2357</v>
      </c>
      <c r="I166" s="141">
        <v>2223</v>
      </c>
      <c r="J166" s="12">
        <v>1239</v>
      </c>
      <c r="K166" s="141">
        <v>1209</v>
      </c>
      <c r="L166" s="12">
        <v>642</v>
      </c>
      <c r="M166" s="141">
        <v>618</v>
      </c>
      <c r="N166" s="20">
        <f t="shared" si="4"/>
        <v>11699</v>
      </c>
      <c r="O166" s="20">
        <v>7</v>
      </c>
      <c r="P166" s="20">
        <f t="shared" si="5"/>
        <v>11181</v>
      </c>
    </row>
    <row r="167" spans="1:16" x14ac:dyDescent="0.35">
      <c r="A167" s="22" t="s">
        <v>198</v>
      </c>
      <c r="B167" s="7">
        <v>2874</v>
      </c>
      <c r="C167" s="17">
        <v>2765</v>
      </c>
      <c r="D167" s="9">
        <v>4758</v>
      </c>
      <c r="E167" s="27">
        <v>4617</v>
      </c>
      <c r="F167" s="7">
        <v>3361</v>
      </c>
      <c r="G167" s="17">
        <v>3239</v>
      </c>
      <c r="H167" s="12">
        <v>4472</v>
      </c>
      <c r="I167" s="141">
        <v>4328</v>
      </c>
      <c r="J167" s="12">
        <v>1304</v>
      </c>
      <c r="K167" s="141">
        <v>1257</v>
      </c>
      <c r="L167" s="12">
        <v>294</v>
      </c>
      <c r="M167" s="141">
        <v>289</v>
      </c>
      <c r="N167" s="20">
        <f t="shared" si="4"/>
        <v>17063</v>
      </c>
      <c r="O167" s="20">
        <v>12</v>
      </c>
      <c r="P167" s="20">
        <f t="shared" si="5"/>
        <v>16495</v>
      </c>
    </row>
    <row r="168" spans="1:16" x14ac:dyDescent="0.35">
      <c r="A168" s="22" t="s">
        <v>199</v>
      </c>
      <c r="B168" s="7">
        <v>1846</v>
      </c>
      <c r="C168" s="17">
        <v>1784</v>
      </c>
      <c r="D168" s="9">
        <v>2211</v>
      </c>
      <c r="E168" s="27">
        <v>2149</v>
      </c>
      <c r="F168" s="7">
        <v>1679</v>
      </c>
      <c r="G168" s="17">
        <v>1597</v>
      </c>
      <c r="H168" s="12">
        <v>1983</v>
      </c>
      <c r="I168" s="141">
        <v>1911</v>
      </c>
      <c r="J168" s="12">
        <v>1223</v>
      </c>
      <c r="K168" s="141">
        <v>1218</v>
      </c>
      <c r="L168" s="12">
        <v>363</v>
      </c>
      <c r="M168" s="141">
        <v>357</v>
      </c>
      <c r="N168" s="20">
        <f t="shared" si="4"/>
        <v>9305</v>
      </c>
      <c r="O168" s="20">
        <v>2</v>
      </c>
      <c r="P168" s="20">
        <f t="shared" si="5"/>
        <v>9016</v>
      </c>
    </row>
    <row r="169" spans="1:16" x14ac:dyDescent="0.35">
      <c r="A169" s="22" t="s">
        <v>200</v>
      </c>
      <c r="B169" s="7">
        <v>7065</v>
      </c>
      <c r="C169" s="17">
        <v>6921</v>
      </c>
      <c r="D169" s="9">
        <v>9281</v>
      </c>
      <c r="E169" s="27">
        <v>9102</v>
      </c>
      <c r="F169" s="7">
        <v>8484</v>
      </c>
      <c r="G169" s="17">
        <v>8351</v>
      </c>
      <c r="H169" s="12">
        <v>6012</v>
      </c>
      <c r="I169" s="141">
        <v>5894</v>
      </c>
      <c r="J169" s="12">
        <v>2012</v>
      </c>
      <c r="K169" s="141">
        <v>1996</v>
      </c>
      <c r="L169" s="12">
        <v>368</v>
      </c>
      <c r="M169" s="141">
        <v>364</v>
      </c>
      <c r="N169" s="20">
        <f t="shared" si="4"/>
        <v>33222</v>
      </c>
      <c r="O169" s="20">
        <v>2</v>
      </c>
      <c r="P169" s="20">
        <f t="shared" si="5"/>
        <v>32628</v>
      </c>
    </row>
    <row r="170" spans="1:16" x14ac:dyDescent="0.35">
      <c r="A170" s="22" t="s">
        <v>201</v>
      </c>
      <c r="B170" s="7">
        <v>2043</v>
      </c>
      <c r="C170" s="17">
        <v>1971</v>
      </c>
      <c r="D170" s="9">
        <v>1767</v>
      </c>
      <c r="E170" s="27">
        <v>1738</v>
      </c>
      <c r="F170" s="7">
        <v>2202</v>
      </c>
      <c r="G170" s="17">
        <v>2184</v>
      </c>
      <c r="H170" s="12">
        <v>2981</v>
      </c>
      <c r="I170" s="141">
        <v>2934</v>
      </c>
      <c r="J170" s="12">
        <v>686</v>
      </c>
      <c r="K170" s="141">
        <v>681</v>
      </c>
      <c r="L170" s="12">
        <v>180</v>
      </c>
      <c r="M170" s="141">
        <v>173</v>
      </c>
      <c r="N170" s="20">
        <f t="shared" si="4"/>
        <v>9859</v>
      </c>
      <c r="O170" s="20">
        <v>0</v>
      </c>
      <c r="P170" s="20">
        <f t="shared" si="5"/>
        <v>9681</v>
      </c>
    </row>
    <row r="171" spans="1:16" x14ac:dyDescent="0.35">
      <c r="A171" s="22" t="s">
        <v>202</v>
      </c>
      <c r="B171" s="7">
        <v>512</v>
      </c>
      <c r="C171" s="17">
        <v>494</v>
      </c>
      <c r="D171" s="9">
        <v>376</v>
      </c>
      <c r="E171" s="27">
        <v>367</v>
      </c>
      <c r="F171" s="7">
        <v>722</v>
      </c>
      <c r="G171" s="17">
        <v>709</v>
      </c>
      <c r="H171" s="12">
        <v>999</v>
      </c>
      <c r="I171" s="141">
        <v>976</v>
      </c>
      <c r="J171" s="12">
        <v>148</v>
      </c>
      <c r="K171" s="141">
        <v>146</v>
      </c>
      <c r="L171" s="12">
        <v>17</v>
      </c>
      <c r="M171" s="141">
        <v>15</v>
      </c>
      <c r="N171" s="20">
        <f t="shared" si="4"/>
        <v>2774</v>
      </c>
      <c r="O171" s="20">
        <v>0</v>
      </c>
      <c r="P171" s="20">
        <f t="shared" si="5"/>
        <v>2707</v>
      </c>
    </row>
    <row r="172" spans="1:16" x14ac:dyDescent="0.35">
      <c r="A172" s="22" t="s">
        <v>203</v>
      </c>
      <c r="B172" s="7">
        <v>276</v>
      </c>
      <c r="C172" s="17">
        <v>267</v>
      </c>
      <c r="D172" s="9">
        <v>142</v>
      </c>
      <c r="E172" s="27">
        <v>132</v>
      </c>
      <c r="F172" s="7">
        <v>80</v>
      </c>
      <c r="G172" s="17">
        <v>63</v>
      </c>
      <c r="H172" s="12">
        <v>122</v>
      </c>
      <c r="I172" s="141">
        <v>108</v>
      </c>
      <c r="J172" s="12">
        <v>64</v>
      </c>
      <c r="K172" s="141">
        <v>58</v>
      </c>
      <c r="L172" s="12">
        <v>12</v>
      </c>
      <c r="M172" s="141">
        <v>10</v>
      </c>
      <c r="N172" s="20">
        <f t="shared" si="4"/>
        <v>696</v>
      </c>
      <c r="O172" s="20">
        <v>0</v>
      </c>
      <c r="P172" s="20">
        <f t="shared" si="5"/>
        <v>638</v>
      </c>
    </row>
    <row r="173" spans="1:16" x14ac:dyDescent="0.35">
      <c r="A173" s="22" t="s">
        <v>204</v>
      </c>
      <c r="B173" s="7">
        <v>5087</v>
      </c>
      <c r="C173" s="17">
        <v>4905</v>
      </c>
      <c r="D173" s="9">
        <v>3543</v>
      </c>
      <c r="E173" s="27">
        <v>3387</v>
      </c>
      <c r="F173" s="7">
        <v>3842</v>
      </c>
      <c r="G173" s="17">
        <v>3692</v>
      </c>
      <c r="H173" s="12">
        <v>7662</v>
      </c>
      <c r="I173" s="141">
        <v>7423</v>
      </c>
      <c r="J173" s="12">
        <v>2638</v>
      </c>
      <c r="K173" s="141">
        <v>2532</v>
      </c>
      <c r="L173" s="12">
        <v>1832</v>
      </c>
      <c r="M173" s="141">
        <v>1801</v>
      </c>
      <c r="N173" s="20">
        <f t="shared" si="4"/>
        <v>24604</v>
      </c>
      <c r="O173" s="20">
        <v>0</v>
      </c>
      <c r="P173" s="20">
        <f t="shared" si="5"/>
        <v>23740</v>
      </c>
    </row>
    <row r="174" spans="1:16" x14ac:dyDescent="0.35">
      <c r="A174" s="22" t="s">
        <v>205</v>
      </c>
      <c r="B174" s="7">
        <v>861</v>
      </c>
      <c r="C174" s="17">
        <v>853</v>
      </c>
      <c r="D174" s="9">
        <v>804</v>
      </c>
      <c r="E174" s="27">
        <v>763</v>
      </c>
      <c r="F174" s="7">
        <v>608</v>
      </c>
      <c r="G174" s="17">
        <v>568</v>
      </c>
      <c r="H174" s="12">
        <v>835</v>
      </c>
      <c r="I174" s="141">
        <v>651</v>
      </c>
      <c r="J174" s="12">
        <v>212</v>
      </c>
      <c r="K174" s="141">
        <v>200</v>
      </c>
      <c r="L174" s="12">
        <v>130</v>
      </c>
      <c r="M174" s="141">
        <v>121</v>
      </c>
      <c r="N174" s="20">
        <f t="shared" si="4"/>
        <v>3450</v>
      </c>
      <c r="O174" s="20">
        <v>0</v>
      </c>
      <c r="P174" s="20">
        <f t="shared" si="5"/>
        <v>3156</v>
      </c>
    </row>
    <row r="175" spans="1:16" x14ac:dyDescent="0.35">
      <c r="A175" s="22" t="s">
        <v>206</v>
      </c>
      <c r="B175" s="7">
        <v>5016</v>
      </c>
      <c r="C175" s="17">
        <v>4719</v>
      </c>
      <c r="D175" s="9">
        <v>3430</v>
      </c>
      <c r="E175" s="27">
        <v>3205</v>
      </c>
      <c r="F175" s="7">
        <v>2289</v>
      </c>
      <c r="G175" s="17">
        <v>2144</v>
      </c>
      <c r="H175" s="12">
        <v>2935</v>
      </c>
      <c r="I175" s="141">
        <v>2750</v>
      </c>
      <c r="J175" s="12">
        <v>1839</v>
      </c>
      <c r="K175" s="141">
        <v>1728</v>
      </c>
      <c r="L175" s="12">
        <v>788</v>
      </c>
      <c r="M175" s="141">
        <v>750</v>
      </c>
      <c r="N175" s="20">
        <f t="shared" si="4"/>
        <v>16297</v>
      </c>
      <c r="O175" s="20">
        <v>0</v>
      </c>
      <c r="P175" s="20">
        <f t="shared" si="5"/>
        <v>15296</v>
      </c>
    </row>
    <row r="176" spans="1:16" x14ac:dyDescent="0.35">
      <c r="A176" s="22" t="s">
        <v>207</v>
      </c>
      <c r="B176" s="7">
        <v>707</v>
      </c>
      <c r="C176" s="17">
        <v>659</v>
      </c>
      <c r="D176" s="9">
        <v>659</v>
      </c>
      <c r="E176" s="27">
        <v>630</v>
      </c>
      <c r="F176" s="7">
        <v>1454</v>
      </c>
      <c r="G176" s="17">
        <v>1386</v>
      </c>
      <c r="H176" s="12">
        <v>2858</v>
      </c>
      <c r="I176" s="141">
        <v>2639</v>
      </c>
      <c r="J176" s="12">
        <v>1283</v>
      </c>
      <c r="K176" s="141">
        <v>1233</v>
      </c>
      <c r="L176" s="12">
        <v>535</v>
      </c>
      <c r="M176" s="141">
        <v>529</v>
      </c>
      <c r="N176" s="20">
        <f t="shared" si="4"/>
        <v>7496</v>
      </c>
      <c r="O176" s="20">
        <v>0</v>
      </c>
      <c r="P176" s="20">
        <f t="shared" si="5"/>
        <v>7076</v>
      </c>
    </row>
    <row r="177" spans="1:16" x14ac:dyDescent="0.35">
      <c r="A177" s="22" t="s">
        <v>208</v>
      </c>
      <c r="B177" s="7">
        <v>2583</v>
      </c>
      <c r="C177" s="17">
        <v>2432</v>
      </c>
      <c r="D177" s="9">
        <v>2556</v>
      </c>
      <c r="E177" s="27">
        <v>2355</v>
      </c>
      <c r="F177" s="7">
        <v>1876</v>
      </c>
      <c r="G177" s="17">
        <v>1697</v>
      </c>
      <c r="H177" s="12">
        <v>1885</v>
      </c>
      <c r="I177" s="141">
        <v>1675</v>
      </c>
      <c r="J177" s="12">
        <v>1299</v>
      </c>
      <c r="K177" s="141">
        <v>1231</v>
      </c>
      <c r="L177" s="12">
        <v>690</v>
      </c>
      <c r="M177" s="141">
        <v>672</v>
      </c>
      <c r="N177" s="20">
        <f t="shared" si="4"/>
        <v>10889</v>
      </c>
      <c r="O177" s="20">
        <v>1</v>
      </c>
      <c r="P177" s="20">
        <f t="shared" si="5"/>
        <v>10062</v>
      </c>
    </row>
    <row r="178" spans="1:16" x14ac:dyDescent="0.35">
      <c r="A178" s="22" t="s">
        <v>209</v>
      </c>
      <c r="B178" s="7">
        <v>4995</v>
      </c>
      <c r="C178" s="17">
        <v>4816</v>
      </c>
      <c r="D178" s="9">
        <v>5898</v>
      </c>
      <c r="E178" s="27">
        <v>5624</v>
      </c>
      <c r="F178" s="7">
        <v>4555</v>
      </c>
      <c r="G178" s="17">
        <v>4482</v>
      </c>
      <c r="H178" s="12">
        <v>4847</v>
      </c>
      <c r="I178" s="141">
        <v>4672</v>
      </c>
      <c r="J178" s="12">
        <v>2776</v>
      </c>
      <c r="K178" s="141">
        <v>2639</v>
      </c>
      <c r="L178" s="12">
        <v>1130</v>
      </c>
      <c r="M178" s="141">
        <v>1086</v>
      </c>
      <c r="N178" s="20">
        <f t="shared" si="4"/>
        <v>24201</v>
      </c>
      <c r="O178" s="20">
        <v>54</v>
      </c>
      <c r="P178" s="20">
        <f t="shared" si="5"/>
        <v>23319</v>
      </c>
    </row>
    <row r="179" spans="1:16" x14ac:dyDescent="0.35">
      <c r="A179" s="22" t="s">
        <v>210</v>
      </c>
      <c r="B179" s="7">
        <v>770</v>
      </c>
      <c r="C179" s="17">
        <v>769</v>
      </c>
      <c r="D179" s="9">
        <v>881</v>
      </c>
      <c r="E179" s="27">
        <v>872</v>
      </c>
      <c r="F179" s="7">
        <v>690</v>
      </c>
      <c r="G179" s="17">
        <v>685</v>
      </c>
      <c r="H179" s="12">
        <v>782</v>
      </c>
      <c r="I179" s="141">
        <v>770</v>
      </c>
      <c r="J179" s="12">
        <v>381</v>
      </c>
      <c r="K179" s="141">
        <v>379</v>
      </c>
      <c r="L179" s="12">
        <v>67</v>
      </c>
      <c r="M179" s="141">
        <v>65</v>
      </c>
      <c r="N179" s="20">
        <f t="shared" si="4"/>
        <v>3571</v>
      </c>
      <c r="O179" s="20">
        <v>5</v>
      </c>
      <c r="P179" s="20">
        <f t="shared" si="5"/>
        <v>3540</v>
      </c>
    </row>
    <row r="180" spans="1:16" x14ac:dyDescent="0.35">
      <c r="A180" s="22" t="s">
        <v>211</v>
      </c>
      <c r="B180" s="7">
        <v>2544</v>
      </c>
      <c r="C180" s="17">
        <v>2389</v>
      </c>
      <c r="D180" s="9">
        <v>1948</v>
      </c>
      <c r="E180" s="27">
        <v>1730</v>
      </c>
      <c r="F180" s="7">
        <v>1848</v>
      </c>
      <c r="G180" s="17">
        <v>1674</v>
      </c>
      <c r="H180" s="12">
        <v>2051</v>
      </c>
      <c r="I180" s="141">
        <v>1908</v>
      </c>
      <c r="J180" s="12">
        <v>746</v>
      </c>
      <c r="K180" s="141">
        <v>707</v>
      </c>
      <c r="L180" s="12">
        <v>240</v>
      </c>
      <c r="M180" s="141">
        <v>228</v>
      </c>
      <c r="N180" s="20">
        <f t="shared" si="4"/>
        <v>9377</v>
      </c>
      <c r="O180" s="20">
        <v>0</v>
      </c>
      <c r="P180" s="20">
        <f t="shared" si="5"/>
        <v>8636</v>
      </c>
    </row>
    <row r="181" spans="1:16" x14ac:dyDescent="0.35">
      <c r="A181" s="22" t="s">
        <v>212</v>
      </c>
      <c r="B181" s="7">
        <v>833</v>
      </c>
      <c r="C181" s="17">
        <v>775</v>
      </c>
      <c r="D181" s="9">
        <v>467</v>
      </c>
      <c r="E181" s="27">
        <v>451</v>
      </c>
      <c r="F181" s="7">
        <v>225</v>
      </c>
      <c r="G181" s="17">
        <v>207</v>
      </c>
      <c r="H181" s="12">
        <v>248</v>
      </c>
      <c r="I181" s="141">
        <v>227</v>
      </c>
      <c r="J181" s="12">
        <v>350</v>
      </c>
      <c r="K181" s="141">
        <v>344</v>
      </c>
      <c r="L181" s="12">
        <v>81</v>
      </c>
      <c r="M181" s="141">
        <v>74</v>
      </c>
      <c r="N181" s="20">
        <f t="shared" si="4"/>
        <v>2204</v>
      </c>
      <c r="O181" s="20">
        <v>0</v>
      </c>
      <c r="P181" s="20">
        <f t="shared" si="5"/>
        <v>2078</v>
      </c>
    </row>
    <row r="182" spans="1:16" x14ac:dyDescent="0.35">
      <c r="A182" s="22" t="s">
        <v>213</v>
      </c>
      <c r="B182" s="7">
        <v>6184</v>
      </c>
      <c r="C182" s="17">
        <v>5849</v>
      </c>
      <c r="D182" s="9">
        <v>12714</v>
      </c>
      <c r="E182" s="27">
        <v>12230</v>
      </c>
      <c r="F182" s="7">
        <v>9437</v>
      </c>
      <c r="G182" s="17">
        <v>8891</v>
      </c>
      <c r="H182" s="12">
        <v>12660</v>
      </c>
      <c r="I182" s="141">
        <v>12031</v>
      </c>
      <c r="J182" s="12">
        <v>3329</v>
      </c>
      <c r="K182" s="141">
        <v>3229</v>
      </c>
      <c r="L182" s="12">
        <v>1389</v>
      </c>
      <c r="M182" s="141">
        <v>1363</v>
      </c>
      <c r="N182" s="20">
        <f t="shared" si="4"/>
        <v>45713</v>
      </c>
      <c r="O182" s="20">
        <v>76</v>
      </c>
      <c r="P182" s="20">
        <f t="shared" si="5"/>
        <v>43593</v>
      </c>
    </row>
    <row r="183" spans="1:16" x14ac:dyDescent="0.35">
      <c r="A183" s="22" t="s">
        <v>214</v>
      </c>
      <c r="B183" s="7">
        <v>1373</v>
      </c>
      <c r="C183" s="17">
        <v>1368</v>
      </c>
      <c r="D183" s="9">
        <v>1203</v>
      </c>
      <c r="E183" s="27">
        <v>1188</v>
      </c>
      <c r="F183" s="7">
        <v>714</v>
      </c>
      <c r="G183" s="17">
        <v>688</v>
      </c>
      <c r="H183" s="12">
        <v>1011</v>
      </c>
      <c r="I183" s="141">
        <v>1013</v>
      </c>
      <c r="J183" s="12">
        <v>713</v>
      </c>
      <c r="K183" s="141">
        <v>712</v>
      </c>
      <c r="L183" s="12">
        <v>338</v>
      </c>
      <c r="M183" s="141">
        <v>336</v>
      </c>
      <c r="N183" s="20">
        <f t="shared" si="4"/>
        <v>5352</v>
      </c>
      <c r="O183" s="20">
        <v>3</v>
      </c>
      <c r="P183" s="20">
        <f t="shared" si="5"/>
        <v>5305</v>
      </c>
    </row>
    <row r="184" spans="1:16" x14ac:dyDescent="0.35">
      <c r="A184" s="22" t="s">
        <v>215</v>
      </c>
      <c r="B184" s="7">
        <v>4173</v>
      </c>
      <c r="C184" s="17">
        <v>4097</v>
      </c>
      <c r="D184" s="9">
        <v>3816</v>
      </c>
      <c r="E184" s="27">
        <v>3742</v>
      </c>
      <c r="F184" s="7">
        <v>5146</v>
      </c>
      <c r="G184" s="17">
        <v>5001</v>
      </c>
      <c r="H184" s="12">
        <v>5030</v>
      </c>
      <c r="I184" s="141">
        <v>4957</v>
      </c>
      <c r="J184" s="12">
        <v>2282</v>
      </c>
      <c r="K184" s="141">
        <v>2243</v>
      </c>
      <c r="L184" s="12">
        <v>675</v>
      </c>
      <c r="M184" s="141">
        <v>664</v>
      </c>
      <c r="N184" s="20">
        <f t="shared" si="4"/>
        <v>21122</v>
      </c>
      <c r="O184" s="20">
        <v>0</v>
      </c>
      <c r="P184" s="20">
        <f t="shared" si="5"/>
        <v>20704</v>
      </c>
    </row>
    <row r="185" spans="1:16" x14ac:dyDescent="0.35">
      <c r="A185" s="22" t="s">
        <v>216</v>
      </c>
      <c r="B185" s="7">
        <v>5145</v>
      </c>
      <c r="C185" s="17">
        <v>5094</v>
      </c>
      <c r="D185" s="9">
        <v>4885</v>
      </c>
      <c r="E185" s="27">
        <v>4861</v>
      </c>
      <c r="F185" s="7">
        <v>5825</v>
      </c>
      <c r="G185" s="17">
        <v>5736</v>
      </c>
      <c r="H185" s="12">
        <v>8840</v>
      </c>
      <c r="I185" s="141">
        <v>8669</v>
      </c>
      <c r="J185" s="12">
        <v>4256</v>
      </c>
      <c r="K185" s="141">
        <v>4263</v>
      </c>
      <c r="L185" s="12">
        <v>1336</v>
      </c>
      <c r="M185" s="141">
        <v>1334</v>
      </c>
      <c r="N185" s="20">
        <f t="shared" si="4"/>
        <v>30287</v>
      </c>
      <c r="O185" s="20">
        <v>42</v>
      </c>
      <c r="P185" s="20">
        <f t="shared" si="5"/>
        <v>29957</v>
      </c>
    </row>
    <row r="186" spans="1:16" x14ac:dyDescent="0.35">
      <c r="A186" s="22" t="s">
        <v>217</v>
      </c>
      <c r="B186" s="7">
        <v>483</v>
      </c>
      <c r="C186" s="17">
        <v>468</v>
      </c>
      <c r="D186" s="9">
        <v>385</v>
      </c>
      <c r="E186" s="27">
        <v>379</v>
      </c>
      <c r="F186" s="7">
        <v>331</v>
      </c>
      <c r="G186" s="17">
        <v>327</v>
      </c>
      <c r="H186" s="12">
        <v>406</v>
      </c>
      <c r="I186" s="141">
        <v>384</v>
      </c>
      <c r="J186" s="12">
        <v>179</v>
      </c>
      <c r="K186" s="141">
        <v>175</v>
      </c>
      <c r="L186" s="12">
        <v>40</v>
      </c>
      <c r="M186" s="141">
        <v>40</v>
      </c>
      <c r="N186" s="20">
        <f t="shared" si="4"/>
        <v>1824</v>
      </c>
      <c r="O186" s="20">
        <v>14</v>
      </c>
      <c r="P186" s="20">
        <f t="shared" si="5"/>
        <v>1773</v>
      </c>
    </row>
    <row r="187" spans="1:16" x14ac:dyDescent="0.35">
      <c r="A187" s="22" t="s">
        <v>218</v>
      </c>
      <c r="B187" s="7">
        <v>342</v>
      </c>
      <c r="C187" s="17">
        <v>337</v>
      </c>
      <c r="D187" s="9">
        <v>373</v>
      </c>
      <c r="E187" s="27">
        <v>369</v>
      </c>
      <c r="F187" s="7">
        <v>417</v>
      </c>
      <c r="G187" s="17">
        <v>403</v>
      </c>
      <c r="H187" s="12">
        <v>696</v>
      </c>
      <c r="I187" s="141">
        <v>649</v>
      </c>
      <c r="J187" s="12">
        <v>606</v>
      </c>
      <c r="K187" s="141">
        <v>579</v>
      </c>
      <c r="L187" s="12">
        <v>245</v>
      </c>
      <c r="M187" s="141">
        <v>228</v>
      </c>
      <c r="N187" s="20">
        <f t="shared" si="4"/>
        <v>2679</v>
      </c>
      <c r="O187" s="20">
        <v>20</v>
      </c>
      <c r="P187" s="20">
        <f t="shared" si="5"/>
        <v>2565</v>
      </c>
    </row>
    <row r="188" spans="1:16" x14ac:dyDescent="0.35">
      <c r="A188" s="22" t="s">
        <v>219</v>
      </c>
      <c r="B188" s="7">
        <v>41461</v>
      </c>
      <c r="C188" s="17">
        <v>41039</v>
      </c>
      <c r="D188" s="9">
        <v>67045</v>
      </c>
      <c r="E188" s="27">
        <v>66917</v>
      </c>
      <c r="F188" s="7">
        <v>65646</v>
      </c>
      <c r="G188" s="17">
        <v>64856</v>
      </c>
      <c r="H188" s="12">
        <v>115443</v>
      </c>
      <c r="I188" s="141">
        <v>113842</v>
      </c>
      <c r="J188" s="12">
        <v>45924</v>
      </c>
      <c r="K188" s="141">
        <v>46093</v>
      </c>
      <c r="L188" s="12">
        <v>21415</v>
      </c>
      <c r="M188" s="141">
        <v>21208</v>
      </c>
      <c r="N188" s="20">
        <f t="shared" si="4"/>
        <v>356934</v>
      </c>
      <c r="O188" s="20">
        <v>1</v>
      </c>
      <c r="P188" s="20">
        <f t="shared" si="5"/>
        <v>353955</v>
      </c>
    </row>
    <row r="189" spans="1:16" x14ac:dyDescent="0.35">
      <c r="A189" s="22" t="s">
        <v>220</v>
      </c>
      <c r="B189" s="7">
        <v>1048</v>
      </c>
      <c r="C189" s="17">
        <v>1037</v>
      </c>
      <c r="D189" s="9">
        <v>1985</v>
      </c>
      <c r="E189" s="27">
        <v>1903</v>
      </c>
      <c r="F189" s="7">
        <v>1602</v>
      </c>
      <c r="G189" s="17">
        <v>1520</v>
      </c>
      <c r="H189" s="12">
        <v>1711</v>
      </c>
      <c r="I189" s="141">
        <v>1627</v>
      </c>
      <c r="J189" s="12">
        <v>785</v>
      </c>
      <c r="K189" s="141">
        <v>783</v>
      </c>
      <c r="L189" s="12">
        <v>121</v>
      </c>
      <c r="M189" s="141">
        <v>121</v>
      </c>
      <c r="N189" s="20">
        <f t="shared" si="4"/>
        <v>7252</v>
      </c>
      <c r="O189" s="20">
        <v>0</v>
      </c>
      <c r="P189" s="20">
        <f t="shared" si="5"/>
        <v>6991</v>
      </c>
    </row>
    <row r="190" spans="1:16" x14ac:dyDescent="0.35">
      <c r="A190" s="22" t="s">
        <v>221</v>
      </c>
      <c r="B190" s="7">
        <v>1065</v>
      </c>
      <c r="C190" s="17">
        <v>1014</v>
      </c>
      <c r="D190" s="9">
        <v>954</v>
      </c>
      <c r="E190" s="27">
        <v>923</v>
      </c>
      <c r="F190" s="7">
        <v>952</v>
      </c>
      <c r="G190" s="17">
        <v>920</v>
      </c>
      <c r="H190" s="12">
        <v>1174</v>
      </c>
      <c r="I190" s="141">
        <v>1136</v>
      </c>
      <c r="J190" s="12">
        <v>720</v>
      </c>
      <c r="K190" s="141">
        <v>709</v>
      </c>
      <c r="L190" s="12">
        <v>503</v>
      </c>
      <c r="M190" s="141">
        <v>497</v>
      </c>
      <c r="N190" s="20">
        <f t="shared" si="4"/>
        <v>5368</v>
      </c>
      <c r="O190" s="20">
        <v>0</v>
      </c>
      <c r="P190" s="20">
        <f t="shared" si="5"/>
        <v>5199</v>
      </c>
    </row>
    <row r="191" spans="1:16" x14ac:dyDescent="0.35">
      <c r="A191" s="22" t="s">
        <v>222</v>
      </c>
      <c r="B191" s="7">
        <v>477</v>
      </c>
      <c r="C191" s="17">
        <v>385</v>
      </c>
      <c r="D191" s="9">
        <v>529</v>
      </c>
      <c r="E191" s="27">
        <v>455</v>
      </c>
      <c r="F191" s="7">
        <v>447</v>
      </c>
      <c r="G191" s="17">
        <v>436</v>
      </c>
      <c r="H191" s="12">
        <v>719</v>
      </c>
      <c r="I191" s="141">
        <v>646</v>
      </c>
      <c r="J191" s="12">
        <v>244</v>
      </c>
      <c r="K191" s="141">
        <v>238</v>
      </c>
      <c r="L191" s="12">
        <v>108</v>
      </c>
      <c r="M191" s="141">
        <v>102</v>
      </c>
      <c r="N191" s="20">
        <f t="shared" si="4"/>
        <v>2524</v>
      </c>
      <c r="O191" s="20">
        <v>0</v>
      </c>
      <c r="P191" s="20">
        <f t="shared" si="5"/>
        <v>2262</v>
      </c>
    </row>
    <row r="192" spans="1:16" x14ac:dyDescent="0.35">
      <c r="A192" s="22" t="s">
        <v>223</v>
      </c>
      <c r="B192" s="7">
        <v>982</v>
      </c>
      <c r="C192" s="17">
        <v>921</v>
      </c>
      <c r="D192" s="9">
        <v>2110</v>
      </c>
      <c r="E192" s="27">
        <v>2035</v>
      </c>
      <c r="F192" s="7">
        <v>829</v>
      </c>
      <c r="G192" s="17">
        <v>766</v>
      </c>
      <c r="H192" s="12">
        <v>580</v>
      </c>
      <c r="I192" s="141">
        <v>537</v>
      </c>
      <c r="J192" s="12">
        <v>555</v>
      </c>
      <c r="K192" s="141">
        <v>530</v>
      </c>
      <c r="L192" s="12">
        <v>220</v>
      </c>
      <c r="M192" s="141">
        <v>215</v>
      </c>
      <c r="N192" s="20">
        <f t="shared" si="4"/>
        <v>5276</v>
      </c>
      <c r="O192" s="20">
        <v>0</v>
      </c>
      <c r="P192" s="20">
        <f t="shared" si="5"/>
        <v>5004</v>
      </c>
    </row>
    <row r="193" spans="1:16" x14ac:dyDescent="0.35">
      <c r="A193" s="22" t="s">
        <v>224</v>
      </c>
      <c r="B193" s="7">
        <v>6445</v>
      </c>
      <c r="C193" s="17">
        <v>5854</v>
      </c>
      <c r="D193" s="9">
        <v>5740</v>
      </c>
      <c r="E193" s="27">
        <v>5308</v>
      </c>
      <c r="F193" s="7">
        <v>4086</v>
      </c>
      <c r="G193" s="17">
        <v>3891</v>
      </c>
      <c r="H193" s="12">
        <v>5039</v>
      </c>
      <c r="I193" s="141">
        <v>4837</v>
      </c>
      <c r="J193" s="12">
        <v>3211</v>
      </c>
      <c r="K193" s="141">
        <v>3132</v>
      </c>
      <c r="L193" s="12">
        <v>1392</v>
      </c>
      <c r="M193" s="141">
        <v>1343</v>
      </c>
      <c r="N193" s="20">
        <f t="shared" si="4"/>
        <v>25913</v>
      </c>
      <c r="O193" s="20">
        <v>5</v>
      </c>
      <c r="P193" s="20">
        <f t="shared" si="5"/>
        <v>24365</v>
      </c>
    </row>
    <row r="194" spans="1:16" x14ac:dyDescent="0.35">
      <c r="A194" s="22" t="s">
        <v>225</v>
      </c>
      <c r="B194" s="7">
        <v>2966</v>
      </c>
      <c r="C194" s="17">
        <v>2856</v>
      </c>
      <c r="D194" s="9">
        <v>5052</v>
      </c>
      <c r="E194" s="27">
        <v>4819</v>
      </c>
      <c r="F194" s="7">
        <v>3001</v>
      </c>
      <c r="G194" s="17">
        <v>2838</v>
      </c>
      <c r="H194" s="12">
        <v>3021</v>
      </c>
      <c r="I194" s="141">
        <v>2889</v>
      </c>
      <c r="J194" s="12">
        <v>667</v>
      </c>
      <c r="K194" s="141">
        <v>638</v>
      </c>
      <c r="L194" s="12">
        <v>353</v>
      </c>
      <c r="M194" s="141">
        <v>343</v>
      </c>
      <c r="N194" s="20">
        <f t="shared" si="4"/>
        <v>15060</v>
      </c>
      <c r="O194" s="20">
        <v>1</v>
      </c>
      <c r="P194" s="20">
        <f t="shared" si="5"/>
        <v>14383</v>
      </c>
    </row>
    <row r="195" spans="1:16" x14ac:dyDescent="0.35">
      <c r="A195" s="22" t="s">
        <v>226</v>
      </c>
      <c r="B195" s="7">
        <v>4233</v>
      </c>
      <c r="C195" s="17">
        <v>3880</v>
      </c>
      <c r="D195" s="9">
        <v>4050</v>
      </c>
      <c r="E195" s="27">
        <v>4010</v>
      </c>
      <c r="F195" s="7">
        <v>3015</v>
      </c>
      <c r="G195" s="17">
        <v>2919</v>
      </c>
      <c r="H195" s="12">
        <v>3607</v>
      </c>
      <c r="I195" s="141">
        <v>3366</v>
      </c>
      <c r="J195" s="12">
        <v>1752</v>
      </c>
      <c r="K195" s="141">
        <v>1714</v>
      </c>
      <c r="L195" s="12">
        <v>1290</v>
      </c>
      <c r="M195" s="141">
        <v>1259</v>
      </c>
      <c r="N195" s="20">
        <f t="shared" si="4"/>
        <v>17947</v>
      </c>
      <c r="O195" s="20">
        <v>97</v>
      </c>
      <c r="P195" s="20">
        <f t="shared" si="5"/>
        <v>17148</v>
      </c>
    </row>
    <row r="196" spans="1:16" x14ac:dyDescent="0.35">
      <c r="A196" s="22" t="s">
        <v>227</v>
      </c>
      <c r="B196" s="7">
        <v>1859</v>
      </c>
      <c r="C196" s="17">
        <v>1696</v>
      </c>
      <c r="D196" s="9">
        <v>2106</v>
      </c>
      <c r="E196" s="27">
        <v>1985</v>
      </c>
      <c r="F196" s="7">
        <v>1699</v>
      </c>
      <c r="G196" s="17">
        <v>1582</v>
      </c>
      <c r="H196" s="12">
        <v>1560</v>
      </c>
      <c r="I196" s="141">
        <v>1470</v>
      </c>
      <c r="J196" s="12">
        <v>757</v>
      </c>
      <c r="K196" s="141">
        <v>703</v>
      </c>
      <c r="L196" s="12">
        <v>192</v>
      </c>
      <c r="M196" s="141">
        <v>185</v>
      </c>
      <c r="N196" s="20">
        <f t="shared" ref="N196:N259" si="6">SUM(B196,D196,F196,H196,J196,L196)</f>
        <v>8173</v>
      </c>
      <c r="O196" s="20">
        <v>0</v>
      </c>
      <c r="P196" s="20">
        <f t="shared" ref="P196:P259" si="7">SUM(C196,E196,G196,I196,K196,M196)</f>
        <v>7621</v>
      </c>
    </row>
    <row r="197" spans="1:16" x14ac:dyDescent="0.35">
      <c r="A197" s="22" t="s">
        <v>228</v>
      </c>
      <c r="B197" s="7">
        <v>3293</v>
      </c>
      <c r="C197" s="17">
        <v>3041</v>
      </c>
      <c r="D197" s="9">
        <v>3502</v>
      </c>
      <c r="E197" s="27">
        <v>3206</v>
      </c>
      <c r="F197" s="7">
        <v>3448</v>
      </c>
      <c r="G197" s="17">
        <v>3091</v>
      </c>
      <c r="H197" s="12">
        <v>3239</v>
      </c>
      <c r="I197" s="141">
        <v>3005</v>
      </c>
      <c r="J197" s="12">
        <v>1919</v>
      </c>
      <c r="K197" s="141">
        <v>1804</v>
      </c>
      <c r="L197" s="12">
        <v>1199</v>
      </c>
      <c r="M197" s="141">
        <v>1148</v>
      </c>
      <c r="N197" s="20">
        <f t="shared" si="6"/>
        <v>16600</v>
      </c>
      <c r="O197" s="20">
        <v>28</v>
      </c>
      <c r="P197" s="20">
        <f t="shared" si="7"/>
        <v>15295</v>
      </c>
    </row>
    <row r="198" spans="1:16" x14ac:dyDescent="0.35">
      <c r="A198" s="22" t="s">
        <v>229</v>
      </c>
      <c r="B198" s="7">
        <v>1813</v>
      </c>
      <c r="C198" s="17">
        <v>1747</v>
      </c>
      <c r="D198" s="9">
        <v>7509</v>
      </c>
      <c r="E198" s="27">
        <v>7423</v>
      </c>
      <c r="F198" s="7">
        <v>4513</v>
      </c>
      <c r="G198" s="17">
        <v>4387</v>
      </c>
      <c r="H198" s="12">
        <v>6721</v>
      </c>
      <c r="I198" s="141">
        <v>6120</v>
      </c>
      <c r="J198" s="12">
        <v>1452</v>
      </c>
      <c r="K198" s="141">
        <v>1399</v>
      </c>
      <c r="L198" s="12">
        <v>634</v>
      </c>
      <c r="M198" s="141">
        <v>598</v>
      </c>
      <c r="N198" s="20">
        <f t="shared" si="6"/>
        <v>22642</v>
      </c>
      <c r="O198" s="20">
        <v>0</v>
      </c>
      <c r="P198" s="20">
        <f t="shared" si="7"/>
        <v>21674</v>
      </c>
    </row>
    <row r="199" spans="1:16" x14ac:dyDescent="0.35">
      <c r="A199" s="22" t="s">
        <v>230</v>
      </c>
      <c r="B199" s="7">
        <v>1946</v>
      </c>
      <c r="C199" s="17">
        <v>1929</v>
      </c>
      <c r="D199" s="9">
        <v>1537</v>
      </c>
      <c r="E199" s="27">
        <v>1529</v>
      </c>
      <c r="F199" s="7">
        <v>1871</v>
      </c>
      <c r="G199" s="17">
        <v>1802</v>
      </c>
      <c r="H199" s="12">
        <v>1870</v>
      </c>
      <c r="I199" s="141">
        <v>1792</v>
      </c>
      <c r="J199" s="12">
        <v>658</v>
      </c>
      <c r="K199" s="141">
        <v>651</v>
      </c>
      <c r="L199" s="12">
        <v>330</v>
      </c>
      <c r="M199" s="141">
        <v>312</v>
      </c>
      <c r="N199" s="20">
        <f t="shared" si="6"/>
        <v>8212</v>
      </c>
      <c r="O199" s="20">
        <v>0</v>
      </c>
      <c r="P199" s="20">
        <f t="shared" si="7"/>
        <v>8015</v>
      </c>
    </row>
    <row r="200" spans="1:16" x14ac:dyDescent="0.35">
      <c r="A200" s="22" t="s">
        <v>231</v>
      </c>
      <c r="B200" s="7">
        <v>221</v>
      </c>
      <c r="C200" s="17">
        <v>212</v>
      </c>
      <c r="D200" s="9">
        <v>220</v>
      </c>
      <c r="E200" s="27">
        <v>215</v>
      </c>
      <c r="F200" s="7">
        <v>214</v>
      </c>
      <c r="G200" s="17">
        <v>205</v>
      </c>
      <c r="H200" s="12">
        <v>245</v>
      </c>
      <c r="I200" s="141">
        <v>238</v>
      </c>
      <c r="J200" s="12">
        <v>140</v>
      </c>
      <c r="K200" s="141">
        <v>139</v>
      </c>
      <c r="L200" s="12">
        <v>73</v>
      </c>
      <c r="M200" s="141">
        <v>73</v>
      </c>
      <c r="N200" s="20">
        <f t="shared" si="6"/>
        <v>1113</v>
      </c>
      <c r="O200" s="20">
        <v>0</v>
      </c>
      <c r="P200" s="20">
        <f t="shared" si="7"/>
        <v>1082</v>
      </c>
    </row>
    <row r="201" spans="1:16" x14ac:dyDescent="0.35">
      <c r="A201" s="22" t="s">
        <v>232</v>
      </c>
      <c r="B201" s="7">
        <v>48189</v>
      </c>
      <c r="C201" s="17">
        <v>46873</v>
      </c>
      <c r="D201" s="9">
        <v>60658</v>
      </c>
      <c r="E201" s="27">
        <v>59951</v>
      </c>
      <c r="F201" s="7">
        <v>75415</v>
      </c>
      <c r="G201" s="17">
        <v>72347</v>
      </c>
      <c r="H201" s="12">
        <v>86732</v>
      </c>
      <c r="I201" s="141">
        <v>87481</v>
      </c>
      <c r="J201" s="12">
        <v>46648</v>
      </c>
      <c r="K201" s="141">
        <v>46461</v>
      </c>
      <c r="L201" s="12">
        <v>13818</v>
      </c>
      <c r="M201" s="141">
        <v>13394</v>
      </c>
      <c r="N201" s="20">
        <f t="shared" si="6"/>
        <v>331460</v>
      </c>
      <c r="O201" s="20">
        <v>1</v>
      </c>
      <c r="P201" s="20">
        <f t="shared" si="7"/>
        <v>326507</v>
      </c>
    </row>
    <row r="202" spans="1:16" x14ac:dyDescent="0.35">
      <c r="A202" s="22" t="s">
        <v>233</v>
      </c>
      <c r="B202" s="7">
        <v>4097</v>
      </c>
      <c r="C202" s="17">
        <v>4044</v>
      </c>
      <c r="D202" s="9">
        <v>3760</v>
      </c>
      <c r="E202" s="27">
        <v>3665</v>
      </c>
      <c r="F202" s="7">
        <v>2243</v>
      </c>
      <c r="G202" s="17">
        <v>2150</v>
      </c>
      <c r="H202" s="12">
        <v>2426</v>
      </c>
      <c r="I202" s="141">
        <v>2317</v>
      </c>
      <c r="J202" s="12">
        <v>743</v>
      </c>
      <c r="K202" s="141">
        <v>726</v>
      </c>
      <c r="L202" s="12">
        <v>244</v>
      </c>
      <c r="M202" s="141">
        <v>239</v>
      </c>
      <c r="N202" s="20">
        <f t="shared" si="6"/>
        <v>13513</v>
      </c>
      <c r="O202" s="20">
        <v>0</v>
      </c>
      <c r="P202" s="20">
        <f t="shared" si="7"/>
        <v>13141</v>
      </c>
    </row>
    <row r="203" spans="1:16" x14ac:dyDescent="0.35">
      <c r="A203" s="22" t="s">
        <v>234</v>
      </c>
      <c r="B203" s="7">
        <v>1671</v>
      </c>
      <c r="C203" s="17">
        <v>1532</v>
      </c>
      <c r="D203" s="9">
        <v>1068</v>
      </c>
      <c r="E203" s="27">
        <v>984</v>
      </c>
      <c r="F203" s="7">
        <v>1214</v>
      </c>
      <c r="G203" s="17">
        <v>1138</v>
      </c>
      <c r="H203" s="12">
        <v>1567</v>
      </c>
      <c r="I203" s="141">
        <v>1443</v>
      </c>
      <c r="J203" s="12">
        <v>1044</v>
      </c>
      <c r="K203" s="141">
        <v>1008</v>
      </c>
      <c r="L203" s="12">
        <v>470</v>
      </c>
      <c r="M203" s="141">
        <v>454</v>
      </c>
      <c r="N203" s="20">
        <f t="shared" si="6"/>
        <v>7034</v>
      </c>
      <c r="O203" s="20">
        <v>8</v>
      </c>
      <c r="P203" s="20">
        <f t="shared" si="7"/>
        <v>6559</v>
      </c>
    </row>
    <row r="204" spans="1:16" x14ac:dyDescent="0.35">
      <c r="A204" s="22" t="s">
        <v>235</v>
      </c>
      <c r="B204" s="7">
        <v>439</v>
      </c>
      <c r="C204" s="17">
        <v>431</v>
      </c>
      <c r="D204" s="9">
        <v>429</v>
      </c>
      <c r="E204" s="27">
        <v>421</v>
      </c>
      <c r="F204" s="7">
        <v>169</v>
      </c>
      <c r="G204" s="17">
        <v>163</v>
      </c>
      <c r="H204" s="12">
        <v>246</v>
      </c>
      <c r="I204" s="141">
        <v>247</v>
      </c>
      <c r="J204" s="12">
        <v>370</v>
      </c>
      <c r="K204" s="141">
        <v>370</v>
      </c>
      <c r="L204" s="12">
        <v>289</v>
      </c>
      <c r="M204" s="141">
        <v>288</v>
      </c>
      <c r="N204" s="20">
        <f t="shared" si="6"/>
        <v>1942</v>
      </c>
      <c r="O204" s="20">
        <v>0</v>
      </c>
      <c r="P204" s="20">
        <f t="shared" si="7"/>
        <v>1920</v>
      </c>
    </row>
    <row r="205" spans="1:16" x14ac:dyDescent="0.35">
      <c r="A205" s="22" t="s">
        <v>236</v>
      </c>
      <c r="B205" s="7">
        <v>5470</v>
      </c>
      <c r="C205" s="17">
        <v>5084</v>
      </c>
      <c r="D205" s="9">
        <v>6914</v>
      </c>
      <c r="E205" s="27">
        <v>6178</v>
      </c>
      <c r="F205" s="7">
        <v>6142</v>
      </c>
      <c r="G205" s="17">
        <v>5518</v>
      </c>
      <c r="H205" s="12">
        <v>6292</v>
      </c>
      <c r="I205" s="141">
        <v>5599</v>
      </c>
      <c r="J205" s="12">
        <v>2279</v>
      </c>
      <c r="K205" s="141">
        <v>2173</v>
      </c>
      <c r="L205" s="12">
        <v>662</v>
      </c>
      <c r="M205" s="141">
        <v>634</v>
      </c>
      <c r="N205" s="20">
        <f t="shared" si="6"/>
        <v>27759</v>
      </c>
      <c r="O205" s="20">
        <v>3</v>
      </c>
      <c r="P205" s="20">
        <f t="shared" si="7"/>
        <v>25186</v>
      </c>
    </row>
    <row r="206" spans="1:16" x14ac:dyDescent="0.35">
      <c r="A206" s="22" t="s">
        <v>237</v>
      </c>
      <c r="B206" s="7">
        <v>148</v>
      </c>
      <c r="C206" s="17">
        <v>139</v>
      </c>
      <c r="D206" s="9">
        <v>141</v>
      </c>
      <c r="E206" s="27">
        <v>134</v>
      </c>
      <c r="F206" s="7">
        <v>144</v>
      </c>
      <c r="G206" s="17">
        <v>138</v>
      </c>
      <c r="H206" s="12">
        <v>181</v>
      </c>
      <c r="I206" s="141">
        <v>169</v>
      </c>
      <c r="J206" s="12">
        <v>66</v>
      </c>
      <c r="K206" s="141">
        <v>61</v>
      </c>
      <c r="L206" s="12">
        <v>19</v>
      </c>
      <c r="M206" s="141">
        <v>18</v>
      </c>
      <c r="N206" s="20">
        <f t="shared" si="6"/>
        <v>699</v>
      </c>
      <c r="O206" s="20">
        <v>0</v>
      </c>
      <c r="P206" s="20">
        <f t="shared" si="7"/>
        <v>659</v>
      </c>
    </row>
    <row r="207" spans="1:16" x14ac:dyDescent="0.35">
      <c r="A207" s="22" t="s">
        <v>238</v>
      </c>
      <c r="B207" s="7">
        <v>1302</v>
      </c>
      <c r="C207" s="17">
        <v>1297</v>
      </c>
      <c r="D207" s="9">
        <v>1240</v>
      </c>
      <c r="E207" s="27">
        <v>1238</v>
      </c>
      <c r="F207" s="7">
        <v>1057</v>
      </c>
      <c r="G207" s="17">
        <v>1029</v>
      </c>
      <c r="H207" s="12">
        <v>1058</v>
      </c>
      <c r="I207" s="141">
        <v>1060</v>
      </c>
      <c r="J207" s="12">
        <v>448</v>
      </c>
      <c r="K207" s="141">
        <v>445</v>
      </c>
      <c r="L207" s="12">
        <v>212</v>
      </c>
      <c r="M207" s="141">
        <v>212</v>
      </c>
      <c r="N207" s="20">
        <f t="shared" si="6"/>
        <v>5317</v>
      </c>
      <c r="O207" s="20">
        <v>2</v>
      </c>
      <c r="P207" s="20">
        <f t="shared" si="7"/>
        <v>5281</v>
      </c>
    </row>
    <row r="208" spans="1:16" x14ac:dyDescent="0.35">
      <c r="A208" s="22" t="s">
        <v>239</v>
      </c>
      <c r="B208" s="7">
        <v>1389</v>
      </c>
      <c r="C208" s="17">
        <v>1261</v>
      </c>
      <c r="D208" s="9">
        <v>1131</v>
      </c>
      <c r="E208" s="27">
        <v>1020</v>
      </c>
      <c r="F208" s="7">
        <v>943</v>
      </c>
      <c r="G208" s="17">
        <v>893</v>
      </c>
      <c r="H208" s="12">
        <v>1006</v>
      </c>
      <c r="I208" s="141">
        <v>954</v>
      </c>
      <c r="J208" s="12">
        <v>641</v>
      </c>
      <c r="K208" s="141">
        <v>630</v>
      </c>
      <c r="L208" s="12">
        <v>285</v>
      </c>
      <c r="M208" s="141">
        <v>270</v>
      </c>
      <c r="N208" s="20">
        <f t="shared" si="6"/>
        <v>5395</v>
      </c>
      <c r="O208" s="20">
        <v>0</v>
      </c>
      <c r="P208" s="20">
        <f t="shared" si="7"/>
        <v>5028</v>
      </c>
    </row>
    <row r="209" spans="1:16" x14ac:dyDescent="0.35">
      <c r="A209" s="22" t="s">
        <v>240</v>
      </c>
      <c r="B209" s="7">
        <v>4798</v>
      </c>
      <c r="C209" s="17">
        <v>4441</v>
      </c>
      <c r="D209" s="9">
        <v>6374</v>
      </c>
      <c r="E209" s="27">
        <v>6134</v>
      </c>
      <c r="F209" s="7">
        <v>7062</v>
      </c>
      <c r="G209" s="17">
        <v>6752</v>
      </c>
      <c r="H209" s="12">
        <v>9048</v>
      </c>
      <c r="I209" s="141">
        <v>8614</v>
      </c>
      <c r="J209" s="12">
        <v>3412</v>
      </c>
      <c r="K209" s="141">
        <v>3332</v>
      </c>
      <c r="L209" s="12">
        <v>1896</v>
      </c>
      <c r="M209" s="141">
        <v>1910</v>
      </c>
      <c r="N209" s="20">
        <f t="shared" si="6"/>
        <v>32590</v>
      </c>
      <c r="O209" s="20">
        <v>1</v>
      </c>
      <c r="P209" s="20">
        <f t="shared" si="7"/>
        <v>31183</v>
      </c>
    </row>
    <row r="210" spans="1:16" x14ac:dyDescent="0.35">
      <c r="A210" s="22" t="s">
        <v>241</v>
      </c>
      <c r="B210" s="7">
        <v>1904</v>
      </c>
      <c r="C210" s="17">
        <v>1892</v>
      </c>
      <c r="D210" s="9">
        <v>2925</v>
      </c>
      <c r="E210" s="27">
        <v>2798</v>
      </c>
      <c r="F210" s="7">
        <v>2705</v>
      </c>
      <c r="G210" s="17">
        <v>2626</v>
      </c>
      <c r="H210" s="12">
        <v>3192</v>
      </c>
      <c r="I210" s="141">
        <v>3083</v>
      </c>
      <c r="J210" s="12">
        <v>986</v>
      </c>
      <c r="K210" s="141">
        <v>967</v>
      </c>
      <c r="L210" s="12">
        <v>108</v>
      </c>
      <c r="M210" s="141">
        <v>105</v>
      </c>
      <c r="N210" s="20">
        <f t="shared" si="6"/>
        <v>11820</v>
      </c>
      <c r="O210" s="20">
        <v>0</v>
      </c>
      <c r="P210" s="20">
        <f t="shared" si="7"/>
        <v>11471</v>
      </c>
    </row>
    <row r="211" spans="1:16" x14ac:dyDescent="0.35">
      <c r="A211" s="22" t="s">
        <v>242</v>
      </c>
      <c r="B211" s="7">
        <v>3783</v>
      </c>
      <c r="C211" s="17">
        <v>3646</v>
      </c>
      <c r="D211" s="9">
        <v>3863</v>
      </c>
      <c r="E211" s="27">
        <v>3730</v>
      </c>
      <c r="F211" s="7">
        <v>4056</v>
      </c>
      <c r="G211" s="17">
        <v>3954</v>
      </c>
      <c r="H211" s="12">
        <v>5466</v>
      </c>
      <c r="I211" s="141">
        <v>5207</v>
      </c>
      <c r="J211" s="12">
        <v>2952</v>
      </c>
      <c r="K211" s="141">
        <v>2913</v>
      </c>
      <c r="L211" s="12">
        <v>1056</v>
      </c>
      <c r="M211" s="141">
        <v>1013</v>
      </c>
      <c r="N211" s="20">
        <f t="shared" si="6"/>
        <v>21176</v>
      </c>
      <c r="O211" s="20">
        <v>2</v>
      </c>
      <c r="P211" s="20">
        <f t="shared" si="7"/>
        <v>20463</v>
      </c>
    </row>
    <row r="212" spans="1:16" x14ac:dyDescent="0.35">
      <c r="A212" s="22" t="s">
        <v>243</v>
      </c>
      <c r="B212" s="7">
        <v>729</v>
      </c>
      <c r="C212" s="17">
        <v>695</v>
      </c>
      <c r="D212" s="9">
        <v>908</v>
      </c>
      <c r="E212" s="27">
        <v>875</v>
      </c>
      <c r="F212" s="7">
        <v>641</v>
      </c>
      <c r="G212" s="17">
        <v>622</v>
      </c>
      <c r="H212" s="12">
        <v>564</v>
      </c>
      <c r="I212" s="141">
        <v>538</v>
      </c>
      <c r="J212" s="12">
        <v>305</v>
      </c>
      <c r="K212" s="141">
        <v>295</v>
      </c>
      <c r="L212" s="12">
        <v>127</v>
      </c>
      <c r="M212" s="141">
        <v>123</v>
      </c>
      <c r="N212" s="20">
        <f t="shared" si="6"/>
        <v>3274</v>
      </c>
      <c r="O212" s="20">
        <v>0</v>
      </c>
      <c r="P212" s="20">
        <f t="shared" si="7"/>
        <v>3148</v>
      </c>
    </row>
    <row r="213" spans="1:16" x14ac:dyDescent="0.35">
      <c r="A213" s="22" t="s">
        <v>244</v>
      </c>
      <c r="B213" s="7">
        <v>68870</v>
      </c>
      <c r="C213" s="17">
        <v>64555</v>
      </c>
      <c r="D213" s="9">
        <v>66291</v>
      </c>
      <c r="E213" s="27">
        <v>62336</v>
      </c>
      <c r="F213" s="7">
        <v>81322</v>
      </c>
      <c r="G213" s="17">
        <v>75677</v>
      </c>
      <c r="H213" s="12">
        <v>97320</v>
      </c>
      <c r="I213" s="141">
        <v>93378</v>
      </c>
      <c r="J213" s="12">
        <v>62110</v>
      </c>
      <c r="K213" s="141">
        <v>60828</v>
      </c>
      <c r="L213" s="12">
        <v>29189</v>
      </c>
      <c r="M213" s="141">
        <v>27851</v>
      </c>
      <c r="N213" s="20">
        <f t="shared" si="6"/>
        <v>405102</v>
      </c>
      <c r="O213" s="20">
        <v>10</v>
      </c>
      <c r="P213" s="20">
        <f t="shared" si="7"/>
        <v>384625</v>
      </c>
    </row>
    <row r="214" spans="1:16" x14ac:dyDescent="0.35">
      <c r="A214" s="22" t="s">
        <v>245</v>
      </c>
      <c r="B214" s="7">
        <v>545</v>
      </c>
      <c r="C214" s="17">
        <v>540</v>
      </c>
      <c r="D214" s="9">
        <v>517</v>
      </c>
      <c r="E214" s="27">
        <v>504</v>
      </c>
      <c r="F214" s="7">
        <v>382</v>
      </c>
      <c r="G214" s="17">
        <v>370</v>
      </c>
      <c r="H214" s="12">
        <v>402</v>
      </c>
      <c r="I214" s="141">
        <v>383</v>
      </c>
      <c r="J214" s="12">
        <v>176</v>
      </c>
      <c r="K214" s="141">
        <v>172</v>
      </c>
      <c r="L214" s="12">
        <v>15</v>
      </c>
      <c r="M214" s="141">
        <v>16</v>
      </c>
      <c r="N214" s="20">
        <f t="shared" si="6"/>
        <v>2037</v>
      </c>
      <c r="O214" s="20">
        <v>1</v>
      </c>
      <c r="P214" s="20">
        <f t="shared" si="7"/>
        <v>1985</v>
      </c>
    </row>
    <row r="215" spans="1:16" x14ac:dyDescent="0.35">
      <c r="A215" s="22" t="s">
        <v>246</v>
      </c>
      <c r="B215" s="7">
        <v>354</v>
      </c>
      <c r="C215" s="17">
        <v>344</v>
      </c>
      <c r="D215" s="9">
        <v>978</v>
      </c>
      <c r="E215" s="27">
        <v>960</v>
      </c>
      <c r="F215" s="7">
        <v>1074</v>
      </c>
      <c r="G215" s="17">
        <v>1062</v>
      </c>
      <c r="H215" s="12">
        <v>896</v>
      </c>
      <c r="I215" s="141">
        <v>845</v>
      </c>
      <c r="J215" s="12">
        <v>497</v>
      </c>
      <c r="K215" s="141">
        <v>491</v>
      </c>
      <c r="L215" s="12">
        <v>124</v>
      </c>
      <c r="M215" s="141">
        <v>124</v>
      </c>
      <c r="N215" s="20">
        <f t="shared" si="6"/>
        <v>3923</v>
      </c>
      <c r="O215" s="20">
        <v>6</v>
      </c>
      <c r="P215" s="20">
        <f t="shared" si="7"/>
        <v>3826</v>
      </c>
    </row>
    <row r="216" spans="1:16" x14ac:dyDescent="0.35">
      <c r="A216" s="22" t="s">
        <v>247</v>
      </c>
      <c r="B216" s="7">
        <v>26088</v>
      </c>
      <c r="C216" s="17">
        <v>25023</v>
      </c>
      <c r="D216" s="9">
        <v>25855</v>
      </c>
      <c r="E216" s="27">
        <v>25242</v>
      </c>
      <c r="F216" s="7">
        <v>24861</v>
      </c>
      <c r="G216" s="17">
        <v>24303</v>
      </c>
      <c r="H216" s="12">
        <v>23429</v>
      </c>
      <c r="I216" s="141">
        <v>22643</v>
      </c>
      <c r="J216" s="12">
        <v>10180</v>
      </c>
      <c r="K216" s="141">
        <v>10684</v>
      </c>
      <c r="L216" s="12">
        <v>4449</v>
      </c>
      <c r="M216" s="141">
        <v>4385</v>
      </c>
      <c r="N216" s="20">
        <f t="shared" si="6"/>
        <v>114862</v>
      </c>
      <c r="O216" s="20">
        <v>3</v>
      </c>
      <c r="P216" s="20">
        <f t="shared" si="7"/>
        <v>112280</v>
      </c>
    </row>
    <row r="217" spans="1:16" x14ac:dyDescent="0.35">
      <c r="A217" s="22" t="s">
        <v>248</v>
      </c>
      <c r="B217" s="7">
        <v>158</v>
      </c>
      <c r="C217" s="17">
        <v>156</v>
      </c>
      <c r="D217" s="9">
        <v>147</v>
      </c>
      <c r="E217" s="27">
        <v>140</v>
      </c>
      <c r="F217" s="7">
        <v>121</v>
      </c>
      <c r="G217" s="17">
        <v>115</v>
      </c>
      <c r="H217" s="12">
        <v>146</v>
      </c>
      <c r="I217" s="141">
        <v>130</v>
      </c>
      <c r="J217" s="12">
        <v>114</v>
      </c>
      <c r="K217" s="141">
        <v>111</v>
      </c>
      <c r="L217" s="12">
        <v>69</v>
      </c>
      <c r="M217" s="141">
        <v>66</v>
      </c>
      <c r="N217" s="20">
        <f t="shared" si="6"/>
        <v>755</v>
      </c>
      <c r="O217" s="20">
        <v>0</v>
      </c>
      <c r="P217" s="20">
        <f t="shared" si="7"/>
        <v>718</v>
      </c>
    </row>
    <row r="218" spans="1:16" x14ac:dyDescent="0.35">
      <c r="A218" s="22" t="s">
        <v>249</v>
      </c>
      <c r="B218" s="7">
        <v>1911</v>
      </c>
      <c r="C218" s="17">
        <v>1503</v>
      </c>
      <c r="D218" s="9">
        <v>2732</v>
      </c>
      <c r="E218" s="27">
        <v>2227</v>
      </c>
      <c r="F218" s="7">
        <v>2922</v>
      </c>
      <c r="G218" s="17">
        <v>2509</v>
      </c>
      <c r="H218" s="12">
        <v>2553</v>
      </c>
      <c r="I218" s="141">
        <v>2133</v>
      </c>
      <c r="J218" s="12">
        <v>1675</v>
      </c>
      <c r="K218" s="141">
        <v>1438</v>
      </c>
      <c r="L218" s="12">
        <v>771</v>
      </c>
      <c r="M218" s="141">
        <v>725</v>
      </c>
      <c r="N218" s="20">
        <f t="shared" si="6"/>
        <v>12564</v>
      </c>
      <c r="O218" s="20">
        <v>1</v>
      </c>
      <c r="P218" s="20">
        <f t="shared" si="7"/>
        <v>10535</v>
      </c>
    </row>
    <row r="219" spans="1:16" x14ac:dyDescent="0.35">
      <c r="A219" s="22" t="s">
        <v>250</v>
      </c>
      <c r="B219" s="7">
        <v>482</v>
      </c>
      <c r="C219" s="17">
        <v>478</v>
      </c>
      <c r="D219" s="9">
        <v>448</v>
      </c>
      <c r="E219" s="27">
        <v>443</v>
      </c>
      <c r="F219" s="7">
        <v>378</v>
      </c>
      <c r="G219" s="17">
        <v>379</v>
      </c>
      <c r="H219" s="12">
        <v>508</v>
      </c>
      <c r="I219" s="141">
        <v>509</v>
      </c>
      <c r="J219" s="12">
        <v>207</v>
      </c>
      <c r="K219" s="141">
        <v>206</v>
      </c>
      <c r="L219" s="12">
        <v>78</v>
      </c>
      <c r="M219" s="141">
        <v>82</v>
      </c>
      <c r="N219" s="20">
        <f t="shared" si="6"/>
        <v>2101</v>
      </c>
      <c r="O219" s="20">
        <v>1</v>
      </c>
      <c r="P219" s="20">
        <f t="shared" si="7"/>
        <v>2097</v>
      </c>
    </row>
    <row r="220" spans="1:16" x14ac:dyDescent="0.35">
      <c r="A220" s="22" t="s">
        <v>251</v>
      </c>
      <c r="B220" s="7">
        <v>442</v>
      </c>
      <c r="C220" s="17">
        <v>428</v>
      </c>
      <c r="D220" s="9">
        <v>340</v>
      </c>
      <c r="E220" s="27">
        <v>327</v>
      </c>
      <c r="F220" s="7">
        <v>418</v>
      </c>
      <c r="G220" s="17">
        <v>413</v>
      </c>
      <c r="H220" s="12">
        <v>715</v>
      </c>
      <c r="I220" s="141">
        <v>693</v>
      </c>
      <c r="J220" s="12">
        <v>218</v>
      </c>
      <c r="K220" s="141">
        <v>214</v>
      </c>
      <c r="L220" s="12">
        <v>97</v>
      </c>
      <c r="M220" s="141">
        <v>96</v>
      </c>
      <c r="N220" s="20">
        <f t="shared" si="6"/>
        <v>2230</v>
      </c>
      <c r="O220" s="20">
        <v>1</v>
      </c>
      <c r="P220" s="20">
        <f t="shared" si="7"/>
        <v>2171</v>
      </c>
    </row>
    <row r="221" spans="1:16" x14ac:dyDescent="0.35">
      <c r="A221" s="22" t="s">
        <v>252</v>
      </c>
      <c r="B221" s="7">
        <v>8205</v>
      </c>
      <c r="C221" s="17">
        <v>7948</v>
      </c>
      <c r="D221" s="9">
        <v>3950</v>
      </c>
      <c r="E221" s="27">
        <v>3761</v>
      </c>
      <c r="F221" s="7">
        <v>2749</v>
      </c>
      <c r="G221" s="17">
        <v>2534</v>
      </c>
      <c r="H221" s="12">
        <v>2892</v>
      </c>
      <c r="I221" s="141">
        <v>2761</v>
      </c>
      <c r="J221" s="12">
        <v>1113</v>
      </c>
      <c r="K221" s="141">
        <v>986</v>
      </c>
      <c r="L221" s="12">
        <v>444</v>
      </c>
      <c r="M221" s="141">
        <v>435</v>
      </c>
      <c r="N221" s="20">
        <f t="shared" si="6"/>
        <v>19353</v>
      </c>
      <c r="O221" s="20">
        <v>1</v>
      </c>
      <c r="P221" s="20">
        <f t="shared" si="7"/>
        <v>18425</v>
      </c>
    </row>
    <row r="222" spans="1:16" x14ac:dyDescent="0.35">
      <c r="A222" s="22" t="s">
        <v>253</v>
      </c>
      <c r="B222" s="7">
        <v>5202</v>
      </c>
      <c r="C222" s="17">
        <v>5045</v>
      </c>
      <c r="D222" s="9">
        <v>4613</v>
      </c>
      <c r="E222" s="27">
        <v>4389</v>
      </c>
      <c r="F222" s="7">
        <v>3758</v>
      </c>
      <c r="G222" s="17">
        <v>3522</v>
      </c>
      <c r="H222" s="12">
        <v>3528</v>
      </c>
      <c r="I222" s="141">
        <v>3336</v>
      </c>
      <c r="J222" s="12">
        <v>1646</v>
      </c>
      <c r="K222" s="141">
        <v>1581</v>
      </c>
      <c r="L222" s="12">
        <v>798</v>
      </c>
      <c r="M222" s="141">
        <v>780</v>
      </c>
      <c r="N222" s="20">
        <f t="shared" si="6"/>
        <v>19545</v>
      </c>
      <c r="O222" s="20">
        <v>2</v>
      </c>
      <c r="P222" s="20">
        <f t="shared" si="7"/>
        <v>18653</v>
      </c>
    </row>
    <row r="223" spans="1:16" x14ac:dyDescent="0.35">
      <c r="A223" s="22" t="s">
        <v>254</v>
      </c>
      <c r="B223" s="7">
        <v>1005</v>
      </c>
      <c r="C223" s="17">
        <v>948</v>
      </c>
      <c r="D223" s="9">
        <v>1075</v>
      </c>
      <c r="E223" s="27">
        <v>1008</v>
      </c>
      <c r="F223" s="7">
        <v>888</v>
      </c>
      <c r="G223" s="17">
        <v>788</v>
      </c>
      <c r="H223" s="12">
        <v>1154</v>
      </c>
      <c r="I223" s="141">
        <v>1062</v>
      </c>
      <c r="J223" s="12">
        <v>497</v>
      </c>
      <c r="K223" s="141">
        <v>483</v>
      </c>
      <c r="L223" s="12">
        <v>180</v>
      </c>
      <c r="M223" s="141">
        <v>167</v>
      </c>
      <c r="N223" s="20">
        <f t="shared" si="6"/>
        <v>4799</v>
      </c>
      <c r="O223" s="20">
        <v>0</v>
      </c>
      <c r="P223" s="20">
        <f t="shared" si="7"/>
        <v>4456</v>
      </c>
    </row>
    <row r="224" spans="1:16" x14ac:dyDescent="0.35">
      <c r="A224" s="22" t="s">
        <v>255</v>
      </c>
      <c r="B224" s="7">
        <v>927</v>
      </c>
      <c r="C224" s="17">
        <v>925</v>
      </c>
      <c r="D224" s="9">
        <v>791</v>
      </c>
      <c r="E224" s="27">
        <v>786</v>
      </c>
      <c r="F224" s="7">
        <v>664</v>
      </c>
      <c r="G224" s="17">
        <v>647</v>
      </c>
      <c r="H224" s="12">
        <v>515</v>
      </c>
      <c r="I224" s="141">
        <v>517</v>
      </c>
      <c r="J224" s="12">
        <v>252</v>
      </c>
      <c r="K224" s="141">
        <v>249</v>
      </c>
      <c r="L224" s="12">
        <v>156</v>
      </c>
      <c r="M224" s="141">
        <v>156</v>
      </c>
      <c r="N224" s="20">
        <f t="shared" si="6"/>
        <v>3305</v>
      </c>
      <c r="O224" s="20">
        <v>1</v>
      </c>
      <c r="P224" s="20">
        <f t="shared" si="7"/>
        <v>3280</v>
      </c>
    </row>
    <row r="225" spans="1:16" x14ac:dyDescent="0.35">
      <c r="A225" s="22" t="s">
        <v>256</v>
      </c>
      <c r="B225" s="7">
        <v>588</v>
      </c>
      <c r="C225" s="17">
        <v>546</v>
      </c>
      <c r="D225" s="9">
        <v>892</v>
      </c>
      <c r="E225" s="27">
        <v>878</v>
      </c>
      <c r="F225" s="7">
        <v>1048</v>
      </c>
      <c r="G225" s="17">
        <v>1023</v>
      </c>
      <c r="H225" s="12">
        <v>435</v>
      </c>
      <c r="I225" s="141">
        <v>431</v>
      </c>
      <c r="J225" s="12">
        <v>275</v>
      </c>
      <c r="K225" s="141">
        <v>275</v>
      </c>
      <c r="L225" s="12">
        <v>53</v>
      </c>
      <c r="M225" s="141">
        <v>53</v>
      </c>
      <c r="N225" s="20">
        <f t="shared" si="6"/>
        <v>3291</v>
      </c>
      <c r="O225" s="20">
        <v>0</v>
      </c>
      <c r="P225" s="20">
        <f t="shared" si="7"/>
        <v>3206</v>
      </c>
    </row>
    <row r="226" spans="1:16" x14ac:dyDescent="0.35">
      <c r="A226" s="22" t="s">
        <v>257</v>
      </c>
      <c r="B226" s="7">
        <v>1198</v>
      </c>
      <c r="C226" s="17">
        <v>1156</v>
      </c>
      <c r="D226" s="9">
        <v>1293</v>
      </c>
      <c r="E226" s="27">
        <v>1249</v>
      </c>
      <c r="F226" s="7">
        <v>881</v>
      </c>
      <c r="G226" s="17">
        <v>857</v>
      </c>
      <c r="H226" s="12">
        <v>1512</v>
      </c>
      <c r="I226" s="141">
        <v>1438</v>
      </c>
      <c r="J226" s="12">
        <v>1140</v>
      </c>
      <c r="K226" s="141">
        <v>1099</v>
      </c>
      <c r="L226" s="12">
        <v>395</v>
      </c>
      <c r="M226" s="141">
        <v>379</v>
      </c>
      <c r="N226" s="20">
        <f t="shared" si="6"/>
        <v>6419</v>
      </c>
      <c r="O226" s="20">
        <v>0</v>
      </c>
      <c r="P226" s="20">
        <f t="shared" si="7"/>
        <v>6178</v>
      </c>
    </row>
    <row r="227" spans="1:16" x14ac:dyDescent="0.35">
      <c r="A227" s="22" t="s">
        <v>258</v>
      </c>
      <c r="B227" s="7">
        <v>11066</v>
      </c>
      <c r="C227" s="17">
        <v>10757</v>
      </c>
      <c r="D227" s="9">
        <v>9748</v>
      </c>
      <c r="E227" s="27">
        <v>9517</v>
      </c>
      <c r="F227" s="7">
        <v>11289</v>
      </c>
      <c r="G227" s="17">
        <v>10771</v>
      </c>
      <c r="H227" s="12">
        <v>17088</v>
      </c>
      <c r="I227" s="141">
        <v>16501</v>
      </c>
      <c r="J227" s="12">
        <v>6642</v>
      </c>
      <c r="K227" s="141">
        <v>6633</v>
      </c>
      <c r="L227" s="12">
        <v>2685</v>
      </c>
      <c r="M227" s="141">
        <v>2609</v>
      </c>
      <c r="N227" s="20">
        <f t="shared" si="6"/>
        <v>58518</v>
      </c>
      <c r="O227" s="20">
        <v>5</v>
      </c>
      <c r="P227" s="20">
        <f t="shared" si="7"/>
        <v>56788</v>
      </c>
    </row>
    <row r="228" spans="1:16" x14ac:dyDescent="0.35">
      <c r="A228" s="22" t="s">
        <v>259</v>
      </c>
      <c r="B228" s="7">
        <v>2889</v>
      </c>
      <c r="C228" s="17">
        <v>2828</v>
      </c>
      <c r="D228" s="9">
        <v>7081</v>
      </c>
      <c r="E228" s="27">
        <v>6921</v>
      </c>
      <c r="F228" s="7">
        <v>4637</v>
      </c>
      <c r="G228" s="17">
        <v>4524</v>
      </c>
      <c r="H228" s="12">
        <v>5658</v>
      </c>
      <c r="I228" s="141">
        <v>5493</v>
      </c>
      <c r="J228" s="12">
        <v>2955</v>
      </c>
      <c r="K228" s="141">
        <v>2907</v>
      </c>
      <c r="L228" s="12">
        <v>1176</v>
      </c>
      <c r="M228" s="141">
        <v>1152</v>
      </c>
      <c r="N228" s="20">
        <f t="shared" si="6"/>
        <v>24396</v>
      </c>
      <c r="O228" s="20">
        <v>1</v>
      </c>
      <c r="P228" s="20">
        <f t="shared" si="7"/>
        <v>23825</v>
      </c>
    </row>
    <row r="229" spans="1:16" x14ac:dyDescent="0.35">
      <c r="A229" s="22" t="s">
        <v>260</v>
      </c>
      <c r="B229" s="7">
        <v>401</v>
      </c>
      <c r="C229" s="17">
        <v>387</v>
      </c>
      <c r="D229" s="9">
        <v>605</v>
      </c>
      <c r="E229" s="27">
        <v>577</v>
      </c>
      <c r="F229" s="7">
        <v>352</v>
      </c>
      <c r="G229" s="17">
        <v>349</v>
      </c>
      <c r="H229" s="12">
        <v>587</v>
      </c>
      <c r="I229" s="141">
        <v>579</v>
      </c>
      <c r="J229" s="12">
        <v>779</v>
      </c>
      <c r="K229" s="141">
        <v>769</v>
      </c>
      <c r="L229" s="12">
        <v>769</v>
      </c>
      <c r="M229" s="141">
        <v>767</v>
      </c>
      <c r="N229" s="20">
        <f t="shared" si="6"/>
        <v>3493</v>
      </c>
      <c r="O229" s="20">
        <v>0</v>
      </c>
      <c r="P229" s="20">
        <f t="shared" si="7"/>
        <v>3428</v>
      </c>
    </row>
    <row r="230" spans="1:16" x14ac:dyDescent="0.35">
      <c r="A230" s="22" t="s">
        <v>261</v>
      </c>
      <c r="B230" s="7">
        <v>650</v>
      </c>
      <c r="C230" s="17">
        <v>634</v>
      </c>
      <c r="D230" s="9">
        <v>847</v>
      </c>
      <c r="E230" s="27">
        <v>845</v>
      </c>
      <c r="F230" s="7">
        <v>724</v>
      </c>
      <c r="G230" s="17">
        <v>724</v>
      </c>
      <c r="H230" s="12">
        <v>497</v>
      </c>
      <c r="I230" s="141">
        <v>490</v>
      </c>
      <c r="J230" s="12">
        <v>285</v>
      </c>
      <c r="K230" s="141">
        <v>274</v>
      </c>
      <c r="L230" s="12">
        <v>182</v>
      </c>
      <c r="M230" s="141">
        <v>170</v>
      </c>
      <c r="N230" s="20">
        <f t="shared" si="6"/>
        <v>3185</v>
      </c>
      <c r="O230" s="20">
        <v>1</v>
      </c>
      <c r="P230" s="20">
        <f t="shared" si="7"/>
        <v>3137</v>
      </c>
    </row>
    <row r="231" spans="1:16" x14ac:dyDescent="0.35">
      <c r="A231" s="22" t="s">
        <v>262</v>
      </c>
      <c r="B231" s="7">
        <v>1775</v>
      </c>
      <c r="C231" s="17">
        <v>1746</v>
      </c>
      <c r="D231" s="9">
        <v>1375</v>
      </c>
      <c r="E231" s="27">
        <v>1373</v>
      </c>
      <c r="F231" s="7">
        <v>1335</v>
      </c>
      <c r="G231" s="17">
        <v>1298</v>
      </c>
      <c r="H231" s="12">
        <v>1427</v>
      </c>
      <c r="I231" s="141">
        <v>1405</v>
      </c>
      <c r="J231" s="12">
        <v>722</v>
      </c>
      <c r="K231" s="141">
        <v>712</v>
      </c>
      <c r="L231" s="12">
        <v>330</v>
      </c>
      <c r="M231" s="141">
        <v>325</v>
      </c>
      <c r="N231" s="20">
        <f t="shared" si="6"/>
        <v>6964</v>
      </c>
      <c r="O231" s="20">
        <v>9</v>
      </c>
      <c r="P231" s="20">
        <f t="shared" si="7"/>
        <v>6859</v>
      </c>
    </row>
    <row r="232" spans="1:16" x14ac:dyDescent="0.35">
      <c r="A232" s="22" t="s">
        <v>263</v>
      </c>
      <c r="B232" s="7">
        <v>2078</v>
      </c>
      <c r="C232" s="17">
        <v>1892</v>
      </c>
      <c r="D232" s="9">
        <v>3538</v>
      </c>
      <c r="E232" s="27">
        <v>3384</v>
      </c>
      <c r="F232" s="7">
        <v>3264</v>
      </c>
      <c r="G232" s="17">
        <v>2951</v>
      </c>
      <c r="H232" s="12">
        <v>4632</v>
      </c>
      <c r="I232" s="141">
        <v>4360</v>
      </c>
      <c r="J232" s="12">
        <v>1870</v>
      </c>
      <c r="K232" s="141">
        <v>1833</v>
      </c>
      <c r="L232" s="12">
        <v>355</v>
      </c>
      <c r="M232" s="141">
        <v>335</v>
      </c>
      <c r="N232" s="20">
        <f t="shared" si="6"/>
        <v>15737</v>
      </c>
      <c r="O232" s="20">
        <v>0</v>
      </c>
      <c r="P232" s="20">
        <f t="shared" si="7"/>
        <v>14755</v>
      </c>
    </row>
    <row r="233" spans="1:16" x14ac:dyDescent="0.35">
      <c r="A233" s="22" t="s">
        <v>264</v>
      </c>
      <c r="B233" s="7">
        <v>238</v>
      </c>
      <c r="C233" s="17">
        <v>217</v>
      </c>
      <c r="D233" s="9">
        <v>278</v>
      </c>
      <c r="E233" s="27">
        <v>213</v>
      </c>
      <c r="F233" s="7">
        <v>152</v>
      </c>
      <c r="G233" s="17">
        <v>137</v>
      </c>
      <c r="H233" s="12">
        <v>287</v>
      </c>
      <c r="I233" s="141">
        <v>258</v>
      </c>
      <c r="J233" s="12">
        <v>124</v>
      </c>
      <c r="K233" s="141">
        <v>120</v>
      </c>
      <c r="L233" s="12">
        <v>44</v>
      </c>
      <c r="M233" s="141">
        <v>44</v>
      </c>
      <c r="N233" s="20">
        <f t="shared" si="6"/>
        <v>1123</v>
      </c>
      <c r="O233" s="20">
        <v>0</v>
      </c>
      <c r="P233" s="20">
        <f t="shared" si="7"/>
        <v>989</v>
      </c>
    </row>
    <row r="234" spans="1:16" x14ac:dyDescent="0.35">
      <c r="A234" s="22" t="s">
        <v>265</v>
      </c>
      <c r="B234" s="7">
        <v>2598</v>
      </c>
      <c r="C234" s="17">
        <v>2467</v>
      </c>
      <c r="D234" s="9">
        <v>5805</v>
      </c>
      <c r="E234" s="27">
        <v>5529</v>
      </c>
      <c r="F234" s="7">
        <v>6566</v>
      </c>
      <c r="G234" s="17">
        <v>6248</v>
      </c>
      <c r="H234" s="12">
        <v>14853</v>
      </c>
      <c r="I234" s="141">
        <v>14405</v>
      </c>
      <c r="J234" s="12">
        <v>6327</v>
      </c>
      <c r="K234" s="141">
        <v>6245</v>
      </c>
      <c r="L234" s="12">
        <v>2409</v>
      </c>
      <c r="M234" s="141">
        <v>2389</v>
      </c>
      <c r="N234" s="20">
        <f t="shared" si="6"/>
        <v>38558</v>
      </c>
      <c r="O234" s="20">
        <v>0</v>
      </c>
      <c r="P234" s="20">
        <f t="shared" si="7"/>
        <v>37283</v>
      </c>
    </row>
    <row r="235" spans="1:16" x14ac:dyDescent="0.35">
      <c r="A235" s="22" t="s">
        <v>266</v>
      </c>
      <c r="B235" s="7">
        <v>3629</v>
      </c>
      <c r="C235" s="17">
        <v>3522</v>
      </c>
      <c r="D235" s="9">
        <v>4504</v>
      </c>
      <c r="E235" s="27">
        <v>4354</v>
      </c>
      <c r="F235" s="7">
        <v>4685</v>
      </c>
      <c r="G235" s="17">
        <v>4395</v>
      </c>
      <c r="H235" s="12">
        <v>5896</v>
      </c>
      <c r="I235" s="141">
        <v>5470</v>
      </c>
      <c r="J235" s="12">
        <v>2451</v>
      </c>
      <c r="K235" s="141">
        <v>2276</v>
      </c>
      <c r="L235" s="12">
        <v>879</v>
      </c>
      <c r="M235" s="141">
        <v>842</v>
      </c>
      <c r="N235" s="20">
        <f t="shared" si="6"/>
        <v>22044</v>
      </c>
      <c r="O235" s="20">
        <v>76</v>
      </c>
      <c r="P235" s="20">
        <f t="shared" si="7"/>
        <v>20859</v>
      </c>
    </row>
    <row r="236" spans="1:16" x14ac:dyDescent="0.35">
      <c r="A236" s="22" t="s">
        <v>267</v>
      </c>
      <c r="B236" s="7">
        <v>603</v>
      </c>
      <c r="C236" s="17">
        <v>586</v>
      </c>
      <c r="D236" s="9">
        <v>336</v>
      </c>
      <c r="E236" s="27">
        <v>330</v>
      </c>
      <c r="F236" s="7">
        <v>305</v>
      </c>
      <c r="G236" s="17">
        <v>302</v>
      </c>
      <c r="H236" s="12">
        <v>529</v>
      </c>
      <c r="I236" s="141">
        <v>504</v>
      </c>
      <c r="J236" s="12">
        <v>323</v>
      </c>
      <c r="K236" s="141">
        <v>321</v>
      </c>
      <c r="L236" s="12">
        <v>197</v>
      </c>
      <c r="M236" s="141">
        <v>197</v>
      </c>
      <c r="N236" s="20">
        <f t="shared" si="6"/>
        <v>2293</v>
      </c>
      <c r="O236" s="20">
        <v>3</v>
      </c>
      <c r="P236" s="20">
        <f t="shared" si="7"/>
        <v>2240</v>
      </c>
    </row>
    <row r="237" spans="1:16" x14ac:dyDescent="0.35">
      <c r="A237" s="22" t="s">
        <v>268</v>
      </c>
      <c r="B237" s="7">
        <v>113</v>
      </c>
      <c r="C237" s="17">
        <v>101</v>
      </c>
      <c r="D237" s="9">
        <v>64</v>
      </c>
      <c r="E237" s="27">
        <v>60</v>
      </c>
      <c r="F237" s="7">
        <v>96</v>
      </c>
      <c r="G237" s="17">
        <v>88</v>
      </c>
      <c r="H237" s="12">
        <v>121</v>
      </c>
      <c r="I237" s="141">
        <v>117</v>
      </c>
      <c r="J237" s="12">
        <v>64</v>
      </c>
      <c r="K237" s="141">
        <v>65</v>
      </c>
      <c r="L237" s="12">
        <v>43</v>
      </c>
      <c r="M237" s="141">
        <v>42</v>
      </c>
      <c r="N237" s="20">
        <f t="shared" si="6"/>
        <v>501</v>
      </c>
      <c r="O237" s="20">
        <v>0</v>
      </c>
      <c r="P237" s="20">
        <f t="shared" si="7"/>
        <v>473</v>
      </c>
    </row>
    <row r="238" spans="1:16" x14ac:dyDescent="0.35">
      <c r="A238" s="22" t="s">
        <v>269</v>
      </c>
      <c r="B238" s="7">
        <v>5953</v>
      </c>
      <c r="C238" s="17">
        <v>5226</v>
      </c>
      <c r="D238" s="9">
        <v>6764</v>
      </c>
      <c r="E238" s="27">
        <v>6562</v>
      </c>
      <c r="F238" s="7">
        <v>6873</v>
      </c>
      <c r="G238" s="17">
        <v>6590</v>
      </c>
      <c r="H238" s="12">
        <v>7429</v>
      </c>
      <c r="I238" s="141">
        <v>7114</v>
      </c>
      <c r="J238" s="12">
        <v>3173</v>
      </c>
      <c r="K238" s="141">
        <v>3115</v>
      </c>
      <c r="L238" s="12">
        <v>1511</v>
      </c>
      <c r="M238" s="141">
        <v>1444</v>
      </c>
      <c r="N238" s="20">
        <f t="shared" si="6"/>
        <v>31703</v>
      </c>
      <c r="O238" s="20">
        <v>10</v>
      </c>
      <c r="P238" s="20">
        <f t="shared" si="7"/>
        <v>30051</v>
      </c>
    </row>
    <row r="239" spans="1:16" x14ac:dyDescent="0.35">
      <c r="A239" s="22" t="s">
        <v>270</v>
      </c>
      <c r="B239" s="7">
        <v>626</v>
      </c>
      <c r="C239" s="17">
        <v>594</v>
      </c>
      <c r="D239" s="9">
        <v>265</v>
      </c>
      <c r="E239" s="27">
        <v>262</v>
      </c>
      <c r="F239" s="7">
        <v>248</v>
      </c>
      <c r="G239" s="17">
        <v>233</v>
      </c>
      <c r="H239" s="12">
        <v>268</v>
      </c>
      <c r="I239" s="141">
        <v>255</v>
      </c>
      <c r="J239" s="12">
        <v>203</v>
      </c>
      <c r="K239" s="141">
        <v>191</v>
      </c>
      <c r="L239" s="12">
        <v>75</v>
      </c>
      <c r="M239" s="141">
        <v>69</v>
      </c>
      <c r="N239" s="20">
        <f t="shared" si="6"/>
        <v>1685</v>
      </c>
      <c r="O239" s="20">
        <v>0</v>
      </c>
      <c r="P239" s="20">
        <f t="shared" si="7"/>
        <v>1604</v>
      </c>
    </row>
    <row r="240" spans="1:16" x14ac:dyDescent="0.35">
      <c r="A240" s="22" t="s">
        <v>271</v>
      </c>
      <c r="B240" s="7">
        <v>752</v>
      </c>
      <c r="C240" s="17">
        <v>752</v>
      </c>
      <c r="D240" s="9">
        <v>886</v>
      </c>
      <c r="E240" s="27">
        <v>886</v>
      </c>
      <c r="F240" s="7">
        <v>680</v>
      </c>
      <c r="G240" s="17">
        <v>680</v>
      </c>
      <c r="H240" s="12">
        <v>1147</v>
      </c>
      <c r="I240" s="141">
        <v>1144</v>
      </c>
      <c r="J240" s="12">
        <v>1242</v>
      </c>
      <c r="K240" s="141">
        <v>1242</v>
      </c>
      <c r="L240" s="12">
        <v>821</v>
      </c>
      <c r="M240" s="141">
        <v>821</v>
      </c>
      <c r="N240" s="20">
        <f t="shared" si="6"/>
        <v>5528</v>
      </c>
      <c r="O240" s="20">
        <v>0</v>
      </c>
      <c r="P240" s="20">
        <f t="shared" si="7"/>
        <v>5525</v>
      </c>
    </row>
    <row r="241" spans="1:16" x14ac:dyDescent="0.35">
      <c r="A241" s="22" t="s">
        <v>272</v>
      </c>
      <c r="B241" s="7">
        <v>209</v>
      </c>
      <c r="C241" s="17">
        <v>209</v>
      </c>
      <c r="D241" s="9">
        <v>462</v>
      </c>
      <c r="E241" s="27">
        <v>456</v>
      </c>
      <c r="F241" s="7">
        <v>2006</v>
      </c>
      <c r="G241" s="17">
        <v>1965</v>
      </c>
      <c r="H241" s="12">
        <v>5865</v>
      </c>
      <c r="I241" s="141">
        <v>5703</v>
      </c>
      <c r="J241" s="12">
        <v>7506</v>
      </c>
      <c r="K241" s="141">
        <v>7479</v>
      </c>
      <c r="L241" s="12">
        <v>5565</v>
      </c>
      <c r="M241" s="141">
        <v>5585</v>
      </c>
      <c r="N241" s="20">
        <f t="shared" si="6"/>
        <v>21613</v>
      </c>
      <c r="O241" s="20">
        <v>4</v>
      </c>
      <c r="P241" s="20">
        <f t="shared" si="7"/>
        <v>21397</v>
      </c>
    </row>
    <row r="242" spans="1:16" x14ac:dyDescent="0.35">
      <c r="A242" s="22" t="s">
        <v>273</v>
      </c>
      <c r="B242" s="7">
        <v>985</v>
      </c>
      <c r="C242" s="17">
        <v>969</v>
      </c>
      <c r="D242" s="9">
        <v>766</v>
      </c>
      <c r="E242" s="27">
        <v>759</v>
      </c>
      <c r="F242" s="7">
        <v>830</v>
      </c>
      <c r="G242" s="17">
        <v>820</v>
      </c>
      <c r="H242" s="12">
        <v>721</v>
      </c>
      <c r="I242" s="141">
        <v>625</v>
      </c>
      <c r="J242" s="12">
        <v>599</v>
      </c>
      <c r="K242" s="141">
        <v>595</v>
      </c>
      <c r="L242" s="12">
        <v>409</v>
      </c>
      <c r="M242" s="141">
        <v>408</v>
      </c>
      <c r="N242" s="20">
        <f t="shared" si="6"/>
        <v>4310</v>
      </c>
      <c r="O242" s="20">
        <v>88</v>
      </c>
      <c r="P242" s="20">
        <f t="shared" si="7"/>
        <v>4176</v>
      </c>
    </row>
    <row r="243" spans="1:16" x14ac:dyDescent="0.35">
      <c r="A243" s="22" t="s">
        <v>274</v>
      </c>
      <c r="B243" s="7">
        <v>5604</v>
      </c>
      <c r="C243" s="17">
        <v>5450</v>
      </c>
      <c r="D243" s="9">
        <v>7443</v>
      </c>
      <c r="E243" s="27">
        <v>7067</v>
      </c>
      <c r="F243" s="7">
        <v>6348</v>
      </c>
      <c r="G243" s="17">
        <v>6138</v>
      </c>
      <c r="H243" s="12">
        <v>8257</v>
      </c>
      <c r="I243" s="141">
        <v>7966</v>
      </c>
      <c r="J243" s="12">
        <v>4831</v>
      </c>
      <c r="K243" s="141">
        <v>4893</v>
      </c>
      <c r="L243" s="12">
        <v>4083</v>
      </c>
      <c r="M243" s="141">
        <v>4055</v>
      </c>
      <c r="N243" s="20">
        <f t="shared" si="6"/>
        <v>36566</v>
      </c>
      <c r="O243" s="20">
        <v>1</v>
      </c>
      <c r="P243" s="20">
        <f t="shared" si="7"/>
        <v>35569</v>
      </c>
    </row>
    <row r="244" spans="1:16" x14ac:dyDescent="0.35">
      <c r="A244" s="22" t="s">
        <v>275</v>
      </c>
      <c r="B244" s="7">
        <v>677</v>
      </c>
      <c r="C244" s="17">
        <v>636</v>
      </c>
      <c r="D244" s="9">
        <v>694</v>
      </c>
      <c r="E244" s="27">
        <v>677</v>
      </c>
      <c r="F244" s="7">
        <v>555</v>
      </c>
      <c r="G244" s="17">
        <v>513</v>
      </c>
      <c r="H244" s="12">
        <v>509</v>
      </c>
      <c r="I244" s="141">
        <v>465</v>
      </c>
      <c r="J244" s="12">
        <v>174</v>
      </c>
      <c r="K244" s="141">
        <v>161</v>
      </c>
      <c r="L244" s="12">
        <v>28</v>
      </c>
      <c r="M244" s="141">
        <v>21</v>
      </c>
      <c r="N244" s="20">
        <f t="shared" si="6"/>
        <v>2637</v>
      </c>
      <c r="O244" s="20">
        <v>0</v>
      </c>
      <c r="P244" s="20">
        <f t="shared" si="7"/>
        <v>2473</v>
      </c>
    </row>
    <row r="245" spans="1:16" x14ac:dyDescent="0.35">
      <c r="A245" s="22" t="s">
        <v>276</v>
      </c>
      <c r="B245" s="7">
        <v>105</v>
      </c>
      <c r="C245" s="17">
        <v>105</v>
      </c>
      <c r="D245" s="9">
        <v>161</v>
      </c>
      <c r="E245" s="27">
        <v>155</v>
      </c>
      <c r="F245" s="7">
        <v>127</v>
      </c>
      <c r="G245" s="17">
        <v>124</v>
      </c>
      <c r="H245" s="12">
        <v>175</v>
      </c>
      <c r="I245" s="141">
        <v>171</v>
      </c>
      <c r="J245" s="12">
        <v>125</v>
      </c>
      <c r="K245" s="141">
        <v>119</v>
      </c>
      <c r="L245" s="12">
        <v>83</v>
      </c>
      <c r="M245" s="141">
        <v>83</v>
      </c>
      <c r="N245" s="20">
        <f t="shared" si="6"/>
        <v>776</v>
      </c>
      <c r="O245" s="20">
        <v>0</v>
      </c>
      <c r="P245" s="20">
        <f t="shared" si="7"/>
        <v>757</v>
      </c>
    </row>
    <row r="246" spans="1:16" x14ac:dyDescent="0.35">
      <c r="A246" s="22" t="s">
        <v>277</v>
      </c>
      <c r="B246" s="7">
        <v>1907</v>
      </c>
      <c r="C246" s="17">
        <v>1870</v>
      </c>
      <c r="D246" s="9">
        <v>1870</v>
      </c>
      <c r="E246" s="27">
        <v>1852</v>
      </c>
      <c r="F246" s="7">
        <v>1566</v>
      </c>
      <c r="G246" s="17">
        <v>1523</v>
      </c>
      <c r="H246" s="12">
        <v>2467</v>
      </c>
      <c r="I246" s="141">
        <v>2419</v>
      </c>
      <c r="J246" s="12">
        <v>1166</v>
      </c>
      <c r="K246" s="141">
        <v>1152</v>
      </c>
      <c r="L246" s="12">
        <v>474</v>
      </c>
      <c r="M246" s="141">
        <v>464</v>
      </c>
      <c r="N246" s="20">
        <f t="shared" si="6"/>
        <v>9450</v>
      </c>
      <c r="O246" s="20">
        <v>0</v>
      </c>
      <c r="P246" s="20">
        <f t="shared" si="7"/>
        <v>9280</v>
      </c>
    </row>
    <row r="247" spans="1:16" x14ac:dyDescent="0.35">
      <c r="A247" s="22" t="s">
        <v>278</v>
      </c>
      <c r="B247" s="7">
        <v>182</v>
      </c>
      <c r="C247" s="17">
        <v>170</v>
      </c>
      <c r="D247" s="9">
        <v>163</v>
      </c>
      <c r="E247" s="27">
        <v>157</v>
      </c>
      <c r="F247" s="7">
        <v>636</v>
      </c>
      <c r="G247" s="17">
        <v>621</v>
      </c>
      <c r="H247" s="12">
        <v>721</v>
      </c>
      <c r="I247" s="141">
        <v>721</v>
      </c>
      <c r="J247" s="12">
        <v>495</v>
      </c>
      <c r="K247" s="141">
        <v>491</v>
      </c>
      <c r="L247" s="12">
        <v>601</v>
      </c>
      <c r="M247" s="141">
        <v>603</v>
      </c>
      <c r="N247" s="20">
        <f t="shared" si="6"/>
        <v>2798</v>
      </c>
      <c r="O247" s="20">
        <v>0</v>
      </c>
      <c r="P247" s="20">
        <f t="shared" si="7"/>
        <v>2763</v>
      </c>
    </row>
    <row r="248" spans="1:16" x14ac:dyDescent="0.35">
      <c r="A248" s="22" t="s">
        <v>279</v>
      </c>
      <c r="B248" s="7">
        <v>3237</v>
      </c>
      <c r="C248" s="17">
        <v>3190</v>
      </c>
      <c r="D248" s="9">
        <v>2689</v>
      </c>
      <c r="E248" s="27">
        <v>2675</v>
      </c>
      <c r="F248" s="7">
        <v>1635</v>
      </c>
      <c r="G248" s="17">
        <v>1599</v>
      </c>
      <c r="H248" s="12">
        <v>1782</v>
      </c>
      <c r="I248" s="141">
        <v>1756</v>
      </c>
      <c r="J248" s="12">
        <v>757</v>
      </c>
      <c r="K248" s="141">
        <v>747</v>
      </c>
      <c r="L248" s="12">
        <v>405</v>
      </c>
      <c r="M248" s="141">
        <v>409</v>
      </c>
      <c r="N248" s="20">
        <f t="shared" si="6"/>
        <v>10505</v>
      </c>
      <c r="O248" s="20">
        <v>3</v>
      </c>
      <c r="P248" s="20">
        <f t="shared" si="7"/>
        <v>10376</v>
      </c>
    </row>
    <row r="249" spans="1:16" x14ac:dyDescent="0.35">
      <c r="A249" s="22" t="s">
        <v>280</v>
      </c>
      <c r="B249" s="7">
        <v>16579</v>
      </c>
      <c r="C249" s="17">
        <v>15207</v>
      </c>
      <c r="D249" s="9">
        <v>14711</v>
      </c>
      <c r="E249" s="27">
        <v>13939</v>
      </c>
      <c r="F249" s="7">
        <v>11404</v>
      </c>
      <c r="G249" s="17">
        <v>10501</v>
      </c>
      <c r="H249" s="12">
        <v>14438</v>
      </c>
      <c r="I249" s="141">
        <v>13430</v>
      </c>
      <c r="J249" s="12">
        <v>6931</v>
      </c>
      <c r="K249" s="141">
        <v>6774</v>
      </c>
      <c r="L249" s="12">
        <v>2968</v>
      </c>
      <c r="M249" s="141">
        <v>2980</v>
      </c>
      <c r="N249" s="20">
        <f t="shared" si="6"/>
        <v>67031</v>
      </c>
      <c r="O249" s="20">
        <v>269</v>
      </c>
      <c r="P249" s="20">
        <f t="shared" si="7"/>
        <v>62831</v>
      </c>
    </row>
    <row r="250" spans="1:16" x14ac:dyDescent="0.35">
      <c r="A250" s="22" t="s">
        <v>281</v>
      </c>
      <c r="B250" s="7">
        <v>2296</v>
      </c>
      <c r="C250" s="17">
        <v>2275</v>
      </c>
      <c r="D250" s="9">
        <v>2434</v>
      </c>
      <c r="E250" s="27">
        <v>2419</v>
      </c>
      <c r="F250" s="7">
        <v>2027</v>
      </c>
      <c r="G250" s="17">
        <v>2005</v>
      </c>
      <c r="H250" s="12">
        <v>2264</v>
      </c>
      <c r="I250" s="141">
        <v>2224</v>
      </c>
      <c r="J250" s="12">
        <v>1269</v>
      </c>
      <c r="K250" s="141">
        <v>1283</v>
      </c>
      <c r="L250" s="12">
        <v>226</v>
      </c>
      <c r="M250" s="141">
        <v>223</v>
      </c>
      <c r="N250" s="20">
        <f t="shared" si="6"/>
        <v>10516</v>
      </c>
      <c r="O250" s="20">
        <v>23</v>
      </c>
      <c r="P250" s="20">
        <f t="shared" si="7"/>
        <v>10429</v>
      </c>
    </row>
    <row r="251" spans="1:16" x14ac:dyDescent="0.35">
      <c r="A251" s="22" t="s">
        <v>282</v>
      </c>
      <c r="B251" s="7">
        <v>4760</v>
      </c>
      <c r="C251" s="17">
        <v>4529</v>
      </c>
      <c r="D251" s="9">
        <v>3767</v>
      </c>
      <c r="E251" s="27">
        <v>3704</v>
      </c>
      <c r="F251" s="7">
        <v>2911</v>
      </c>
      <c r="G251" s="17">
        <v>2896</v>
      </c>
      <c r="H251" s="12">
        <v>3821</v>
      </c>
      <c r="I251" s="141">
        <v>3783</v>
      </c>
      <c r="J251" s="12">
        <v>2269</v>
      </c>
      <c r="K251" s="141">
        <v>2270</v>
      </c>
      <c r="L251" s="12">
        <v>1253</v>
      </c>
      <c r="M251" s="141">
        <v>1236</v>
      </c>
      <c r="N251" s="20">
        <f t="shared" si="6"/>
        <v>18781</v>
      </c>
      <c r="O251" s="20">
        <v>0</v>
      </c>
      <c r="P251" s="20">
        <f t="shared" si="7"/>
        <v>18418</v>
      </c>
    </row>
    <row r="252" spans="1:16" x14ac:dyDescent="0.35">
      <c r="A252" s="22" t="s">
        <v>283</v>
      </c>
      <c r="B252" s="7">
        <v>901</v>
      </c>
      <c r="C252" s="17">
        <v>889</v>
      </c>
      <c r="D252" s="9">
        <v>1231</v>
      </c>
      <c r="E252" s="27">
        <v>1218</v>
      </c>
      <c r="F252" s="7">
        <v>818</v>
      </c>
      <c r="G252" s="17">
        <v>811</v>
      </c>
      <c r="H252" s="12">
        <v>1166</v>
      </c>
      <c r="I252" s="141">
        <v>1119</v>
      </c>
      <c r="J252" s="12">
        <v>471</v>
      </c>
      <c r="K252" s="141">
        <v>454</v>
      </c>
      <c r="L252" s="12">
        <v>92</v>
      </c>
      <c r="M252" s="141">
        <v>91</v>
      </c>
      <c r="N252" s="20">
        <f t="shared" si="6"/>
        <v>4679</v>
      </c>
      <c r="O252" s="20">
        <v>0</v>
      </c>
      <c r="P252" s="20">
        <f t="shared" si="7"/>
        <v>4582</v>
      </c>
    </row>
    <row r="253" spans="1:16" x14ac:dyDescent="0.35">
      <c r="A253" s="22" t="s">
        <v>284</v>
      </c>
      <c r="B253" s="7">
        <v>5342</v>
      </c>
      <c r="C253" s="17">
        <v>4871</v>
      </c>
      <c r="D253" s="9">
        <v>5001</v>
      </c>
      <c r="E253" s="27">
        <v>4642</v>
      </c>
      <c r="F253" s="7">
        <v>3963</v>
      </c>
      <c r="G253" s="17">
        <v>3640</v>
      </c>
      <c r="H253" s="12">
        <v>6618</v>
      </c>
      <c r="I253" s="141">
        <v>5808</v>
      </c>
      <c r="J253" s="12">
        <v>3679</v>
      </c>
      <c r="K253" s="141">
        <v>3722</v>
      </c>
      <c r="L253" s="12">
        <v>1408</v>
      </c>
      <c r="M253" s="141">
        <v>1322</v>
      </c>
      <c r="N253" s="20">
        <f t="shared" si="6"/>
        <v>26011</v>
      </c>
      <c r="O253" s="20">
        <v>3</v>
      </c>
      <c r="P253" s="20">
        <f t="shared" si="7"/>
        <v>24005</v>
      </c>
    </row>
    <row r="254" spans="1:16" x14ac:dyDescent="0.35">
      <c r="A254" s="22" t="s">
        <v>285</v>
      </c>
      <c r="B254" s="7">
        <v>11935</v>
      </c>
      <c r="C254" s="17">
        <v>11143</v>
      </c>
      <c r="D254" s="9">
        <v>13927</v>
      </c>
      <c r="E254" s="27">
        <v>13397</v>
      </c>
      <c r="F254" s="7">
        <v>12157</v>
      </c>
      <c r="G254" s="17">
        <v>12063</v>
      </c>
      <c r="H254" s="12">
        <v>13519</v>
      </c>
      <c r="I254" s="141">
        <v>13560</v>
      </c>
      <c r="J254" s="12">
        <v>4987</v>
      </c>
      <c r="K254" s="141">
        <v>5089</v>
      </c>
      <c r="L254" s="12">
        <v>1973</v>
      </c>
      <c r="M254" s="141">
        <v>1965</v>
      </c>
      <c r="N254" s="20">
        <f t="shared" si="6"/>
        <v>58498</v>
      </c>
      <c r="O254" s="20">
        <v>0</v>
      </c>
      <c r="P254" s="20">
        <f t="shared" si="7"/>
        <v>57217</v>
      </c>
    </row>
    <row r="255" spans="1:16" x14ac:dyDescent="0.35">
      <c r="A255" s="22" t="s">
        <v>286</v>
      </c>
      <c r="B255" s="7">
        <v>1502</v>
      </c>
      <c r="C255" s="17">
        <v>1455</v>
      </c>
      <c r="D255" s="9">
        <v>2464</v>
      </c>
      <c r="E255" s="27">
        <v>2353</v>
      </c>
      <c r="F255" s="7">
        <v>5154</v>
      </c>
      <c r="G255" s="17">
        <v>4952</v>
      </c>
      <c r="H255" s="12">
        <v>2678</v>
      </c>
      <c r="I255" s="141">
        <v>2515</v>
      </c>
      <c r="J255" s="12">
        <v>1916</v>
      </c>
      <c r="K255" s="141">
        <v>1877</v>
      </c>
      <c r="L255" s="12">
        <v>627</v>
      </c>
      <c r="M255" s="141">
        <v>618</v>
      </c>
      <c r="N255" s="20">
        <f t="shared" si="6"/>
        <v>14341</v>
      </c>
      <c r="O255" s="20">
        <v>0</v>
      </c>
      <c r="P255" s="20">
        <f t="shared" si="7"/>
        <v>13770</v>
      </c>
    </row>
    <row r="256" spans="1:16" x14ac:dyDescent="0.35">
      <c r="A256" s="22" t="s">
        <v>287</v>
      </c>
      <c r="B256" s="7">
        <v>443</v>
      </c>
      <c r="C256" s="17">
        <v>394</v>
      </c>
      <c r="D256" s="9">
        <v>187</v>
      </c>
      <c r="E256" s="27">
        <v>165</v>
      </c>
      <c r="F256" s="7">
        <v>167</v>
      </c>
      <c r="G256" s="17">
        <v>147</v>
      </c>
      <c r="H256" s="12">
        <v>298</v>
      </c>
      <c r="I256" s="141">
        <v>258</v>
      </c>
      <c r="J256" s="12">
        <v>310</v>
      </c>
      <c r="K256" s="141">
        <v>284</v>
      </c>
      <c r="L256" s="12">
        <v>139</v>
      </c>
      <c r="M256" s="141">
        <v>128</v>
      </c>
      <c r="N256" s="20">
        <f t="shared" si="6"/>
        <v>1544</v>
      </c>
      <c r="O256" s="20">
        <v>0</v>
      </c>
      <c r="P256" s="20">
        <f t="shared" si="7"/>
        <v>1376</v>
      </c>
    </row>
    <row r="257" spans="1:16" x14ac:dyDescent="0.35">
      <c r="A257" s="22" t="s">
        <v>288</v>
      </c>
      <c r="B257" s="7">
        <v>13470</v>
      </c>
      <c r="C257" s="17">
        <v>12709</v>
      </c>
      <c r="D257" s="9">
        <v>8830</v>
      </c>
      <c r="E257" s="27">
        <v>8429</v>
      </c>
      <c r="F257" s="7">
        <v>7853</v>
      </c>
      <c r="G257" s="17">
        <v>7574</v>
      </c>
      <c r="H257" s="12">
        <v>7461</v>
      </c>
      <c r="I257" s="141">
        <v>7343</v>
      </c>
      <c r="J257" s="12">
        <v>3196</v>
      </c>
      <c r="K257" s="141">
        <v>3159</v>
      </c>
      <c r="L257" s="12">
        <v>1536</v>
      </c>
      <c r="M257" s="141">
        <v>1497</v>
      </c>
      <c r="N257" s="20">
        <f t="shared" si="6"/>
        <v>42346</v>
      </c>
      <c r="O257" s="20">
        <v>0</v>
      </c>
      <c r="P257" s="20">
        <f t="shared" si="7"/>
        <v>40711</v>
      </c>
    </row>
    <row r="258" spans="1:16" x14ac:dyDescent="0.35">
      <c r="A258" s="22" t="s">
        <v>289</v>
      </c>
      <c r="B258" s="7">
        <v>577</v>
      </c>
      <c r="C258" s="17">
        <v>561</v>
      </c>
      <c r="D258" s="9">
        <v>421</v>
      </c>
      <c r="E258" s="27">
        <v>414</v>
      </c>
      <c r="F258" s="7">
        <v>341</v>
      </c>
      <c r="G258" s="17">
        <v>331</v>
      </c>
      <c r="H258" s="12">
        <v>547</v>
      </c>
      <c r="I258" s="141">
        <v>535</v>
      </c>
      <c r="J258" s="12">
        <v>182</v>
      </c>
      <c r="K258" s="141">
        <v>170</v>
      </c>
      <c r="L258" s="12">
        <v>226</v>
      </c>
      <c r="M258" s="141">
        <v>223</v>
      </c>
      <c r="N258" s="20">
        <f t="shared" si="6"/>
        <v>2294</v>
      </c>
      <c r="O258" s="20">
        <v>0</v>
      </c>
      <c r="P258" s="20">
        <f t="shared" si="7"/>
        <v>2234</v>
      </c>
    </row>
    <row r="259" spans="1:16" x14ac:dyDescent="0.35">
      <c r="A259" s="22" t="s">
        <v>290</v>
      </c>
      <c r="B259" s="7">
        <v>871</v>
      </c>
      <c r="C259" s="17">
        <v>828</v>
      </c>
      <c r="D259" s="9">
        <v>1083</v>
      </c>
      <c r="E259" s="27">
        <v>1034</v>
      </c>
      <c r="F259" s="7">
        <v>705</v>
      </c>
      <c r="G259" s="17">
        <v>650</v>
      </c>
      <c r="H259" s="12">
        <v>837</v>
      </c>
      <c r="I259" s="141">
        <v>840</v>
      </c>
      <c r="J259" s="12">
        <v>614</v>
      </c>
      <c r="K259" s="141">
        <v>619</v>
      </c>
      <c r="L259" s="12">
        <v>257</v>
      </c>
      <c r="M259" s="141">
        <v>260</v>
      </c>
      <c r="N259" s="20">
        <f t="shared" si="6"/>
        <v>4367</v>
      </c>
      <c r="O259" s="20">
        <v>26</v>
      </c>
      <c r="P259" s="20">
        <f t="shared" si="7"/>
        <v>4231</v>
      </c>
    </row>
    <row r="260" spans="1:16" x14ac:dyDescent="0.35">
      <c r="A260" s="22" t="s">
        <v>675</v>
      </c>
      <c r="B260" s="7">
        <v>0</v>
      </c>
      <c r="C260" s="17">
        <v>0</v>
      </c>
      <c r="D260" s="9">
        <v>0</v>
      </c>
      <c r="E260" s="27">
        <v>0</v>
      </c>
      <c r="F260" s="7">
        <v>0</v>
      </c>
      <c r="G260" s="17">
        <v>0</v>
      </c>
      <c r="H260" s="12">
        <v>0</v>
      </c>
      <c r="I260" s="141">
        <v>0</v>
      </c>
      <c r="J260" s="12">
        <v>615</v>
      </c>
      <c r="K260" s="141">
        <v>608</v>
      </c>
      <c r="L260" s="12">
        <v>253</v>
      </c>
      <c r="M260" s="141">
        <v>249</v>
      </c>
      <c r="N260" s="20">
        <f t="shared" ref="N260:N323" si="8">SUM(B260,D260,F260,H260,J260,L260)</f>
        <v>868</v>
      </c>
      <c r="O260" s="20">
        <v>0</v>
      </c>
      <c r="P260" s="20">
        <f t="shared" ref="P260:P323" si="9">SUM(C260,E260,G260,I260,K260,M260)</f>
        <v>857</v>
      </c>
    </row>
    <row r="261" spans="1:16" x14ac:dyDescent="0.35">
      <c r="A261" s="22" t="s">
        <v>291</v>
      </c>
      <c r="B261" s="7">
        <v>1118</v>
      </c>
      <c r="C261" s="17">
        <v>1115</v>
      </c>
      <c r="D261" s="9">
        <v>1281</v>
      </c>
      <c r="E261" s="27">
        <v>1231</v>
      </c>
      <c r="F261" s="7">
        <v>906</v>
      </c>
      <c r="G261" s="17">
        <v>856</v>
      </c>
      <c r="H261" s="12">
        <v>1145</v>
      </c>
      <c r="I261" s="141">
        <v>1061</v>
      </c>
      <c r="J261" s="12">
        <v>0</v>
      </c>
      <c r="K261" s="141">
        <v>0</v>
      </c>
      <c r="L261" s="12">
        <v>0</v>
      </c>
      <c r="M261" s="141">
        <v>0</v>
      </c>
      <c r="N261" s="20">
        <f t="shared" si="8"/>
        <v>4450</v>
      </c>
      <c r="O261" s="20">
        <v>0</v>
      </c>
      <c r="P261" s="20">
        <f t="shared" si="9"/>
        <v>4263</v>
      </c>
    </row>
    <row r="262" spans="1:16" x14ac:dyDescent="0.35">
      <c r="A262" s="22" t="s">
        <v>292</v>
      </c>
      <c r="B262" s="7">
        <v>6102</v>
      </c>
      <c r="C262" s="17">
        <v>5697</v>
      </c>
      <c r="D262" s="9">
        <v>5003</v>
      </c>
      <c r="E262" s="27">
        <v>4673</v>
      </c>
      <c r="F262" s="7">
        <v>4478</v>
      </c>
      <c r="G262" s="17">
        <v>4243</v>
      </c>
      <c r="H262" s="12">
        <v>3701</v>
      </c>
      <c r="I262" s="141">
        <v>3550</v>
      </c>
      <c r="J262" s="12">
        <v>1582</v>
      </c>
      <c r="K262" s="141">
        <v>1526</v>
      </c>
      <c r="L262" s="12">
        <v>457</v>
      </c>
      <c r="M262" s="141">
        <v>461</v>
      </c>
      <c r="N262" s="20">
        <f t="shared" si="8"/>
        <v>21323</v>
      </c>
      <c r="O262" s="20">
        <v>0</v>
      </c>
      <c r="P262" s="20">
        <f t="shared" si="9"/>
        <v>20150</v>
      </c>
    </row>
    <row r="263" spans="1:16" x14ac:dyDescent="0.35">
      <c r="A263" s="22" t="s">
        <v>293</v>
      </c>
      <c r="B263" s="7">
        <v>350</v>
      </c>
      <c r="C263" s="17">
        <v>345</v>
      </c>
      <c r="D263" s="9">
        <v>376</v>
      </c>
      <c r="E263" s="27">
        <v>371</v>
      </c>
      <c r="F263" s="7">
        <v>343</v>
      </c>
      <c r="G263" s="17">
        <v>312</v>
      </c>
      <c r="H263" s="12">
        <v>312</v>
      </c>
      <c r="I263" s="141">
        <v>298</v>
      </c>
      <c r="J263" s="12">
        <v>159</v>
      </c>
      <c r="K263" s="141">
        <v>158</v>
      </c>
      <c r="L263" s="12">
        <v>28</v>
      </c>
      <c r="M263" s="141">
        <v>28</v>
      </c>
      <c r="N263" s="20">
        <f t="shared" si="8"/>
        <v>1568</v>
      </c>
      <c r="O263" s="20">
        <v>1</v>
      </c>
      <c r="P263" s="20">
        <f t="shared" si="9"/>
        <v>1512</v>
      </c>
    </row>
    <row r="264" spans="1:16" x14ac:dyDescent="0.35">
      <c r="A264" s="22" t="s">
        <v>294</v>
      </c>
      <c r="B264" s="7">
        <v>1013</v>
      </c>
      <c r="C264" s="17">
        <v>1001</v>
      </c>
      <c r="D264" s="9">
        <v>998</v>
      </c>
      <c r="E264" s="27">
        <v>993</v>
      </c>
      <c r="F264" s="7">
        <v>1111</v>
      </c>
      <c r="G264" s="17">
        <v>1072</v>
      </c>
      <c r="H264" s="12">
        <v>1565</v>
      </c>
      <c r="I264" s="141">
        <v>1560</v>
      </c>
      <c r="J264" s="12">
        <v>1124</v>
      </c>
      <c r="K264" s="141">
        <v>1117</v>
      </c>
      <c r="L264" s="12">
        <v>680</v>
      </c>
      <c r="M264" s="141">
        <v>678</v>
      </c>
      <c r="N264" s="20">
        <f t="shared" si="8"/>
        <v>6491</v>
      </c>
      <c r="O264" s="20">
        <v>1</v>
      </c>
      <c r="P264" s="20">
        <f t="shared" si="9"/>
        <v>6421</v>
      </c>
    </row>
    <row r="265" spans="1:16" x14ac:dyDescent="0.35">
      <c r="A265" s="22" t="s">
        <v>295</v>
      </c>
      <c r="B265" s="7">
        <v>1553</v>
      </c>
      <c r="C265" s="17">
        <v>1541</v>
      </c>
      <c r="D265" s="9">
        <v>1777</v>
      </c>
      <c r="E265" s="27">
        <v>1775</v>
      </c>
      <c r="F265" s="7">
        <v>1215</v>
      </c>
      <c r="G265" s="17">
        <v>1159</v>
      </c>
      <c r="H265" s="12">
        <v>1241</v>
      </c>
      <c r="I265" s="141">
        <v>1172</v>
      </c>
      <c r="J265" s="12">
        <v>741</v>
      </c>
      <c r="K265" s="141">
        <v>735</v>
      </c>
      <c r="L265" s="12">
        <v>423</v>
      </c>
      <c r="M265" s="141">
        <v>419</v>
      </c>
      <c r="N265" s="20">
        <f t="shared" si="8"/>
        <v>6950</v>
      </c>
      <c r="O265" s="20">
        <v>0</v>
      </c>
      <c r="P265" s="20">
        <f t="shared" si="9"/>
        <v>6801</v>
      </c>
    </row>
    <row r="266" spans="1:16" x14ac:dyDescent="0.35">
      <c r="A266" s="22" t="s">
        <v>296</v>
      </c>
      <c r="B266" s="7">
        <v>1128</v>
      </c>
      <c r="C266" s="17">
        <v>1065</v>
      </c>
      <c r="D266" s="9">
        <v>724</v>
      </c>
      <c r="E266" s="27">
        <v>705</v>
      </c>
      <c r="F266" s="7">
        <v>755</v>
      </c>
      <c r="G266" s="17">
        <v>738</v>
      </c>
      <c r="H266" s="12">
        <v>588</v>
      </c>
      <c r="I266" s="141">
        <v>569</v>
      </c>
      <c r="J266" s="12">
        <v>204</v>
      </c>
      <c r="K266" s="141">
        <v>199</v>
      </c>
      <c r="L266" s="12">
        <v>126</v>
      </c>
      <c r="M266" s="141">
        <v>122</v>
      </c>
      <c r="N266" s="20">
        <f t="shared" si="8"/>
        <v>3525</v>
      </c>
      <c r="O266" s="20">
        <v>0</v>
      </c>
      <c r="P266" s="20">
        <f t="shared" si="9"/>
        <v>3398</v>
      </c>
    </row>
    <row r="267" spans="1:16" x14ac:dyDescent="0.35">
      <c r="A267" s="22" t="s">
        <v>297</v>
      </c>
      <c r="B267" s="7">
        <v>140</v>
      </c>
      <c r="C267" s="17">
        <v>137</v>
      </c>
      <c r="D267" s="9">
        <v>100</v>
      </c>
      <c r="E267" s="27">
        <v>97</v>
      </c>
      <c r="F267" s="7">
        <v>48</v>
      </c>
      <c r="G267" s="17">
        <v>41</v>
      </c>
      <c r="H267" s="12">
        <v>65</v>
      </c>
      <c r="I267" s="141">
        <v>62</v>
      </c>
      <c r="J267" s="12">
        <v>41</v>
      </c>
      <c r="K267" s="141">
        <v>40</v>
      </c>
      <c r="L267" s="12">
        <v>17</v>
      </c>
      <c r="M267" s="141">
        <v>15</v>
      </c>
      <c r="N267" s="20">
        <f t="shared" si="8"/>
        <v>411</v>
      </c>
      <c r="O267" s="20">
        <v>0</v>
      </c>
      <c r="P267" s="20">
        <f t="shared" si="9"/>
        <v>392</v>
      </c>
    </row>
    <row r="268" spans="1:16" x14ac:dyDescent="0.35">
      <c r="A268" s="22" t="s">
        <v>298</v>
      </c>
      <c r="B268" s="7">
        <v>869</v>
      </c>
      <c r="C268" s="17">
        <v>867</v>
      </c>
      <c r="D268" s="9">
        <v>781</v>
      </c>
      <c r="E268" s="27">
        <v>781</v>
      </c>
      <c r="F268" s="7">
        <v>461</v>
      </c>
      <c r="G268" s="17">
        <v>461</v>
      </c>
      <c r="H268" s="12">
        <v>579</v>
      </c>
      <c r="I268" s="141">
        <v>577</v>
      </c>
      <c r="J268" s="12">
        <v>166</v>
      </c>
      <c r="K268" s="141">
        <v>166</v>
      </c>
      <c r="L268" s="12">
        <v>54</v>
      </c>
      <c r="M268" s="141">
        <v>52</v>
      </c>
      <c r="N268" s="20">
        <f t="shared" si="8"/>
        <v>2910</v>
      </c>
      <c r="O268" s="20">
        <v>0</v>
      </c>
      <c r="P268" s="20">
        <f t="shared" si="9"/>
        <v>2904</v>
      </c>
    </row>
    <row r="269" spans="1:16" x14ac:dyDescent="0.35">
      <c r="A269" s="22" t="s">
        <v>299</v>
      </c>
      <c r="B269" s="7">
        <v>1164</v>
      </c>
      <c r="C269" s="17">
        <v>1154</v>
      </c>
      <c r="D269" s="9">
        <v>1308</v>
      </c>
      <c r="E269" s="27">
        <v>1311</v>
      </c>
      <c r="F269" s="7">
        <v>753</v>
      </c>
      <c r="G269" s="17">
        <v>752</v>
      </c>
      <c r="H269" s="12">
        <v>762</v>
      </c>
      <c r="I269" s="141">
        <v>757</v>
      </c>
      <c r="J269" s="12">
        <v>452</v>
      </c>
      <c r="K269" s="141">
        <v>432</v>
      </c>
      <c r="L269" s="12">
        <v>233</v>
      </c>
      <c r="M269" s="141">
        <v>221</v>
      </c>
      <c r="N269" s="20">
        <f t="shared" si="8"/>
        <v>4672</v>
      </c>
      <c r="O269" s="20">
        <v>2</v>
      </c>
      <c r="P269" s="20">
        <f t="shared" si="9"/>
        <v>4627</v>
      </c>
    </row>
    <row r="270" spans="1:16" x14ac:dyDescent="0.35">
      <c r="A270" s="22" t="s">
        <v>300</v>
      </c>
      <c r="B270" s="7">
        <v>6295</v>
      </c>
      <c r="C270" s="17">
        <v>5923</v>
      </c>
      <c r="D270" s="9">
        <v>7324</v>
      </c>
      <c r="E270" s="27">
        <v>7262</v>
      </c>
      <c r="F270" s="7">
        <v>6413</v>
      </c>
      <c r="G270" s="17">
        <v>6313</v>
      </c>
      <c r="H270" s="12">
        <v>4543</v>
      </c>
      <c r="I270" s="141">
        <v>4459</v>
      </c>
      <c r="J270" s="12">
        <v>2505</v>
      </c>
      <c r="K270" s="141">
        <v>2480</v>
      </c>
      <c r="L270" s="12">
        <v>2141</v>
      </c>
      <c r="M270" s="141">
        <v>2132</v>
      </c>
      <c r="N270" s="20">
        <f t="shared" si="8"/>
        <v>29221</v>
      </c>
      <c r="O270" s="20">
        <v>0</v>
      </c>
      <c r="P270" s="20">
        <f t="shared" si="9"/>
        <v>28569</v>
      </c>
    </row>
    <row r="271" spans="1:16" x14ac:dyDescent="0.35">
      <c r="A271" s="22" t="s">
        <v>301</v>
      </c>
      <c r="B271" s="7">
        <v>4481</v>
      </c>
      <c r="C271" s="17">
        <v>4441</v>
      </c>
      <c r="D271" s="9">
        <v>2950</v>
      </c>
      <c r="E271" s="27">
        <v>2864</v>
      </c>
      <c r="F271" s="7">
        <v>2240</v>
      </c>
      <c r="G271" s="17">
        <v>2114</v>
      </c>
      <c r="H271" s="12">
        <v>2602</v>
      </c>
      <c r="I271" s="141">
        <v>2435</v>
      </c>
      <c r="J271" s="12">
        <v>1494</v>
      </c>
      <c r="K271" s="141">
        <v>1413</v>
      </c>
      <c r="L271" s="12">
        <v>443</v>
      </c>
      <c r="M271" s="141">
        <v>420</v>
      </c>
      <c r="N271" s="20">
        <f t="shared" si="8"/>
        <v>14210</v>
      </c>
      <c r="O271" s="20">
        <v>1</v>
      </c>
      <c r="P271" s="20">
        <f t="shared" si="9"/>
        <v>13687</v>
      </c>
    </row>
    <row r="272" spans="1:16" x14ac:dyDescent="0.35">
      <c r="A272" s="22" t="s">
        <v>302</v>
      </c>
      <c r="B272" s="7">
        <v>24407</v>
      </c>
      <c r="C272" s="17">
        <v>22392</v>
      </c>
      <c r="D272" s="9">
        <v>26041</v>
      </c>
      <c r="E272" s="27">
        <v>24420</v>
      </c>
      <c r="F272" s="7">
        <v>22527</v>
      </c>
      <c r="G272" s="17">
        <v>20571</v>
      </c>
      <c r="H272" s="12">
        <v>29873</v>
      </c>
      <c r="I272" s="141">
        <v>27505</v>
      </c>
      <c r="J272" s="12">
        <v>16042</v>
      </c>
      <c r="K272" s="141">
        <v>15525</v>
      </c>
      <c r="L272" s="12">
        <v>5398</v>
      </c>
      <c r="M272" s="141">
        <v>4926</v>
      </c>
      <c r="N272" s="20">
        <f t="shared" si="8"/>
        <v>124288</v>
      </c>
      <c r="O272" s="20">
        <v>13</v>
      </c>
      <c r="P272" s="20">
        <f t="shared" si="9"/>
        <v>115339</v>
      </c>
    </row>
    <row r="273" spans="1:16" x14ac:dyDescent="0.35">
      <c r="A273" s="22" t="s">
        <v>303</v>
      </c>
      <c r="B273" s="7">
        <v>387</v>
      </c>
      <c r="C273" s="17">
        <v>384</v>
      </c>
      <c r="D273" s="9">
        <v>538</v>
      </c>
      <c r="E273" s="27">
        <v>529</v>
      </c>
      <c r="F273" s="7">
        <v>471</v>
      </c>
      <c r="G273" s="17">
        <v>456</v>
      </c>
      <c r="H273" s="12">
        <v>532</v>
      </c>
      <c r="I273" s="141">
        <v>511</v>
      </c>
      <c r="J273" s="12">
        <v>390</v>
      </c>
      <c r="K273" s="141">
        <v>381</v>
      </c>
      <c r="L273" s="12">
        <v>136</v>
      </c>
      <c r="M273" s="141">
        <v>131</v>
      </c>
      <c r="N273" s="20">
        <f t="shared" si="8"/>
        <v>2454</v>
      </c>
      <c r="O273" s="20">
        <v>5</v>
      </c>
      <c r="P273" s="20">
        <f t="shared" si="9"/>
        <v>2392</v>
      </c>
    </row>
    <row r="274" spans="1:16" x14ac:dyDescent="0.35">
      <c r="A274" s="22" t="s">
        <v>304</v>
      </c>
      <c r="B274" s="7">
        <v>164</v>
      </c>
      <c r="C274" s="17">
        <v>159</v>
      </c>
      <c r="D274" s="9">
        <v>262</v>
      </c>
      <c r="E274" s="27">
        <v>253</v>
      </c>
      <c r="F274" s="7">
        <v>226</v>
      </c>
      <c r="G274" s="17">
        <v>212</v>
      </c>
      <c r="H274" s="12">
        <v>1024</v>
      </c>
      <c r="I274" s="141">
        <v>979</v>
      </c>
      <c r="J274" s="12">
        <v>708</v>
      </c>
      <c r="K274" s="141">
        <v>703</v>
      </c>
      <c r="L274" s="12">
        <v>81</v>
      </c>
      <c r="M274" s="141">
        <v>75</v>
      </c>
      <c r="N274" s="20">
        <f t="shared" si="8"/>
        <v>2465</v>
      </c>
      <c r="O274" s="20">
        <v>0</v>
      </c>
      <c r="P274" s="20">
        <f t="shared" si="9"/>
        <v>2381</v>
      </c>
    </row>
    <row r="275" spans="1:16" x14ac:dyDescent="0.35">
      <c r="A275" s="22" t="s">
        <v>305</v>
      </c>
      <c r="B275" s="7">
        <v>1209</v>
      </c>
      <c r="C275" s="17">
        <v>1209</v>
      </c>
      <c r="D275" s="9">
        <v>864</v>
      </c>
      <c r="E275" s="27">
        <v>862</v>
      </c>
      <c r="F275" s="7">
        <v>647</v>
      </c>
      <c r="G275" s="17">
        <v>640</v>
      </c>
      <c r="H275" s="12">
        <v>749</v>
      </c>
      <c r="I275" s="141">
        <v>745</v>
      </c>
      <c r="J275" s="12">
        <v>449</v>
      </c>
      <c r="K275" s="141">
        <v>447</v>
      </c>
      <c r="L275" s="12">
        <v>128</v>
      </c>
      <c r="M275" s="141">
        <v>128</v>
      </c>
      <c r="N275" s="20">
        <f t="shared" si="8"/>
        <v>4046</v>
      </c>
      <c r="O275" s="20">
        <v>0</v>
      </c>
      <c r="P275" s="20">
        <f t="shared" si="9"/>
        <v>4031</v>
      </c>
    </row>
    <row r="276" spans="1:16" x14ac:dyDescent="0.35">
      <c r="A276" s="22" t="s">
        <v>306</v>
      </c>
      <c r="B276" s="7">
        <v>524</v>
      </c>
      <c r="C276" s="17">
        <v>512</v>
      </c>
      <c r="D276" s="9">
        <v>590</v>
      </c>
      <c r="E276" s="27">
        <v>577</v>
      </c>
      <c r="F276" s="7">
        <v>492</v>
      </c>
      <c r="G276" s="17">
        <v>469</v>
      </c>
      <c r="H276" s="12">
        <v>567</v>
      </c>
      <c r="I276" s="141">
        <v>558</v>
      </c>
      <c r="J276" s="12">
        <v>346</v>
      </c>
      <c r="K276" s="141">
        <v>341</v>
      </c>
      <c r="L276" s="12">
        <v>317</v>
      </c>
      <c r="M276" s="141">
        <v>306</v>
      </c>
      <c r="N276" s="20">
        <f t="shared" si="8"/>
        <v>2836</v>
      </c>
      <c r="O276" s="20">
        <v>3</v>
      </c>
      <c r="P276" s="20">
        <f t="shared" si="9"/>
        <v>2763</v>
      </c>
    </row>
    <row r="277" spans="1:16" x14ac:dyDescent="0.35">
      <c r="A277" s="22" t="s">
        <v>307</v>
      </c>
      <c r="B277" s="7">
        <v>936</v>
      </c>
      <c r="C277" s="17">
        <v>874</v>
      </c>
      <c r="D277" s="9">
        <v>1310</v>
      </c>
      <c r="E277" s="27">
        <v>1297</v>
      </c>
      <c r="F277" s="7">
        <v>915</v>
      </c>
      <c r="G277" s="17">
        <v>884</v>
      </c>
      <c r="H277" s="12">
        <v>1164</v>
      </c>
      <c r="I277" s="141">
        <v>1094</v>
      </c>
      <c r="J277" s="12">
        <v>669</v>
      </c>
      <c r="K277" s="141">
        <v>634</v>
      </c>
      <c r="L277" s="12">
        <v>262</v>
      </c>
      <c r="M277" s="141">
        <v>242</v>
      </c>
      <c r="N277" s="20">
        <f t="shared" si="8"/>
        <v>5256</v>
      </c>
      <c r="O277" s="20">
        <v>8</v>
      </c>
      <c r="P277" s="20">
        <f t="shared" si="9"/>
        <v>5025</v>
      </c>
    </row>
    <row r="278" spans="1:16" x14ac:dyDescent="0.35">
      <c r="A278" s="22" t="s">
        <v>308</v>
      </c>
      <c r="B278" s="7">
        <v>2220</v>
      </c>
      <c r="C278" s="17">
        <v>1972</v>
      </c>
      <c r="D278" s="9">
        <v>5641</v>
      </c>
      <c r="E278" s="27">
        <v>5344</v>
      </c>
      <c r="F278" s="7">
        <v>4081</v>
      </c>
      <c r="G278" s="17">
        <v>3913</v>
      </c>
      <c r="H278" s="12">
        <v>4411</v>
      </c>
      <c r="I278" s="141">
        <v>4241</v>
      </c>
      <c r="J278" s="12">
        <v>1958</v>
      </c>
      <c r="K278" s="141">
        <v>1860</v>
      </c>
      <c r="L278" s="12">
        <v>589</v>
      </c>
      <c r="M278" s="141">
        <v>556</v>
      </c>
      <c r="N278" s="20">
        <f t="shared" si="8"/>
        <v>18900</v>
      </c>
      <c r="O278" s="20">
        <v>0</v>
      </c>
      <c r="P278" s="20">
        <f t="shared" si="9"/>
        <v>17886</v>
      </c>
    </row>
    <row r="279" spans="1:16" x14ac:dyDescent="0.35">
      <c r="A279" s="22" t="s">
        <v>309</v>
      </c>
      <c r="B279" s="7">
        <v>9717</v>
      </c>
      <c r="C279" s="17">
        <v>9416</v>
      </c>
      <c r="D279" s="9">
        <v>9325</v>
      </c>
      <c r="E279" s="27">
        <v>9195</v>
      </c>
      <c r="F279" s="7">
        <v>9517</v>
      </c>
      <c r="G279" s="17">
        <v>9337</v>
      </c>
      <c r="H279" s="12">
        <v>9704</v>
      </c>
      <c r="I279" s="141">
        <v>9432</v>
      </c>
      <c r="J279" s="12">
        <v>3692</v>
      </c>
      <c r="K279" s="141">
        <v>3688</v>
      </c>
      <c r="L279" s="12">
        <v>1301</v>
      </c>
      <c r="M279" s="141">
        <v>1300</v>
      </c>
      <c r="N279" s="20">
        <f t="shared" si="8"/>
        <v>43256</v>
      </c>
      <c r="O279" s="20">
        <v>137</v>
      </c>
      <c r="P279" s="20">
        <f t="shared" si="9"/>
        <v>42368</v>
      </c>
    </row>
    <row r="280" spans="1:16" x14ac:dyDescent="0.35">
      <c r="A280" s="22" t="s">
        <v>310</v>
      </c>
      <c r="B280" s="7">
        <v>27365</v>
      </c>
      <c r="C280" s="17">
        <v>25410</v>
      </c>
      <c r="D280" s="9">
        <v>26403</v>
      </c>
      <c r="E280" s="27">
        <v>25675</v>
      </c>
      <c r="F280" s="7">
        <v>27844</v>
      </c>
      <c r="G280" s="17">
        <v>27101</v>
      </c>
      <c r="H280" s="12">
        <v>29780</v>
      </c>
      <c r="I280" s="141">
        <v>28952</v>
      </c>
      <c r="J280" s="12">
        <v>11542</v>
      </c>
      <c r="K280" s="141">
        <v>11615</v>
      </c>
      <c r="L280" s="12">
        <v>5454</v>
      </c>
      <c r="M280" s="141">
        <v>5391</v>
      </c>
      <c r="N280" s="20">
        <f t="shared" si="8"/>
        <v>128388</v>
      </c>
      <c r="O280" s="20">
        <v>0</v>
      </c>
      <c r="P280" s="20">
        <f t="shared" si="9"/>
        <v>124144</v>
      </c>
    </row>
    <row r="281" spans="1:16" x14ac:dyDescent="0.35">
      <c r="A281" s="22" t="s">
        <v>311</v>
      </c>
      <c r="B281" s="7">
        <v>1510</v>
      </c>
      <c r="C281" s="17">
        <v>1436</v>
      </c>
      <c r="D281" s="9">
        <v>1490</v>
      </c>
      <c r="E281" s="27">
        <v>1405</v>
      </c>
      <c r="F281" s="7">
        <v>690</v>
      </c>
      <c r="G281" s="17">
        <v>648</v>
      </c>
      <c r="H281" s="12">
        <v>754</v>
      </c>
      <c r="I281" s="141">
        <v>717</v>
      </c>
      <c r="J281" s="12">
        <v>258</v>
      </c>
      <c r="K281" s="141">
        <v>246</v>
      </c>
      <c r="L281" s="12">
        <v>127</v>
      </c>
      <c r="M281" s="141">
        <v>112</v>
      </c>
      <c r="N281" s="20">
        <f t="shared" si="8"/>
        <v>4829</v>
      </c>
      <c r="O281" s="20">
        <v>5</v>
      </c>
      <c r="P281" s="20">
        <f t="shared" si="9"/>
        <v>4564</v>
      </c>
    </row>
    <row r="282" spans="1:16" x14ac:dyDescent="0.35">
      <c r="A282" s="22" t="s">
        <v>312</v>
      </c>
      <c r="B282" s="7">
        <v>336</v>
      </c>
      <c r="C282" s="17">
        <v>323</v>
      </c>
      <c r="D282" s="9">
        <v>311</v>
      </c>
      <c r="E282" s="27">
        <v>301</v>
      </c>
      <c r="F282" s="7">
        <v>335</v>
      </c>
      <c r="G282" s="17">
        <v>326</v>
      </c>
      <c r="H282" s="12">
        <v>1443</v>
      </c>
      <c r="I282" s="141">
        <v>1319</v>
      </c>
      <c r="J282" s="12">
        <v>927</v>
      </c>
      <c r="K282" s="141">
        <v>922</v>
      </c>
      <c r="L282" s="12">
        <v>350</v>
      </c>
      <c r="M282" s="141">
        <v>343</v>
      </c>
      <c r="N282" s="20">
        <f t="shared" si="8"/>
        <v>3702</v>
      </c>
      <c r="O282" s="20">
        <v>3</v>
      </c>
      <c r="P282" s="20">
        <f t="shared" si="9"/>
        <v>3534</v>
      </c>
    </row>
    <row r="283" spans="1:16" x14ac:dyDescent="0.35">
      <c r="A283" s="22" t="s">
        <v>313</v>
      </c>
      <c r="B283" s="7">
        <v>4673</v>
      </c>
      <c r="C283" s="17">
        <v>4515</v>
      </c>
      <c r="D283" s="9">
        <v>3182</v>
      </c>
      <c r="E283" s="27">
        <v>3025</v>
      </c>
      <c r="F283" s="7">
        <v>3561</v>
      </c>
      <c r="G283" s="17">
        <v>3449</v>
      </c>
      <c r="H283" s="12">
        <v>4815</v>
      </c>
      <c r="I283" s="141">
        <v>4627</v>
      </c>
      <c r="J283" s="12">
        <v>2400</v>
      </c>
      <c r="K283" s="141">
        <v>2327</v>
      </c>
      <c r="L283" s="12">
        <v>988</v>
      </c>
      <c r="M283" s="141">
        <v>954</v>
      </c>
      <c r="N283" s="20">
        <f t="shared" si="8"/>
        <v>19619</v>
      </c>
      <c r="O283" s="20">
        <v>0</v>
      </c>
      <c r="P283" s="20">
        <f t="shared" si="9"/>
        <v>18897</v>
      </c>
    </row>
    <row r="284" spans="1:16" x14ac:dyDescent="0.35">
      <c r="A284" s="22" t="s">
        <v>314</v>
      </c>
      <c r="B284" s="7">
        <v>1961</v>
      </c>
      <c r="C284" s="17">
        <v>1914</v>
      </c>
      <c r="D284" s="9">
        <v>5758</v>
      </c>
      <c r="E284" s="27">
        <v>5674</v>
      </c>
      <c r="F284" s="7">
        <v>9241</v>
      </c>
      <c r="G284" s="17">
        <v>8842</v>
      </c>
      <c r="H284" s="12">
        <v>12777</v>
      </c>
      <c r="I284" s="141">
        <v>12344</v>
      </c>
      <c r="J284" s="12">
        <v>4249</v>
      </c>
      <c r="K284" s="141">
        <v>4129</v>
      </c>
      <c r="L284" s="12">
        <v>2360</v>
      </c>
      <c r="M284" s="141">
        <v>2290</v>
      </c>
      <c r="N284" s="20">
        <f t="shared" si="8"/>
        <v>36346</v>
      </c>
      <c r="O284" s="20">
        <v>3</v>
      </c>
      <c r="P284" s="20">
        <f t="shared" si="9"/>
        <v>35193</v>
      </c>
    </row>
    <row r="285" spans="1:16" x14ac:dyDescent="0.35">
      <c r="A285" s="22" t="s">
        <v>315</v>
      </c>
      <c r="B285" s="7">
        <v>1910</v>
      </c>
      <c r="C285" s="17">
        <v>1895</v>
      </c>
      <c r="D285" s="9">
        <v>292</v>
      </c>
      <c r="E285" s="27">
        <v>260</v>
      </c>
      <c r="F285" s="7">
        <v>131</v>
      </c>
      <c r="G285" s="17">
        <v>119</v>
      </c>
      <c r="H285" s="12">
        <v>288</v>
      </c>
      <c r="I285" s="141">
        <v>286</v>
      </c>
      <c r="J285" s="12">
        <v>174</v>
      </c>
      <c r="K285" s="141">
        <v>171</v>
      </c>
      <c r="L285" s="12">
        <v>101</v>
      </c>
      <c r="M285" s="141">
        <v>98</v>
      </c>
      <c r="N285" s="20">
        <f t="shared" si="8"/>
        <v>2896</v>
      </c>
      <c r="O285" s="20">
        <v>3</v>
      </c>
      <c r="P285" s="20">
        <f t="shared" si="9"/>
        <v>2829</v>
      </c>
    </row>
    <row r="286" spans="1:16" x14ac:dyDescent="0.35">
      <c r="A286" s="22" t="s">
        <v>316</v>
      </c>
      <c r="B286" s="7">
        <v>1839</v>
      </c>
      <c r="C286" s="17">
        <v>1712</v>
      </c>
      <c r="D286" s="9">
        <v>2070</v>
      </c>
      <c r="E286" s="27">
        <v>1922</v>
      </c>
      <c r="F286" s="7">
        <v>1736</v>
      </c>
      <c r="G286" s="17">
        <v>1643</v>
      </c>
      <c r="H286" s="12">
        <v>1956</v>
      </c>
      <c r="I286" s="141">
        <v>1909</v>
      </c>
      <c r="J286" s="12">
        <v>1442</v>
      </c>
      <c r="K286" s="141">
        <v>1419</v>
      </c>
      <c r="L286" s="12">
        <v>537</v>
      </c>
      <c r="M286" s="141">
        <v>528</v>
      </c>
      <c r="N286" s="20">
        <f t="shared" si="8"/>
        <v>9580</v>
      </c>
      <c r="O286" s="20">
        <v>10</v>
      </c>
      <c r="P286" s="20">
        <f t="shared" si="9"/>
        <v>9133</v>
      </c>
    </row>
    <row r="287" spans="1:16" x14ac:dyDescent="0.35">
      <c r="A287" s="22" t="s">
        <v>317</v>
      </c>
      <c r="B287" s="7">
        <v>317</v>
      </c>
      <c r="C287" s="17">
        <v>313</v>
      </c>
      <c r="D287" s="9">
        <v>562</v>
      </c>
      <c r="E287" s="27">
        <v>544</v>
      </c>
      <c r="F287" s="7">
        <v>374</v>
      </c>
      <c r="G287" s="17">
        <v>369</v>
      </c>
      <c r="H287" s="12">
        <v>382</v>
      </c>
      <c r="I287" s="141">
        <v>375</v>
      </c>
      <c r="J287" s="12">
        <v>226</v>
      </c>
      <c r="K287" s="141">
        <v>225</v>
      </c>
      <c r="L287" s="12">
        <v>95</v>
      </c>
      <c r="M287" s="141">
        <v>91</v>
      </c>
      <c r="N287" s="20">
        <f t="shared" si="8"/>
        <v>1956</v>
      </c>
      <c r="O287" s="20">
        <v>1</v>
      </c>
      <c r="P287" s="20">
        <f t="shared" si="9"/>
        <v>1917</v>
      </c>
    </row>
    <row r="288" spans="1:16" x14ac:dyDescent="0.35">
      <c r="A288" s="22" t="s">
        <v>318</v>
      </c>
      <c r="B288" s="7">
        <v>3105</v>
      </c>
      <c r="C288" s="17">
        <v>2708</v>
      </c>
      <c r="D288" s="9">
        <v>3774</v>
      </c>
      <c r="E288" s="27">
        <v>3488</v>
      </c>
      <c r="F288" s="7">
        <v>4115</v>
      </c>
      <c r="G288" s="17">
        <v>3773</v>
      </c>
      <c r="H288" s="12">
        <v>6823</v>
      </c>
      <c r="I288" s="141">
        <v>6437</v>
      </c>
      <c r="J288" s="12">
        <v>2588</v>
      </c>
      <c r="K288" s="141">
        <v>2425</v>
      </c>
      <c r="L288" s="12">
        <v>1203</v>
      </c>
      <c r="M288" s="141">
        <v>1146</v>
      </c>
      <c r="N288" s="20">
        <f t="shared" si="8"/>
        <v>21608</v>
      </c>
      <c r="O288" s="20">
        <v>22</v>
      </c>
      <c r="P288" s="20">
        <f t="shared" si="9"/>
        <v>19977</v>
      </c>
    </row>
    <row r="289" spans="1:16" x14ac:dyDescent="0.35">
      <c r="A289" s="22" t="s">
        <v>319</v>
      </c>
      <c r="B289" s="7">
        <v>5584</v>
      </c>
      <c r="C289" s="17">
        <v>5156</v>
      </c>
      <c r="D289" s="9">
        <v>6355</v>
      </c>
      <c r="E289" s="27">
        <v>5995</v>
      </c>
      <c r="F289" s="7">
        <v>8529</v>
      </c>
      <c r="G289" s="17">
        <v>8091</v>
      </c>
      <c r="H289" s="12">
        <v>8029</v>
      </c>
      <c r="I289" s="141">
        <v>7644</v>
      </c>
      <c r="J289" s="12">
        <v>6213</v>
      </c>
      <c r="K289" s="141">
        <v>6105</v>
      </c>
      <c r="L289" s="12">
        <v>1587</v>
      </c>
      <c r="M289" s="141">
        <v>1554</v>
      </c>
      <c r="N289" s="20">
        <f t="shared" si="8"/>
        <v>36297</v>
      </c>
      <c r="O289" s="20">
        <v>0</v>
      </c>
      <c r="P289" s="20">
        <f t="shared" si="9"/>
        <v>34545</v>
      </c>
    </row>
    <row r="290" spans="1:16" x14ac:dyDescent="0.35">
      <c r="A290" s="22" t="s">
        <v>320</v>
      </c>
      <c r="B290" s="7">
        <v>3311</v>
      </c>
      <c r="C290" s="17">
        <v>3125</v>
      </c>
      <c r="D290" s="9">
        <v>4628</v>
      </c>
      <c r="E290" s="27">
        <v>4578</v>
      </c>
      <c r="F290" s="7">
        <v>7885</v>
      </c>
      <c r="G290" s="17">
        <v>7711</v>
      </c>
      <c r="H290" s="12">
        <v>10506</v>
      </c>
      <c r="I290" s="141">
        <v>10172</v>
      </c>
      <c r="J290" s="12">
        <v>3176</v>
      </c>
      <c r="K290" s="141">
        <v>3152</v>
      </c>
      <c r="L290" s="12">
        <v>842</v>
      </c>
      <c r="M290" s="141">
        <v>831</v>
      </c>
      <c r="N290" s="20">
        <f t="shared" si="8"/>
        <v>30348</v>
      </c>
      <c r="O290" s="20">
        <v>0</v>
      </c>
      <c r="P290" s="20">
        <f t="shared" si="9"/>
        <v>29569</v>
      </c>
    </row>
    <row r="291" spans="1:16" x14ac:dyDescent="0.35">
      <c r="A291" s="22" t="s">
        <v>321</v>
      </c>
      <c r="B291" s="7">
        <v>220</v>
      </c>
      <c r="C291" s="17">
        <v>216</v>
      </c>
      <c r="D291" s="9">
        <v>686</v>
      </c>
      <c r="E291" s="27">
        <v>684</v>
      </c>
      <c r="F291" s="7">
        <v>246</v>
      </c>
      <c r="G291" s="17">
        <v>243</v>
      </c>
      <c r="H291" s="12">
        <v>492</v>
      </c>
      <c r="I291" s="141">
        <v>489</v>
      </c>
      <c r="J291" s="12">
        <v>167</v>
      </c>
      <c r="K291" s="141">
        <v>162</v>
      </c>
      <c r="L291" s="12">
        <v>47</v>
      </c>
      <c r="M291" s="141">
        <v>48</v>
      </c>
      <c r="N291" s="20">
        <f t="shared" si="8"/>
        <v>1858</v>
      </c>
      <c r="O291" s="20">
        <v>0</v>
      </c>
      <c r="P291" s="20">
        <f t="shared" si="9"/>
        <v>1842</v>
      </c>
    </row>
    <row r="292" spans="1:16" x14ac:dyDescent="0.35">
      <c r="A292" s="22" t="s">
        <v>322</v>
      </c>
      <c r="B292" s="7">
        <v>8020</v>
      </c>
      <c r="C292" s="17">
        <v>7198</v>
      </c>
      <c r="D292" s="9">
        <v>7514</v>
      </c>
      <c r="E292" s="27">
        <v>6931</v>
      </c>
      <c r="F292" s="7">
        <v>6995</v>
      </c>
      <c r="G292" s="17">
        <v>6498</v>
      </c>
      <c r="H292" s="12">
        <v>5115</v>
      </c>
      <c r="I292" s="141">
        <v>4825</v>
      </c>
      <c r="J292" s="12">
        <v>2287</v>
      </c>
      <c r="K292" s="141">
        <v>2252</v>
      </c>
      <c r="L292" s="12">
        <v>1225</v>
      </c>
      <c r="M292" s="141">
        <v>1156</v>
      </c>
      <c r="N292" s="20">
        <f t="shared" si="8"/>
        <v>31156</v>
      </c>
      <c r="O292" s="20">
        <v>3</v>
      </c>
      <c r="P292" s="20">
        <f t="shared" si="9"/>
        <v>28860</v>
      </c>
    </row>
    <row r="293" spans="1:16" x14ac:dyDescent="0.35">
      <c r="A293" s="22" t="s">
        <v>323</v>
      </c>
      <c r="B293" s="7">
        <v>3461</v>
      </c>
      <c r="C293" s="17">
        <v>3277</v>
      </c>
      <c r="D293" s="9">
        <v>3550</v>
      </c>
      <c r="E293" s="27">
        <v>3510</v>
      </c>
      <c r="F293" s="7">
        <v>2713</v>
      </c>
      <c r="G293" s="17">
        <v>2648</v>
      </c>
      <c r="H293" s="12">
        <v>2601</v>
      </c>
      <c r="I293" s="141">
        <v>2540</v>
      </c>
      <c r="J293" s="12">
        <v>911</v>
      </c>
      <c r="K293" s="141">
        <v>893</v>
      </c>
      <c r="L293" s="12">
        <v>371</v>
      </c>
      <c r="M293" s="141">
        <v>363</v>
      </c>
      <c r="N293" s="20">
        <f t="shared" si="8"/>
        <v>13607</v>
      </c>
      <c r="O293" s="20">
        <v>13</v>
      </c>
      <c r="P293" s="20">
        <f t="shared" si="9"/>
        <v>13231</v>
      </c>
    </row>
    <row r="294" spans="1:16" x14ac:dyDescent="0.35">
      <c r="A294" s="22" t="s">
        <v>324</v>
      </c>
      <c r="B294" s="7">
        <v>2389</v>
      </c>
      <c r="C294" s="17">
        <v>2341</v>
      </c>
      <c r="D294" s="9">
        <v>1641</v>
      </c>
      <c r="E294" s="27">
        <v>1595</v>
      </c>
      <c r="F294" s="7">
        <v>1436</v>
      </c>
      <c r="G294" s="17">
        <v>1396</v>
      </c>
      <c r="H294" s="12">
        <v>1705</v>
      </c>
      <c r="I294" s="141">
        <v>1659</v>
      </c>
      <c r="J294" s="12">
        <v>495</v>
      </c>
      <c r="K294" s="141">
        <v>483</v>
      </c>
      <c r="L294" s="12">
        <v>251</v>
      </c>
      <c r="M294" s="141">
        <v>251</v>
      </c>
      <c r="N294" s="20">
        <f t="shared" si="8"/>
        <v>7917</v>
      </c>
      <c r="O294" s="20">
        <v>0</v>
      </c>
      <c r="P294" s="20">
        <f t="shared" si="9"/>
        <v>7725</v>
      </c>
    </row>
    <row r="295" spans="1:16" x14ac:dyDescent="0.35">
      <c r="A295" s="22" t="s">
        <v>325</v>
      </c>
      <c r="B295" s="7">
        <v>4680</v>
      </c>
      <c r="C295" s="17">
        <v>4405</v>
      </c>
      <c r="D295" s="9">
        <v>4087</v>
      </c>
      <c r="E295" s="27">
        <v>3882</v>
      </c>
      <c r="F295" s="7">
        <v>3943</v>
      </c>
      <c r="G295" s="17">
        <v>3721</v>
      </c>
      <c r="H295" s="12">
        <v>4890</v>
      </c>
      <c r="I295" s="141">
        <v>4612</v>
      </c>
      <c r="J295" s="12">
        <v>2457</v>
      </c>
      <c r="K295" s="141">
        <v>2398</v>
      </c>
      <c r="L295" s="12">
        <v>1336</v>
      </c>
      <c r="M295" s="141">
        <v>1308</v>
      </c>
      <c r="N295" s="20">
        <f t="shared" si="8"/>
        <v>21393</v>
      </c>
      <c r="O295" s="20">
        <v>0</v>
      </c>
      <c r="P295" s="20">
        <f t="shared" si="9"/>
        <v>20326</v>
      </c>
    </row>
    <row r="296" spans="1:16" x14ac:dyDescent="0.35">
      <c r="A296" s="22" t="s">
        <v>326</v>
      </c>
      <c r="B296" s="7">
        <v>6932</v>
      </c>
      <c r="C296" s="17">
        <v>6537</v>
      </c>
      <c r="D296" s="9">
        <v>8689</v>
      </c>
      <c r="E296" s="27">
        <v>8491</v>
      </c>
      <c r="F296" s="7">
        <v>5450</v>
      </c>
      <c r="G296" s="17">
        <v>5195</v>
      </c>
      <c r="H296" s="12">
        <v>5665</v>
      </c>
      <c r="I296" s="141">
        <v>5501</v>
      </c>
      <c r="J296" s="12">
        <v>3555</v>
      </c>
      <c r="K296" s="141">
        <v>3562</v>
      </c>
      <c r="L296" s="12">
        <v>2230</v>
      </c>
      <c r="M296" s="141">
        <v>2218</v>
      </c>
      <c r="N296" s="20">
        <f t="shared" si="8"/>
        <v>32521</v>
      </c>
      <c r="O296" s="20">
        <v>0</v>
      </c>
      <c r="P296" s="20">
        <f t="shared" si="9"/>
        <v>31504</v>
      </c>
    </row>
    <row r="297" spans="1:16" x14ac:dyDescent="0.35">
      <c r="A297" s="22" t="s">
        <v>327</v>
      </c>
      <c r="B297" s="7">
        <v>377</v>
      </c>
      <c r="C297" s="17">
        <v>370</v>
      </c>
      <c r="D297" s="9">
        <v>343</v>
      </c>
      <c r="E297" s="27">
        <v>335</v>
      </c>
      <c r="F297" s="7">
        <v>241</v>
      </c>
      <c r="G297" s="17">
        <v>233</v>
      </c>
      <c r="H297" s="12">
        <v>344</v>
      </c>
      <c r="I297" s="141">
        <v>338</v>
      </c>
      <c r="J297" s="12">
        <v>175</v>
      </c>
      <c r="K297" s="141">
        <v>172</v>
      </c>
      <c r="L297" s="12">
        <v>84</v>
      </c>
      <c r="M297" s="141">
        <v>81</v>
      </c>
      <c r="N297" s="20">
        <f t="shared" si="8"/>
        <v>1564</v>
      </c>
      <c r="O297" s="20">
        <v>0</v>
      </c>
      <c r="P297" s="20">
        <f t="shared" si="9"/>
        <v>1529</v>
      </c>
    </row>
    <row r="298" spans="1:16" x14ac:dyDescent="0.35">
      <c r="A298" s="22" t="s">
        <v>328</v>
      </c>
      <c r="B298" s="7">
        <v>4048</v>
      </c>
      <c r="C298" s="17">
        <v>3996</v>
      </c>
      <c r="D298" s="9">
        <v>3025</v>
      </c>
      <c r="E298" s="27">
        <v>3021</v>
      </c>
      <c r="F298" s="7">
        <v>1336</v>
      </c>
      <c r="G298" s="17">
        <v>1318</v>
      </c>
      <c r="H298" s="12">
        <v>1070</v>
      </c>
      <c r="I298" s="141">
        <v>1056</v>
      </c>
      <c r="J298" s="12">
        <v>386</v>
      </c>
      <c r="K298" s="141">
        <v>368</v>
      </c>
      <c r="L298" s="12">
        <v>142</v>
      </c>
      <c r="M298" s="141">
        <v>141</v>
      </c>
      <c r="N298" s="20">
        <f t="shared" si="8"/>
        <v>10007</v>
      </c>
      <c r="O298" s="20">
        <v>0</v>
      </c>
      <c r="P298" s="20">
        <f t="shared" si="9"/>
        <v>9900</v>
      </c>
    </row>
    <row r="299" spans="1:16" x14ac:dyDescent="0.35">
      <c r="A299" s="22" t="s">
        <v>329</v>
      </c>
      <c r="B299" s="7">
        <v>3618</v>
      </c>
      <c r="C299" s="17">
        <v>3471</v>
      </c>
      <c r="D299" s="9">
        <v>4123</v>
      </c>
      <c r="E299" s="27">
        <v>4022</v>
      </c>
      <c r="F299" s="7">
        <v>2596</v>
      </c>
      <c r="G299" s="17">
        <v>2553</v>
      </c>
      <c r="H299" s="12">
        <v>4076</v>
      </c>
      <c r="I299" s="141">
        <v>3880</v>
      </c>
      <c r="J299" s="12">
        <v>1225</v>
      </c>
      <c r="K299" s="141">
        <v>1184</v>
      </c>
      <c r="L299" s="12">
        <v>451</v>
      </c>
      <c r="M299" s="141">
        <v>418</v>
      </c>
      <c r="N299" s="20">
        <f t="shared" si="8"/>
        <v>16089</v>
      </c>
      <c r="O299" s="20">
        <v>0</v>
      </c>
      <c r="P299" s="20">
        <f t="shared" si="9"/>
        <v>15528</v>
      </c>
    </row>
    <row r="300" spans="1:16" x14ac:dyDescent="0.35">
      <c r="A300" s="22" t="s">
        <v>330</v>
      </c>
      <c r="B300" s="7">
        <v>465</v>
      </c>
      <c r="C300" s="17">
        <v>465</v>
      </c>
      <c r="D300" s="9">
        <v>318</v>
      </c>
      <c r="E300" s="27">
        <v>313</v>
      </c>
      <c r="F300" s="7">
        <v>445</v>
      </c>
      <c r="G300" s="17">
        <v>430</v>
      </c>
      <c r="H300" s="12">
        <v>850</v>
      </c>
      <c r="I300" s="141">
        <v>818</v>
      </c>
      <c r="J300" s="12">
        <v>250</v>
      </c>
      <c r="K300" s="141">
        <v>230</v>
      </c>
      <c r="L300" s="12">
        <v>98</v>
      </c>
      <c r="M300" s="141">
        <v>96</v>
      </c>
      <c r="N300" s="20">
        <f t="shared" si="8"/>
        <v>2426</v>
      </c>
      <c r="O300" s="20">
        <v>8</v>
      </c>
      <c r="P300" s="20">
        <f t="shared" si="9"/>
        <v>2352</v>
      </c>
    </row>
    <row r="301" spans="1:16" x14ac:dyDescent="0.35">
      <c r="A301" s="22" t="s">
        <v>331</v>
      </c>
      <c r="B301" s="7">
        <v>802</v>
      </c>
      <c r="C301" s="17">
        <v>772</v>
      </c>
      <c r="D301" s="9">
        <v>752</v>
      </c>
      <c r="E301" s="27">
        <v>683</v>
      </c>
      <c r="F301" s="7">
        <v>607</v>
      </c>
      <c r="G301" s="17">
        <v>610</v>
      </c>
      <c r="H301" s="12">
        <v>1403</v>
      </c>
      <c r="I301" s="141">
        <v>1309</v>
      </c>
      <c r="J301" s="12">
        <v>637</v>
      </c>
      <c r="K301" s="141">
        <v>646</v>
      </c>
      <c r="L301" s="12">
        <v>5</v>
      </c>
      <c r="M301" s="141">
        <v>4</v>
      </c>
      <c r="N301" s="20">
        <f t="shared" si="8"/>
        <v>4206</v>
      </c>
      <c r="O301" s="20">
        <v>2</v>
      </c>
      <c r="P301" s="20">
        <f t="shared" si="9"/>
        <v>4024</v>
      </c>
    </row>
    <row r="302" spans="1:16" x14ac:dyDescent="0.35">
      <c r="A302" s="22" t="s">
        <v>332</v>
      </c>
      <c r="B302" s="7">
        <v>1396</v>
      </c>
      <c r="C302" s="17">
        <v>1306</v>
      </c>
      <c r="D302" s="9">
        <v>1382</v>
      </c>
      <c r="E302" s="27">
        <v>1206</v>
      </c>
      <c r="F302" s="7">
        <v>932</v>
      </c>
      <c r="G302" s="17">
        <v>835</v>
      </c>
      <c r="H302" s="12">
        <v>1216</v>
      </c>
      <c r="I302" s="141">
        <v>1087</v>
      </c>
      <c r="J302" s="12">
        <v>628</v>
      </c>
      <c r="K302" s="141">
        <v>596</v>
      </c>
      <c r="L302" s="12">
        <v>171</v>
      </c>
      <c r="M302" s="141">
        <v>159</v>
      </c>
      <c r="N302" s="20">
        <f t="shared" si="8"/>
        <v>5725</v>
      </c>
      <c r="O302" s="20">
        <v>19</v>
      </c>
      <c r="P302" s="20">
        <f t="shared" si="9"/>
        <v>5189</v>
      </c>
    </row>
    <row r="303" spans="1:16" x14ac:dyDescent="0.35">
      <c r="A303" s="22" t="s">
        <v>333</v>
      </c>
      <c r="B303" s="7">
        <v>7823</v>
      </c>
      <c r="C303" s="17">
        <v>7671</v>
      </c>
      <c r="D303" s="9">
        <v>6774</v>
      </c>
      <c r="E303" s="27">
        <v>6685</v>
      </c>
      <c r="F303" s="7">
        <v>8398</v>
      </c>
      <c r="G303" s="17">
        <v>8210</v>
      </c>
      <c r="H303" s="12">
        <v>7706</v>
      </c>
      <c r="I303" s="141">
        <v>7515</v>
      </c>
      <c r="J303" s="12">
        <v>4034</v>
      </c>
      <c r="K303" s="141">
        <v>3970</v>
      </c>
      <c r="L303" s="12">
        <v>1216</v>
      </c>
      <c r="M303" s="141">
        <v>1189</v>
      </c>
      <c r="N303" s="20">
        <f t="shared" si="8"/>
        <v>35951</v>
      </c>
      <c r="O303" s="20">
        <v>1</v>
      </c>
      <c r="P303" s="20">
        <f t="shared" si="9"/>
        <v>35240</v>
      </c>
    </row>
    <row r="304" spans="1:16" x14ac:dyDescent="0.35">
      <c r="A304" s="22" t="s">
        <v>334</v>
      </c>
      <c r="B304" s="7">
        <v>44</v>
      </c>
      <c r="C304" s="17">
        <v>44</v>
      </c>
      <c r="D304" s="9">
        <v>134</v>
      </c>
      <c r="E304" s="27">
        <v>132</v>
      </c>
      <c r="F304" s="7">
        <v>62</v>
      </c>
      <c r="G304" s="17">
        <v>60</v>
      </c>
      <c r="H304" s="12">
        <v>160</v>
      </c>
      <c r="I304" s="141">
        <v>160</v>
      </c>
      <c r="J304" s="12">
        <v>61</v>
      </c>
      <c r="K304" s="141">
        <v>61</v>
      </c>
      <c r="L304" s="12">
        <v>9</v>
      </c>
      <c r="M304" s="141">
        <v>9</v>
      </c>
      <c r="N304" s="20">
        <f t="shared" si="8"/>
        <v>470</v>
      </c>
      <c r="O304" s="20">
        <v>0</v>
      </c>
      <c r="P304" s="20">
        <f t="shared" si="9"/>
        <v>466</v>
      </c>
    </row>
    <row r="305" spans="1:16" x14ac:dyDescent="0.35">
      <c r="A305" s="22" t="s">
        <v>335</v>
      </c>
      <c r="B305" s="7">
        <v>1245</v>
      </c>
      <c r="C305" s="17">
        <v>1170</v>
      </c>
      <c r="D305" s="9">
        <v>1656</v>
      </c>
      <c r="E305" s="27">
        <v>1634</v>
      </c>
      <c r="F305" s="7">
        <v>1889</v>
      </c>
      <c r="G305" s="17">
        <v>1822</v>
      </c>
      <c r="H305" s="12">
        <v>1827</v>
      </c>
      <c r="I305" s="141">
        <v>1745</v>
      </c>
      <c r="J305" s="12">
        <v>1481</v>
      </c>
      <c r="K305" s="141">
        <v>1451</v>
      </c>
      <c r="L305" s="12">
        <v>1887</v>
      </c>
      <c r="M305" s="141">
        <v>1790</v>
      </c>
      <c r="N305" s="20">
        <f t="shared" si="8"/>
        <v>9985</v>
      </c>
      <c r="O305" s="20">
        <v>0</v>
      </c>
      <c r="P305" s="20">
        <f t="shared" si="9"/>
        <v>9612</v>
      </c>
    </row>
    <row r="306" spans="1:16" x14ac:dyDescent="0.35">
      <c r="A306" s="22" t="s">
        <v>336</v>
      </c>
      <c r="B306" s="7">
        <v>15773</v>
      </c>
      <c r="C306" s="17">
        <v>14946</v>
      </c>
      <c r="D306" s="9">
        <v>7367</v>
      </c>
      <c r="E306" s="27">
        <v>7159</v>
      </c>
      <c r="F306" s="7">
        <v>6301</v>
      </c>
      <c r="G306" s="17">
        <v>5969</v>
      </c>
      <c r="H306" s="12">
        <v>10886</v>
      </c>
      <c r="I306" s="141">
        <v>10659</v>
      </c>
      <c r="J306" s="12">
        <v>5963</v>
      </c>
      <c r="K306" s="141">
        <v>6088</v>
      </c>
      <c r="L306" s="12">
        <v>2595</v>
      </c>
      <c r="M306" s="141">
        <v>2571</v>
      </c>
      <c r="N306" s="20">
        <f t="shared" si="8"/>
        <v>48885</v>
      </c>
      <c r="O306" s="20">
        <v>0</v>
      </c>
      <c r="P306" s="20">
        <f t="shared" si="9"/>
        <v>47392</v>
      </c>
    </row>
    <row r="307" spans="1:16" x14ac:dyDescent="0.35">
      <c r="A307" s="22" t="s">
        <v>337</v>
      </c>
      <c r="B307" s="7">
        <v>2497</v>
      </c>
      <c r="C307" s="17">
        <v>2467</v>
      </c>
      <c r="D307" s="9">
        <v>3109</v>
      </c>
      <c r="E307" s="27">
        <v>3088</v>
      </c>
      <c r="F307" s="7">
        <v>3434</v>
      </c>
      <c r="G307" s="17">
        <v>3448</v>
      </c>
      <c r="H307" s="12">
        <v>5736</v>
      </c>
      <c r="I307" s="141">
        <v>5700</v>
      </c>
      <c r="J307" s="12">
        <v>4625</v>
      </c>
      <c r="K307" s="141">
        <v>4650</v>
      </c>
      <c r="L307" s="12">
        <v>2786</v>
      </c>
      <c r="M307" s="141">
        <v>2756</v>
      </c>
      <c r="N307" s="20">
        <f t="shared" si="8"/>
        <v>22187</v>
      </c>
      <c r="O307" s="20">
        <v>5</v>
      </c>
      <c r="P307" s="20">
        <f t="shared" si="9"/>
        <v>22109</v>
      </c>
    </row>
    <row r="308" spans="1:16" x14ac:dyDescent="0.35">
      <c r="A308" s="22" t="s">
        <v>338</v>
      </c>
      <c r="B308" s="7">
        <v>1194</v>
      </c>
      <c r="C308" s="17">
        <v>1100</v>
      </c>
      <c r="D308" s="9">
        <v>1284</v>
      </c>
      <c r="E308" s="27">
        <v>1261</v>
      </c>
      <c r="F308" s="7">
        <v>1527</v>
      </c>
      <c r="G308" s="17">
        <v>1452</v>
      </c>
      <c r="H308" s="12">
        <v>1349</v>
      </c>
      <c r="I308" s="141">
        <v>1290</v>
      </c>
      <c r="J308" s="12">
        <v>699</v>
      </c>
      <c r="K308" s="141">
        <v>701</v>
      </c>
      <c r="L308" s="12">
        <v>458</v>
      </c>
      <c r="M308" s="141">
        <v>454</v>
      </c>
      <c r="N308" s="20">
        <f t="shared" si="8"/>
        <v>6511</v>
      </c>
      <c r="O308" s="20">
        <v>3</v>
      </c>
      <c r="P308" s="20">
        <f t="shared" si="9"/>
        <v>6258</v>
      </c>
    </row>
    <row r="309" spans="1:16" x14ac:dyDescent="0.35">
      <c r="A309" s="22" t="s">
        <v>339</v>
      </c>
      <c r="B309" s="7">
        <v>2903</v>
      </c>
      <c r="C309" s="17">
        <v>2655</v>
      </c>
      <c r="D309" s="9">
        <v>2729</v>
      </c>
      <c r="E309" s="27">
        <v>2622</v>
      </c>
      <c r="F309" s="7">
        <v>2144</v>
      </c>
      <c r="G309" s="17">
        <v>1991</v>
      </c>
      <c r="H309" s="12">
        <v>2847</v>
      </c>
      <c r="I309" s="141">
        <v>2620</v>
      </c>
      <c r="J309" s="12">
        <v>1367</v>
      </c>
      <c r="K309" s="141">
        <v>1328</v>
      </c>
      <c r="L309" s="12">
        <v>509</v>
      </c>
      <c r="M309" s="141">
        <v>486</v>
      </c>
      <c r="N309" s="20">
        <f t="shared" si="8"/>
        <v>12499</v>
      </c>
      <c r="O309" s="20">
        <v>0</v>
      </c>
      <c r="P309" s="20">
        <f t="shared" si="9"/>
        <v>11702</v>
      </c>
    </row>
    <row r="310" spans="1:16" x14ac:dyDescent="0.35">
      <c r="A310" s="22" t="s">
        <v>340</v>
      </c>
      <c r="B310" s="7">
        <v>7543</v>
      </c>
      <c r="C310" s="17">
        <v>7157</v>
      </c>
      <c r="D310" s="9">
        <v>6784</v>
      </c>
      <c r="E310" s="27">
        <v>6542</v>
      </c>
      <c r="F310" s="7">
        <v>5440</v>
      </c>
      <c r="G310" s="17">
        <v>5210</v>
      </c>
      <c r="H310" s="12">
        <v>6700</v>
      </c>
      <c r="I310" s="141">
        <v>6651</v>
      </c>
      <c r="J310" s="12">
        <v>3989</v>
      </c>
      <c r="K310" s="141">
        <v>3964</v>
      </c>
      <c r="L310" s="12">
        <v>1248</v>
      </c>
      <c r="M310" s="141">
        <v>1208</v>
      </c>
      <c r="N310" s="20">
        <f t="shared" si="8"/>
        <v>31704</v>
      </c>
      <c r="O310" s="20">
        <v>2</v>
      </c>
      <c r="P310" s="20">
        <f t="shared" si="9"/>
        <v>30732</v>
      </c>
    </row>
    <row r="311" spans="1:16" x14ac:dyDescent="0.35">
      <c r="A311" s="22" t="s">
        <v>341</v>
      </c>
      <c r="B311" s="7">
        <v>10405</v>
      </c>
      <c r="C311" s="17">
        <v>9752</v>
      </c>
      <c r="D311" s="9">
        <v>12060</v>
      </c>
      <c r="E311" s="27">
        <v>11834</v>
      </c>
      <c r="F311" s="7">
        <v>8889</v>
      </c>
      <c r="G311" s="17">
        <v>8972</v>
      </c>
      <c r="H311" s="12">
        <v>9670</v>
      </c>
      <c r="I311" s="141">
        <v>8976</v>
      </c>
      <c r="J311" s="12">
        <v>6257</v>
      </c>
      <c r="K311" s="141">
        <v>6087</v>
      </c>
      <c r="L311" s="12">
        <v>3675</v>
      </c>
      <c r="M311" s="141">
        <v>3447</v>
      </c>
      <c r="N311" s="20">
        <f t="shared" si="8"/>
        <v>50956</v>
      </c>
      <c r="O311" s="20">
        <v>7</v>
      </c>
      <c r="P311" s="20">
        <f t="shared" si="9"/>
        <v>49068</v>
      </c>
    </row>
    <row r="312" spans="1:16" x14ac:dyDescent="0.35">
      <c r="A312" s="22" t="s">
        <v>342</v>
      </c>
      <c r="B312" s="7">
        <v>4839</v>
      </c>
      <c r="C312" s="17">
        <v>4622</v>
      </c>
      <c r="D312" s="9">
        <v>9218</v>
      </c>
      <c r="E312" s="27">
        <v>8311</v>
      </c>
      <c r="F312" s="7">
        <v>1442</v>
      </c>
      <c r="G312" s="17">
        <v>1455</v>
      </c>
      <c r="H312" s="12">
        <v>2588</v>
      </c>
      <c r="I312" s="141">
        <v>2455</v>
      </c>
      <c r="J312" s="12">
        <v>324</v>
      </c>
      <c r="K312" s="141">
        <v>327</v>
      </c>
      <c r="L312" s="12">
        <v>81</v>
      </c>
      <c r="M312" s="141">
        <v>79</v>
      </c>
      <c r="N312" s="20">
        <f t="shared" si="8"/>
        <v>18492</v>
      </c>
      <c r="O312" s="20">
        <v>3</v>
      </c>
      <c r="P312" s="20">
        <f t="shared" si="9"/>
        <v>17249</v>
      </c>
    </row>
    <row r="313" spans="1:16" x14ac:dyDescent="0.35">
      <c r="A313" s="22" t="s">
        <v>343</v>
      </c>
      <c r="B313" s="7">
        <v>249</v>
      </c>
      <c r="C313" s="17">
        <v>237</v>
      </c>
      <c r="D313" s="9">
        <v>200</v>
      </c>
      <c r="E313" s="27">
        <v>202</v>
      </c>
      <c r="F313" s="7">
        <v>269</v>
      </c>
      <c r="G313" s="17">
        <v>265</v>
      </c>
      <c r="H313" s="12">
        <v>383</v>
      </c>
      <c r="I313" s="141">
        <v>361</v>
      </c>
      <c r="J313" s="12">
        <v>127</v>
      </c>
      <c r="K313" s="141">
        <v>113</v>
      </c>
      <c r="L313" s="12">
        <v>70</v>
      </c>
      <c r="M313" s="141">
        <v>67</v>
      </c>
      <c r="N313" s="20">
        <f t="shared" si="8"/>
        <v>1298</v>
      </c>
      <c r="O313" s="20">
        <v>0</v>
      </c>
      <c r="P313" s="20">
        <f t="shared" si="9"/>
        <v>1245</v>
      </c>
    </row>
    <row r="314" spans="1:16" x14ac:dyDescent="0.35">
      <c r="A314" s="22" t="s">
        <v>344</v>
      </c>
      <c r="B314" s="7">
        <v>3078</v>
      </c>
      <c r="C314" s="17">
        <v>2859</v>
      </c>
      <c r="D314" s="9">
        <v>2873</v>
      </c>
      <c r="E314" s="27">
        <v>2744</v>
      </c>
      <c r="F314" s="7">
        <v>2863</v>
      </c>
      <c r="G314" s="17">
        <v>2686</v>
      </c>
      <c r="H314" s="12">
        <v>3526</v>
      </c>
      <c r="I314" s="141">
        <v>3325</v>
      </c>
      <c r="J314" s="12">
        <v>3601</v>
      </c>
      <c r="K314" s="141">
        <v>3524</v>
      </c>
      <c r="L314" s="12">
        <v>1986</v>
      </c>
      <c r="M314" s="141">
        <v>1956</v>
      </c>
      <c r="N314" s="20">
        <f t="shared" si="8"/>
        <v>17927</v>
      </c>
      <c r="O314" s="20">
        <v>0</v>
      </c>
      <c r="P314" s="20">
        <f t="shared" si="9"/>
        <v>17094</v>
      </c>
    </row>
    <row r="315" spans="1:16" x14ac:dyDescent="0.35">
      <c r="A315" s="22" t="s">
        <v>345</v>
      </c>
      <c r="B315" s="7">
        <v>17305</v>
      </c>
      <c r="C315" s="17">
        <v>17080</v>
      </c>
      <c r="D315" s="9">
        <v>17353</v>
      </c>
      <c r="E315" s="27">
        <v>16734</v>
      </c>
      <c r="F315" s="7">
        <v>14451</v>
      </c>
      <c r="G315" s="17">
        <v>13965</v>
      </c>
      <c r="H315" s="12">
        <v>14605</v>
      </c>
      <c r="I315" s="141">
        <v>14047</v>
      </c>
      <c r="J315" s="12">
        <v>4929</v>
      </c>
      <c r="K315" s="141">
        <v>4864</v>
      </c>
      <c r="L315" s="12">
        <v>1346</v>
      </c>
      <c r="M315" s="141">
        <v>1299</v>
      </c>
      <c r="N315" s="20">
        <f t="shared" si="8"/>
        <v>69989</v>
      </c>
      <c r="O315" s="20">
        <v>7</v>
      </c>
      <c r="P315" s="20">
        <f t="shared" si="9"/>
        <v>67989</v>
      </c>
    </row>
    <row r="316" spans="1:16" x14ac:dyDescent="0.35">
      <c r="A316" s="22" t="s">
        <v>346</v>
      </c>
      <c r="B316" s="7">
        <v>2284</v>
      </c>
      <c r="C316" s="17">
        <v>2216</v>
      </c>
      <c r="D316" s="9">
        <v>2413</v>
      </c>
      <c r="E316" s="27">
        <v>2295</v>
      </c>
      <c r="F316" s="7">
        <v>1790</v>
      </c>
      <c r="G316" s="17">
        <v>1807</v>
      </c>
      <c r="H316" s="12">
        <v>2207</v>
      </c>
      <c r="I316" s="141">
        <v>2201</v>
      </c>
      <c r="J316" s="12">
        <v>994</v>
      </c>
      <c r="K316" s="141">
        <v>990</v>
      </c>
      <c r="L316" s="12">
        <v>370</v>
      </c>
      <c r="M316" s="141">
        <v>373</v>
      </c>
      <c r="N316" s="20">
        <f t="shared" si="8"/>
        <v>10058</v>
      </c>
      <c r="O316" s="20">
        <v>0</v>
      </c>
      <c r="P316" s="20">
        <f t="shared" si="9"/>
        <v>9882</v>
      </c>
    </row>
    <row r="317" spans="1:16" x14ac:dyDescent="0.35">
      <c r="A317" s="22" t="s">
        <v>347</v>
      </c>
      <c r="B317" s="7">
        <v>8891</v>
      </c>
      <c r="C317" s="17">
        <v>8727</v>
      </c>
      <c r="D317" s="9">
        <v>7341</v>
      </c>
      <c r="E317" s="27">
        <v>7152</v>
      </c>
      <c r="F317" s="7">
        <v>8151</v>
      </c>
      <c r="G317" s="17">
        <v>7973</v>
      </c>
      <c r="H317" s="12">
        <v>10324</v>
      </c>
      <c r="I317" s="141">
        <v>10112</v>
      </c>
      <c r="J317" s="12">
        <v>3108</v>
      </c>
      <c r="K317" s="141">
        <v>3080</v>
      </c>
      <c r="L317" s="12">
        <v>1172</v>
      </c>
      <c r="M317" s="141">
        <v>1151</v>
      </c>
      <c r="N317" s="20">
        <f t="shared" si="8"/>
        <v>38987</v>
      </c>
      <c r="O317" s="20">
        <v>0</v>
      </c>
      <c r="P317" s="20">
        <f t="shared" si="9"/>
        <v>38195</v>
      </c>
    </row>
    <row r="318" spans="1:16" x14ac:dyDescent="0.35">
      <c r="A318" s="22" t="s">
        <v>348</v>
      </c>
      <c r="B318" s="7">
        <v>509</v>
      </c>
      <c r="C318" s="17">
        <v>472</v>
      </c>
      <c r="D318" s="9">
        <v>500</v>
      </c>
      <c r="E318" s="27">
        <v>483</v>
      </c>
      <c r="F318" s="7">
        <v>588</v>
      </c>
      <c r="G318" s="17">
        <v>566</v>
      </c>
      <c r="H318" s="12">
        <v>953</v>
      </c>
      <c r="I318" s="141">
        <v>916</v>
      </c>
      <c r="J318" s="12">
        <v>234</v>
      </c>
      <c r="K318" s="141">
        <v>229</v>
      </c>
      <c r="L318" s="12">
        <v>122</v>
      </c>
      <c r="M318" s="141">
        <v>122</v>
      </c>
      <c r="N318" s="20">
        <f t="shared" si="8"/>
        <v>2906</v>
      </c>
      <c r="O318" s="20">
        <v>0</v>
      </c>
      <c r="P318" s="20">
        <f t="shared" si="9"/>
        <v>2788</v>
      </c>
    </row>
    <row r="319" spans="1:16" x14ac:dyDescent="0.35">
      <c r="A319" s="22" t="s">
        <v>349</v>
      </c>
      <c r="B319" s="7">
        <v>1755</v>
      </c>
      <c r="C319" s="17">
        <v>1630</v>
      </c>
      <c r="D319" s="9">
        <v>2190</v>
      </c>
      <c r="E319" s="27">
        <v>2052</v>
      </c>
      <c r="F319" s="7">
        <v>1338</v>
      </c>
      <c r="G319" s="17">
        <v>1241</v>
      </c>
      <c r="H319" s="12">
        <v>1655</v>
      </c>
      <c r="I319" s="141">
        <v>1577</v>
      </c>
      <c r="J319" s="12">
        <v>842</v>
      </c>
      <c r="K319" s="141">
        <v>841</v>
      </c>
      <c r="L319" s="12">
        <v>438</v>
      </c>
      <c r="M319" s="141">
        <v>435</v>
      </c>
      <c r="N319" s="20">
        <f t="shared" si="8"/>
        <v>8218</v>
      </c>
      <c r="O319" s="20">
        <v>0</v>
      </c>
      <c r="P319" s="20">
        <f t="shared" si="9"/>
        <v>7776</v>
      </c>
    </row>
    <row r="320" spans="1:16" x14ac:dyDescent="0.35">
      <c r="A320" s="22" t="s">
        <v>350</v>
      </c>
      <c r="B320" s="7">
        <v>1075</v>
      </c>
      <c r="C320" s="17">
        <v>1038</v>
      </c>
      <c r="D320" s="9">
        <v>1144</v>
      </c>
      <c r="E320" s="27">
        <v>1111</v>
      </c>
      <c r="F320" s="7">
        <v>823</v>
      </c>
      <c r="G320" s="17">
        <v>795</v>
      </c>
      <c r="H320" s="12">
        <v>938</v>
      </c>
      <c r="I320" s="141">
        <v>913</v>
      </c>
      <c r="J320" s="12">
        <v>501</v>
      </c>
      <c r="K320" s="141">
        <v>483</v>
      </c>
      <c r="L320" s="12">
        <v>277</v>
      </c>
      <c r="M320" s="141">
        <v>252</v>
      </c>
      <c r="N320" s="20">
        <f t="shared" si="8"/>
        <v>4758</v>
      </c>
      <c r="O320" s="20">
        <v>0</v>
      </c>
      <c r="P320" s="20">
        <f t="shared" si="9"/>
        <v>4592</v>
      </c>
    </row>
    <row r="321" spans="1:16" x14ac:dyDescent="0.35">
      <c r="A321" s="22" t="s">
        <v>351</v>
      </c>
      <c r="B321" s="7">
        <v>687</v>
      </c>
      <c r="C321" s="17">
        <v>651</v>
      </c>
      <c r="D321" s="9">
        <v>564</v>
      </c>
      <c r="E321" s="27">
        <v>506</v>
      </c>
      <c r="F321" s="7">
        <v>334</v>
      </c>
      <c r="G321" s="17">
        <v>302</v>
      </c>
      <c r="H321" s="12">
        <v>333</v>
      </c>
      <c r="I321" s="141">
        <v>311</v>
      </c>
      <c r="J321" s="12">
        <v>194</v>
      </c>
      <c r="K321" s="141">
        <v>179</v>
      </c>
      <c r="L321" s="12">
        <v>52</v>
      </c>
      <c r="M321" s="141">
        <v>50</v>
      </c>
      <c r="N321" s="20">
        <f t="shared" si="8"/>
        <v>2164</v>
      </c>
      <c r="O321" s="20">
        <v>0</v>
      </c>
      <c r="P321" s="20">
        <f t="shared" si="9"/>
        <v>1999</v>
      </c>
    </row>
    <row r="322" spans="1:16" x14ac:dyDescent="0.35">
      <c r="A322" s="22" t="s">
        <v>352</v>
      </c>
      <c r="B322" s="7">
        <v>3269</v>
      </c>
      <c r="C322" s="17">
        <v>3080</v>
      </c>
      <c r="D322" s="9">
        <v>3680</v>
      </c>
      <c r="E322" s="27">
        <v>3449</v>
      </c>
      <c r="F322" s="7">
        <v>7950</v>
      </c>
      <c r="G322" s="17">
        <v>7409</v>
      </c>
      <c r="H322" s="12">
        <v>8731</v>
      </c>
      <c r="I322" s="141">
        <v>8184</v>
      </c>
      <c r="J322" s="12">
        <v>4704</v>
      </c>
      <c r="K322" s="141">
        <v>4576</v>
      </c>
      <c r="L322" s="12">
        <v>2710</v>
      </c>
      <c r="M322" s="141">
        <v>2643</v>
      </c>
      <c r="N322" s="20">
        <f t="shared" si="8"/>
        <v>31044</v>
      </c>
      <c r="O322" s="20">
        <v>5</v>
      </c>
      <c r="P322" s="20">
        <f t="shared" si="9"/>
        <v>29341</v>
      </c>
    </row>
    <row r="323" spans="1:16" x14ac:dyDescent="0.35">
      <c r="A323" s="22" t="s">
        <v>353</v>
      </c>
      <c r="B323" s="7">
        <v>1842</v>
      </c>
      <c r="C323" s="17">
        <v>1700</v>
      </c>
      <c r="D323" s="9">
        <v>2852</v>
      </c>
      <c r="E323" s="27">
        <v>2721</v>
      </c>
      <c r="F323" s="7">
        <v>2855</v>
      </c>
      <c r="G323" s="17">
        <v>2645</v>
      </c>
      <c r="H323" s="12">
        <v>2724</v>
      </c>
      <c r="I323" s="141">
        <v>2562</v>
      </c>
      <c r="J323" s="12">
        <v>1318</v>
      </c>
      <c r="K323" s="141">
        <v>1286</v>
      </c>
      <c r="L323" s="12">
        <v>1033</v>
      </c>
      <c r="M323" s="141">
        <v>1010</v>
      </c>
      <c r="N323" s="20">
        <f t="shared" si="8"/>
        <v>12624</v>
      </c>
      <c r="O323" s="20">
        <v>15</v>
      </c>
      <c r="P323" s="20">
        <f t="shared" si="9"/>
        <v>11924</v>
      </c>
    </row>
    <row r="324" spans="1:16" x14ac:dyDescent="0.35">
      <c r="A324" s="22" t="s">
        <v>354</v>
      </c>
      <c r="B324" s="7">
        <v>48082</v>
      </c>
      <c r="C324" s="17">
        <v>46896</v>
      </c>
      <c r="D324" s="9">
        <v>25987</v>
      </c>
      <c r="E324" s="27">
        <v>25970</v>
      </c>
      <c r="F324" s="7">
        <v>32441</v>
      </c>
      <c r="G324" s="17">
        <v>30751</v>
      </c>
      <c r="H324" s="12">
        <v>52470</v>
      </c>
      <c r="I324" s="141">
        <v>51792</v>
      </c>
      <c r="J324" s="12">
        <v>24260</v>
      </c>
      <c r="K324" s="141">
        <v>23965</v>
      </c>
      <c r="L324" s="12">
        <v>11108</v>
      </c>
      <c r="M324" s="141">
        <v>11015</v>
      </c>
      <c r="N324" s="20">
        <f t="shared" ref="N324:N344" si="10">SUM(B324,D324,F324,H324,J324,L324)</f>
        <v>194348</v>
      </c>
      <c r="O324" s="20">
        <v>17</v>
      </c>
      <c r="P324" s="20">
        <f t="shared" ref="P324:P344" si="11">SUM(C324,E324,G324,I324,K324,M324)</f>
        <v>190389</v>
      </c>
    </row>
    <row r="325" spans="1:16" x14ac:dyDescent="0.35">
      <c r="A325" s="22" t="s">
        <v>355</v>
      </c>
      <c r="B325" s="7">
        <v>763</v>
      </c>
      <c r="C325" s="17">
        <v>698</v>
      </c>
      <c r="D325" s="9">
        <v>790</v>
      </c>
      <c r="E325" s="27">
        <v>741</v>
      </c>
      <c r="F325" s="7">
        <v>461</v>
      </c>
      <c r="G325" s="17">
        <v>417</v>
      </c>
      <c r="H325" s="12">
        <v>478</v>
      </c>
      <c r="I325" s="141">
        <v>462</v>
      </c>
      <c r="J325" s="12">
        <v>190</v>
      </c>
      <c r="K325" s="141">
        <v>184</v>
      </c>
      <c r="L325" s="12">
        <v>63</v>
      </c>
      <c r="M325" s="141">
        <v>62</v>
      </c>
      <c r="N325" s="20">
        <f t="shared" si="10"/>
        <v>2745</v>
      </c>
      <c r="O325" s="20">
        <v>1</v>
      </c>
      <c r="P325" s="20">
        <f t="shared" si="11"/>
        <v>2564</v>
      </c>
    </row>
    <row r="326" spans="1:16" x14ac:dyDescent="0.35">
      <c r="A326" s="22" t="s">
        <v>356</v>
      </c>
      <c r="B326" s="7">
        <v>494</v>
      </c>
      <c r="C326" s="17">
        <v>447</v>
      </c>
      <c r="D326" s="9">
        <v>625</v>
      </c>
      <c r="E326" s="27">
        <v>629</v>
      </c>
      <c r="F326" s="7">
        <v>508</v>
      </c>
      <c r="G326" s="17">
        <v>495</v>
      </c>
      <c r="H326" s="12">
        <v>735</v>
      </c>
      <c r="I326" s="141">
        <v>736</v>
      </c>
      <c r="J326" s="12">
        <v>328</v>
      </c>
      <c r="K326" s="141">
        <v>328</v>
      </c>
      <c r="L326" s="12">
        <v>122</v>
      </c>
      <c r="M326" s="141">
        <v>123</v>
      </c>
      <c r="N326" s="20">
        <f t="shared" si="10"/>
        <v>2812</v>
      </c>
      <c r="O326" s="20">
        <v>0</v>
      </c>
      <c r="P326" s="20">
        <f t="shared" si="11"/>
        <v>2758</v>
      </c>
    </row>
    <row r="327" spans="1:16" x14ac:dyDescent="0.35">
      <c r="A327" s="22" t="s">
        <v>357</v>
      </c>
      <c r="B327" s="7">
        <v>267</v>
      </c>
      <c r="C327" s="17">
        <v>260</v>
      </c>
      <c r="D327" s="9">
        <v>209</v>
      </c>
      <c r="E327" s="27">
        <v>194</v>
      </c>
      <c r="F327" s="7">
        <v>198</v>
      </c>
      <c r="G327" s="17">
        <v>156</v>
      </c>
      <c r="H327" s="12">
        <v>165</v>
      </c>
      <c r="I327" s="141">
        <v>122</v>
      </c>
      <c r="J327" s="12">
        <v>59</v>
      </c>
      <c r="K327" s="141">
        <v>47</v>
      </c>
      <c r="L327" s="12">
        <v>24</v>
      </c>
      <c r="M327" s="141">
        <v>20</v>
      </c>
      <c r="N327" s="20">
        <f t="shared" si="10"/>
        <v>922</v>
      </c>
      <c r="O327" s="20">
        <v>1</v>
      </c>
      <c r="P327" s="20">
        <f t="shared" si="11"/>
        <v>799</v>
      </c>
    </row>
    <row r="328" spans="1:16" x14ac:dyDescent="0.35">
      <c r="A328" s="22" t="s">
        <v>358</v>
      </c>
      <c r="B328" s="7">
        <v>1207</v>
      </c>
      <c r="C328" s="17">
        <v>1126</v>
      </c>
      <c r="D328" s="9">
        <v>1185</v>
      </c>
      <c r="E328" s="27">
        <v>1180</v>
      </c>
      <c r="F328" s="7">
        <v>682</v>
      </c>
      <c r="G328" s="17">
        <v>681</v>
      </c>
      <c r="H328" s="12">
        <v>999</v>
      </c>
      <c r="I328" s="141">
        <v>987</v>
      </c>
      <c r="J328" s="12">
        <v>387</v>
      </c>
      <c r="K328" s="141">
        <v>388</v>
      </c>
      <c r="L328" s="12">
        <v>107</v>
      </c>
      <c r="M328" s="141">
        <v>105</v>
      </c>
      <c r="N328" s="20">
        <f t="shared" si="10"/>
        <v>4567</v>
      </c>
      <c r="O328" s="20">
        <v>0</v>
      </c>
      <c r="P328" s="20">
        <f t="shared" si="11"/>
        <v>4467</v>
      </c>
    </row>
    <row r="329" spans="1:16" x14ac:dyDescent="0.35">
      <c r="A329" s="22" t="s">
        <v>359</v>
      </c>
      <c r="B329" s="7">
        <v>1815</v>
      </c>
      <c r="C329" s="17">
        <v>1768</v>
      </c>
      <c r="D329" s="9">
        <v>2016</v>
      </c>
      <c r="E329" s="27">
        <v>2006</v>
      </c>
      <c r="F329" s="7">
        <v>1593</v>
      </c>
      <c r="G329" s="17">
        <v>1588</v>
      </c>
      <c r="H329" s="12">
        <v>2770</v>
      </c>
      <c r="I329" s="141">
        <v>2751</v>
      </c>
      <c r="J329" s="12">
        <v>1521</v>
      </c>
      <c r="K329" s="141">
        <v>1520</v>
      </c>
      <c r="L329" s="12">
        <v>668</v>
      </c>
      <c r="M329" s="141">
        <v>667</v>
      </c>
      <c r="N329" s="20">
        <f t="shared" si="10"/>
        <v>10383</v>
      </c>
      <c r="O329" s="20">
        <v>2</v>
      </c>
      <c r="P329" s="20">
        <f t="shared" si="11"/>
        <v>10300</v>
      </c>
    </row>
    <row r="330" spans="1:16" x14ac:dyDescent="0.35">
      <c r="A330" s="22" t="s">
        <v>360</v>
      </c>
      <c r="B330" s="7">
        <v>4791</v>
      </c>
      <c r="C330" s="17">
        <v>4658</v>
      </c>
      <c r="D330" s="9">
        <v>3140</v>
      </c>
      <c r="E330" s="27">
        <v>3140</v>
      </c>
      <c r="F330" s="7">
        <v>1219</v>
      </c>
      <c r="G330" s="17">
        <v>1204</v>
      </c>
      <c r="H330" s="12">
        <v>1110</v>
      </c>
      <c r="I330" s="141">
        <v>1074</v>
      </c>
      <c r="J330" s="12">
        <v>607</v>
      </c>
      <c r="K330" s="141">
        <v>600</v>
      </c>
      <c r="L330" s="12">
        <v>153</v>
      </c>
      <c r="M330" s="141">
        <v>151</v>
      </c>
      <c r="N330" s="20">
        <f t="shared" si="10"/>
        <v>11020</v>
      </c>
      <c r="O330" s="20">
        <v>1</v>
      </c>
      <c r="P330" s="20">
        <f t="shared" si="11"/>
        <v>10827</v>
      </c>
    </row>
    <row r="331" spans="1:16" x14ac:dyDescent="0.35">
      <c r="A331" s="22" t="s">
        <v>361</v>
      </c>
      <c r="B331" s="7">
        <v>8007</v>
      </c>
      <c r="C331" s="17">
        <v>7783</v>
      </c>
      <c r="D331" s="9">
        <v>4631</v>
      </c>
      <c r="E331" s="27">
        <v>4261</v>
      </c>
      <c r="F331" s="7">
        <v>4108</v>
      </c>
      <c r="G331" s="17">
        <v>3794</v>
      </c>
      <c r="H331" s="12">
        <v>6468</v>
      </c>
      <c r="I331" s="141">
        <v>6097</v>
      </c>
      <c r="J331" s="12">
        <v>2935</v>
      </c>
      <c r="K331" s="141">
        <v>2875</v>
      </c>
      <c r="L331" s="12">
        <v>1892</v>
      </c>
      <c r="M331" s="141">
        <v>1868</v>
      </c>
      <c r="N331" s="20">
        <f t="shared" si="10"/>
        <v>28041</v>
      </c>
      <c r="O331" s="20">
        <v>0</v>
      </c>
      <c r="P331" s="20">
        <f t="shared" si="11"/>
        <v>26678</v>
      </c>
    </row>
    <row r="332" spans="1:16" x14ac:dyDescent="0.35">
      <c r="A332" s="22" t="s">
        <v>362</v>
      </c>
      <c r="B332" s="7">
        <v>90</v>
      </c>
      <c r="C332" s="17">
        <v>87</v>
      </c>
      <c r="D332" s="9">
        <v>171</v>
      </c>
      <c r="E332" s="27">
        <v>163</v>
      </c>
      <c r="F332" s="7">
        <v>131</v>
      </c>
      <c r="G332" s="17">
        <v>125</v>
      </c>
      <c r="H332" s="12">
        <v>126</v>
      </c>
      <c r="I332" s="141">
        <v>126</v>
      </c>
      <c r="J332" s="12">
        <v>91</v>
      </c>
      <c r="K332" s="141">
        <v>85</v>
      </c>
      <c r="L332" s="12">
        <v>68</v>
      </c>
      <c r="M332" s="141">
        <v>66</v>
      </c>
      <c r="N332" s="20">
        <f t="shared" si="10"/>
        <v>677</v>
      </c>
      <c r="O332" s="20">
        <v>0</v>
      </c>
      <c r="P332" s="20">
        <f t="shared" si="11"/>
        <v>652</v>
      </c>
    </row>
    <row r="333" spans="1:16" x14ac:dyDescent="0.35">
      <c r="A333" s="22" t="s">
        <v>363</v>
      </c>
      <c r="B333" s="7">
        <v>4338</v>
      </c>
      <c r="C333" s="17">
        <v>4211</v>
      </c>
      <c r="D333" s="9">
        <v>4014</v>
      </c>
      <c r="E333" s="27">
        <v>4022</v>
      </c>
      <c r="F333" s="7">
        <v>4513</v>
      </c>
      <c r="G333" s="17">
        <v>4458</v>
      </c>
      <c r="H333" s="12">
        <v>5125</v>
      </c>
      <c r="I333" s="141">
        <v>5056</v>
      </c>
      <c r="J333" s="12">
        <v>2992</v>
      </c>
      <c r="K333" s="141">
        <v>3081</v>
      </c>
      <c r="L333" s="12">
        <v>1430</v>
      </c>
      <c r="M333" s="141">
        <v>1431</v>
      </c>
      <c r="N333" s="20">
        <f t="shared" si="10"/>
        <v>22412</v>
      </c>
      <c r="O333" s="20">
        <v>2</v>
      </c>
      <c r="P333" s="20">
        <f t="shared" si="11"/>
        <v>22259</v>
      </c>
    </row>
    <row r="334" spans="1:16" x14ac:dyDescent="0.35">
      <c r="A334" s="22" t="s">
        <v>364</v>
      </c>
      <c r="B334" s="7">
        <v>2620</v>
      </c>
      <c r="C334" s="17">
        <v>2599</v>
      </c>
      <c r="D334" s="9">
        <v>2608</v>
      </c>
      <c r="E334" s="27">
        <v>2505</v>
      </c>
      <c r="F334" s="7">
        <v>2580</v>
      </c>
      <c r="G334" s="17">
        <v>2489</v>
      </c>
      <c r="H334" s="12">
        <v>4094</v>
      </c>
      <c r="I334" s="141">
        <v>3829</v>
      </c>
      <c r="J334" s="12">
        <v>1594</v>
      </c>
      <c r="K334" s="141">
        <v>1569</v>
      </c>
      <c r="L334" s="12">
        <v>600</v>
      </c>
      <c r="M334" s="141">
        <v>589</v>
      </c>
      <c r="N334" s="20">
        <f t="shared" si="10"/>
        <v>14096</v>
      </c>
      <c r="O334" s="20">
        <v>23</v>
      </c>
      <c r="P334" s="20">
        <f t="shared" si="11"/>
        <v>13580</v>
      </c>
    </row>
    <row r="335" spans="1:16" x14ac:dyDescent="0.35">
      <c r="A335" s="22" t="s">
        <v>365</v>
      </c>
      <c r="B335" s="7">
        <v>4005</v>
      </c>
      <c r="C335" s="17">
        <v>3865</v>
      </c>
      <c r="D335" s="9">
        <v>2588</v>
      </c>
      <c r="E335" s="27">
        <v>2597</v>
      </c>
      <c r="F335" s="7">
        <v>3182</v>
      </c>
      <c r="G335" s="17">
        <v>2990</v>
      </c>
      <c r="H335" s="12">
        <v>4255</v>
      </c>
      <c r="I335" s="141">
        <v>4179</v>
      </c>
      <c r="J335" s="12">
        <v>1441</v>
      </c>
      <c r="K335" s="141">
        <v>1414</v>
      </c>
      <c r="L335" s="12">
        <v>861</v>
      </c>
      <c r="M335" s="141">
        <v>844</v>
      </c>
      <c r="N335" s="20">
        <f t="shared" si="10"/>
        <v>16332</v>
      </c>
      <c r="O335" s="20">
        <v>2</v>
      </c>
      <c r="P335" s="20">
        <f t="shared" si="11"/>
        <v>15889</v>
      </c>
    </row>
    <row r="336" spans="1:16" x14ac:dyDescent="0.35">
      <c r="A336" s="22" t="s">
        <v>366</v>
      </c>
      <c r="B336" s="7">
        <v>102</v>
      </c>
      <c r="C336" s="17">
        <v>79</v>
      </c>
      <c r="D336" s="9">
        <v>146</v>
      </c>
      <c r="E336" s="27">
        <v>145</v>
      </c>
      <c r="F336" s="7">
        <v>173</v>
      </c>
      <c r="G336" s="17">
        <v>163</v>
      </c>
      <c r="H336" s="12">
        <v>204</v>
      </c>
      <c r="I336" s="141">
        <v>192</v>
      </c>
      <c r="J336" s="12">
        <v>111</v>
      </c>
      <c r="K336" s="141">
        <v>101</v>
      </c>
      <c r="L336" s="12">
        <v>26</v>
      </c>
      <c r="M336" s="141">
        <v>19</v>
      </c>
      <c r="N336" s="20">
        <f t="shared" si="10"/>
        <v>762</v>
      </c>
      <c r="O336" s="20">
        <v>0</v>
      </c>
      <c r="P336" s="20">
        <f t="shared" si="11"/>
        <v>699</v>
      </c>
    </row>
    <row r="337" spans="1:16" x14ac:dyDescent="0.35">
      <c r="A337" s="22" t="s">
        <v>367</v>
      </c>
      <c r="B337" s="7">
        <v>1520</v>
      </c>
      <c r="C337" s="17">
        <v>1502</v>
      </c>
      <c r="D337" s="9">
        <v>1579</v>
      </c>
      <c r="E337" s="27">
        <v>1564</v>
      </c>
      <c r="F337" s="7">
        <v>1735</v>
      </c>
      <c r="G337" s="17">
        <v>1723</v>
      </c>
      <c r="H337" s="12">
        <v>1558</v>
      </c>
      <c r="I337" s="141">
        <v>1528</v>
      </c>
      <c r="J337" s="12">
        <v>554</v>
      </c>
      <c r="K337" s="141">
        <v>554</v>
      </c>
      <c r="L337" s="12">
        <v>206</v>
      </c>
      <c r="M337" s="141">
        <v>203</v>
      </c>
      <c r="N337" s="20">
        <f t="shared" si="10"/>
        <v>7152</v>
      </c>
      <c r="O337" s="20">
        <v>19</v>
      </c>
      <c r="P337" s="20">
        <f t="shared" si="11"/>
        <v>7074</v>
      </c>
    </row>
    <row r="338" spans="1:16" x14ac:dyDescent="0.35">
      <c r="A338" s="22" t="s">
        <v>368</v>
      </c>
      <c r="B338" s="7">
        <v>76479</v>
      </c>
      <c r="C338" s="17">
        <v>72555</v>
      </c>
      <c r="D338" s="9">
        <v>77144</v>
      </c>
      <c r="E338" s="27">
        <v>74237</v>
      </c>
      <c r="F338" s="7">
        <v>79038</v>
      </c>
      <c r="G338" s="17">
        <v>75132</v>
      </c>
      <c r="H338" s="12">
        <v>83408</v>
      </c>
      <c r="I338" s="141">
        <v>79057</v>
      </c>
      <c r="J338" s="12">
        <v>41627</v>
      </c>
      <c r="K338" s="141">
        <v>40808</v>
      </c>
      <c r="L338" s="12">
        <v>22219</v>
      </c>
      <c r="M338" s="141">
        <v>21272</v>
      </c>
      <c r="N338" s="20">
        <f t="shared" si="10"/>
        <v>379915</v>
      </c>
      <c r="O338" s="20">
        <v>31</v>
      </c>
      <c r="P338" s="20">
        <f t="shared" si="11"/>
        <v>363061</v>
      </c>
    </row>
    <row r="339" spans="1:16" x14ac:dyDescent="0.35">
      <c r="A339" s="22" t="s">
        <v>369</v>
      </c>
      <c r="B339" s="7">
        <v>1566</v>
      </c>
      <c r="C339" s="17">
        <v>1476</v>
      </c>
      <c r="D339" s="9">
        <v>3135</v>
      </c>
      <c r="E339" s="27">
        <v>3140</v>
      </c>
      <c r="F339" s="7">
        <v>4848</v>
      </c>
      <c r="G339" s="17">
        <v>4839</v>
      </c>
      <c r="H339" s="12">
        <v>5744</v>
      </c>
      <c r="I339" s="141">
        <v>5739</v>
      </c>
      <c r="J339" s="12">
        <v>2615</v>
      </c>
      <c r="K339" s="141">
        <v>2614</v>
      </c>
      <c r="L339" s="12">
        <v>845</v>
      </c>
      <c r="M339" s="141">
        <v>853</v>
      </c>
      <c r="N339" s="20">
        <f t="shared" si="10"/>
        <v>18753</v>
      </c>
      <c r="O339" s="20">
        <v>5</v>
      </c>
      <c r="P339" s="20">
        <f t="shared" si="11"/>
        <v>18661</v>
      </c>
    </row>
    <row r="340" spans="1:16" x14ac:dyDescent="0.35">
      <c r="A340" s="22" t="s">
        <v>370</v>
      </c>
      <c r="B340" s="7">
        <v>2797</v>
      </c>
      <c r="C340" s="17">
        <v>2761</v>
      </c>
      <c r="D340" s="9">
        <v>2055</v>
      </c>
      <c r="E340" s="27">
        <v>2032</v>
      </c>
      <c r="F340" s="7">
        <v>1987</v>
      </c>
      <c r="G340" s="17">
        <v>1932</v>
      </c>
      <c r="H340" s="12">
        <v>2093</v>
      </c>
      <c r="I340" s="141">
        <v>2049</v>
      </c>
      <c r="J340" s="12">
        <v>839</v>
      </c>
      <c r="K340" s="141">
        <v>848</v>
      </c>
      <c r="L340" s="12">
        <v>352</v>
      </c>
      <c r="M340" s="141">
        <v>348</v>
      </c>
      <c r="N340" s="20">
        <f t="shared" si="10"/>
        <v>10123</v>
      </c>
      <c r="O340" s="20">
        <v>3</v>
      </c>
      <c r="P340" s="20">
        <f t="shared" si="11"/>
        <v>9970</v>
      </c>
    </row>
    <row r="341" spans="1:16" x14ac:dyDescent="0.35">
      <c r="A341" s="22" t="s">
        <v>371</v>
      </c>
      <c r="B341" s="7">
        <v>23774</v>
      </c>
      <c r="C341" s="17">
        <v>23518</v>
      </c>
      <c r="D341" s="9">
        <v>14991</v>
      </c>
      <c r="E341" s="27">
        <v>14552</v>
      </c>
      <c r="F341" s="7">
        <v>10918</v>
      </c>
      <c r="G341" s="17">
        <v>10578</v>
      </c>
      <c r="H341" s="12">
        <v>8359</v>
      </c>
      <c r="I341" s="141">
        <v>8151</v>
      </c>
      <c r="J341" s="12">
        <v>4299</v>
      </c>
      <c r="K341" s="141">
        <v>4298</v>
      </c>
      <c r="L341" s="12">
        <v>2721</v>
      </c>
      <c r="M341" s="141">
        <v>2725</v>
      </c>
      <c r="N341" s="20">
        <f t="shared" si="10"/>
        <v>65062</v>
      </c>
      <c r="O341" s="20">
        <v>1</v>
      </c>
      <c r="P341" s="20">
        <f t="shared" si="11"/>
        <v>63822</v>
      </c>
    </row>
    <row r="342" spans="1:16" x14ac:dyDescent="0.35">
      <c r="A342" s="22" t="s">
        <v>372</v>
      </c>
      <c r="B342" s="7">
        <v>1602</v>
      </c>
      <c r="C342" s="17">
        <v>1461</v>
      </c>
      <c r="D342" s="9">
        <v>1988</v>
      </c>
      <c r="E342" s="27">
        <v>1741</v>
      </c>
      <c r="F342" s="7">
        <v>1575</v>
      </c>
      <c r="G342" s="17">
        <v>1402</v>
      </c>
      <c r="H342" s="12">
        <v>2978</v>
      </c>
      <c r="I342" s="141">
        <v>2493</v>
      </c>
      <c r="J342" s="12">
        <v>2010</v>
      </c>
      <c r="K342" s="141">
        <v>1974</v>
      </c>
      <c r="L342" s="12">
        <v>791</v>
      </c>
      <c r="M342" s="141">
        <v>748</v>
      </c>
      <c r="N342" s="20">
        <f t="shared" si="10"/>
        <v>10944</v>
      </c>
      <c r="O342" s="20">
        <v>2</v>
      </c>
      <c r="P342" s="20">
        <f t="shared" si="11"/>
        <v>9819</v>
      </c>
    </row>
    <row r="343" spans="1:16" x14ac:dyDescent="0.35">
      <c r="A343" s="22" t="s">
        <v>373</v>
      </c>
      <c r="B343" s="7">
        <v>106427</v>
      </c>
      <c r="C343" s="17">
        <v>93166</v>
      </c>
      <c r="D343" s="9">
        <v>137053</v>
      </c>
      <c r="E343" s="27">
        <v>125031</v>
      </c>
      <c r="F343" s="7">
        <v>97475</v>
      </c>
      <c r="G343" s="17">
        <v>87501</v>
      </c>
      <c r="H343" s="12">
        <v>111852</v>
      </c>
      <c r="I343" s="141">
        <v>101391</v>
      </c>
      <c r="J343" s="12">
        <v>80253</v>
      </c>
      <c r="K343" s="141">
        <v>77492</v>
      </c>
      <c r="L343" s="12">
        <v>62153</v>
      </c>
      <c r="M343" s="141">
        <v>58955</v>
      </c>
      <c r="N343" s="20">
        <f t="shared" si="10"/>
        <v>595213</v>
      </c>
      <c r="O343" s="20">
        <v>1</v>
      </c>
      <c r="P343" s="20">
        <f t="shared" si="11"/>
        <v>543536</v>
      </c>
    </row>
    <row r="344" spans="1:16" ht="15" thickBot="1" x14ac:dyDescent="0.4">
      <c r="A344" s="56" t="s">
        <v>374</v>
      </c>
      <c r="B344" s="8">
        <v>5543</v>
      </c>
      <c r="C344" s="19">
        <v>5284</v>
      </c>
      <c r="D344" s="10">
        <v>6206</v>
      </c>
      <c r="E344" s="30">
        <v>5774</v>
      </c>
      <c r="F344" s="8">
        <v>5339</v>
      </c>
      <c r="G344" s="19">
        <v>4992</v>
      </c>
      <c r="H344" s="142">
        <v>7802</v>
      </c>
      <c r="I344" s="143">
        <v>7404</v>
      </c>
      <c r="J344" s="142">
        <v>3237</v>
      </c>
      <c r="K344" s="143">
        <v>3145</v>
      </c>
      <c r="L344" s="142">
        <v>1234</v>
      </c>
      <c r="M344" s="143">
        <v>1198</v>
      </c>
      <c r="N344" s="20">
        <f t="shared" si="10"/>
        <v>29361</v>
      </c>
      <c r="O344" s="20">
        <v>15</v>
      </c>
      <c r="P344" s="20">
        <f t="shared" si="11"/>
        <v>27797</v>
      </c>
    </row>
    <row r="345" spans="1:16" ht="15" thickBot="1" x14ac:dyDescent="0.4">
      <c r="A345" s="13" t="s">
        <v>30</v>
      </c>
      <c r="B345" s="23">
        <f t="shared" ref="B345:I345" si="12">SUM(B4:B344)</f>
        <v>1670329</v>
      </c>
      <c r="C345" s="25">
        <f t="shared" si="12"/>
        <v>1580342</v>
      </c>
      <c r="D345" s="14">
        <f t="shared" si="12"/>
        <v>1710200</v>
      </c>
      <c r="E345" s="26">
        <f t="shared" si="12"/>
        <v>1639993</v>
      </c>
      <c r="F345" s="23">
        <f t="shared" si="12"/>
        <v>1594739</v>
      </c>
      <c r="G345" s="25">
        <f t="shared" si="12"/>
        <v>1520013</v>
      </c>
      <c r="H345" s="14">
        <f t="shared" si="12"/>
        <v>2065416</v>
      </c>
      <c r="I345" s="144">
        <f t="shared" si="12"/>
        <v>1979886</v>
      </c>
      <c r="J345" s="14">
        <v>1054640</v>
      </c>
      <c r="K345" s="144">
        <v>1038316</v>
      </c>
      <c r="L345" s="14">
        <v>521046</v>
      </c>
      <c r="M345" s="144">
        <v>506554</v>
      </c>
      <c r="N345" s="23">
        <f t="shared" ref="N345" si="13">SUM(B345,D345,F345,H345,J345,L345)</f>
        <v>8616370</v>
      </c>
      <c r="O345" s="24">
        <v>2119</v>
      </c>
      <c r="P345" s="24">
        <f t="shared" ref="P345" si="14">SUM(C345,E345,G345,I345,K345,M345)</f>
        <v>8265104</v>
      </c>
    </row>
    <row r="346" spans="1:16" x14ac:dyDescent="0.35">
      <c r="A346" s="82"/>
      <c r="B346" s="79"/>
      <c r="C346" s="79"/>
      <c r="D346" s="79"/>
      <c r="E346" s="79"/>
      <c r="F346" s="79"/>
      <c r="G346" s="79"/>
      <c r="H346" s="79"/>
      <c r="I346" s="79"/>
      <c r="J346" s="79"/>
      <c r="K346" s="79"/>
      <c r="L346" s="79"/>
      <c r="M346" s="79"/>
      <c r="N346" s="79"/>
      <c r="O346" s="79"/>
      <c r="P346" s="79"/>
    </row>
    <row r="347" spans="1:16" x14ac:dyDescent="0.35">
      <c r="A347" s="82"/>
      <c r="B347" s="79"/>
      <c r="C347" s="79"/>
      <c r="D347" s="79"/>
      <c r="E347" s="79"/>
      <c r="F347" s="79"/>
      <c r="G347" s="79"/>
      <c r="H347" s="79"/>
      <c r="I347" s="79"/>
      <c r="J347" s="79"/>
      <c r="K347" s="79"/>
      <c r="L347" s="79"/>
      <c r="M347" s="79"/>
      <c r="N347" s="79"/>
      <c r="O347" s="79"/>
      <c r="P347" s="79"/>
    </row>
    <row r="348" spans="1:16" x14ac:dyDescent="0.35">
      <c r="A348" s="82"/>
      <c r="B348" s="79"/>
      <c r="C348" s="79"/>
      <c r="D348" s="79"/>
      <c r="E348" s="79"/>
      <c r="F348" s="79"/>
      <c r="G348" s="79"/>
      <c r="H348" s="79"/>
      <c r="I348" s="79"/>
      <c r="J348" s="79"/>
      <c r="K348" s="79"/>
      <c r="L348" s="79"/>
      <c r="M348" s="79"/>
      <c r="N348" s="79"/>
      <c r="O348" s="79"/>
      <c r="P348" s="79"/>
    </row>
    <row r="349" spans="1:16" x14ac:dyDescent="0.35">
      <c r="A349" s="82"/>
      <c r="B349" s="79"/>
      <c r="C349" s="79"/>
      <c r="D349" s="79"/>
      <c r="E349" s="79"/>
      <c r="F349" s="79"/>
      <c r="G349" s="79"/>
      <c r="H349" s="79"/>
      <c r="I349" s="79"/>
      <c r="J349" s="79"/>
      <c r="K349" s="79"/>
      <c r="L349" s="79"/>
      <c r="M349" s="79"/>
      <c r="N349" s="79"/>
      <c r="O349" s="79"/>
      <c r="P349" s="79"/>
    </row>
    <row r="350" spans="1:16" x14ac:dyDescent="0.35">
      <c r="A350" s="82"/>
      <c r="B350" s="79"/>
      <c r="C350" s="79"/>
      <c r="D350" s="79"/>
      <c r="E350" s="79"/>
      <c r="F350" s="79"/>
      <c r="G350" s="79"/>
      <c r="H350" s="79"/>
      <c r="I350" s="79"/>
      <c r="J350" s="79"/>
      <c r="K350" s="79"/>
      <c r="L350" s="79"/>
      <c r="M350" s="79"/>
      <c r="N350" s="79"/>
      <c r="O350" s="79"/>
      <c r="P350" s="79"/>
    </row>
    <row r="351" spans="1:16" x14ac:dyDescent="0.35">
      <c r="A351" s="82"/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9"/>
      <c r="M351" s="79"/>
      <c r="N351" s="79"/>
      <c r="O351" s="79"/>
      <c r="P351" s="79"/>
    </row>
  </sheetData>
  <sortState xmlns:xlrd2="http://schemas.microsoft.com/office/spreadsheetml/2017/richdata2" ref="A4:P344">
    <sortCondition ref="A4:A344"/>
  </sortState>
  <mergeCells count="7">
    <mergeCell ref="N2:P2"/>
    <mergeCell ref="B2:C2"/>
    <mergeCell ref="D2:E2"/>
    <mergeCell ref="F2:G2"/>
    <mergeCell ref="H2:I2"/>
    <mergeCell ref="J2:K2"/>
    <mergeCell ref="L2:M2"/>
  </mergeCells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rowBreaks count="1" manualBreakCount="1">
    <brk id="338" max="1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E584B-4133-4679-84AC-F30420162BB8}">
  <sheetPr>
    <tabColor theme="5" tint="0.39997558519241921"/>
    <pageSetUpPr fitToPage="1"/>
  </sheetPr>
  <dimension ref="A1:P68"/>
  <sheetViews>
    <sheetView zoomScale="85" zoomScaleNormal="85" workbookViewId="0">
      <selection activeCell="S11" sqref="S11"/>
    </sheetView>
  </sheetViews>
  <sheetFormatPr defaultRowHeight="14.5" x14ac:dyDescent="0.35"/>
  <sheetData>
    <row r="1" spans="1:16" x14ac:dyDescent="0.35">
      <c r="A1" s="82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16" x14ac:dyDescent="0.35">
      <c r="A2" s="82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 x14ac:dyDescent="0.35">
      <c r="A3" s="82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5" spans="1:16" x14ac:dyDescent="0.35">
      <c r="A5" s="80" t="s">
        <v>383</v>
      </c>
      <c r="B5" t="s">
        <v>390</v>
      </c>
    </row>
    <row r="6" spans="1:16" x14ac:dyDescent="0.35">
      <c r="A6" t="s">
        <v>280</v>
      </c>
      <c r="B6">
        <v>269</v>
      </c>
    </row>
    <row r="7" spans="1:16" x14ac:dyDescent="0.35">
      <c r="A7" t="s">
        <v>309</v>
      </c>
      <c r="B7">
        <v>137</v>
      </c>
    </row>
    <row r="8" spans="1:16" x14ac:dyDescent="0.35">
      <c r="A8" t="s">
        <v>226</v>
      </c>
      <c r="B8">
        <v>97</v>
      </c>
    </row>
    <row r="9" spans="1:16" x14ac:dyDescent="0.35">
      <c r="A9" t="s">
        <v>273</v>
      </c>
      <c r="B9">
        <v>88</v>
      </c>
    </row>
    <row r="10" spans="1:16" x14ac:dyDescent="0.35">
      <c r="A10" t="s">
        <v>213</v>
      </c>
      <c r="B10">
        <v>76</v>
      </c>
    </row>
    <row r="11" spans="1:16" x14ac:dyDescent="0.35">
      <c r="A11" t="s">
        <v>266</v>
      </c>
      <c r="B11">
        <v>76</v>
      </c>
    </row>
    <row r="12" spans="1:16" x14ac:dyDescent="0.35">
      <c r="A12" t="s">
        <v>178</v>
      </c>
      <c r="B12">
        <v>57</v>
      </c>
    </row>
    <row r="13" spans="1:16" x14ac:dyDescent="0.35">
      <c r="A13" t="s">
        <v>209</v>
      </c>
      <c r="B13">
        <v>54</v>
      </c>
    </row>
    <row r="14" spans="1:16" x14ac:dyDescent="0.35">
      <c r="A14" t="s">
        <v>91</v>
      </c>
      <c r="B14">
        <v>48</v>
      </c>
    </row>
    <row r="15" spans="1:16" x14ac:dyDescent="0.35">
      <c r="A15" t="s">
        <v>193</v>
      </c>
      <c r="B15">
        <v>47</v>
      </c>
    </row>
    <row r="16" spans="1:16" x14ac:dyDescent="0.35">
      <c r="A16" t="s">
        <v>130</v>
      </c>
      <c r="B16">
        <v>44</v>
      </c>
    </row>
    <row r="17" spans="1:7" x14ac:dyDescent="0.35">
      <c r="A17" t="s">
        <v>216</v>
      </c>
      <c r="B17">
        <v>42</v>
      </c>
    </row>
    <row r="18" spans="1:7" x14ac:dyDescent="0.35">
      <c r="A18" t="s">
        <v>72</v>
      </c>
      <c r="B18">
        <v>39</v>
      </c>
    </row>
    <row r="19" spans="1:7" x14ac:dyDescent="0.35">
      <c r="A19" t="s">
        <v>75</v>
      </c>
      <c r="B19">
        <v>36</v>
      </c>
    </row>
    <row r="20" spans="1:7" x14ac:dyDescent="0.35">
      <c r="A20" t="s">
        <v>116</v>
      </c>
      <c r="B20">
        <v>32</v>
      </c>
    </row>
    <row r="21" spans="1:7" x14ac:dyDescent="0.35">
      <c r="A21" t="s">
        <v>368</v>
      </c>
      <c r="B21">
        <v>31</v>
      </c>
    </row>
    <row r="22" spans="1:7" x14ac:dyDescent="0.35">
      <c r="A22" t="s">
        <v>228</v>
      </c>
      <c r="B22">
        <v>28</v>
      </c>
    </row>
    <row r="23" spans="1:7" x14ac:dyDescent="0.35">
      <c r="A23" t="s">
        <v>102</v>
      </c>
      <c r="B23">
        <v>27</v>
      </c>
    </row>
    <row r="24" spans="1:7" x14ac:dyDescent="0.35">
      <c r="A24" t="s">
        <v>191</v>
      </c>
      <c r="B24">
        <v>26</v>
      </c>
    </row>
    <row r="25" spans="1:7" x14ac:dyDescent="0.35">
      <c r="A25" t="s">
        <v>290</v>
      </c>
      <c r="B25">
        <v>26</v>
      </c>
    </row>
    <row r="26" spans="1:7" ht="15" thickBot="1" x14ac:dyDescent="0.4"/>
    <row r="27" spans="1:7" ht="15" thickBot="1" x14ac:dyDescent="0.4">
      <c r="B27" s="24"/>
    </row>
    <row r="29" spans="1:7" x14ac:dyDescent="0.35">
      <c r="B29" t="s">
        <v>387</v>
      </c>
      <c r="C29" t="s">
        <v>388</v>
      </c>
      <c r="D29" t="s">
        <v>389</v>
      </c>
      <c r="E29" t="s">
        <v>498</v>
      </c>
      <c r="F29" t="s">
        <v>676</v>
      </c>
      <c r="G29" t="s">
        <v>707</v>
      </c>
    </row>
    <row r="30" spans="1:7" x14ac:dyDescent="0.35">
      <c r="A30" t="s">
        <v>373</v>
      </c>
      <c r="B30">
        <v>106427</v>
      </c>
      <c r="C30">
        <v>137053</v>
      </c>
      <c r="D30">
        <v>97475</v>
      </c>
      <c r="E30">
        <v>111852</v>
      </c>
      <c r="F30">
        <v>80253</v>
      </c>
      <c r="G30">
        <v>62153</v>
      </c>
    </row>
    <row r="31" spans="1:7" x14ac:dyDescent="0.35">
      <c r="A31" t="s">
        <v>178</v>
      </c>
      <c r="B31">
        <v>78650</v>
      </c>
      <c r="C31">
        <v>76569</v>
      </c>
      <c r="D31">
        <v>79144</v>
      </c>
      <c r="E31">
        <v>149637</v>
      </c>
      <c r="F31">
        <v>63589</v>
      </c>
      <c r="G31">
        <v>33690</v>
      </c>
    </row>
    <row r="32" spans="1:7" x14ac:dyDescent="0.35">
      <c r="A32" t="s">
        <v>244</v>
      </c>
      <c r="B32">
        <v>68870</v>
      </c>
      <c r="C32">
        <v>66291</v>
      </c>
      <c r="D32">
        <v>81322</v>
      </c>
      <c r="E32">
        <v>97320</v>
      </c>
      <c r="F32">
        <v>62110</v>
      </c>
      <c r="G32">
        <v>29189</v>
      </c>
    </row>
    <row r="33" spans="1:7" x14ac:dyDescent="0.35">
      <c r="A33" t="s">
        <v>36</v>
      </c>
      <c r="B33">
        <v>75014</v>
      </c>
      <c r="C33">
        <v>68009</v>
      </c>
      <c r="D33">
        <v>67296</v>
      </c>
      <c r="E33">
        <v>99274</v>
      </c>
      <c r="F33">
        <v>54345</v>
      </c>
      <c r="G33">
        <v>33636</v>
      </c>
    </row>
    <row r="34" spans="1:7" x14ac:dyDescent="0.35">
      <c r="A34" t="s">
        <v>368</v>
      </c>
      <c r="B34">
        <v>76479</v>
      </c>
      <c r="C34">
        <v>77144</v>
      </c>
      <c r="D34">
        <v>79038</v>
      </c>
      <c r="E34">
        <v>83408</v>
      </c>
      <c r="F34">
        <v>41627</v>
      </c>
      <c r="G34">
        <v>22219</v>
      </c>
    </row>
    <row r="35" spans="1:7" x14ac:dyDescent="0.35">
      <c r="A35" t="s">
        <v>219</v>
      </c>
      <c r="B35">
        <v>41461</v>
      </c>
      <c r="C35">
        <v>67045</v>
      </c>
      <c r="D35">
        <v>65646</v>
      </c>
      <c r="E35">
        <v>115443</v>
      </c>
      <c r="F35">
        <v>45924</v>
      </c>
      <c r="G35">
        <v>21415</v>
      </c>
    </row>
    <row r="36" spans="1:7" x14ac:dyDescent="0.35">
      <c r="A36" t="s">
        <v>232</v>
      </c>
      <c r="B36">
        <v>48189</v>
      </c>
      <c r="C36">
        <v>60658</v>
      </c>
      <c r="D36">
        <v>75415</v>
      </c>
      <c r="E36">
        <v>86732</v>
      </c>
      <c r="F36">
        <v>46648</v>
      </c>
      <c r="G36">
        <v>13818</v>
      </c>
    </row>
    <row r="37" spans="1:7" x14ac:dyDescent="0.35">
      <c r="A37" t="s">
        <v>354</v>
      </c>
      <c r="B37">
        <v>48082</v>
      </c>
      <c r="C37">
        <v>25987</v>
      </c>
      <c r="D37">
        <v>32441</v>
      </c>
      <c r="E37">
        <v>52470</v>
      </c>
      <c r="F37">
        <v>24260</v>
      </c>
      <c r="G37">
        <v>11108</v>
      </c>
    </row>
    <row r="38" spans="1:7" x14ac:dyDescent="0.35">
      <c r="A38" t="s">
        <v>35</v>
      </c>
      <c r="B38">
        <v>35242</v>
      </c>
      <c r="C38">
        <v>43228</v>
      </c>
      <c r="D38">
        <v>29678</v>
      </c>
      <c r="E38">
        <v>36307</v>
      </c>
      <c r="F38">
        <v>29027</v>
      </c>
      <c r="G38">
        <v>16104</v>
      </c>
    </row>
    <row r="39" spans="1:7" x14ac:dyDescent="0.35">
      <c r="A39" t="s">
        <v>130</v>
      </c>
      <c r="B39">
        <v>30184</v>
      </c>
      <c r="C39">
        <v>26546</v>
      </c>
      <c r="D39">
        <v>22476</v>
      </c>
      <c r="E39">
        <v>28984</v>
      </c>
      <c r="F39">
        <v>18147</v>
      </c>
      <c r="G39">
        <v>11285</v>
      </c>
    </row>
    <row r="58" spans="1:7" x14ac:dyDescent="0.35">
      <c r="B58" t="s">
        <v>387</v>
      </c>
      <c r="C58" t="s">
        <v>388</v>
      </c>
      <c r="D58" t="s">
        <v>389</v>
      </c>
      <c r="E58" t="s">
        <v>498</v>
      </c>
      <c r="F58" t="s">
        <v>676</v>
      </c>
      <c r="G58" t="s">
        <v>707</v>
      </c>
    </row>
    <row r="59" spans="1:7" x14ac:dyDescent="0.35">
      <c r="A59" t="s">
        <v>373</v>
      </c>
      <c r="B59">
        <v>93166</v>
      </c>
      <c r="C59">
        <v>125031</v>
      </c>
      <c r="D59">
        <v>87501</v>
      </c>
      <c r="E59">
        <v>101391</v>
      </c>
      <c r="F59">
        <v>77492</v>
      </c>
      <c r="G59">
        <v>58955</v>
      </c>
    </row>
    <row r="60" spans="1:7" x14ac:dyDescent="0.35">
      <c r="A60" t="s">
        <v>178</v>
      </c>
      <c r="B60">
        <v>71517</v>
      </c>
      <c r="C60">
        <v>71686</v>
      </c>
      <c r="D60">
        <v>73658</v>
      </c>
      <c r="E60">
        <v>140305</v>
      </c>
      <c r="F60">
        <v>62463</v>
      </c>
      <c r="G60">
        <v>33063</v>
      </c>
    </row>
    <row r="61" spans="1:7" x14ac:dyDescent="0.35">
      <c r="A61" t="s">
        <v>244</v>
      </c>
      <c r="B61">
        <v>64555</v>
      </c>
      <c r="C61">
        <v>62336</v>
      </c>
      <c r="D61">
        <v>75677</v>
      </c>
      <c r="E61">
        <v>93378</v>
      </c>
      <c r="F61">
        <v>60828</v>
      </c>
      <c r="G61">
        <v>27851</v>
      </c>
    </row>
    <row r="62" spans="1:7" x14ac:dyDescent="0.35">
      <c r="A62" t="s">
        <v>36</v>
      </c>
      <c r="B62">
        <v>70142</v>
      </c>
      <c r="C62">
        <v>64221</v>
      </c>
      <c r="D62">
        <v>63997</v>
      </c>
      <c r="E62">
        <v>95012</v>
      </c>
      <c r="F62">
        <v>53754</v>
      </c>
      <c r="G62">
        <v>33089</v>
      </c>
    </row>
    <row r="63" spans="1:7" x14ac:dyDescent="0.35">
      <c r="A63" t="s">
        <v>368</v>
      </c>
      <c r="B63">
        <v>72555</v>
      </c>
      <c r="C63">
        <v>74237</v>
      </c>
      <c r="D63">
        <v>75132</v>
      </c>
      <c r="E63">
        <v>79057</v>
      </c>
      <c r="F63">
        <v>40808</v>
      </c>
      <c r="G63">
        <v>21272</v>
      </c>
    </row>
    <row r="64" spans="1:7" x14ac:dyDescent="0.35">
      <c r="A64" t="s">
        <v>219</v>
      </c>
      <c r="B64">
        <v>41039</v>
      </c>
      <c r="C64">
        <v>66917</v>
      </c>
      <c r="D64">
        <v>64856</v>
      </c>
      <c r="E64">
        <v>113842</v>
      </c>
      <c r="F64">
        <v>46093</v>
      </c>
      <c r="G64">
        <v>21208</v>
      </c>
    </row>
    <row r="65" spans="1:7" x14ac:dyDescent="0.35">
      <c r="A65" t="s">
        <v>232</v>
      </c>
      <c r="B65">
        <v>46873</v>
      </c>
      <c r="C65">
        <v>59951</v>
      </c>
      <c r="D65">
        <v>72347</v>
      </c>
      <c r="E65">
        <v>87481</v>
      </c>
      <c r="F65">
        <v>46461</v>
      </c>
      <c r="G65">
        <v>13394</v>
      </c>
    </row>
    <row r="66" spans="1:7" x14ac:dyDescent="0.35">
      <c r="A66" t="s">
        <v>354</v>
      </c>
      <c r="B66">
        <v>46896</v>
      </c>
      <c r="C66">
        <v>25970</v>
      </c>
      <c r="D66">
        <v>30751</v>
      </c>
      <c r="E66">
        <v>51792</v>
      </c>
      <c r="F66">
        <v>23965</v>
      </c>
      <c r="G66">
        <v>11015</v>
      </c>
    </row>
    <row r="67" spans="1:7" x14ac:dyDescent="0.35">
      <c r="A67" t="s">
        <v>35</v>
      </c>
      <c r="B67">
        <v>33973</v>
      </c>
      <c r="C67">
        <v>42674</v>
      </c>
      <c r="D67">
        <v>29632</v>
      </c>
      <c r="E67">
        <v>35888</v>
      </c>
      <c r="F67">
        <v>29362</v>
      </c>
      <c r="G67">
        <v>15884</v>
      </c>
    </row>
    <row r="68" spans="1:7" x14ac:dyDescent="0.35">
      <c r="A68" t="s">
        <v>130</v>
      </c>
      <c r="B68">
        <v>28469</v>
      </c>
      <c r="C68">
        <v>24609</v>
      </c>
      <c r="D68">
        <v>20547</v>
      </c>
      <c r="E68">
        <v>26990</v>
      </c>
      <c r="F68">
        <v>17804</v>
      </c>
      <c r="G68">
        <v>10895</v>
      </c>
    </row>
  </sheetData>
  <pageMargins left="0.25" right="0.25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Nazwane zakresy</vt:lpstr>
      </vt:variant>
      <vt:variant>
        <vt:i4>12</vt:i4>
      </vt:variant>
    </vt:vector>
  </HeadingPairs>
  <TitlesOfParts>
    <vt:vector size="31" baseType="lpstr">
      <vt:lpstr>czas trwania - miesięcznie</vt:lpstr>
      <vt:lpstr>zezw. na pracę - sprawy w toku</vt:lpstr>
      <vt:lpstr>wnioski i decyzje</vt:lpstr>
      <vt:lpstr>uchylenia zezwoleń</vt:lpstr>
      <vt:lpstr>aktualne zezw. na pracę - org</vt:lpstr>
      <vt:lpstr>wykresy do dok</vt:lpstr>
      <vt:lpstr>czas trwania - oświdczenia</vt:lpstr>
      <vt:lpstr>oświadczenia - sprawy w toku</vt:lpstr>
      <vt:lpstr>wykresy</vt:lpstr>
      <vt:lpstr>oświadczenia w ewidencji - mies</vt:lpstr>
      <vt:lpstr>informacja o nie podjęciu pracy</vt:lpstr>
      <vt:lpstr>aktualne oświadczenia</vt:lpstr>
      <vt:lpstr>Aktualne oświadczenia - wykresy</vt:lpstr>
      <vt:lpstr>aktualne oświadcz. wpis do ewid</vt:lpstr>
      <vt:lpstr>czas trwania - praca sezonowa</vt:lpstr>
      <vt:lpstr>praca sezonowa - sprawy w toku</vt:lpstr>
      <vt:lpstr>Zezw. na pracę sez i wn. - mies</vt:lpstr>
      <vt:lpstr>praca sezonowa - sprawy w tok</vt:lpstr>
      <vt:lpstr>wykresy p. sezonowa</vt:lpstr>
      <vt:lpstr>'aktualne zezw. na pracę - org'!Obszar_wydruku</vt:lpstr>
      <vt:lpstr>'czas trwania - miesięcznie'!Obszar_wydruku</vt:lpstr>
      <vt:lpstr>'czas trwania - oświdczenia'!Obszar_wydruku</vt:lpstr>
      <vt:lpstr>'czas trwania - praca sezonowa'!Obszar_wydruku</vt:lpstr>
      <vt:lpstr>'oświadczenia - sprawy w toku'!Obszar_wydruku</vt:lpstr>
      <vt:lpstr>'praca sezonowa - sprawy w tok'!Obszar_wydruku</vt:lpstr>
      <vt:lpstr>'zezw. na pracę - sprawy w toku'!Obszar_wydruku</vt:lpstr>
      <vt:lpstr>'aktualne zezw. na pracę - org'!Tytuły_wydruku</vt:lpstr>
      <vt:lpstr>'czas trwania - oświdczenia'!Tytuły_wydruku</vt:lpstr>
      <vt:lpstr>'informacja o nie podjęciu pracy'!Tytuły_wydruku</vt:lpstr>
      <vt:lpstr>'oświadczenia - sprawy w toku'!Tytuły_wydruku</vt:lpstr>
      <vt:lpstr>'praca sezonowa - sprawy w tok'!Tytuły_wydruku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Baryła</dc:creator>
  <cp:lastModifiedBy>Stępniewska-Sałata Aneta</cp:lastModifiedBy>
  <cp:lastPrinted>2022-10-28T11:50:33Z</cp:lastPrinted>
  <dcterms:created xsi:type="dcterms:W3CDTF">2020-09-02T10:35:20Z</dcterms:created>
  <dcterms:modified xsi:type="dcterms:W3CDTF">2024-08-19T13:38:23Z</dcterms:modified>
</cp:coreProperties>
</file>