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730" windowHeight="11760"/>
  </bookViews>
  <sheets>
    <sheet name="folmularz cenowy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8" i="1" l="1"/>
  <c r="I67" i="1"/>
  <c r="G57" i="1" l="1"/>
  <c r="I57" i="1" s="1"/>
  <c r="G58" i="1"/>
  <c r="I58" i="1" s="1"/>
  <c r="G59" i="1"/>
  <c r="I59" i="1" s="1"/>
  <c r="G60" i="1"/>
  <c r="I60" i="1" s="1"/>
  <c r="G43" i="1" l="1"/>
  <c r="I43" i="1" s="1"/>
  <c r="G42" i="1"/>
  <c r="I42" i="1" s="1"/>
  <c r="G41" i="1"/>
  <c r="I41" i="1" s="1"/>
  <c r="G40" i="1"/>
  <c r="I40" i="1" s="1"/>
  <c r="G39" i="1"/>
  <c r="I39" i="1" s="1"/>
  <c r="G38" i="1"/>
  <c r="I38" i="1" s="1"/>
  <c r="G19" i="1"/>
  <c r="I19" i="1" s="1"/>
  <c r="G18" i="1"/>
  <c r="I18" i="1" s="1"/>
  <c r="G17" i="1"/>
  <c r="I17" i="1" s="1"/>
  <c r="G20" i="1"/>
  <c r="I20" i="1" s="1"/>
  <c r="G16" i="1"/>
  <c r="I16" i="1" s="1"/>
  <c r="G15" i="1"/>
  <c r="I15" i="1" s="1"/>
  <c r="G14" i="1"/>
  <c r="I14" i="1" s="1"/>
  <c r="G13" i="1"/>
  <c r="I44" i="1" l="1"/>
  <c r="G44" i="1"/>
  <c r="G21" i="1"/>
  <c r="I13" i="1"/>
  <c r="I21" i="1" s="1"/>
  <c r="G25" i="1"/>
  <c r="I25" i="1" s="1"/>
  <c r="G26" i="1"/>
  <c r="I26" i="1" s="1"/>
  <c r="G27" i="1"/>
  <c r="I27" i="1" s="1"/>
  <c r="G28" i="1"/>
  <c r="I28" i="1" s="1"/>
  <c r="G29" i="1"/>
  <c r="I29" i="1" s="1"/>
  <c r="G24" i="1"/>
  <c r="G30" i="1" l="1"/>
  <c r="I24" i="1"/>
  <c r="I30" i="1" s="1"/>
  <c r="G56" i="1" l="1"/>
  <c r="I56" i="1" s="1"/>
  <c r="G64" i="1"/>
  <c r="I64" i="1" s="1"/>
  <c r="G65" i="1"/>
  <c r="I65" i="1" s="1"/>
  <c r="G48" i="1"/>
  <c r="I48" i="1" s="1"/>
  <c r="G47" i="1"/>
  <c r="I47" i="1" s="1"/>
  <c r="G49" i="1"/>
  <c r="I49" i="1" s="1"/>
  <c r="G51" i="1"/>
  <c r="I51" i="1" s="1"/>
  <c r="G50" i="1"/>
  <c r="I50" i="1" s="1"/>
  <c r="G33" i="1"/>
  <c r="I33" i="1" s="1"/>
  <c r="G34" i="1"/>
  <c r="I34" i="1" s="1"/>
  <c r="I66" i="1" l="1"/>
  <c r="I52" i="1"/>
  <c r="G55" i="1"/>
  <c r="G61" i="1" s="1"/>
  <c r="I55" i="1" l="1"/>
  <c r="I61" i="1" s="1"/>
  <c r="G66" i="1"/>
  <c r="G52" i="1"/>
  <c r="G35" i="1"/>
  <c r="I35" i="1"/>
</calcChain>
</file>

<file path=xl/sharedStrings.xml><?xml version="1.0" encoding="utf-8"?>
<sst xmlns="http://schemas.openxmlformats.org/spreadsheetml/2006/main" count="203" uniqueCount="65">
  <si>
    <t>Lp.</t>
  </si>
  <si>
    <t>nazwa</t>
  </si>
  <si>
    <t>jednostka miary</t>
  </si>
  <si>
    <t>ilość</t>
  </si>
  <si>
    <t>cena netto</t>
  </si>
  <si>
    <t>wartość netto</t>
  </si>
  <si>
    <t>wartość brutto</t>
  </si>
  <si>
    <t>1.</t>
  </si>
  <si>
    <t>2.</t>
  </si>
  <si>
    <t>3.</t>
  </si>
  <si>
    <t>4.</t>
  </si>
  <si>
    <t>5.</t>
  </si>
  <si>
    <t>6.</t>
  </si>
  <si>
    <t>szt.</t>
  </si>
  <si>
    <t>Herbata czarna ekspresowa   1 op. 100 torebek</t>
  </si>
  <si>
    <t xml:space="preserve">op. </t>
  </si>
  <si>
    <t>szt</t>
  </si>
  <si>
    <t>op.</t>
  </si>
  <si>
    <t>suma:</t>
  </si>
  <si>
    <t>VAT</t>
  </si>
  <si>
    <t>Generalna Dyrekcja Dróg Krajowych i Autostrad</t>
  </si>
  <si>
    <t>Oddział w Szczecinie Rejon w Koszalinie</t>
  </si>
  <si>
    <t>ul. Kupiecka 5, 75-671 Koszalin</t>
  </si>
  <si>
    <t>nazwa produktu</t>
  </si>
  <si>
    <t>podpis i pieczęć Wykonawcy/Pełnomocnika</t>
  </si>
  <si>
    <t>……………………………………………………………………………………</t>
  </si>
  <si>
    <t>nazwa producenta gramatura</t>
  </si>
  <si>
    <t xml:space="preserve"> Fasolka po bretońsku z kiełbasą i boczkiem, słoik min. 500g</t>
  </si>
  <si>
    <t>Gołąbki w sosie pomidorowym, słoik min. 500g</t>
  </si>
  <si>
    <t xml:space="preserve"> Łopatka wieprzowa  300g  konserwa</t>
  </si>
  <si>
    <t>Golonka wieprzowa 300g  konserwa</t>
  </si>
  <si>
    <t>Gulasz angielski 300 g konserwa</t>
  </si>
  <si>
    <t>Fasolka po bretońsku z kiełbasą i boczkiem, słoik min.500g</t>
  </si>
  <si>
    <t xml:space="preserve"> Flaki wołowe  po zamojsku, słoik min. 500g</t>
  </si>
  <si>
    <t xml:space="preserve">Gulasz wieprzowo-wołowy, słoik min. 500g </t>
  </si>
  <si>
    <t xml:space="preserve">  Rejon w Lipianach  ul. Gorzowska 35,  74-240 Lipiany</t>
  </si>
  <si>
    <t xml:space="preserve">    Rejon w Nowogardzie  ul. Górna 2/2,  72-200 Nowogard</t>
  </si>
  <si>
    <t xml:space="preserve">  Rejon w Szczecinie  ul. Pomorska 47,  70-812 Szczecin</t>
  </si>
  <si>
    <t xml:space="preserve">   Rejon w Wałczu  ul. Kołobrzeska 33,  78-600 Wałcz</t>
  </si>
  <si>
    <t xml:space="preserve">  Rejon w Szczecinku  ul. Pilska 30,  78-400 Szczecinek</t>
  </si>
  <si>
    <t xml:space="preserve">  Rejon w Stargardzie ul. Bydgoska 13/15, 73-110 Stargard</t>
  </si>
  <si>
    <t xml:space="preserve">   Rejon w Koszalinie ul. Kupiecka 5 , 75-671 Koszalin</t>
  </si>
  <si>
    <r>
      <t xml:space="preserve">Oświadczamy, </t>
    </r>
    <r>
      <rPr>
        <sz val="12"/>
        <color theme="1"/>
        <rFont val="Verdana"/>
        <family val="2"/>
        <charset val="238"/>
      </rPr>
      <t>że cena brutto  zawierała wszystkie koszty związane z dostawą zamówienia do siedzib Rejonów GDDKiA O/Szczecin</t>
    </r>
  </si>
  <si>
    <t>Flaki wołowe w rosele słoik  min. 500g</t>
  </si>
  <si>
    <t>7.</t>
  </si>
  <si>
    <t>8.</t>
  </si>
  <si>
    <t xml:space="preserve"> Łopatka wieprzowa 300g  konserwa</t>
  </si>
  <si>
    <t>Gulasz angielski 300g konserwa</t>
  </si>
  <si>
    <t>Wieprzowina w sosie własnym 300g konserwa</t>
  </si>
  <si>
    <t>Herbara czarna ekspresowa 1 op. 100 torebek</t>
  </si>
  <si>
    <t>Łopatka wieprzowa 300g konserwa</t>
  </si>
  <si>
    <t>Golonka  wieprzowa 300g konserwa</t>
  </si>
  <si>
    <t>Flaki wołowe po zamojsku słoik  min. 500g</t>
  </si>
  <si>
    <t>dnia____ - ___ - 2023 r.</t>
  </si>
  <si>
    <t>x</t>
  </si>
  <si>
    <t>VAT%</t>
  </si>
  <si>
    <t>VAT %</t>
  </si>
  <si>
    <t>Formularz cenowy</t>
  </si>
  <si>
    <t>Herbata czarna ekspresowa  1 op.  25 torebek.</t>
  </si>
  <si>
    <t>Herbata czarna ekspresowa  1 op. 25 torebek</t>
  </si>
  <si>
    <t>Herbata ekspresowa czarna 1 op. 100 torebek</t>
  </si>
  <si>
    <t>Dostawa posiłków profilaktycznych do Rejonów GDDKiA Oddział w Szczecinie .</t>
  </si>
  <si>
    <t>zał .3</t>
  </si>
  <si>
    <t>O/SZ.Z-11.2431.3.2023.AG</t>
  </si>
  <si>
    <t xml:space="preserve">Podane w tabeli ilości są wielkościami orientacyjnymi przyjętymi w celu porównania i wyboru najkorzystniejszej oferty. Rzeczywiste ilości będą wynikać z zamówienia złożonego przez Zamawiającego i dlatego Zamawiający zastrzega sobie prawo zmian (zmniejszenia, zwiększenia lub pominięcia) podanych w tabeli ilości.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</si>
</sst>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zł&quot;_-;\-* #,##0.00\ &quot;zł&quot;_-;_-* &quot;-&quot;??\ &quot;zł&quot;_-;_-@_-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  <charset val="238"/>
    </font>
    <font>
      <sz val="10"/>
      <color rgb="FF000000"/>
      <name val="Verdana"/>
      <family val="2"/>
      <charset val="238"/>
    </font>
    <font>
      <sz val="11"/>
      <color theme="1"/>
      <name val="Calibri"/>
      <family val="2"/>
      <scheme val="minor"/>
    </font>
    <font>
      <b/>
      <sz val="10"/>
      <color rgb="FFFF0000"/>
      <name val="Verdana"/>
      <family val="2"/>
      <charset val="238"/>
    </font>
    <font>
      <b/>
      <i/>
      <sz val="16"/>
      <color theme="1"/>
      <name val="Verdana"/>
      <family val="2"/>
      <charset val="238"/>
    </font>
    <font>
      <i/>
      <sz val="9"/>
      <color theme="1"/>
      <name val="Verdana"/>
      <family val="2"/>
      <charset val="238"/>
    </font>
    <font>
      <b/>
      <i/>
      <sz val="14"/>
      <color theme="1"/>
      <name val="Verdana"/>
      <family val="2"/>
      <charset val="238"/>
    </font>
    <font>
      <b/>
      <sz val="11"/>
      <color theme="1"/>
      <name val="Verdana"/>
      <family val="2"/>
      <charset val="238"/>
    </font>
    <font>
      <sz val="11"/>
      <color theme="1"/>
      <name val="Verdana"/>
      <family val="2"/>
      <charset val="238"/>
    </font>
    <font>
      <sz val="12"/>
      <color theme="1"/>
      <name val="Verdana"/>
      <family val="2"/>
      <charset val="238"/>
    </font>
    <font>
      <b/>
      <sz val="14"/>
      <color theme="1"/>
      <name val="Verdana"/>
      <family val="2"/>
      <charset val="238"/>
    </font>
    <font>
      <sz val="14"/>
      <color theme="1"/>
      <name val="Verdana"/>
      <family val="2"/>
      <charset val="238"/>
    </font>
    <font>
      <b/>
      <sz val="12"/>
      <color theme="1"/>
      <name val="Verdana"/>
      <family val="2"/>
      <charset val="238"/>
    </font>
    <font>
      <sz val="11"/>
      <name val="Verdana"/>
      <family val="2"/>
      <charset val="238"/>
    </font>
    <font>
      <b/>
      <sz val="16"/>
      <color theme="1"/>
      <name val="Verdana"/>
      <family val="2"/>
      <charset val="238"/>
    </font>
    <font>
      <sz val="12"/>
      <name val="Verdana"/>
      <family val="2"/>
      <charset val="23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91">
    <xf numFmtId="0" fontId="0" fillId="0" borderId="0" xfId="0"/>
    <xf numFmtId="0" fontId="1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4" fontId="1" fillId="0" borderId="1" xfId="1" applyFont="1" applyFill="1" applyBorder="1"/>
    <xf numFmtId="0" fontId="1" fillId="0" borderId="0" xfId="0" applyFont="1" applyFill="1"/>
    <xf numFmtId="0" fontId="1" fillId="0" borderId="2" xfId="0" applyFont="1" applyFill="1" applyBorder="1" applyAlignment="1">
      <alignment vertical="center" wrapText="1"/>
    </xf>
    <xf numFmtId="44" fontId="1" fillId="0" borderId="3" xfId="1" applyFont="1" applyFill="1" applyBorder="1"/>
    <xf numFmtId="9" fontId="1" fillId="0" borderId="1" xfId="0" applyNumberFormat="1" applyFont="1" applyFill="1" applyBorder="1"/>
    <xf numFmtId="44" fontId="1" fillId="0" borderId="1" xfId="1" applyFont="1" applyFill="1" applyBorder="1" applyAlignment="1">
      <alignment wrapText="1"/>
    </xf>
    <xf numFmtId="9" fontId="1" fillId="0" borderId="1" xfId="0" applyNumberFormat="1" applyFont="1" applyFill="1" applyBorder="1" applyAlignment="1">
      <alignment wrapText="1"/>
    </xf>
    <xf numFmtId="0" fontId="2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44" fontId="1" fillId="0" borderId="4" xfId="1" applyFont="1" applyFill="1" applyBorder="1"/>
    <xf numFmtId="9" fontId="1" fillId="0" borderId="4" xfId="0" applyNumberFormat="1" applyFont="1" applyFill="1" applyBorder="1"/>
    <xf numFmtId="0" fontId="2" fillId="0" borderId="1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44" fontId="1" fillId="0" borderId="0" xfId="1" applyFont="1" applyFill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44" fontId="1" fillId="0" borderId="9" xfId="1" applyFont="1" applyFill="1" applyBorder="1" applyAlignment="1">
      <alignment wrapText="1"/>
    </xf>
    <xf numFmtId="0" fontId="1" fillId="0" borderId="8" xfId="0" applyFont="1" applyFill="1" applyBorder="1" applyAlignment="1">
      <alignment horizontal="center" vertical="center"/>
    </xf>
    <xf numFmtId="44" fontId="1" fillId="0" borderId="9" xfId="1" applyFont="1" applyFill="1" applyBorder="1"/>
    <xf numFmtId="0" fontId="1" fillId="0" borderId="1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0" xfId="0" applyFont="1" applyFill="1" applyAlignment="1">
      <alignment horizontal="center"/>
    </xf>
    <xf numFmtId="44" fontId="6" fillId="0" borderId="0" xfId="1" applyFont="1" applyFill="1"/>
    <xf numFmtId="44" fontId="1" fillId="0" borderId="1" xfId="1" applyFont="1" applyFill="1" applyBorder="1" applyAlignment="1">
      <alignment vertical="center"/>
    </xf>
    <xf numFmtId="9" fontId="1" fillId="0" borderId="1" xfId="0" applyNumberFormat="1" applyFont="1" applyFill="1" applyBorder="1" applyAlignment="1">
      <alignment vertical="center"/>
    </xf>
    <xf numFmtId="44" fontId="1" fillId="0" borderId="9" xfId="1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9" fillId="0" borderId="0" xfId="0" applyFont="1" applyFill="1"/>
    <xf numFmtId="0" fontId="10" fillId="0" borderId="0" xfId="0" applyFont="1" applyFill="1"/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44" fontId="9" fillId="0" borderId="7" xfId="1" applyFont="1" applyFill="1" applyBorder="1" applyAlignment="1">
      <alignment horizontal="center" vertical="center" wrapText="1"/>
    </xf>
    <xf numFmtId="44" fontId="9" fillId="0" borderId="10" xfId="1" applyFont="1" applyFill="1" applyBorder="1"/>
    <xf numFmtId="44" fontId="9" fillId="0" borderId="11" xfId="1" applyFont="1" applyFill="1" applyBorder="1"/>
    <xf numFmtId="0" fontId="12" fillId="0" borderId="0" xfId="0" applyFont="1" applyFill="1"/>
    <xf numFmtId="0" fontId="2" fillId="0" borderId="4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/>
    </xf>
    <xf numFmtId="44" fontId="1" fillId="0" borderId="4" xfId="1" applyFont="1" applyFill="1" applyBorder="1" applyAlignment="1">
      <alignment vertical="center"/>
    </xf>
    <xf numFmtId="9" fontId="1" fillId="0" borderId="4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44" fontId="9" fillId="0" borderId="0" xfId="1" applyFont="1" applyFill="1" applyBorder="1"/>
    <xf numFmtId="0" fontId="9" fillId="0" borderId="0" xfId="0" applyFont="1" applyFill="1" applyBorder="1"/>
    <xf numFmtId="44" fontId="9" fillId="0" borderId="1" xfId="1" applyFont="1" applyFill="1" applyBorder="1"/>
    <xf numFmtId="0" fontId="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6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/>
    </xf>
    <xf numFmtId="44" fontId="9" fillId="0" borderId="10" xfId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4" fontId="9" fillId="0" borderId="25" xfId="1" applyFont="1" applyFill="1" applyBorder="1"/>
    <xf numFmtId="44" fontId="9" fillId="0" borderId="4" xfId="1" applyFont="1" applyFill="1" applyBorder="1"/>
    <xf numFmtId="0" fontId="9" fillId="0" borderId="4" xfId="0" applyFont="1" applyFill="1" applyBorder="1" applyAlignment="1">
      <alignment horizontal="center" vertical="center"/>
    </xf>
    <xf numFmtId="44" fontId="8" fillId="0" borderId="29" xfId="1" applyFont="1" applyFill="1" applyBorder="1"/>
    <xf numFmtId="0" fontId="16" fillId="0" borderId="0" xfId="0" applyFont="1" applyAlignment="1">
      <alignment horizontal="left"/>
    </xf>
    <xf numFmtId="0" fontId="10" fillId="0" borderId="0" xfId="0" applyFont="1" applyFill="1" applyAlignment="1">
      <alignment horizontal="center"/>
    </xf>
    <xf numFmtId="0" fontId="8" fillId="0" borderId="21" xfId="0" applyFont="1" applyFill="1" applyBorder="1" applyAlignment="1">
      <alignment horizontal="right" vertical="center"/>
    </xf>
    <xf numFmtId="0" fontId="8" fillId="0" borderId="22" xfId="0" applyFont="1" applyFill="1" applyBorder="1" applyAlignment="1">
      <alignment horizontal="right" vertical="center"/>
    </xf>
    <xf numFmtId="0" fontId="8" fillId="0" borderId="23" xfId="0" applyFont="1" applyFill="1" applyBorder="1" applyAlignment="1">
      <alignment horizontal="right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right" vertical="center"/>
    </xf>
    <xf numFmtId="0" fontId="8" fillId="0" borderId="24" xfId="0" applyFont="1" applyFill="1" applyBorder="1" applyAlignment="1">
      <alignment horizontal="right" vertical="center" wrapText="1"/>
    </xf>
    <xf numFmtId="0" fontId="8" fillId="0" borderId="22" xfId="0" applyFont="1" applyFill="1" applyBorder="1" applyAlignment="1">
      <alignment horizontal="right" vertical="center" wrapText="1"/>
    </xf>
    <xf numFmtId="0" fontId="8" fillId="0" borderId="23" xfId="0" applyFont="1" applyFill="1" applyBorder="1" applyAlignment="1">
      <alignment horizontal="right" vertical="center" wrapText="1"/>
    </xf>
    <xf numFmtId="0" fontId="15" fillId="0" borderId="30" xfId="0" applyFont="1" applyFill="1" applyBorder="1" applyAlignment="1">
      <alignment horizontal="right" vertical="center"/>
    </xf>
    <xf numFmtId="0" fontId="15" fillId="0" borderId="31" xfId="0" applyFont="1" applyFill="1" applyBorder="1" applyAlignment="1">
      <alignment horizontal="right" vertical="center"/>
    </xf>
    <xf numFmtId="0" fontId="15" fillId="0" borderId="35" xfId="0" applyFont="1" applyFill="1" applyBorder="1" applyAlignment="1">
      <alignment horizontal="right" vertical="center"/>
    </xf>
    <xf numFmtId="0" fontId="15" fillId="0" borderId="32" xfId="0" applyFont="1" applyFill="1" applyBorder="1" applyAlignment="1">
      <alignment horizontal="right" vertical="center"/>
    </xf>
    <xf numFmtId="0" fontId="15" fillId="0" borderId="33" xfId="0" applyFont="1" applyFill="1" applyBorder="1" applyAlignment="1">
      <alignment horizontal="right" vertical="center"/>
    </xf>
    <xf numFmtId="0" fontId="15" fillId="0" borderId="34" xfId="0" applyFont="1" applyFill="1" applyBorder="1" applyAlignment="1">
      <alignment horizontal="right" vertical="center"/>
    </xf>
    <xf numFmtId="0" fontId="8" fillId="0" borderId="26" xfId="0" applyFont="1" applyFill="1" applyBorder="1" applyAlignment="1">
      <alignment horizontal="right" vertical="center"/>
    </xf>
    <xf numFmtId="0" fontId="8" fillId="0" borderId="27" xfId="0" applyFont="1" applyFill="1" applyBorder="1" applyAlignment="1">
      <alignment horizontal="right" vertical="center"/>
    </xf>
    <xf numFmtId="0" fontId="8" fillId="0" borderId="28" xfId="0" applyFont="1" applyFill="1" applyBorder="1" applyAlignment="1">
      <alignment horizontal="right"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top" wrapText="1"/>
    </xf>
  </cellXfs>
  <cellStyles count="2">
    <cellStyle name="Normalny" xfId="0" builtinId="0"/>
    <cellStyle name="Walutowy" xfId="1" builtin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7"/>
  <sheetViews>
    <sheetView tabSelected="1" topLeftCell="A64" zoomScale="80" zoomScaleNormal="80" workbookViewId="0">
      <selection activeCell="B88" sqref="B88"/>
    </sheetView>
  </sheetViews>
  <sheetFormatPr defaultRowHeight="12.75" x14ac:dyDescent="0.2"/>
  <cols>
    <col min="1" max="1" width="4.42578125" style="16" bestFit="1" customWidth="1"/>
    <col min="2" max="2" width="87.7109375" style="4" customWidth="1"/>
    <col min="3" max="3" width="13.140625" style="4" customWidth="1"/>
    <col min="4" max="4" width="15.7109375" style="4" customWidth="1"/>
    <col min="5" max="5" width="23.28515625" style="4" customWidth="1"/>
    <col min="6" max="6" width="14.42578125" style="4" bestFit="1" customWidth="1"/>
    <col min="7" max="7" width="15.140625" style="4" bestFit="1" customWidth="1"/>
    <col min="8" max="8" width="5.85546875" style="4" bestFit="1" customWidth="1"/>
    <col min="9" max="9" width="16.7109375" style="17" bestFit="1" customWidth="1"/>
    <col min="10" max="16384" width="9.140625" style="4"/>
  </cols>
  <sheetData>
    <row r="1" spans="1:9" x14ac:dyDescent="0.2">
      <c r="A1" s="82"/>
      <c r="B1" s="82"/>
    </row>
    <row r="2" spans="1:9" ht="15.75" customHeight="1" x14ac:dyDescent="0.2">
      <c r="E2" s="61" t="s">
        <v>20</v>
      </c>
      <c r="F2" s="61"/>
      <c r="G2" s="61"/>
      <c r="H2" s="61"/>
      <c r="I2" s="61"/>
    </row>
    <row r="3" spans="1:9" ht="15.75" customHeight="1" x14ac:dyDescent="0.2">
      <c r="B3" s="60" t="s">
        <v>63</v>
      </c>
      <c r="E3" s="61" t="s">
        <v>21</v>
      </c>
      <c r="F3" s="61"/>
      <c r="G3" s="61"/>
      <c r="H3" s="61"/>
      <c r="I3" s="61"/>
    </row>
    <row r="4" spans="1:9" ht="15.75" customHeight="1" x14ac:dyDescent="0.2">
      <c r="E4" s="61" t="s">
        <v>22</v>
      </c>
      <c r="F4" s="61"/>
      <c r="G4" s="61"/>
      <c r="H4" s="61"/>
      <c r="I4" s="61"/>
    </row>
    <row r="7" spans="1:9" x14ac:dyDescent="0.2">
      <c r="B7" s="4" t="s">
        <v>62</v>
      </c>
    </row>
    <row r="9" spans="1:9" ht="19.5" x14ac:dyDescent="0.2">
      <c r="A9" s="83" t="s">
        <v>57</v>
      </c>
      <c r="B9" s="83"/>
      <c r="C9" s="83"/>
      <c r="D9" s="83"/>
      <c r="E9" s="83"/>
      <c r="F9" s="83"/>
      <c r="G9" s="83"/>
      <c r="H9" s="83"/>
      <c r="I9" s="83"/>
    </row>
    <row r="10" spans="1:9" ht="39.950000000000003" customHeight="1" thickBot="1" x14ac:dyDescent="0.25">
      <c r="A10" s="84" t="s">
        <v>61</v>
      </c>
      <c r="B10" s="84"/>
      <c r="C10" s="84"/>
      <c r="D10" s="84"/>
      <c r="E10" s="84"/>
      <c r="F10" s="84"/>
      <c r="G10" s="84"/>
      <c r="H10" s="84"/>
      <c r="I10" s="84"/>
    </row>
    <row r="11" spans="1:9" ht="39.950000000000003" customHeight="1" thickBot="1" x14ac:dyDescent="0.25">
      <c r="A11" s="65" t="s">
        <v>41</v>
      </c>
      <c r="B11" s="66"/>
      <c r="C11" s="66"/>
      <c r="D11" s="66"/>
      <c r="E11" s="66"/>
      <c r="F11" s="66"/>
      <c r="G11" s="66"/>
      <c r="H11" s="66"/>
      <c r="I11" s="67"/>
    </row>
    <row r="12" spans="1:9" s="33" customFormat="1" ht="36" customHeight="1" x14ac:dyDescent="0.2">
      <c r="A12" s="35" t="s">
        <v>0</v>
      </c>
      <c r="B12" s="36" t="s">
        <v>23</v>
      </c>
      <c r="C12" s="36" t="s">
        <v>2</v>
      </c>
      <c r="D12" s="36" t="s">
        <v>3</v>
      </c>
      <c r="E12" s="52" t="s">
        <v>26</v>
      </c>
      <c r="F12" s="36" t="s">
        <v>4</v>
      </c>
      <c r="G12" s="36" t="s">
        <v>5</v>
      </c>
      <c r="H12" s="36" t="s">
        <v>55</v>
      </c>
      <c r="I12" s="37" t="s">
        <v>6</v>
      </c>
    </row>
    <row r="13" spans="1:9" ht="36" customHeight="1" x14ac:dyDescent="0.2">
      <c r="A13" s="20" t="s">
        <v>7</v>
      </c>
      <c r="B13" s="11" t="s">
        <v>43</v>
      </c>
      <c r="C13" s="19" t="s">
        <v>16</v>
      </c>
      <c r="D13" s="19">
        <v>48</v>
      </c>
      <c r="E13" s="19"/>
      <c r="F13" s="8"/>
      <c r="G13" s="8">
        <f t="shared" ref="G13:G20" si="0">D13*F13</f>
        <v>0</v>
      </c>
      <c r="H13" s="9"/>
      <c r="I13" s="21">
        <f t="shared" ref="I13:I20" si="1">G13+(G13*H13)</f>
        <v>0</v>
      </c>
    </row>
    <row r="14" spans="1:9" ht="36" customHeight="1" x14ac:dyDescent="0.2">
      <c r="A14" s="20" t="s">
        <v>8</v>
      </c>
      <c r="B14" s="11" t="s">
        <v>32</v>
      </c>
      <c r="C14" s="19" t="s">
        <v>16</v>
      </c>
      <c r="D14" s="19">
        <v>48</v>
      </c>
      <c r="E14" s="19"/>
      <c r="F14" s="3"/>
      <c r="G14" s="8">
        <f t="shared" si="0"/>
        <v>0</v>
      </c>
      <c r="H14" s="7"/>
      <c r="I14" s="21">
        <f t="shared" si="1"/>
        <v>0</v>
      </c>
    </row>
    <row r="15" spans="1:9" ht="36" customHeight="1" x14ac:dyDescent="0.2">
      <c r="A15" s="20" t="s">
        <v>9</v>
      </c>
      <c r="B15" s="5" t="s">
        <v>46</v>
      </c>
      <c r="C15" s="19" t="s">
        <v>16</v>
      </c>
      <c r="D15" s="19">
        <v>32</v>
      </c>
      <c r="E15" s="19"/>
      <c r="F15" s="3"/>
      <c r="G15" s="8">
        <f t="shared" si="0"/>
        <v>0</v>
      </c>
      <c r="H15" s="7"/>
      <c r="I15" s="21">
        <f t="shared" si="1"/>
        <v>0</v>
      </c>
    </row>
    <row r="16" spans="1:9" ht="36" customHeight="1" x14ac:dyDescent="0.2">
      <c r="A16" s="20" t="s">
        <v>10</v>
      </c>
      <c r="B16" s="5" t="s">
        <v>30</v>
      </c>
      <c r="C16" s="19" t="s">
        <v>16</v>
      </c>
      <c r="D16" s="19">
        <v>32</v>
      </c>
      <c r="E16" s="19"/>
      <c r="F16" s="3"/>
      <c r="G16" s="8">
        <f t="shared" si="0"/>
        <v>0</v>
      </c>
      <c r="H16" s="7"/>
      <c r="I16" s="21">
        <f t="shared" si="1"/>
        <v>0</v>
      </c>
    </row>
    <row r="17" spans="1:9" ht="36" customHeight="1" x14ac:dyDescent="0.2">
      <c r="A17" s="20" t="s">
        <v>11</v>
      </c>
      <c r="B17" s="11" t="s">
        <v>47</v>
      </c>
      <c r="C17" s="19" t="s">
        <v>16</v>
      </c>
      <c r="D17" s="19">
        <v>32</v>
      </c>
      <c r="E17" s="19"/>
      <c r="F17" s="3"/>
      <c r="G17" s="8">
        <f t="shared" si="0"/>
        <v>0</v>
      </c>
      <c r="H17" s="7"/>
      <c r="I17" s="21">
        <f t="shared" si="1"/>
        <v>0</v>
      </c>
    </row>
    <row r="18" spans="1:9" ht="36" customHeight="1" x14ac:dyDescent="0.2">
      <c r="A18" s="20" t="s">
        <v>12</v>
      </c>
      <c r="B18" s="11" t="s">
        <v>48</v>
      </c>
      <c r="C18" s="19" t="s">
        <v>16</v>
      </c>
      <c r="D18" s="19">
        <v>32</v>
      </c>
      <c r="E18" s="19"/>
      <c r="F18" s="3"/>
      <c r="G18" s="8">
        <f t="shared" si="0"/>
        <v>0</v>
      </c>
      <c r="H18" s="7"/>
      <c r="I18" s="21">
        <f t="shared" si="1"/>
        <v>0</v>
      </c>
    </row>
    <row r="19" spans="1:9" ht="36" customHeight="1" x14ac:dyDescent="0.2">
      <c r="A19" s="20" t="s">
        <v>44</v>
      </c>
      <c r="B19" s="11" t="s">
        <v>58</v>
      </c>
      <c r="C19" s="19" t="s">
        <v>17</v>
      </c>
      <c r="D19" s="19">
        <v>10</v>
      </c>
      <c r="E19" s="19"/>
      <c r="F19" s="3"/>
      <c r="G19" s="8">
        <f t="shared" si="0"/>
        <v>0</v>
      </c>
      <c r="H19" s="7"/>
      <c r="I19" s="21">
        <f t="shared" si="1"/>
        <v>0</v>
      </c>
    </row>
    <row r="20" spans="1:9" ht="36" customHeight="1" x14ac:dyDescent="0.2">
      <c r="A20" s="20" t="s">
        <v>45</v>
      </c>
      <c r="B20" s="12" t="s">
        <v>14</v>
      </c>
      <c r="C20" s="18" t="s">
        <v>17</v>
      </c>
      <c r="D20" s="18">
        <v>5</v>
      </c>
      <c r="E20" s="18"/>
      <c r="F20" s="3"/>
      <c r="G20" s="8">
        <f t="shared" si="0"/>
        <v>0</v>
      </c>
      <c r="H20" s="7"/>
      <c r="I20" s="21">
        <f t="shared" si="1"/>
        <v>0</v>
      </c>
    </row>
    <row r="21" spans="1:9" s="33" customFormat="1" ht="36" customHeight="1" thickBot="1" x14ac:dyDescent="0.25">
      <c r="A21" s="68" t="s">
        <v>18</v>
      </c>
      <c r="B21" s="63"/>
      <c r="C21" s="63"/>
      <c r="D21" s="63"/>
      <c r="E21" s="63"/>
      <c r="F21" s="64"/>
      <c r="G21" s="38">
        <f>SUM(G13:G20)</f>
        <v>0</v>
      </c>
      <c r="H21" s="53" t="s">
        <v>54</v>
      </c>
      <c r="I21" s="39">
        <f>SUM(I13:I20)</f>
        <v>0</v>
      </c>
    </row>
    <row r="22" spans="1:9" ht="39.950000000000003" customHeight="1" thickBot="1" x14ac:dyDescent="0.25">
      <c r="A22" s="85" t="s">
        <v>35</v>
      </c>
      <c r="B22" s="86"/>
      <c r="C22" s="86"/>
      <c r="D22" s="86"/>
      <c r="E22" s="86"/>
      <c r="F22" s="86"/>
      <c r="G22" s="86"/>
      <c r="H22" s="86"/>
      <c r="I22" s="87"/>
    </row>
    <row r="23" spans="1:9" ht="36" customHeight="1" x14ac:dyDescent="0.2">
      <c r="A23" s="35" t="s">
        <v>0</v>
      </c>
      <c r="B23" s="36" t="s">
        <v>23</v>
      </c>
      <c r="C23" s="36" t="s">
        <v>2</v>
      </c>
      <c r="D23" s="36" t="s">
        <v>3</v>
      </c>
      <c r="E23" s="36" t="s">
        <v>26</v>
      </c>
      <c r="F23" s="36" t="s">
        <v>4</v>
      </c>
      <c r="G23" s="36" t="s">
        <v>5</v>
      </c>
      <c r="H23" s="36" t="s">
        <v>56</v>
      </c>
      <c r="I23" s="37" t="s">
        <v>6</v>
      </c>
    </row>
    <row r="24" spans="1:9" ht="36" customHeight="1" x14ac:dyDescent="0.2">
      <c r="A24" s="22" t="s">
        <v>7</v>
      </c>
      <c r="B24" s="5" t="s">
        <v>33</v>
      </c>
      <c r="C24" s="19" t="s">
        <v>13</v>
      </c>
      <c r="D24" s="19">
        <v>40</v>
      </c>
      <c r="E24" s="25"/>
      <c r="F24" s="6"/>
      <c r="G24" s="3">
        <f>F24*D24</f>
        <v>0</v>
      </c>
      <c r="H24" s="7"/>
      <c r="I24" s="23">
        <f t="shared" ref="I24:I29" si="2">G24+(G24*H24)</f>
        <v>0</v>
      </c>
    </row>
    <row r="25" spans="1:9" ht="51" customHeight="1" x14ac:dyDescent="0.2">
      <c r="A25" s="22" t="s">
        <v>8</v>
      </c>
      <c r="B25" s="5" t="s">
        <v>34</v>
      </c>
      <c r="C25" s="19" t="s">
        <v>13</v>
      </c>
      <c r="D25" s="19">
        <v>40</v>
      </c>
      <c r="E25" s="25"/>
      <c r="F25" s="6"/>
      <c r="G25" s="3">
        <f t="shared" ref="G25:G29" si="3">F25*D25</f>
        <v>0</v>
      </c>
      <c r="H25" s="7"/>
      <c r="I25" s="23">
        <f t="shared" si="2"/>
        <v>0</v>
      </c>
    </row>
    <row r="26" spans="1:9" ht="36" customHeight="1" x14ac:dyDescent="0.2">
      <c r="A26" s="22" t="s">
        <v>9</v>
      </c>
      <c r="B26" s="5" t="s">
        <v>29</v>
      </c>
      <c r="C26" s="19" t="s">
        <v>13</v>
      </c>
      <c r="D26" s="19">
        <v>18</v>
      </c>
      <c r="E26" s="25"/>
      <c r="F26" s="6"/>
      <c r="G26" s="3">
        <f t="shared" si="3"/>
        <v>0</v>
      </c>
      <c r="H26" s="7"/>
      <c r="I26" s="23">
        <f t="shared" si="2"/>
        <v>0</v>
      </c>
    </row>
    <row r="27" spans="1:9" ht="36" customHeight="1" x14ac:dyDescent="0.2">
      <c r="A27" s="22" t="s">
        <v>10</v>
      </c>
      <c r="B27" s="5" t="s">
        <v>30</v>
      </c>
      <c r="C27" s="19" t="s">
        <v>13</v>
      </c>
      <c r="D27" s="19">
        <v>15</v>
      </c>
      <c r="E27" s="25"/>
      <c r="F27" s="6"/>
      <c r="G27" s="3">
        <f t="shared" si="3"/>
        <v>0</v>
      </c>
      <c r="H27" s="7"/>
      <c r="I27" s="23">
        <f t="shared" si="2"/>
        <v>0</v>
      </c>
    </row>
    <row r="28" spans="1:9" ht="36" customHeight="1" x14ac:dyDescent="0.2">
      <c r="A28" s="22" t="s">
        <v>11</v>
      </c>
      <c r="B28" s="11" t="s">
        <v>59</v>
      </c>
      <c r="C28" s="19" t="s">
        <v>13</v>
      </c>
      <c r="D28" s="19">
        <v>60</v>
      </c>
      <c r="E28" s="25"/>
      <c r="F28" s="6"/>
      <c r="G28" s="3">
        <f t="shared" si="3"/>
        <v>0</v>
      </c>
      <c r="H28" s="7"/>
      <c r="I28" s="23">
        <f t="shared" si="2"/>
        <v>0</v>
      </c>
    </row>
    <row r="29" spans="1:9" ht="36" customHeight="1" x14ac:dyDescent="0.2">
      <c r="A29" s="22" t="s">
        <v>12</v>
      </c>
      <c r="B29" s="12" t="s">
        <v>14</v>
      </c>
      <c r="C29" s="19" t="s">
        <v>13</v>
      </c>
      <c r="D29" s="19">
        <v>0</v>
      </c>
      <c r="E29" s="25"/>
      <c r="F29" s="6"/>
      <c r="G29" s="3">
        <f t="shared" si="3"/>
        <v>0</v>
      </c>
      <c r="H29" s="7"/>
      <c r="I29" s="23">
        <f t="shared" si="2"/>
        <v>0</v>
      </c>
    </row>
    <row r="30" spans="1:9" s="33" customFormat="1" ht="36" customHeight="1" thickBot="1" x14ac:dyDescent="0.25">
      <c r="A30" s="69" t="s">
        <v>18</v>
      </c>
      <c r="B30" s="70"/>
      <c r="C30" s="70"/>
      <c r="D30" s="70"/>
      <c r="E30" s="70"/>
      <c r="F30" s="71"/>
      <c r="G30" s="38">
        <f>SUM(G24:G29)</f>
        <v>0</v>
      </c>
      <c r="H30" s="54" t="s">
        <v>54</v>
      </c>
      <c r="I30" s="39">
        <f>SUM(I24:I29)</f>
        <v>0</v>
      </c>
    </row>
    <row r="31" spans="1:9" ht="39.950000000000003" customHeight="1" thickBot="1" x14ac:dyDescent="0.25">
      <c r="A31" s="65" t="s">
        <v>36</v>
      </c>
      <c r="B31" s="66"/>
      <c r="C31" s="66"/>
      <c r="D31" s="66"/>
      <c r="E31" s="66"/>
      <c r="F31" s="66"/>
      <c r="G31" s="66"/>
      <c r="H31" s="66"/>
      <c r="I31" s="67"/>
    </row>
    <row r="32" spans="1:9" s="33" customFormat="1" ht="36" customHeight="1" x14ac:dyDescent="0.2">
      <c r="A32" s="35" t="s">
        <v>0</v>
      </c>
      <c r="B32" s="36" t="s">
        <v>23</v>
      </c>
      <c r="C32" s="36" t="s">
        <v>2</v>
      </c>
      <c r="D32" s="36" t="s">
        <v>3</v>
      </c>
      <c r="E32" s="36" t="s">
        <v>26</v>
      </c>
      <c r="F32" s="36" t="s">
        <v>4</v>
      </c>
      <c r="G32" s="36" t="s">
        <v>5</v>
      </c>
      <c r="H32" s="36" t="s">
        <v>56</v>
      </c>
      <c r="I32" s="37" t="s">
        <v>6</v>
      </c>
    </row>
    <row r="33" spans="1:9" ht="36" customHeight="1" x14ac:dyDescent="0.2">
      <c r="A33" s="24" t="s">
        <v>7</v>
      </c>
      <c r="B33" s="11" t="s">
        <v>59</v>
      </c>
      <c r="C33" s="19" t="s">
        <v>15</v>
      </c>
      <c r="D33" s="19">
        <v>0</v>
      </c>
      <c r="E33" s="19"/>
      <c r="F33" s="3"/>
      <c r="G33" s="3">
        <f t="shared" ref="G33:G34" si="4">D33*F33</f>
        <v>0</v>
      </c>
      <c r="H33" s="7"/>
      <c r="I33" s="23">
        <f>G33+(G33*H33)</f>
        <v>0</v>
      </c>
    </row>
    <row r="34" spans="1:9" ht="36" customHeight="1" x14ac:dyDescent="0.2">
      <c r="A34" s="24" t="s">
        <v>8</v>
      </c>
      <c r="B34" s="12" t="s">
        <v>14</v>
      </c>
      <c r="C34" s="1" t="s">
        <v>15</v>
      </c>
      <c r="D34" s="1">
        <v>8</v>
      </c>
      <c r="E34" s="1"/>
      <c r="F34" s="13"/>
      <c r="G34" s="3">
        <f t="shared" si="4"/>
        <v>0</v>
      </c>
      <c r="H34" s="14"/>
      <c r="I34" s="23">
        <f>G34+(G34*H34)</f>
        <v>0</v>
      </c>
    </row>
    <row r="35" spans="1:9" s="33" customFormat="1" ht="36" customHeight="1" thickBot="1" x14ac:dyDescent="0.25">
      <c r="A35" s="68" t="s">
        <v>18</v>
      </c>
      <c r="B35" s="63"/>
      <c r="C35" s="63"/>
      <c r="D35" s="63"/>
      <c r="E35" s="63"/>
      <c r="F35" s="64"/>
      <c r="G35" s="38">
        <f>SUM(G33:G34)</f>
        <v>0</v>
      </c>
      <c r="H35" s="53" t="s">
        <v>54</v>
      </c>
      <c r="I35" s="39">
        <f>SUM(I33:I34)</f>
        <v>0</v>
      </c>
    </row>
    <row r="36" spans="1:9" s="40" customFormat="1" ht="39.950000000000003" customHeight="1" thickBot="1" x14ac:dyDescent="0.3">
      <c r="A36" s="88" t="s">
        <v>40</v>
      </c>
      <c r="B36" s="66"/>
      <c r="C36" s="66"/>
      <c r="D36" s="66"/>
      <c r="E36" s="66"/>
      <c r="F36" s="66"/>
      <c r="G36" s="66"/>
      <c r="H36" s="66"/>
      <c r="I36" s="89"/>
    </row>
    <row r="37" spans="1:9" s="33" customFormat="1" ht="36" customHeight="1" x14ac:dyDescent="0.2">
      <c r="A37" s="35" t="s">
        <v>0</v>
      </c>
      <c r="B37" s="36" t="s">
        <v>23</v>
      </c>
      <c r="C37" s="36" t="s">
        <v>2</v>
      </c>
      <c r="D37" s="36" t="s">
        <v>3</v>
      </c>
      <c r="E37" s="36" t="s">
        <v>26</v>
      </c>
      <c r="F37" s="36" t="s">
        <v>4</v>
      </c>
      <c r="G37" s="36" t="s">
        <v>5</v>
      </c>
      <c r="H37" s="36" t="s">
        <v>19</v>
      </c>
      <c r="I37" s="37" t="s">
        <v>6</v>
      </c>
    </row>
    <row r="38" spans="1:9" ht="36" customHeight="1" x14ac:dyDescent="0.2">
      <c r="A38" s="22" t="s">
        <v>7</v>
      </c>
      <c r="B38" s="5" t="s">
        <v>33</v>
      </c>
      <c r="C38" s="19" t="s">
        <v>13</v>
      </c>
      <c r="D38" s="19">
        <v>35</v>
      </c>
      <c r="E38" s="25"/>
      <c r="F38" s="6"/>
      <c r="G38" s="3">
        <f>F38*D38</f>
        <v>0</v>
      </c>
      <c r="H38" s="7"/>
      <c r="I38" s="23">
        <f t="shared" ref="I38:I43" si="5">G38+(G38*H38)</f>
        <v>0</v>
      </c>
    </row>
    <row r="39" spans="1:9" ht="31.5" customHeight="1" x14ac:dyDescent="0.2">
      <c r="A39" s="22" t="s">
        <v>8</v>
      </c>
      <c r="B39" s="5" t="s">
        <v>34</v>
      </c>
      <c r="C39" s="19" t="s">
        <v>13</v>
      </c>
      <c r="D39" s="19">
        <v>35</v>
      </c>
      <c r="E39" s="25"/>
      <c r="F39" s="6"/>
      <c r="G39" s="3">
        <f t="shared" ref="G39:G43" si="6">F39*D39</f>
        <v>0</v>
      </c>
      <c r="H39" s="7"/>
      <c r="I39" s="23">
        <f t="shared" si="5"/>
        <v>0</v>
      </c>
    </row>
    <row r="40" spans="1:9" ht="36" customHeight="1" x14ac:dyDescent="0.2">
      <c r="A40" s="22" t="s">
        <v>9</v>
      </c>
      <c r="B40" s="5" t="s">
        <v>29</v>
      </c>
      <c r="C40" s="19" t="s">
        <v>13</v>
      </c>
      <c r="D40" s="19">
        <v>16</v>
      </c>
      <c r="E40" s="25"/>
      <c r="F40" s="6"/>
      <c r="G40" s="3">
        <f t="shared" si="6"/>
        <v>0</v>
      </c>
      <c r="H40" s="7"/>
      <c r="I40" s="23">
        <f t="shared" si="5"/>
        <v>0</v>
      </c>
    </row>
    <row r="41" spans="1:9" ht="36" customHeight="1" x14ac:dyDescent="0.2">
      <c r="A41" s="22" t="s">
        <v>10</v>
      </c>
      <c r="B41" s="5" t="s">
        <v>30</v>
      </c>
      <c r="C41" s="19" t="s">
        <v>13</v>
      </c>
      <c r="D41" s="19">
        <v>16</v>
      </c>
      <c r="E41" s="25"/>
      <c r="F41" s="6"/>
      <c r="G41" s="3">
        <f t="shared" si="6"/>
        <v>0</v>
      </c>
      <c r="H41" s="7"/>
      <c r="I41" s="23">
        <f t="shared" si="5"/>
        <v>0</v>
      </c>
    </row>
    <row r="42" spans="1:9" ht="36" customHeight="1" x14ac:dyDescent="0.2">
      <c r="A42" s="22" t="s">
        <v>11</v>
      </c>
      <c r="B42" s="11" t="s">
        <v>59</v>
      </c>
      <c r="C42" s="19" t="s">
        <v>13</v>
      </c>
      <c r="D42" s="19">
        <v>40</v>
      </c>
      <c r="E42" s="25"/>
      <c r="F42" s="6"/>
      <c r="G42" s="3">
        <f t="shared" si="6"/>
        <v>0</v>
      </c>
      <c r="H42" s="7"/>
      <c r="I42" s="23">
        <f t="shared" si="5"/>
        <v>0</v>
      </c>
    </row>
    <row r="43" spans="1:9" ht="36" customHeight="1" x14ac:dyDescent="0.2">
      <c r="A43" s="22" t="s">
        <v>12</v>
      </c>
      <c r="B43" s="12" t="s">
        <v>14</v>
      </c>
      <c r="C43" s="19" t="s">
        <v>13</v>
      </c>
      <c r="D43" s="19">
        <v>20</v>
      </c>
      <c r="E43" s="25"/>
      <c r="F43" s="6"/>
      <c r="G43" s="3">
        <f t="shared" si="6"/>
        <v>0</v>
      </c>
      <c r="H43" s="7"/>
      <c r="I43" s="23">
        <f t="shared" si="5"/>
        <v>0</v>
      </c>
    </row>
    <row r="44" spans="1:9" s="33" customFormat="1" ht="36" customHeight="1" thickBot="1" x14ac:dyDescent="0.25">
      <c r="A44" s="68" t="s">
        <v>18</v>
      </c>
      <c r="B44" s="63"/>
      <c r="C44" s="63"/>
      <c r="D44" s="63"/>
      <c r="E44" s="63"/>
      <c r="F44" s="64"/>
      <c r="G44" s="38">
        <f>SUM(G39:G43)</f>
        <v>0</v>
      </c>
      <c r="H44" s="53" t="s">
        <v>54</v>
      </c>
      <c r="I44" s="39">
        <f>SUM(I39:I43)</f>
        <v>0</v>
      </c>
    </row>
    <row r="45" spans="1:9" s="40" customFormat="1" ht="39.950000000000003" customHeight="1" thickBot="1" x14ac:dyDescent="0.3">
      <c r="A45" s="65" t="s">
        <v>37</v>
      </c>
      <c r="B45" s="66"/>
      <c r="C45" s="66"/>
      <c r="D45" s="66"/>
      <c r="E45" s="66"/>
      <c r="F45" s="66"/>
      <c r="G45" s="66"/>
      <c r="H45" s="66"/>
      <c r="I45" s="67"/>
    </row>
    <row r="46" spans="1:9" s="33" customFormat="1" ht="36" customHeight="1" x14ac:dyDescent="0.2">
      <c r="A46" s="35" t="s">
        <v>0</v>
      </c>
      <c r="B46" s="36" t="s">
        <v>23</v>
      </c>
      <c r="C46" s="36" t="s">
        <v>2</v>
      </c>
      <c r="D46" s="36" t="s">
        <v>3</v>
      </c>
      <c r="E46" s="36" t="s">
        <v>26</v>
      </c>
      <c r="F46" s="36" t="s">
        <v>4</v>
      </c>
      <c r="G46" s="36" t="s">
        <v>5</v>
      </c>
      <c r="H46" s="36" t="s">
        <v>56</v>
      </c>
      <c r="I46" s="37" t="s">
        <v>6</v>
      </c>
    </row>
    <row r="47" spans="1:9" ht="36" customHeight="1" x14ac:dyDescent="0.2">
      <c r="A47" s="22" t="s">
        <v>7</v>
      </c>
      <c r="B47" s="15" t="s">
        <v>27</v>
      </c>
      <c r="C47" s="2" t="s">
        <v>13</v>
      </c>
      <c r="D47" s="2">
        <v>96</v>
      </c>
      <c r="E47" s="2"/>
      <c r="F47" s="3"/>
      <c r="G47" s="3">
        <f t="shared" ref="G47:G51" si="7">D47*F47</f>
        <v>0</v>
      </c>
      <c r="H47" s="7"/>
      <c r="I47" s="23">
        <f>G47+(G47*H47)</f>
        <v>0</v>
      </c>
    </row>
    <row r="48" spans="1:9" ht="36" customHeight="1" x14ac:dyDescent="0.2">
      <c r="A48" s="22" t="s">
        <v>8</v>
      </c>
      <c r="B48" s="15" t="s">
        <v>34</v>
      </c>
      <c r="C48" s="2" t="s">
        <v>13</v>
      </c>
      <c r="D48" s="2">
        <v>96</v>
      </c>
      <c r="E48" s="2"/>
      <c r="F48" s="3"/>
      <c r="G48" s="3">
        <f>D48*F48</f>
        <v>0</v>
      </c>
      <c r="H48" s="7"/>
      <c r="I48" s="23">
        <f>G48+(G48*H48)</f>
        <v>0</v>
      </c>
    </row>
    <row r="49" spans="1:9" ht="36" customHeight="1" x14ac:dyDescent="0.2">
      <c r="A49" s="22" t="s">
        <v>9</v>
      </c>
      <c r="B49" s="15" t="s">
        <v>28</v>
      </c>
      <c r="C49" s="2" t="s">
        <v>13</v>
      </c>
      <c r="D49" s="2">
        <v>96</v>
      </c>
      <c r="E49" s="2"/>
      <c r="F49" s="3"/>
      <c r="G49" s="3">
        <f t="shared" si="7"/>
        <v>0</v>
      </c>
      <c r="H49" s="7"/>
      <c r="I49" s="23">
        <f>G49+(G49*H49)</f>
        <v>0</v>
      </c>
    </row>
    <row r="50" spans="1:9" ht="36" customHeight="1" x14ac:dyDescent="0.2">
      <c r="A50" s="22" t="s">
        <v>10</v>
      </c>
      <c r="B50" s="15" t="s">
        <v>31</v>
      </c>
      <c r="C50" s="2" t="s">
        <v>13</v>
      </c>
      <c r="D50" s="2">
        <v>20</v>
      </c>
      <c r="E50" s="2"/>
      <c r="F50" s="3"/>
      <c r="G50" s="3">
        <f>D50*F50</f>
        <v>0</v>
      </c>
      <c r="H50" s="7"/>
      <c r="I50" s="23">
        <f>G50+(G50*H50)</f>
        <v>0</v>
      </c>
    </row>
    <row r="51" spans="1:9" ht="36" customHeight="1" x14ac:dyDescent="0.2">
      <c r="A51" s="22" t="s">
        <v>11</v>
      </c>
      <c r="B51" s="15" t="s">
        <v>49</v>
      </c>
      <c r="C51" s="2" t="s">
        <v>13</v>
      </c>
      <c r="D51" s="2">
        <v>4</v>
      </c>
      <c r="E51" s="2"/>
      <c r="F51" s="3"/>
      <c r="G51" s="3">
        <f t="shared" si="7"/>
        <v>0</v>
      </c>
      <c r="H51" s="7"/>
      <c r="I51" s="23">
        <f>G51+(G51*H51)</f>
        <v>0</v>
      </c>
    </row>
    <row r="52" spans="1:9" s="33" customFormat="1" ht="36" customHeight="1" thickBot="1" x14ac:dyDescent="0.25">
      <c r="A52" s="68" t="s">
        <v>18</v>
      </c>
      <c r="B52" s="63"/>
      <c r="C52" s="63"/>
      <c r="D52" s="63"/>
      <c r="E52" s="63"/>
      <c r="F52" s="64"/>
      <c r="G52" s="38">
        <f>SUM(G47:G51)</f>
        <v>0</v>
      </c>
      <c r="H52" s="53" t="s">
        <v>54</v>
      </c>
      <c r="I52" s="39">
        <f>SUM(I47:I51)</f>
        <v>0</v>
      </c>
    </row>
    <row r="53" spans="1:9" s="34" customFormat="1" ht="39.950000000000003" customHeight="1" thickBot="1" x14ac:dyDescent="0.25">
      <c r="A53" s="65" t="s">
        <v>39</v>
      </c>
      <c r="B53" s="66"/>
      <c r="C53" s="66"/>
      <c r="D53" s="66"/>
      <c r="E53" s="66"/>
      <c r="F53" s="66"/>
      <c r="G53" s="66"/>
      <c r="H53" s="66"/>
      <c r="I53" s="67"/>
    </row>
    <row r="54" spans="1:9" s="33" customFormat="1" ht="36" customHeight="1" x14ac:dyDescent="0.2">
      <c r="A54" s="35" t="s">
        <v>0</v>
      </c>
      <c r="B54" s="36" t="s">
        <v>23</v>
      </c>
      <c r="C54" s="36" t="s">
        <v>2</v>
      </c>
      <c r="D54" s="36" t="s">
        <v>3</v>
      </c>
      <c r="E54" s="36" t="s">
        <v>26</v>
      </c>
      <c r="F54" s="36" t="s">
        <v>4</v>
      </c>
      <c r="G54" s="36" t="s">
        <v>5</v>
      </c>
      <c r="H54" s="36" t="s">
        <v>55</v>
      </c>
      <c r="I54" s="37" t="s">
        <v>6</v>
      </c>
    </row>
    <row r="55" spans="1:9" s="32" customFormat="1" ht="36" customHeight="1" x14ac:dyDescent="0.25">
      <c r="A55" s="22" t="s">
        <v>7</v>
      </c>
      <c r="B55" s="11" t="s">
        <v>52</v>
      </c>
      <c r="C55" s="2" t="s">
        <v>13</v>
      </c>
      <c r="D55" s="2">
        <v>25</v>
      </c>
      <c r="E55" s="2"/>
      <c r="F55" s="29"/>
      <c r="G55" s="29">
        <f>D55*F55</f>
        <v>0</v>
      </c>
      <c r="H55" s="30"/>
      <c r="I55" s="31">
        <f t="shared" ref="I55:I60" si="8">G55+(G55*H55)</f>
        <v>0</v>
      </c>
    </row>
    <row r="56" spans="1:9" s="32" customFormat="1" ht="42.75" customHeight="1" x14ac:dyDescent="0.25">
      <c r="A56" s="22" t="s">
        <v>8</v>
      </c>
      <c r="B56" s="10" t="s">
        <v>34</v>
      </c>
      <c r="C56" s="2" t="s">
        <v>13</v>
      </c>
      <c r="D56" s="2">
        <v>25</v>
      </c>
      <c r="E56" s="2"/>
      <c r="F56" s="29"/>
      <c r="G56" s="29">
        <f>D56*F56</f>
        <v>0</v>
      </c>
      <c r="H56" s="30"/>
      <c r="I56" s="31">
        <f t="shared" si="8"/>
        <v>0</v>
      </c>
    </row>
    <row r="57" spans="1:9" s="32" customFormat="1" ht="42.75" customHeight="1" x14ac:dyDescent="0.25">
      <c r="A57" s="22" t="s">
        <v>9</v>
      </c>
      <c r="B57" s="41" t="s">
        <v>50</v>
      </c>
      <c r="C57" s="2" t="s">
        <v>13</v>
      </c>
      <c r="D57" s="42">
        <v>25</v>
      </c>
      <c r="E57" s="42"/>
      <c r="F57" s="43"/>
      <c r="G57" s="29">
        <f t="shared" ref="G57:G60" si="9">D57*F57</f>
        <v>0</v>
      </c>
      <c r="H57" s="44"/>
      <c r="I57" s="31">
        <f t="shared" si="8"/>
        <v>0</v>
      </c>
    </row>
    <row r="58" spans="1:9" s="32" customFormat="1" ht="42.75" customHeight="1" x14ac:dyDescent="0.25">
      <c r="A58" s="22" t="s">
        <v>10</v>
      </c>
      <c r="B58" s="41" t="s">
        <v>51</v>
      </c>
      <c r="C58" s="2" t="s">
        <v>13</v>
      </c>
      <c r="D58" s="42">
        <v>20</v>
      </c>
      <c r="E58" s="42"/>
      <c r="F58" s="43"/>
      <c r="G58" s="29">
        <f t="shared" si="9"/>
        <v>0</v>
      </c>
      <c r="H58" s="44"/>
      <c r="I58" s="31">
        <f t="shared" si="8"/>
        <v>0</v>
      </c>
    </row>
    <row r="59" spans="1:9" s="32" customFormat="1" ht="42.75" customHeight="1" x14ac:dyDescent="0.25">
      <c r="A59" s="22" t="s">
        <v>11</v>
      </c>
      <c r="B59" s="11" t="s">
        <v>59</v>
      </c>
      <c r="C59" s="2" t="s">
        <v>13</v>
      </c>
      <c r="D59" s="42">
        <v>24</v>
      </c>
      <c r="E59" s="42"/>
      <c r="F59" s="43"/>
      <c r="G59" s="29">
        <f t="shared" si="9"/>
        <v>0</v>
      </c>
      <c r="H59" s="44"/>
      <c r="I59" s="31">
        <f t="shared" si="8"/>
        <v>0</v>
      </c>
    </row>
    <row r="60" spans="1:9" s="32" customFormat="1" ht="36" customHeight="1" x14ac:dyDescent="0.25">
      <c r="A60" s="22" t="s">
        <v>12</v>
      </c>
      <c r="B60" s="11" t="s">
        <v>60</v>
      </c>
      <c r="C60" s="2" t="s">
        <v>13</v>
      </c>
      <c r="D60" s="42">
        <v>0</v>
      </c>
      <c r="E60" s="42"/>
      <c r="F60" s="43"/>
      <c r="G60" s="29">
        <f t="shared" si="9"/>
        <v>0</v>
      </c>
      <c r="H60" s="44"/>
      <c r="I60" s="31">
        <f t="shared" si="8"/>
        <v>0</v>
      </c>
    </row>
    <row r="61" spans="1:9" s="33" customFormat="1" ht="36" customHeight="1" thickBot="1" x14ac:dyDescent="0.25">
      <c r="A61" s="62" t="s">
        <v>18</v>
      </c>
      <c r="B61" s="63"/>
      <c r="C61" s="63"/>
      <c r="D61" s="63"/>
      <c r="E61" s="63"/>
      <c r="F61" s="64"/>
      <c r="G61" s="49">
        <f>SUM(G55:G60)</f>
        <v>0</v>
      </c>
      <c r="H61" s="55" t="s">
        <v>54</v>
      </c>
      <c r="I61" s="31">
        <f>I55+I56+I57+I58+I59+I60</f>
        <v>0</v>
      </c>
    </row>
    <row r="62" spans="1:9" s="34" customFormat="1" ht="39.950000000000003" customHeight="1" thickBot="1" x14ac:dyDescent="0.25">
      <c r="A62" s="65" t="s">
        <v>38</v>
      </c>
      <c r="B62" s="66"/>
      <c r="C62" s="66"/>
      <c r="D62" s="66"/>
      <c r="E62" s="66"/>
      <c r="F62" s="66"/>
      <c r="G62" s="66"/>
      <c r="H62" s="66"/>
      <c r="I62" s="67"/>
    </row>
    <row r="63" spans="1:9" s="33" customFormat="1" ht="36" customHeight="1" x14ac:dyDescent="0.2">
      <c r="A63" s="35" t="s">
        <v>0</v>
      </c>
      <c r="B63" s="36" t="s">
        <v>1</v>
      </c>
      <c r="C63" s="36" t="s">
        <v>2</v>
      </c>
      <c r="D63" s="36" t="s">
        <v>3</v>
      </c>
      <c r="E63" s="36" t="s">
        <v>26</v>
      </c>
      <c r="F63" s="36" t="s">
        <v>4</v>
      </c>
      <c r="G63" s="36" t="s">
        <v>5</v>
      </c>
      <c r="H63" s="36" t="s">
        <v>56</v>
      </c>
      <c r="I63" s="37" t="s">
        <v>6</v>
      </c>
    </row>
    <row r="64" spans="1:9" ht="36" customHeight="1" x14ac:dyDescent="0.2">
      <c r="A64" s="22" t="s">
        <v>7</v>
      </c>
      <c r="B64" s="11" t="s">
        <v>59</v>
      </c>
      <c r="C64" s="2" t="s">
        <v>13</v>
      </c>
      <c r="D64" s="2">
        <v>16</v>
      </c>
      <c r="E64" s="2"/>
      <c r="F64" s="3"/>
      <c r="G64" s="3">
        <f t="shared" ref="G64:G65" si="10">D64*F64</f>
        <v>0</v>
      </c>
      <c r="H64" s="7"/>
      <c r="I64" s="23">
        <f>G64+(G64*H64)</f>
        <v>0</v>
      </c>
    </row>
    <row r="65" spans="1:10" ht="36" customHeight="1" x14ac:dyDescent="0.2">
      <c r="A65" s="22" t="s">
        <v>8</v>
      </c>
      <c r="B65" s="11" t="s">
        <v>60</v>
      </c>
      <c r="C65" s="2" t="s">
        <v>17</v>
      </c>
      <c r="D65" s="2">
        <v>16</v>
      </c>
      <c r="E65" s="2"/>
      <c r="F65" s="3"/>
      <c r="G65" s="3">
        <f t="shared" si="10"/>
        <v>0</v>
      </c>
      <c r="H65" s="7"/>
      <c r="I65" s="23">
        <f>G65+(G65*H65)</f>
        <v>0</v>
      </c>
    </row>
    <row r="66" spans="1:10" s="33" customFormat="1" ht="36" customHeight="1" thickBot="1" x14ac:dyDescent="0.25">
      <c r="A66" s="78" t="s">
        <v>18</v>
      </c>
      <c r="B66" s="79"/>
      <c r="C66" s="79"/>
      <c r="D66" s="79"/>
      <c r="E66" s="79"/>
      <c r="F66" s="80"/>
      <c r="G66" s="57">
        <f>SUM(G64:G65)</f>
        <v>0</v>
      </c>
      <c r="H66" s="58" t="s">
        <v>54</v>
      </c>
      <c r="I66" s="56">
        <f>SUM(I64:I65)</f>
        <v>0</v>
      </c>
    </row>
    <row r="67" spans="1:10" s="33" customFormat="1" ht="36" customHeight="1" thickBot="1" x14ac:dyDescent="0.25">
      <c r="A67" s="72" t="s">
        <v>5</v>
      </c>
      <c r="B67" s="73"/>
      <c r="C67" s="73"/>
      <c r="D67" s="73"/>
      <c r="E67" s="73"/>
      <c r="F67" s="73"/>
      <c r="G67" s="73"/>
      <c r="H67" s="74"/>
      <c r="I67" s="59">
        <f>G21+G30+G35+G44+G52+G61+G66</f>
        <v>0</v>
      </c>
      <c r="J67" s="48"/>
    </row>
    <row r="68" spans="1:10" s="33" customFormat="1" ht="36" customHeight="1" thickBot="1" x14ac:dyDescent="0.25">
      <c r="A68" s="75" t="s">
        <v>6</v>
      </c>
      <c r="B68" s="76"/>
      <c r="C68" s="76"/>
      <c r="D68" s="76"/>
      <c r="E68" s="76"/>
      <c r="F68" s="76"/>
      <c r="G68" s="76"/>
      <c r="H68" s="77"/>
      <c r="I68" s="59">
        <f>I21+I30+I35+I44+I52+I61+I67</f>
        <v>0</v>
      </c>
      <c r="J68" s="48"/>
    </row>
    <row r="69" spans="1:10" s="33" customFormat="1" ht="36" customHeight="1" x14ac:dyDescent="0.2">
      <c r="A69" s="45"/>
      <c r="B69" s="45"/>
      <c r="C69" s="45"/>
      <c r="D69" s="45"/>
      <c r="E69" s="46"/>
      <c r="F69" s="47"/>
      <c r="G69" s="47"/>
      <c r="H69" s="48"/>
      <c r="I69" s="47"/>
      <c r="J69" s="48"/>
    </row>
    <row r="70" spans="1:10" s="33" customFormat="1" ht="36" customHeight="1" x14ac:dyDescent="0.2">
      <c r="A70" s="45"/>
      <c r="B70" s="45"/>
      <c r="C70" s="45"/>
      <c r="D70" s="45"/>
      <c r="E70" s="46"/>
      <c r="F70" s="47"/>
      <c r="G70" s="47"/>
      <c r="H70" s="48"/>
      <c r="I70" s="47"/>
      <c r="J70" s="48"/>
    </row>
    <row r="71" spans="1:10" ht="32.25" customHeight="1" x14ac:dyDescent="0.2"/>
    <row r="72" spans="1:10" ht="53.25" customHeight="1" x14ac:dyDescent="0.2">
      <c r="A72" s="50"/>
      <c r="B72" s="90" t="s">
        <v>64</v>
      </c>
      <c r="C72" s="90"/>
      <c r="D72" s="90"/>
      <c r="E72" s="90"/>
      <c r="F72" s="90"/>
      <c r="G72" s="90"/>
      <c r="H72" s="90"/>
      <c r="I72" s="90"/>
    </row>
    <row r="73" spans="1:10" ht="45.75" customHeight="1" x14ac:dyDescent="0.2">
      <c r="B73" s="51" t="s">
        <v>42</v>
      </c>
    </row>
    <row r="76" spans="1:10" x14ac:dyDescent="0.2">
      <c r="E76" s="4" t="s">
        <v>53</v>
      </c>
      <c r="F76" s="81" t="s">
        <v>25</v>
      </c>
      <c r="G76" s="81"/>
      <c r="H76" s="81"/>
      <c r="I76" s="81"/>
    </row>
    <row r="77" spans="1:10" x14ac:dyDescent="0.2">
      <c r="F77" s="26"/>
      <c r="G77" s="27" t="s">
        <v>24</v>
      </c>
      <c r="H77" s="26"/>
      <c r="I77" s="28"/>
    </row>
  </sheetData>
  <mergeCells count="24">
    <mergeCell ref="A67:H67"/>
    <mergeCell ref="A68:H68"/>
    <mergeCell ref="A66:F66"/>
    <mergeCell ref="F76:I76"/>
    <mergeCell ref="A1:B1"/>
    <mergeCell ref="A9:I9"/>
    <mergeCell ref="A10:I10"/>
    <mergeCell ref="A22:I22"/>
    <mergeCell ref="A31:I31"/>
    <mergeCell ref="A45:I45"/>
    <mergeCell ref="A62:I62"/>
    <mergeCell ref="A53:I53"/>
    <mergeCell ref="A36:I36"/>
    <mergeCell ref="B72:I72"/>
    <mergeCell ref="A52:F52"/>
    <mergeCell ref="E2:I2"/>
    <mergeCell ref="E3:I3"/>
    <mergeCell ref="E4:I4"/>
    <mergeCell ref="A61:F61"/>
    <mergeCell ref="A11:I11"/>
    <mergeCell ref="A44:F44"/>
    <mergeCell ref="A21:F21"/>
    <mergeCell ref="A30:F30"/>
    <mergeCell ref="A35:F35"/>
  </mergeCells>
  <conditionalFormatting sqref="A13:A20">
    <cfRule type="duplicateValues" dxfId="0" priority="1"/>
  </conditionalFormatting>
  <pageMargins left="0.7" right="0.7" top="0.75" bottom="0.75" header="0.3" footer="0.3"/>
  <pageSetup paperSize="9" scale="4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folmularz cenowy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2023-08-14T10:32:59Z</dcterms:modified>
</cp:coreProperties>
</file>