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szkurlat\Desktop\Program 2023\2024\KW\"/>
    </mc:Choice>
  </mc:AlternateContent>
  <bookViews>
    <workbookView xWindow="-120" yWindow="-120" windowWidth="29040" windowHeight="15840" activeTab="9"/>
  </bookViews>
  <sheets>
    <sheet name="Wniosek" sheetId="3" r:id="rId1"/>
    <sheet name="zał. 1" sheetId="5" r:id="rId2"/>
    <sheet name="zał. 2" sheetId="6" r:id="rId3"/>
    <sheet name="zał. nr 3" sheetId="7" r:id="rId4"/>
    <sheet name="zał. nr 7" sheetId="8" r:id="rId5"/>
    <sheet name="zał. nr 8" sheetId="9" r:id="rId6"/>
    <sheet name="zał. nr 9" sheetId="10" r:id="rId7"/>
    <sheet name="zał. nr 10" sheetId="11" r:id="rId8"/>
    <sheet name="zał. nr 11" sheetId="12" r:id="rId9"/>
    <sheet name="Zał. 15" sheetId="22" r:id="rId10"/>
    <sheet name="zał. nr 21" sheetId="14" r:id="rId11"/>
    <sheet name="zał. nr 22" sheetId="15" r:id="rId12"/>
    <sheet name="zał. nr 23" sheetId="16" r:id="rId13"/>
    <sheet name="zał. nr 24" sheetId="17" r:id="rId14"/>
    <sheet name="zał. nr 25" sheetId="18" r:id="rId15"/>
    <sheet name="zał. nr 26" sheetId="19" r:id="rId16"/>
    <sheet name="zał. nr 28" sheetId="21" r:id="rId17"/>
  </sheets>
  <externalReferences>
    <externalReference r:id="rId18"/>
  </externalReferences>
  <definedNames>
    <definedName name="_xlnm._FilterDatabase" localSheetId="7" hidden="1">'zał. nr 10'!$A$5:$Q$21</definedName>
    <definedName name="Adres_szkoły_ośrodka" localSheetId="0">Wniosek!#REF!</definedName>
    <definedName name="Adres_szkoły_ośrodka" localSheetId="9">#REF!</definedName>
    <definedName name="Adres_szkoły_ośrodka">#REF!</definedName>
    <definedName name="Adres_szkoły_ośrodka1" localSheetId="0">Wniosek!#REF!</definedName>
    <definedName name="Adres_szkoły_ośrodka1" localSheetId="9">#REF!</definedName>
    <definedName name="Adres_szkoły_ośrodka1">#REF!</definedName>
    <definedName name="Adres_szkoły_ośrodka2" localSheetId="0">Wniosek!#REF!</definedName>
    <definedName name="Adres_szkoły_ośrodka2" localSheetId="9">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 localSheetId="9">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 localSheetId="9">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 localSheetId="9">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 localSheetId="9">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 localSheetId="9">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 localSheetId="9">#REF!</definedName>
    <definedName name="Budżet_jednostek_samorządu_terytorialnego_procent_2">#REF!</definedName>
    <definedName name="Budżet_państwa_kto_1" localSheetId="0">Wniosek!#REF!</definedName>
    <definedName name="Budżet_państwa_kto_1" localSheetId="9">#REF!</definedName>
    <definedName name="Budżet_państwa_kto_1">#REF!</definedName>
    <definedName name="Budżet_państwa_kto_2" localSheetId="0">Wniosek!#REF!</definedName>
    <definedName name="Budżet_państwa_kto_2" localSheetId="9">#REF!</definedName>
    <definedName name="Budżet_państwa_kto_2">#REF!</definedName>
    <definedName name="Budżet_państwa_kto_3" localSheetId="0">Wniosek!#REF!</definedName>
    <definedName name="Budżet_państwa_kto_3" localSheetId="9">#REF!</definedName>
    <definedName name="Budżet_państwa_kto_3">#REF!</definedName>
    <definedName name="Budżet_państwa_kwota_1" localSheetId="0">Wniosek!#REF!</definedName>
    <definedName name="Budżet_państwa_kwota_1" localSheetId="9">#REF!</definedName>
    <definedName name="Budżet_państwa_kwota_1">#REF!</definedName>
    <definedName name="Budżet_państwa_kwota_2" localSheetId="0">Wniosek!#REF!</definedName>
    <definedName name="Budżet_państwa_kwota_2" localSheetId="9">#REF!</definedName>
    <definedName name="Budżet_państwa_kwota_2">#REF!</definedName>
    <definedName name="Budżet_państwa_kwota_3" localSheetId="0">Wniosek!#REF!</definedName>
    <definedName name="Budżet_państwa_kwota_3" localSheetId="9">#REF!</definedName>
    <definedName name="Budżet_państwa_kwota_3">#REF!</definedName>
    <definedName name="Budżet_państwa_procent_1" localSheetId="0">Wniosek!#REF!</definedName>
    <definedName name="Budżet_państwa_procent_1" localSheetId="9">#REF!</definedName>
    <definedName name="Budżet_państwa_procent_1">#REF!</definedName>
    <definedName name="Budżet_państwa_procent_2" localSheetId="0">Wniosek!#REF!</definedName>
    <definedName name="Budżet_państwa_procent_2" localSheetId="9">#REF!</definedName>
    <definedName name="Budżet_państwa_procent_2">#REF!</definedName>
    <definedName name="Budżet_państwa_procent_3" localSheetId="0">Wniosek!#REF!</definedName>
    <definedName name="Budżet_państwa_procent_3" localSheetId="9">#REF!</definedName>
    <definedName name="Budżet_państwa_procent_3">#REF!</definedName>
    <definedName name="Dane_dotyczące_zdolności_realizacyjnej" localSheetId="0">Wniosek!#REF!</definedName>
    <definedName name="Dane_dotyczące_zdolności_realizacyjnej" localSheetId="9">#REF!</definedName>
    <definedName name="Dane_dotyczące_zdolności_realizacyjnej">#REF!</definedName>
    <definedName name="Data_do" localSheetId="0">Wniosek!$D$58</definedName>
    <definedName name="Data_do" localSheetId="9">#REF!</definedName>
    <definedName name="Data_do">#REF!</definedName>
    <definedName name="Data_od" localSheetId="0">Wniosek!$B$58</definedName>
    <definedName name="Data_od" localSheetId="9">#REF!</definedName>
    <definedName name="Data_od">#REF!</definedName>
    <definedName name="Data_utworzenia_wniosku" localSheetId="0">Wniosek!$E$5</definedName>
    <definedName name="Data_utworzenia_wniosku" localSheetId="9">#REF!</definedName>
    <definedName name="Data_utworzenia_wniosku">#REF!</definedName>
    <definedName name="Email" localSheetId="0">Wniosek!$B$35</definedName>
    <definedName name="Email" localSheetId="9">#REF!</definedName>
    <definedName name="Email">#REF!</definedName>
    <definedName name="Faks" localSheetId="0">Wniosek!$D$34</definedName>
    <definedName name="Faks" localSheetId="9">#REF!</definedName>
    <definedName name="Faks">#REF!</definedName>
    <definedName name="Funkcja_osoby_upoważnionej_1" localSheetId="0">Wniosek!$E$26</definedName>
    <definedName name="Funkcja_osoby_upoważnionej_1" localSheetId="9">#REF!</definedName>
    <definedName name="Funkcja_osoby_upoważnionej_1">#REF!</definedName>
    <definedName name="Funkcja_osoby_upoważnionej_2" localSheetId="0">Wniosek!$E$27</definedName>
    <definedName name="Funkcja_osoby_upoważnionej_2" localSheetId="9">#REF!</definedName>
    <definedName name="Funkcja_osoby_upoważnionej_2">#REF!</definedName>
    <definedName name="Funkcja_osoby_uprawnionej_do_nadzoru_nad_prawidłowością_realizacji_umowy">Wniosek!$D$43</definedName>
    <definedName name="Funkcja_osoby_uprawnionej_do_nadzoru_nad_prawidłowością_realizacji_umowy_2">Wniosek!$D$44</definedName>
    <definedName name="Funkcja_osoby_uprawnionej_do_nadzoru_nad_prawidłowością_realizacji_umowy_3">Wniosek!$D$45</definedName>
    <definedName name="funkcja1" localSheetId="0">Wniosek!$D$26</definedName>
    <definedName name="funkcja1" localSheetId="9">#REF!</definedName>
    <definedName name="funkcja1">#REF!</definedName>
    <definedName name="funkcja2" localSheetId="0">Wniosek!$D$27</definedName>
    <definedName name="funkcja2" localSheetId="9">#REF!</definedName>
    <definedName name="funkcja2">#REF!</definedName>
    <definedName name="funkcja3" localSheetId="0">Wniosek!$D$28</definedName>
    <definedName name="funkcja3" localSheetId="9">#REF!</definedName>
    <definedName name="funkcja3">#REF!</definedName>
    <definedName name="gmina" localSheetId="0">Wniosek!$B$31</definedName>
    <definedName name="gmina" localSheetId="9">#REF!</definedName>
    <definedName name="gmina">#REF!</definedName>
    <definedName name="Imię_osoby_uprawnionej_do_nadzoru_nad_prawidłowością_realizacji_umowy">Wniosek!$B$43</definedName>
    <definedName name="Imię_osoby_uprawnionej_do_nadzoru_nad_prawidłowością_realizacji_umowy_2">Wniosek!$B$44</definedName>
    <definedName name="Imię_osoby_uprawnionej_do_nadzoru_nad_prawidłowością_realizacji_umowy_3">Wniosek!$B$45</definedName>
    <definedName name="Inne_informacje" localSheetId="0">Wniosek!$A$79</definedName>
    <definedName name="Inne_informacje" localSheetId="9">#REF!</definedName>
    <definedName name="Inne_informacje">#REF!</definedName>
    <definedName name="kod_pocztowy" localSheetId="0">Wniosek!$D$30</definedName>
    <definedName name="kod_pocztowy" localSheetId="9">#REF!</definedName>
    <definedName name="kod_pocztowy">#REF!</definedName>
    <definedName name="koszt_razem">Wniosek!$C$72</definedName>
    <definedName name="koszt_razem_1">Wniosek!$C$75</definedName>
    <definedName name="Koszt_ze_środków_procent" localSheetId="0">Wniosek!#REF!</definedName>
    <definedName name="Koszt_ze_środków_procent" localSheetId="9">#REF!</definedName>
    <definedName name="Koszt_ze_środków_procent">#REF!</definedName>
    <definedName name="Koszty_własne_procent" localSheetId="0">Wniosek!#REF!</definedName>
    <definedName name="Koszty_własne_procent" localSheetId="9">#REF!</definedName>
    <definedName name="Koszty_własne_procent">#REF!</definedName>
    <definedName name="kowota_innych" localSheetId="9">[1]WNIOSEK!#REF!</definedName>
    <definedName name="kowota_innych">Wniosek!#REF!</definedName>
    <definedName name="kraj">Wniosek!$D$59</definedName>
    <definedName name="kto_BP" localSheetId="9">[1]WNIOSEK!#REF!</definedName>
    <definedName name="kto_BP">Wniosek!#REF!</definedName>
    <definedName name="kto_FRKF" localSheetId="9">[1]WNIOSEK!#REF!</definedName>
    <definedName name="kto_FRKF">Wniosek!#REF!</definedName>
    <definedName name="kto_FRKF_KN">Wniosek!$B$69</definedName>
    <definedName name="kto_FRKF_KN_1">Wniosek!$B$73</definedName>
    <definedName name="kto_FRKF_KN_2">Wniosek!$B$71</definedName>
    <definedName name="kto_jst">Wniosek!$B$67</definedName>
    <definedName name="kto_jst_1">Wniosek!$B$66</definedName>
    <definedName name="kto_jst_sponsorzy_inne_źródła">Wniosek!$B$67</definedName>
    <definedName name="kto_jst_sponsorzy_inne_źródła_1">Wniosek!$B$66</definedName>
    <definedName name="kto_RFKF_KN">Wniosek!$B$69</definedName>
    <definedName name="kto_RFKF_KN_1">Wniosek!$B$73</definedName>
    <definedName name="kto_RFKF_KN_2">Wniosek!$B$71</definedName>
    <definedName name="kto_samorząd_sponsorzy_inne">Wniosek!$B$67</definedName>
    <definedName name="kto_samorząd_sponsorzy_inne_1">Wniosek!$B$66</definedName>
    <definedName name="kto_sponsor" localSheetId="9">[1]WNIOSEK!#REF!</definedName>
    <definedName name="kto_sponsor">Wniosek!#REF!</definedName>
    <definedName name="kto_sponsorzy_samorząd_inne">Wniosek!$B$67</definedName>
    <definedName name="kto_sponsorzy_samorząd_inne_1">Wniosek!$B$66</definedName>
    <definedName name="kto_własne">Wniosek!$B$65</definedName>
    <definedName name="kto_własne_kwota">Wniosek!$B$65</definedName>
    <definedName name="kwota_BP" localSheetId="9">[1]WNIOSEK!#REF!</definedName>
    <definedName name="kwota_BP">Wniosek!#REF!</definedName>
    <definedName name="kwota_BP_2011_sw" localSheetId="9">[1]WNIOSEK!$C$28</definedName>
    <definedName name="kwota_BP_2011_sw">Wniosek!$C$19</definedName>
    <definedName name="kwota_BP_2012_sw" localSheetId="9">[1]WNIOSEK!$C$27</definedName>
    <definedName name="kwota_BP_2012_sw">Wniosek!$C$18</definedName>
    <definedName name="kwota_FRKF_2010_KN_mł_jun">Wniosek!$D$18</definedName>
    <definedName name="kwota_FRKF_2011_dz_m" localSheetId="0">Wniosek!$C$19</definedName>
    <definedName name="kwota_FRKF_2011_dz_m" localSheetId="9">#REF!</definedName>
    <definedName name="kwota_FRKF_2011_dz_m">#REF!</definedName>
    <definedName name="kwota_FRKF_2011_KN_mł_jun">Wniosek!$D$19</definedName>
    <definedName name="kwota_FRKF_2011_son">Wniosek!$D$19</definedName>
    <definedName name="kwota_FRKF_2012_dz_m">Wniosek!$C$18</definedName>
    <definedName name="kwota_FRKF_2012_son" localSheetId="0">Wniosek!$D$18</definedName>
    <definedName name="kwota_FRKF_2012_son" localSheetId="9">#REF!</definedName>
    <definedName name="kwota_FRKF_2012_son">#REF!</definedName>
    <definedName name="kwota_FRKF_KN">Wniosek!$C$69</definedName>
    <definedName name="kwota_FRKF_KN_1">Wniosek!$C$73</definedName>
    <definedName name="kwota_FRKF_KN_2">Wniosek!$C$71</definedName>
    <definedName name="kwota_innych" localSheetId="9">[1]WNIOSEK!#REF!</definedName>
    <definedName name="kwota_innych">Wniosek!#REF!</definedName>
    <definedName name="kwota_jst">Wniosek!$C$67</definedName>
    <definedName name="kwota_jst_1">Wniosek!$C$66</definedName>
    <definedName name="kwota_sponsorów" localSheetId="9">[1]WNIOSEK!#REF!</definedName>
    <definedName name="kwota_sponsorów">Wniosek!#REF!</definedName>
    <definedName name="kwota_własnych">Wniosek!$C$65</definedName>
    <definedName name="kwota_wniosku" localSheetId="9">[1]WNIOSEK!#REF!</definedName>
    <definedName name="kwota_wniosku">Wniosek!#REF!</definedName>
    <definedName name="liczba_innych" localSheetId="9">[1]WNIOSEK!$B$111</definedName>
    <definedName name="liczba_innych">Wniosek!$B$62</definedName>
    <definedName name="liczba_instruktorów" localSheetId="9">[1]WNIOSEK!$D$109</definedName>
    <definedName name="liczba_instruktorów">Wniosek!$D$60</definedName>
    <definedName name="liczba_licencji_klubowych">Wniosek!#REF!</definedName>
    <definedName name="liczba_licencji_sędziowskich">Wniosek!#REF!</definedName>
    <definedName name="liczba_licencji_trenerskich">Wniosek!#REF!</definedName>
    <definedName name="liczba_licencji_zawodniczych">Wniosek!#REF!</definedName>
    <definedName name="liczba_trenerów" localSheetId="9">[1]WNIOSEK!$B$110</definedName>
    <definedName name="liczba_trenerów">Wniosek!$B$61</definedName>
    <definedName name="liczba_wolontariuszy" localSheetId="9">[1]WNIOSEK!$D$110</definedName>
    <definedName name="liczba_wolontariuszy">Wniosek!$D$61</definedName>
    <definedName name="liczba_zawodników" localSheetId="9">[1]WNIOSEK!$B$109</definedName>
    <definedName name="liczba_zawodników">Wniosek!$B$60</definedName>
    <definedName name="mejcowość_zadania" localSheetId="9">[1]WNIOSEK!#REF!</definedName>
    <definedName name="mejcowość_zadania">Wniosek!#REF!</definedName>
    <definedName name="miejscowość" localSheetId="0">Wniosek!$B$30</definedName>
    <definedName name="miejscowość" localSheetId="9">#REF!</definedName>
    <definedName name="miejscowość">#REF!</definedName>
    <definedName name="Miejscowość_złożenia" localSheetId="0">Wniosek!$E$6</definedName>
    <definedName name="Miejscowość_złożenia" localSheetId="9">#REF!</definedName>
    <definedName name="Miejscowość_złożenia">#REF!</definedName>
    <definedName name="Nazwa_organizacji" localSheetId="0">Wniosek!$A$23</definedName>
    <definedName name="Nazwa_organizacji" localSheetId="9">#REF!</definedName>
    <definedName name="Nazwa_organizacji">#REF!</definedName>
    <definedName name="Nazwa_rachunku_FRKF" localSheetId="9">[1]WNIOSEK!#REF!</definedName>
    <definedName name="Nazwa_rachunku_FRKF">Wniosek!#REF!</definedName>
    <definedName name="nazwa_rachunku1">Wniosek!$B$39</definedName>
    <definedName name="Nazwisko_osoby_uprawnionej_do_nadzoru_nad_prawidłowością_realizacji_umowy">Wniosek!$C$43</definedName>
    <definedName name="Nazwisko_osoby_uprawnionej_do_nadzoru_nad_prawidłowością_realizacji_umowy_2">Wniosek!$C$44</definedName>
    <definedName name="Nazwisko_osoby_uprawnionej_do_nadzoru_nad_prawidłowością_realizacji_umowy_3">Wniosek!$C$45</definedName>
    <definedName name="NIP" localSheetId="0">Wniosek!#REF!</definedName>
    <definedName name="NIP" localSheetId="9">#REF!</definedName>
    <definedName name="NIP">#REF!</definedName>
    <definedName name="nr_krs">Wniosek!$D$35</definedName>
    <definedName name="Nr_lokalu" localSheetId="0">Wniosek!#REF!</definedName>
    <definedName name="Nr_lokalu" localSheetId="9">#REF!</definedName>
    <definedName name="Nr_lokalu">#REF!</definedName>
    <definedName name="numer_domu" localSheetId="0">Wniosek!$B$33</definedName>
    <definedName name="numer_domu" localSheetId="9">#REF!</definedName>
    <definedName name="numer_domu">#REF!</definedName>
    <definedName name="Numer_ewidencyjny" localSheetId="0">Wniosek!#REF!</definedName>
    <definedName name="Numer_ewidencyjny" localSheetId="9">#REF!</definedName>
    <definedName name="Numer_ewidencyjny">#REF!</definedName>
    <definedName name="numer_lokalu" localSheetId="9">#REF!</definedName>
    <definedName name="numer_lokalu">#REF!</definedName>
    <definedName name="Numer_rachunku_bankowego" localSheetId="0">Wniosek!$C$39</definedName>
    <definedName name="Numer_rachunku_bankowego" localSheetId="9">#REF!</definedName>
    <definedName name="Numer_rachunku_bankowego">#REF!</definedName>
    <definedName name="Numer_rachunku_bankowegoFRKF" localSheetId="9">[1]WNIOSEK!#REF!</definedName>
    <definedName name="Numer_rachunku_bankowegoFRKF">Wniosek!#REF!</definedName>
    <definedName name="Numer_wniosku" localSheetId="0">Wniosek!#REF!</definedName>
    <definedName name="Numer_wniosku" localSheetId="9">#REF!</definedName>
    <definedName name="Numer_wniosku">#REF!</definedName>
    <definedName name="Numer_wpływu" localSheetId="0">Wniosek!#REF!</definedName>
    <definedName name="Numer_wpływu" localSheetId="9">#REF!</definedName>
    <definedName name="Numer_wpływu">#REF!</definedName>
    <definedName name="_xlnm.Print_Area" localSheetId="0">Wniosek!$A$1:$E$91</definedName>
    <definedName name="_xlnm.Print_Area" localSheetId="1">'zał. 1'!$A$1:$F$28</definedName>
    <definedName name="_xlnm.Print_Area" localSheetId="2">'zał. 2'!$A$1:$J$31</definedName>
    <definedName name="_xlnm.Print_Area" localSheetId="7">'zał. nr 10'!$A$1:$Q$32</definedName>
    <definedName name="_xlnm.Print_Area" localSheetId="8">'zał. nr 11'!$A$1:$I$32</definedName>
    <definedName name="_xlnm.Print_Area" localSheetId="10">'zał. nr 21'!$A$1:$J$33</definedName>
    <definedName name="_xlnm.Print_Area" localSheetId="11">'zał. nr 22'!$A$1:$S$35</definedName>
    <definedName name="_xlnm.Print_Area" localSheetId="12">'zał. nr 23'!$A$1:$E$29</definedName>
    <definedName name="_xlnm.Print_Area" localSheetId="13">'zał. nr 24'!$A$1:$I$28</definedName>
    <definedName name="_xlnm.Print_Area" localSheetId="14">'zał. nr 25'!$A$1:$L$17</definedName>
    <definedName name="_xlnm.Print_Area" localSheetId="15">'zał. nr 26'!$A$1:$M$19</definedName>
    <definedName name="_xlnm.Print_Area" localSheetId="16">'zał. nr 28'!$A$1:$L$35</definedName>
    <definedName name="_xlnm.Print_Area" localSheetId="3">'zał. nr 3'!$A$1:$D$27</definedName>
    <definedName name="_xlnm.Print_Area" localSheetId="4">'zał. nr 7'!$A$1:$F$31</definedName>
    <definedName name="_xlnm.Print_Area" localSheetId="5">'zał. nr 8'!$A$1:$J$14</definedName>
    <definedName name="_xlnm.Print_Area" localSheetId="6">'zał. nr 9'!$A$1:$K$16</definedName>
    <definedName name="Od_sponsorów_kto_1" localSheetId="0">Wniosek!#REF!</definedName>
    <definedName name="Od_sponsorów_kto_1" localSheetId="9">#REF!</definedName>
    <definedName name="Od_sponsorów_kto_1">#REF!</definedName>
    <definedName name="Od_sponsorów_kto_2" localSheetId="0">Wniosek!#REF!</definedName>
    <definedName name="Od_sponsorów_kto_2" localSheetId="9">#REF!</definedName>
    <definedName name="Od_sponsorów_kto_2">#REF!</definedName>
    <definedName name="Od_sponsorów_kwota_1" localSheetId="0">Wniosek!$D$68</definedName>
    <definedName name="Od_sponsorów_kwota_1" localSheetId="9">#REF!</definedName>
    <definedName name="Od_sponsorów_kwota_1">#REF!</definedName>
    <definedName name="Od_sponsorów_kwota_1_1" localSheetId="0">Wniosek!$D$72</definedName>
    <definedName name="Od_sponsorów_kwota_1_2" localSheetId="0">Wniosek!$D$70</definedName>
    <definedName name="Od_sponsorów_kwota_2" localSheetId="0">Wniosek!#REF!</definedName>
    <definedName name="Od_sponsorów_kwota_2" localSheetId="9">#REF!</definedName>
    <definedName name="Od_sponsorów_kwota_2">#REF!</definedName>
    <definedName name="Od_sponsorów_procent_1" localSheetId="0">Wniosek!#REF!</definedName>
    <definedName name="Od_sponsorów_procent_1" localSheetId="9">#REF!</definedName>
    <definedName name="Od_sponsorów_procent_1">#REF!</definedName>
    <definedName name="Od_sponsorów_procent_2" localSheetId="0">Wniosek!#REF!</definedName>
    <definedName name="Od_sponsorów_procent_2" localSheetId="9">#REF!</definedName>
    <definedName name="Od_sponsorów_procent_2">#REF!</definedName>
    <definedName name="Ogólna_nazwa_rachunku" localSheetId="0">Wniosek!$B$39</definedName>
    <definedName name="Ogólna_nazwa_rachunku" localSheetId="9">#REF!</definedName>
    <definedName name="Ogólna_nazwa_rachunku">#REF!</definedName>
    <definedName name="osoba_uprawniona_do_nadzoru_nad_prawidłowością_realizacji_umowy">Wniosek!$B$43</definedName>
    <definedName name="osoba_uprawniona_do_nadzoru_nad_prawidłowością_realizacji_umowy_1">Wniosek!$B$43</definedName>
    <definedName name="osoba_uprawniona_do_nadzoru_nad_prawidłowością_realizacji_umowy_2">Wniosek!$B$44</definedName>
    <definedName name="osoba_uprawniona_do_nadzoru_nad_prawidłowością_realizacji_umowy_3">Wniosek!$B$45</definedName>
    <definedName name="Powiat" localSheetId="0">Wniosek!$D$31</definedName>
    <definedName name="Powiat" localSheetId="9">#REF!</definedName>
    <definedName name="Powiat">#REF!</definedName>
    <definedName name="Print_Area" localSheetId="10">'zał. nr 21'!$A$1:$J$32</definedName>
    <definedName name="Print_Area" localSheetId="12">'zał. nr 23'!$A$1:$E$29</definedName>
    <definedName name="Print_Area" localSheetId="14">'zał. nr 25'!$A$1:$L$17</definedName>
    <definedName name="Print_Titles" localSheetId="11">'zał. nr 22'!$A$1:$IZ$11</definedName>
    <definedName name="Przewidywana_kalkulacja_dochodów" localSheetId="0">Wniosek!#REF!</definedName>
    <definedName name="Przewidywana_kalkulacja_dochodów" localSheetId="9">#REF!</definedName>
    <definedName name="Przewidywana_kalkulacja_dochodów">#REF!</definedName>
    <definedName name="regon" localSheetId="0">Wniosek!$B$36</definedName>
    <definedName name="regon" localSheetId="9">#REF!</definedName>
    <definedName name="regon">#REF!</definedName>
    <definedName name="Sport">Wniosek!$B$59</definedName>
    <definedName name="Suma_kwot_środków_BP_sport_wyczynowy">Wniosek!$C$20</definedName>
    <definedName name="Suma_kwot_środków_dzieci_i_młodzież" localSheetId="0">Wniosek!$C$20</definedName>
    <definedName name="Suma_kwot_środków_dzieci_i_młodzież" localSheetId="9">#REF!</definedName>
    <definedName name="Suma_kwot_środków_dzieci_i_młodzież">#REF!</definedName>
    <definedName name="Suma_kwot_środków_FRKF_KN_mł_jun">Wniosek!$D$20</definedName>
    <definedName name="Suma_kwot_środków_osoby_niepełnosprawne" localSheetId="0">Wniosek!$D$20</definedName>
    <definedName name="Suma_kwot_środków_osoby_niepełnosprawne" localSheetId="9">#REF!</definedName>
    <definedName name="Suma_kwot_środków_osoby_niepełnosprawne">#REF!</definedName>
    <definedName name="Szczegółowa_nazwa_zadania" localSheetId="0">Wniosek!#REF!</definedName>
    <definedName name="Szczegółowa_nazwa_zadania" localSheetId="9">#REF!</definedName>
    <definedName name="Szczegółowa_nazwa_zadania">#REF!</definedName>
    <definedName name="Szczegółowy_zakres_rzeczowy_zadania" localSheetId="0">Wniosek!$A$53</definedName>
    <definedName name="Szczegółowy_zakres_rzeczowy_zadania" localSheetId="9">#REF!</definedName>
    <definedName name="Szczegółowy_zakres_rzeczowy_zadania">#REF!</definedName>
    <definedName name="Telefon" localSheetId="0">Wniosek!$B$34</definedName>
    <definedName name="Telefon" localSheetId="9">#REF!</definedName>
    <definedName name="Telefon">#REF!</definedName>
    <definedName name="_xlnm.Print_Titles" localSheetId="2">'zał. 2'!$8:$9</definedName>
    <definedName name="uczestnicy_ogółem">Wniosek!$D$62</definedName>
    <definedName name="ulica" localSheetId="9">#REF!</definedName>
    <definedName name="ulica">#REF!</definedName>
    <definedName name="upoważniona_nazwisko1">Wniosek!$C$26</definedName>
    <definedName name="upowżniona_imię_1">Wniosek!$B$26</definedName>
    <definedName name="upowżniona_imię_2">Wniosek!$B$27</definedName>
    <definedName name="upowżniona_imię_3">Wniosek!$B$28</definedName>
    <definedName name="upowżniona_nazwisko2">Wniosek!$C$27</definedName>
    <definedName name="upowżniona_nazwisko3">Wniosek!$C$28</definedName>
    <definedName name="uszczegółowienie1" localSheetId="0">Wniosek!#REF!</definedName>
    <definedName name="uszczegółowienie1" localSheetId="9">#REF!</definedName>
    <definedName name="uszczegółowienie1">#REF!</definedName>
    <definedName name="uszczegółowienie2" localSheetId="0">Wniosek!#REF!</definedName>
    <definedName name="uszczegółowienie2" localSheetId="9">#REF!</definedName>
    <definedName name="uszczegółowienie2">#REF!</definedName>
    <definedName name="uszczegółowienie3" localSheetId="0">Wniosek!#REF!</definedName>
    <definedName name="uszczegółowienie3" localSheetId="9">#REF!</definedName>
    <definedName name="uszczegółowienie3">#REF!</definedName>
    <definedName name="uszczegółowienie4" localSheetId="0">Wniosek!#REF!</definedName>
    <definedName name="uszczegółowienie4" localSheetId="9">#REF!</definedName>
    <definedName name="uszczegółowienie4">#REF!</definedName>
    <definedName name="uszczegółowienie5" localSheetId="0">Wniosek!#REF!</definedName>
    <definedName name="uszczegółowienie5" localSheetId="9">#REF!</definedName>
    <definedName name="uszczegółowienie5">#REF!</definedName>
    <definedName name="uszczegółowienie6" localSheetId="0">Wniosek!#REF!</definedName>
    <definedName name="uszczegółowienie6" localSheetId="9">#REF!</definedName>
    <definedName name="uszczegółowienie6">#REF!</definedName>
    <definedName name="uszczegółowienie7" localSheetId="0">Wniosek!#REF!</definedName>
    <definedName name="uszczegółowienie7" localSheetId="9">#REF!</definedName>
    <definedName name="uszczegółowienie7">#REF!</definedName>
    <definedName name="uszczegółowienie8" localSheetId="0">Wniosek!#REF!</definedName>
    <definedName name="uszczegółowienie8" localSheetId="9">#REF!</definedName>
    <definedName name="uszczegółowienie8">#REF!</definedName>
    <definedName name="uszczegółowienie9" localSheetId="0">Wniosek!#REF!</definedName>
    <definedName name="uszczegółowienie9" localSheetId="9">#REF!</definedName>
    <definedName name="uszczegółowienie9">#REF!</definedName>
    <definedName name="województwo" localSheetId="0">Wniosek!$B$32</definedName>
    <definedName name="województwo" localSheetId="9">#REF!</definedName>
    <definedName name="województwo">#REF!</definedName>
    <definedName name="województwo_zadania" localSheetId="9">[1]WNIOSEK!#REF!</definedName>
    <definedName name="województwo_zadania">Wniosek!#REF!</definedName>
    <definedName name="Wydatki_dochody_razem" localSheetId="0">Wniosek!#REF!</definedName>
    <definedName name="Wydatki_dochody_razem" localSheetId="9">#REF!</definedName>
    <definedName name="Wydatki_dochody_razem">#REF!</definedName>
    <definedName name="Wydatki_środki_razem" localSheetId="0">Wniosek!#REF!</definedName>
    <definedName name="Wydatki_środki_razem" localSheetId="9">#REF!</definedName>
    <definedName name="Wydatki_środki_razem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2" l="1"/>
  <c r="G31" i="21" l="1"/>
  <c r="F31" i="21"/>
  <c r="K13" i="19"/>
  <c r="L13" i="19" s="1"/>
  <c r="K12" i="19"/>
  <c r="L12" i="19" s="1"/>
  <c r="K11" i="19"/>
  <c r="L11" i="19" s="1"/>
  <c r="K10" i="19"/>
  <c r="L10" i="19" s="1"/>
  <c r="K9" i="19"/>
  <c r="L9" i="19" s="1"/>
  <c r="M11" i="19" l="1"/>
  <c r="M10" i="19"/>
  <c r="M13" i="19"/>
  <c r="M9" i="19"/>
  <c r="M12" i="19"/>
  <c r="L14" i="19"/>
  <c r="M14" i="19" l="1"/>
  <c r="J11" i="18"/>
  <c r="L11" i="18" s="1"/>
  <c r="J10" i="18"/>
  <c r="L10" i="18" s="1"/>
  <c r="J9" i="18"/>
  <c r="K9" i="18" s="1"/>
  <c r="L9" i="18" l="1"/>
  <c r="L12" i="18" s="1"/>
  <c r="K11" i="18"/>
  <c r="K10" i="18"/>
  <c r="K12" i="18" s="1"/>
  <c r="I24" i="17" l="1"/>
  <c r="F24" i="17"/>
  <c r="I23" i="17"/>
  <c r="F23" i="17"/>
  <c r="I22" i="17"/>
  <c r="F22" i="17"/>
  <c r="I21" i="17"/>
  <c r="F21" i="17"/>
  <c r="I20" i="17"/>
  <c r="F20" i="17"/>
  <c r="I19" i="17"/>
  <c r="F19" i="17"/>
  <c r="I18" i="17"/>
  <c r="F18" i="17"/>
  <c r="I17" i="17"/>
  <c r="F17" i="17"/>
  <c r="I16" i="17"/>
  <c r="F16" i="17"/>
  <c r="I15" i="17"/>
  <c r="F15" i="17"/>
  <c r="I14" i="17"/>
  <c r="F14" i="17"/>
  <c r="I13" i="17"/>
  <c r="F13" i="17"/>
  <c r="I12" i="17"/>
  <c r="F12" i="17"/>
  <c r="I11" i="17"/>
  <c r="F11" i="17"/>
  <c r="I10" i="17"/>
  <c r="F10" i="17"/>
  <c r="I9" i="17"/>
  <c r="F9" i="17"/>
  <c r="E21" i="16"/>
  <c r="D21" i="16"/>
  <c r="E12" i="16"/>
  <c r="D12" i="16"/>
  <c r="E8" i="16"/>
  <c r="D8" i="16"/>
  <c r="D25" i="16" s="1"/>
  <c r="E25" i="16" l="1"/>
  <c r="F25" i="17"/>
  <c r="I25" i="17"/>
  <c r="R36" i="15"/>
  <c r="Q36" i="15"/>
  <c r="F36" i="15"/>
  <c r="E36" i="15"/>
  <c r="S30" i="15"/>
  <c r="O30" i="15"/>
  <c r="N30" i="15"/>
  <c r="J30" i="15"/>
  <c r="F30" i="15"/>
  <c r="E30" i="15"/>
  <c r="I27" i="14" l="1"/>
  <c r="E27" i="14"/>
  <c r="J24" i="14"/>
  <c r="H24" i="14"/>
  <c r="G24" i="14"/>
  <c r="F24" i="14"/>
  <c r="F25" i="14" s="1"/>
  <c r="D24" i="14"/>
  <c r="C24" i="14"/>
  <c r="I23" i="14"/>
  <c r="E23" i="14"/>
  <c r="I22" i="14"/>
  <c r="E22" i="14"/>
  <c r="I21" i="14"/>
  <c r="E21" i="14"/>
  <c r="I20" i="14"/>
  <c r="E20" i="14"/>
  <c r="I19" i="14"/>
  <c r="E19" i="14"/>
  <c r="I18" i="14"/>
  <c r="E18" i="14"/>
  <c r="I17" i="14"/>
  <c r="E17" i="14"/>
  <c r="I16" i="14"/>
  <c r="E16" i="14"/>
  <c r="J14" i="14"/>
  <c r="H14" i="14"/>
  <c r="G14" i="14"/>
  <c r="F14" i="14"/>
  <c r="D14" i="14"/>
  <c r="C14" i="14"/>
  <c r="I13" i="14"/>
  <c r="E13" i="14"/>
  <c r="I12" i="14"/>
  <c r="E12" i="14"/>
  <c r="I11" i="14"/>
  <c r="E11" i="14"/>
  <c r="F28" i="14" l="1"/>
  <c r="C25" i="14"/>
  <c r="I14" i="14"/>
  <c r="J25" i="14"/>
  <c r="J28" i="14" s="1"/>
  <c r="E14" i="14"/>
  <c r="G25" i="14"/>
  <c r="I24" i="14"/>
  <c r="D25" i="14"/>
  <c r="H25" i="14"/>
  <c r="E24" i="14"/>
  <c r="E28" i="14" s="1"/>
  <c r="G28" i="14"/>
  <c r="H28" i="14"/>
  <c r="C28" i="14"/>
  <c r="D28" i="14"/>
  <c r="I28" i="14" l="1"/>
  <c r="I25" i="14"/>
  <c r="E25" i="14"/>
  <c r="I25" i="11" l="1"/>
  <c r="E24" i="11"/>
  <c r="E23" i="11"/>
  <c r="J8" i="10"/>
  <c r="K8" i="10" s="1"/>
  <c r="J9" i="10"/>
  <c r="K9" i="10" s="1"/>
  <c r="J10" i="10"/>
  <c r="K10" i="10" s="1"/>
  <c r="J11" i="10"/>
  <c r="K11" i="10" s="1"/>
  <c r="J12" i="10"/>
  <c r="K12" i="10" s="1"/>
  <c r="I10" i="9"/>
  <c r="J10" i="9" s="1"/>
  <c r="I9" i="9"/>
  <c r="J9" i="9" s="1"/>
  <c r="I8" i="9"/>
  <c r="J8" i="9" s="1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D20" i="7"/>
  <c r="D11" i="7"/>
  <c r="D7" i="7"/>
  <c r="D24" i="7" s="1"/>
  <c r="E35" i="6"/>
  <c r="E34" i="6"/>
  <c r="E33" i="6"/>
  <c r="J32" i="6"/>
  <c r="I32" i="6"/>
  <c r="J28" i="6"/>
  <c r="F28" i="6"/>
  <c r="E28" i="6"/>
  <c r="E24" i="5"/>
  <c r="F21" i="5"/>
  <c r="D21" i="5"/>
  <c r="C21" i="5"/>
  <c r="E20" i="5"/>
  <c r="E19" i="5"/>
  <c r="E18" i="5"/>
  <c r="E17" i="5"/>
  <c r="E16" i="5"/>
  <c r="E15" i="5"/>
  <c r="E14" i="5"/>
  <c r="E13" i="5"/>
  <c r="F11" i="5"/>
  <c r="D11" i="5"/>
  <c r="C11" i="5"/>
  <c r="E10" i="5"/>
  <c r="E9" i="5"/>
  <c r="E8" i="5"/>
  <c r="F22" i="5" l="1"/>
  <c r="F25" i="5" s="1"/>
  <c r="C25" i="5"/>
  <c r="E21" i="5"/>
  <c r="F28" i="8"/>
  <c r="J11" i="9"/>
  <c r="J13" i="10"/>
  <c r="K13" i="10"/>
  <c r="C22" i="5"/>
  <c r="D22" i="5"/>
  <c r="I11" i="9"/>
  <c r="E11" i="5"/>
  <c r="D25" i="5"/>
  <c r="E22" i="5" l="1"/>
  <c r="E25" i="5"/>
  <c r="D65" i="3" l="1"/>
  <c r="C66" i="3"/>
  <c r="D66" i="3" s="1"/>
  <c r="D67" i="3"/>
  <c r="D68" i="3"/>
  <c r="D69" i="3"/>
  <c r="D70" i="3"/>
  <c r="C72" i="3" l="1"/>
  <c r="D71" i="3" s="1"/>
  <c r="E65" i="3"/>
  <c r="D19" i="3"/>
  <c r="D18" i="3"/>
  <c r="B20" i="3"/>
  <c r="D62" i="3"/>
  <c r="B86" i="3"/>
  <c r="C86" i="3"/>
  <c r="B87" i="3"/>
  <c r="C87" i="3"/>
  <c r="B88" i="3"/>
  <c r="C88" i="3"/>
  <c r="A87" i="3"/>
  <c r="A88" i="3"/>
  <c r="A86" i="3"/>
  <c r="C20" i="3"/>
  <c r="D20" i="3" l="1"/>
</calcChain>
</file>

<file path=xl/sharedStrings.xml><?xml version="1.0" encoding="utf-8"?>
<sst xmlns="http://schemas.openxmlformats.org/spreadsheetml/2006/main" count="825" uniqueCount="403">
  <si>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</si>
  <si>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</si>
  <si>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</si>
  <si>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</si>
  <si>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</si>
  <si>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</si>
  <si>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</si>
  <si>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</si>
  <si>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</si>
  <si>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E-mail:</t>
  </si>
  <si>
    <t>Regon:                       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</si>
  <si>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</si>
  <si>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</si>
  <si>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</si>
  <si>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</si>
  <si>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</si>
  <si>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</si>
  <si>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</si>
  <si>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</si>
  <si>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Miejscowość</t>
  </si>
  <si>
    <t>Termin rozpoczęcia:</t>
  </si>
  <si>
    <t>Termin zakończenia:</t>
  </si>
  <si>
    <t>Całkowity przewidywany koszt realizacji zadania (PLN):</t>
  </si>
  <si>
    <t>2.    Termin, miejsce realizacji zadania zleconego i liczba wszystkich uczestników oraz rodzaj sportu: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</si>
  <si>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</si>
  <si>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</si>
  <si>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</si>
  <si>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</si>
  <si>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</si>
  <si>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</si>
  <si>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</si>
  <si>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</si>
  <si>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śląskie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</si>
  <si>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</si>
  <si>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</si>
  <si>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</si>
  <si>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</si>
  <si>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</si>
  <si>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</si>
  <si>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</si>
  <si>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wnioskodawca</t>
  </si>
  <si>
    <t xml:space="preserve">Imię </t>
  </si>
  <si>
    <t>Polska i Europa</t>
  </si>
  <si>
    <t>Europa</t>
  </si>
  <si>
    <t>inne</t>
  </si>
  <si>
    <t xml:space="preserve">                  </t>
  </si>
  <si>
    <t>nie dotyczy</t>
  </si>
  <si>
    <t>3.    Przewidywane koszty realizacji zadania z wyszczególnieniem źródeł finansowania:</t>
  </si>
  <si>
    <t>a) ze środków własnych</t>
  </si>
  <si>
    <t>* niepotrzebne skreślić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</si>
  <si>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</si>
  <si>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</si>
  <si>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 xml:space="preserve">Łącznie </t>
  </si>
  <si>
    <t>(wnioskodawca)</t>
  </si>
  <si>
    <t>Nazwa Programu</t>
  </si>
  <si>
    <t xml:space="preserve">Nazwa zadania </t>
  </si>
  <si>
    <t>świętokrzyskie</t>
  </si>
  <si>
    <t>zachodniopomorskie</t>
  </si>
  <si>
    <t>Data:</t>
  </si>
  <si>
    <t>5.  Efekty rzeczowe przewidywane w trakcie realizacji zadania (m.in. planowane osiągnięcia - dla każdej kategorii wiekowej w danym roku):</t>
  </si>
  <si>
    <t>Szkolenie i współzawodnictwo zawodników w kategorii wiekowej młodzików i juniorów młodszych oraz szkolenie zawodników w kategorii wiekowej juniora i młodzieżowca</t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</si>
  <si>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</si>
  <si>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</si>
  <si>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wpłaty i opłaty adresatów zadania</t>
  </si>
  <si>
    <t>środki publiczne</t>
  </si>
  <si>
    <t>pozostałe środki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</si>
  <si>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</t>
  </si>
  <si>
    <t>rok 2022</t>
  </si>
  <si>
    <t>Zadania dofinansowane z budżetu państwa</t>
  </si>
  <si>
    <t>Zadania dofinansowane z FRKF</t>
  </si>
  <si>
    <t>Środki z FRKF</t>
  </si>
  <si>
    <t>2.  Osoby upoważnione do reprezentowania wnioskodawcy, składania oświadczeń woli i zaciągania w jego imieniu zobowiązań finansowych:</t>
  </si>
  <si>
    <t>3.    Adres – kontakt (tel., fax, e-mail ), numer NIP oraz Regon:</t>
  </si>
  <si>
    <t>4.    Nazwa banku i nr wydzielonego rachunku bankowego dla realizacji zadania:</t>
  </si>
  <si>
    <t>5.   Osoby uprawnione do nadzoru nad prawidłowością realizacji umowy:</t>
  </si>
  <si>
    <t>6.   Dane kontaktowe osób uprawnionych do nadzoru nad prawidłowością realizacji umowy (zgodnie z pkt 5):</t>
  </si>
  <si>
    <t>Liczba uczestników ogółem objętych dofinansowaniem:</t>
  </si>
  <si>
    <t>Liczba osób współpracujących:</t>
  </si>
  <si>
    <t>Miejsce:</t>
  </si>
  <si>
    <t>Liczba szkoleniowców:</t>
  </si>
  <si>
    <t>Liczba wolontariuszy:</t>
  </si>
  <si>
    <t>Źródła finansowania:</t>
  </si>
  <si>
    <t>1.  Pełna nazwa wnioskodawcy:</t>
  </si>
  <si>
    <t>VI. Inne informacje – ważne zdaniem wnioskodawcy dla wykazania celowości zadania:</t>
  </si>
  <si>
    <t>VII. Informacja o sytuacji finansowej wnioskodawcy oraz jego zaległych zobowiązaniach finansowych w stosunku do podmiotów publicznoprawnych oarz innych podmiotów:</t>
  </si>
  <si>
    <t>Podpis (czytelny)</t>
  </si>
  <si>
    <t>VIII. Oświadczam(y), że:</t>
  </si>
  <si>
    <t>WNIOSEK
o dofinansowanie realizacji zadania publicznego
z udziałem środków finansowych FRKF</t>
  </si>
  <si>
    <t xml:space="preserve">I.      Podstawa prawna wystąpienia o środki finansowe: </t>
  </si>
  <si>
    <t xml:space="preserve">II.      Szczegółowa nazwa zadania: </t>
  </si>
  <si>
    <t xml:space="preserve">III.  Informacje o dofinansowaniu ze środków budżetu państwa oraz ze środków FRKF w ramach programów realizowanych z DSW: </t>
  </si>
  <si>
    <t>IV.  Informacje o wnioskodawcy:</t>
  </si>
  <si>
    <t>V. Zakres zadania i jego charakterystyka: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</si>
  <si>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IV.2):</t>
  </si>
  <si>
    <t>NIP:</t>
  </si>
  <si>
    <t>Nr KRS:</t>
  </si>
  <si>
    <t>Data wystawienia odpisu KRS:</t>
  </si>
  <si>
    <t>procent dotacji/całości zadania</t>
  </si>
  <si>
    <t xml:space="preserve">inne źródła </t>
  </si>
  <si>
    <t>wkład osobowy</t>
  </si>
  <si>
    <t>Kto:</t>
  </si>
  <si>
    <t>PLN:</t>
  </si>
  <si>
    <t>2024/</t>
  </si>
  <si>
    <t>1.   Szczegółowy zakres rzeczowy zadania publicznego:</t>
  </si>
  <si>
    <t>W części opisowej należy uwzględnić: informację o osiągniętych wynikach w roku 2023 oraz opis planowanych działań w zakresie organizacji szkolenia i celów sportowych w roku 2024 (planowane wyniki jako efekty rzeczowe w V pkt 5.)</t>
  </si>
  <si>
    <t xml:space="preserve"> Załącznik nr 1 do wniosku/umowy</t>
  </si>
  <si>
    <t>........................................................</t>
  </si>
  <si>
    <t>Wnioskodawca/Zleceniobiorca</t>
  </si>
  <si>
    <t xml:space="preserve">PRELIMINARZ KOSZTÓW BEZPOŚREDNICH I POŚREDNICH - 
ZESTAWIENIE ZBIORCZE KOSZTÓW </t>
  </si>
  <si>
    <t>Poz.</t>
  </si>
  <si>
    <t>Zakres zadania</t>
  </si>
  <si>
    <t>Środki FRKF</t>
  </si>
  <si>
    <t>Środki własne 
i z innych źródeł</t>
  </si>
  <si>
    <t xml:space="preserve"> Koszt całkowity</t>
  </si>
  <si>
    <t>Liczba działań</t>
  </si>
  <si>
    <t>I.  Koszty szkoleniowe</t>
  </si>
  <si>
    <t>1.</t>
  </si>
  <si>
    <t>Zgrupowania i konsultacje krajowe</t>
  </si>
  <si>
    <t>2.</t>
  </si>
  <si>
    <t>Zgrupowania i konsultacje zagraniczne</t>
  </si>
  <si>
    <t>3.</t>
  </si>
  <si>
    <t>Zawody krajowe</t>
  </si>
  <si>
    <t>Razem (poz. 1-3)</t>
  </si>
  <si>
    <t>II. Koszty wspomagania szkolenia</t>
  </si>
  <si>
    <t>4.</t>
  </si>
  <si>
    <t>Doszkalanie kadry szkoleniowej</t>
  </si>
  <si>
    <t>5.</t>
  </si>
  <si>
    <t>Zakup i obsługa sprzętu sportowego, specjalistycznego</t>
  </si>
  <si>
    <t>6.</t>
  </si>
  <si>
    <t>Badania diagnostyczne / monitoring</t>
  </si>
  <si>
    <t>7.</t>
  </si>
  <si>
    <t xml:space="preserve">Osobowy fundusz płac </t>
  </si>
  <si>
    <t>8.</t>
  </si>
  <si>
    <t xml:space="preserve">Bezosobowy fundusz płac </t>
  </si>
  <si>
    <t>9.</t>
  </si>
  <si>
    <t>Działalność gospodarcza (związana z realizacją procesu szkolenia sportowego)</t>
  </si>
  <si>
    <t>10.</t>
  </si>
  <si>
    <t>Ubezpieczenie zawodników i trenerów</t>
  </si>
  <si>
    <t>11.</t>
  </si>
  <si>
    <t>Inne (po akceptacji Dyrektora DSW)</t>
  </si>
  <si>
    <t>Razem (poz. 4-11)</t>
  </si>
  <si>
    <t>Razem koszty bezpośrednie (poz. 1-11)</t>
  </si>
  <si>
    <t>III. Koszty obsługi szkolenia</t>
  </si>
  <si>
    <t>12.</t>
  </si>
  <si>
    <t>Koszty pośrednie niezbędne do obsługi zadania</t>
  </si>
  <si>
    <t>OGÓŁEM (poz. 1-12)</t>
  </si>
  <si>
    <t>Osoba uprawniona</t>
  </si>
  <si>
    <t>(pieczątka i podpis)</t>
  </si>
  <si>
    <t>Załącznik nr 2 do wniosku/umowy</t>
  </si>
  <si>
    <t>....................................................</t>
  </si>
  <si>
    <t xml:space="preserve">Wnioskodawca/Zleceniobiorca </t>
  </si>
  <si>
    <t xml:space="preserve">HARMONOGRAM PLANOWANYCH DZIAŁAŃ </t>
  </si>
  <si>
    <t>(sporządzić dla poz. 1-3 zał. nr 1)</t>
  </si>
  <si>
    <t>Lp.</t>
  </si>
  <si>
    <t>Data</t>
  </si>
  <si>
    <t>Numer pozycji z zestawienia zbiorczego 
załącznika nr 1</t>
  </si>
  <si>
    <t>Liczba osób</t>
  </si>
  <si>
    <t xml:space="preserve">Miejsce akcji zgodnie z jej realizacją (miejscowość) </t>
  </si>
  <si>
    <t>Miejsce akcji zgodnie z jej realizacją (kraj) / w przypadku MMM: sport</t>
  </si>
  <si>
    <t>Czy COS?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</si>
  <si>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</si>
  <si>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</si>
  <si>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zawodnicy</t>
  </si>
  <si>
    <t>osoby towarzyszące</t>
  </si>
  <si>
    <t>Kategoria wiekowa:</t>
  </si>
  <si>
    <t xml:space="preserve">1. Sport:                                           </t>
  </si>
  <si>
    <t xml:space="preserve">Dni szkolenia: </t>
  </si>
  <si>
    <t xml:space="preserve">Liczba szkolonych zawodników: </t>
  </si>
  <si>
    <t>1.1</t>
  </si>
  <si>
    <t>1.2</t>
  </si>
  <si>
    <t>1.3</t>
  </si>
  <si>
    <t xml:space="preserve">2. Sport:                                            </t>
  </si>
  <si>
    <t>2.1</t>
  </si>
  <si>
    <t>2.2</t>
  </si>
  <si>
    <t>2.3</t>
  </si>
  <si>
    <t>Liczba szkolonych zawodników:</t>
  </si>
  <si>
    <t>OGÓŁEM</t>
  </si>
  <si>
    <t>Razem w COS:</t>
  </si>
  <si>
    <t>................................................</t>
  </si>
  <si>
    <t>Załącznik nr 3 do wniosku/umowy</t>
  </si>
  <si>
    <t>KOSZTY POŚREDNIE - OBSŁUGA ZADANIA</t>
  </si>
  <si>
    <t>(do poz. 11 w załączniku nr 1)</t>
  </si>
  <si>
    <t>Rodzaje kosztów</t>
  </si>
  <si>
    <t>Plan</t>
  </si>
  <si>
    <t>Zużycie materiałów i energii, w tym:</t>
  </si>
  <si>
    <t>a) opłaty za nośniki energii</t>
  </si>
  <si>
    <t>b) zakup niezbędnego sprzętu, materiałów i urządzeń biurowych oraz programów komputerowych</t>
  </si>
  <si>
    <t xml:space="preserve">c) koszty konserwacji urządzeń biurowych i środków transportu </t>
  </si>
  <si>
    <t>Usługi obce, w tym:</t>
  </si>
  <si>
    <t>a) koszty łączności i korespondencji</t>
  </si>
  <si>
    <t>b) wynajem lokalu</t>
  </si>
  <si>
    <t>c) utworzenie, modyfikacja, utrzymanie, administrowanie stroną WWW</t>
  </si>
  <si>
    <t>d) opłaty bankowe</t>
  </si>
  <si>
    <t>e) inne (po uzyskaniu zgody Dyrektora DSW)</t>
  </si>
  <si>
    <t>Wynagrodzenia osobowe za obsługę zadania</t>
  </si>
  <si>
    <t>Wynagrodzenia bezosobowe za obsługę zadania</t>
  </si>
  <si>
    <t>Pochodne od wynagrodzeń</t>
  </si>
  <si>
    <t>Pozostałe koszty:</t>
  </si>
  <si>
    <t>a) koszty podróży służbowych</t>
  </si>
  <si>
    <t>b) koszty transportu</t>
  </si>
  <si>
    <t>c) inne (po akceptacji Dyrektora DSW)</t>
  </si>
  <si>
    <t>Ogółem koszty obsługi zadania</t>
  </si>
  <si>
    <t>Załącznik nr 7 do wniosku/umowy</t>
  </si>
  <si>
    <t>WYKAZ SPRZĘTU SPECJALISTYCZNEGO, SPORTOWEGO I OSOBISTEGO</t>
  </si>
  <si>
    <t>(do poz. 5 w załączniku nr 1)</t>
  </si>
  <si>
    <t>Nazwa sprzętu</t>
  </si>
  <si>
    <t>Sport</t>
  </si>
  <si>
    <t>Ilość</t>
  </si>
  <si>
    <t>Cena jednostkowa</t>
  </si>
  <si>
    <t>Koszt całkowity</t>
  </si>
  <si>
    <t>13.</t>
  </si>
  <si>
    <t>14.</t>
  </si>
  <si>
    <t>15.</t>
  </si>
  <si>
    <t>16.</t>
  </si>
  <si>
    <t>17.</t>
  </si>
  <si>
    <t>18.</t>
  </si>
  <si>
    <t>19.</t>
  </si>
  <si>
    <t>20.</t>
  </si>
  <si>
    <t>Załącznik nr 8 do wniosku/umowy</t>
  </si>
  <si>
    <t>Dni</t>
  </si>
  <si>
    <t>Miesięcy</t>
  </si>
  <si>
    <t xml:space="preserve">WYKAZ DOFINANSOWYWANYCH WYNAGRODZEŃ W ZAKRESIE REALIZACJI ZADANIA </t>
  </si>
  <si>
    <t>Tak</t>
  </si>
  <si>
    <t>(do poz. 7-9 w załączniku nr 1)</t>
  </si>
  <si>
    <t>Nie</t>
  </si>
  <si>
    <r>
      <t xml:space="preserve">Stanowisko
(zgodne z Tabelą nr 3 </t>
    </r>
    <r>
      <rPr>
        <i/>
        <sz val="10"/>
        <rFont val="Arial"/>
        <family val="2"/>
        <charset val="238"/>
      </rPr>
      <t>Programu)</t>
    </r>
  </si>
  <si>
    <t>Nazwisko i imię</t>
  </si>
  <si>
    <t>Czy jest członkiem Zarządu lub Komisji Rewizyjnej Wnioskodawcy/Zleceniobiorcy (TAK/NIE)</t>
  </si>
  <si>
    <t>Forma 
zatrudnienia</t>
  </si>
  <si>
    <t>Okres zatrudnienia 
(w miesiącach)</t>
  </si>
  <si>
    <t>Kwota brutto
(na miesiąc)</t>
  </si>
  <si>
    <t>Pochodne od wynagrodzeń pracodawcy
(na miesiąc)</t>
  </si>
  <si>
    <t>Razem 
w skali 1 miesiąca</t>
  </si>
  <si>
    <t>Razem 
w okresie zatrudnienia</t>
  </si>
  <si>
    <t>Trener koordynator /wpisać sport/</t>
  </si>
  <si>
    <t>Trener /wpisać sport/</t>
  </si>
  <si>
    <t>Asystent trenera /wpisać sport/</t>
  </si>
  <si>
    <t>RAZEM</t>
  </si>
  <si>
    <t>1)
2)
3)
…</t>
  </si>
  <si>
    <t xml:space="preserve">Razem 
w skali 1 miesiąca                           </t>
  </si>
  <si>
    <t>Okres 
zatrudnienia
(w miesiącach)</t>
  </si>
  <si>
    <t>Wymiar etatu któremu odpowiada czas pracy przy realizacji zadań wynikających z umowy</t>
  </si>
  <si>
    <t>Główne zadania realizowane w ramach umowy</t>
  </si>
  <si>
    <t>(do poz. 3-5 zał. nr 3)</t>
  </si>
  <si>
    <t xml:space="preserve">WYKAZ DOFINASOWYWANYCH WYNAGRODZEŃ W RAMACH KOSZTÓW POŚREDNICH </t>
  </si>
  <si>
    <t>...................................................</t>
  </si>
  <si>
    <t>Załącznik nr 9 do wniosku/umowy</t>
  </si>
  <si>
    <t>Załącznik nr 10 do wniosku/umowy</t>
  </si>
  <si>
    <t>WYKAZ SZKOLONYCH ZAWODNIKÓW</t>
  </si>
  <si>
    <t>na okres od</t>
  </si>
  <si>
    <t>do</t>
  </si>
  <si>
    <t xml:space="preserve">Rok urodzenia
</t>
  </si>
  <si>
    <t>Płeć</t>
  </si>
  <si>
    <t>Numer licencji pzs</t>
  </si>
  <si>
    <t>Trener klubowy</t>
  </si>
  <si>
    <r>
      <t>Czy szkolony na podstawie wyniku z niższej kategorii wiekowej?</t>
    </r>
    <r>
      <rPr>
        <vertAlign val="superscript"/>
        <sz val="8"/>
        <rFont val="Arial"/>
        <family val="2"/>
        <charset val="238"/>
      </rPr>
      <t>2)</t>
    </r>
  </si>
  <si>
    <r>
      <t>Kategoria wiekowa</t>
    </r>
    <r>
      <rPr>
        <sz val="6"/>
        <rFont val="Arial"/>
        <family val="2"/>
        <charset val="238"/>
      </rPr>
      <t>3)</t>
    </r>
  </si>
  <si>
    <r>
      <t>Okres szkolenia</t>
    </r>
    <r>
      <rPr>
        <vertAlign val="superscript"/>
        <sz val="8"/>
        <rFont val="Arial"/>
        <family val="2"/>
        <charset val="238"/>
      </rPr>
      <t>4)</t>
    </r>
  </si>
  <si>
    <t>K</t>
  </si>
  <si>
    <t>M</t>
  </si>
  <si>
    <t>Pouczenie:</t>
  </si>
  <si>
    <t>Szkoleni na podstawie wyniku z niższej kategorii wiekowej</t>
  </si>
  <si>
    <t>Kierownik Wyszkolenia / Dyrektor Sportowy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</si>
  <si>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- w zależności od specyfiki  sportu - nie dotyczy gier zespołowych</t>
    </r>
  </si>
  <si>
    <t>(czytelny podpis)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</si>
  <si>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- nie dotyczy młodzika</t>
    </r>
  </si>
  <si>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- kategorie wiekowe: młodzik, junior młodszy, junior, młodzieżowiec</t>
    </r>
  </si>
  <si>
    <r>
      <rPr>
        <vertAlign val="superscript"/>
        <sz val="8"/>
        <rFont val="Arial"/>
        <family val="2"/>
        <charset val="238"/>
      </rPr>
      <t xml:space="preserve">4) </t>
    </r>
    <r>
      <rPr>
        <sz val="8"/>
        <rFont val="Arial"/>
        <family val="2"/>
        <charset val="238"/>
      </rPr>
      <t>- uzupełnić tylko wtedy, gdy zawodnik nie jest objęty szkoleniem całorocznym</t>
    </r>
  </si>
  <si>
    <r>
      <rPr>
        <vertAlign val="superscript"/>
        <sz val="8"/>
        <rFont val="Arial"/>
        <family val="2"/>
        <charset val="238"/>
      </rPr>
      <t xml:space="preserve">5) </t>
    </r>
    <r>
      <rPr>
        <sz val="8"/>
        <rFont val="Arial"/>
        <family val="2"/>
        <charset val="238"/>
      </rPr>
      <t>- wskazać miejsce na imprezie lub obszar w którym zawodnik ma poprawić swoje osiągnięcia</t>
    </r>
  </si>
  <si>
    <t>k</t>
  </si>
  <si>
    <t>m</t>
  </si>
  <si>
    <t>Załącznik nr 11 do wniosku/umowy</t>
  </si>
  <si>
    <t>WYKAZ KADRY TRENERSKIEJ I OSÓB WSPÓŁPRACUJĄCYCH</t>
  </si>
  <si>
    <t>Klasa trenerska</t>
  </si>
  <si>
    <t>Numer licencji</t>
  </si>
  <si>
    <t>Okres zatrudnienia</t>
  </si>
  <si>
    <t>Forma zatrudnienia*</t>
  </si>
  <si>
    <t>Kadra szkoleniowa</t>
  </si>
  <si>
    <t>Osoby współpracujące</t>
  </si>
  <si>
    <t xml:space="preserve"> * - formy zatrudnienia:</t>
  </si>
  <si>
    <t>umowa o pracę - umowa z osobowego funduszu płac</t>
  </si>
  <si>
    <t>dz.gosp. - usługa w ramach działalności gospodarczej</t>
  </si>
  <si>
    <t>zlecenie - umowa z bezosobowego funduszu płac</t>
  </si>
  <si>
    <t xml:space="preserve">     </t>
  </si>
  <si>
    <t>HARMONOGRAM PRZEKAZYWANIA TRANSZ NA REALIZACJĘ  ZADANIA</t>
  </si>
  <si>
    <t>Termin</t>
  </si>
  <si>
    <t>Kwota transzy FRKF</t>
  </si>
  <si>
    <t>Numer konta bankowego (odrębny dla realizowanego zadania wynikającego z umowy):</t>
  </si>
  <si>
    <t>Załącznik nr 21 do sprawozdania do umowy:</t>
  </si>
  <si>
    <t>Zleceniobiorca</t>
  </si>
  <si>
    <t>PRELIMINARZ KOSZTÓW BEZPOŚREDNICH I POŚREDNICH - ZESTAWIENIE ZBIORCZE KOSZTÓW</t>
  </si>
  <si>
    <t>PLAN PO ZMIANACH ZESTAWIENIA ZBIORCZEGO za I / II* PÓŁROCZE**</t>
  </si>
  <si>
    <t>SPRAWOZDANIE FINANSOWE Z REALIZACJI ZADANIA**</t>
  </si>
  <si>
    <t>Całość zadania zgodnie z umową / aneksem*
zestawienia zbiorczego</t>
  </si>
  <si>
    <t>Plan po zmianach / Wykonanie*</t>
  </si>
  <si>
    <t>Środki własne i z innych źródeł</t>
  </si>
  <si>
    <t>Zgrupowania zagraniczne</t>
  </si>
  <si>
    <t>Badania diagnostyczne/ monitoring</t>
  </si>
  <si>
    <t>Osobowy fundusz płac</t>
  </si>
  <si>
    <t>Ubezpieczenia zwawodników</t>
  </si>
  <si>
    <t>Razem (poz. 1-11)</t>
  </si>
  <si>
    <t>Koszty pośrednie niezbędne do obsługi zadania zleconego</t>
  </si>
  <si>
    <t>* - niewłaściwe skreślić
** - niewłaściwe skreślić</t>
  </si>
  <si>
    <t xml:space="preserve">Załącznik nr 22 do sprawozdania do umowy: </t>
  </si>
  <si>
    <t xml:space="preserve"> HARMONOGRAM PLANOWANYCH DZIAŁAŃ </t>
  </si>
  <si>
    <t xml:space="preserve">PLAN PO ZMIANACH: I / II* PÓŁROCZE** </t>
  </si>
  <si>
    <t>WYKONANIE**</t>
  </si>
  <si>
    <t>(sporządzić dla poz. 1-3 zał. nr 21)</t>
  </si>
  <si>
    <t>Lp</t>
  </si>
  <si>
    <t>Od</t>
  </si>
  <si>
    <t>Do</t>
  </si>
  <si>
    <t>Miejsce akcji zgodnie z jej realizacją 
(miejscowość)</t>
  </si>
  <si>
    <t>Miejsce akcji zgodnie z jej realizacją (kraj) / w przypadku MMM sport</t>
  </si>
  <si>
    <t>Miejsce akcji zgodnie z jej realizacją (miejscowość)</t>
  </si>
  <si>
    <t>Data zgłoszenia zmiany</t>
  </si>
  <si>
    <t>Przyczyna zmiany
/uzasadnienie/</t>
  </si>
  <si>
    <t>RRRR-MM-DD</t>
  </si>
  <si>
    <t>zaw.</t>
  </si>
  <si>
    <t>os. tow.</t>
  </si>
  <si>
    <t>1. Sport:</t>
  </si>
  <si>
    <t>Dni szkolenia:</t>
  </si>
  <si>
    <t>2. Sport:</t>
  </si>
  <si>
    <t>* - niewłaściwe skreślić</t>
  </si>
  <si>
    <t>** - niewłaściwe skreślić</t>
  </si>
  <si>
    <t>Załącznik nr 23 do sprawozdania do umowy:</t>
  </si>
  <si>
    <t>KOSZTY POŚREDNIE - OBSŁUGA ZADANIA 
 PLAN PO ZMIANACH / WYKONANIE*</t>
  </si>
  <si>
    <t>(do poz. 12 w załączniku nr 21)</t>
  </si>
  <si>
    <t>c) koszty konserwacji urządzeń biurowych i środków transportu</t>
  </si>
  <si>
    <t>c) utworzenie, modyfikacja, administrowania, utrzymanie strony WWW</t>
  </si>
  <si>
    <t>e) inne (po akceptacji Dyrektora DSW)</t>
  </si>
  <si>
    <t>Pozostałe koszty</t>
  </si>
  <si>
    <t>*-niewłaściwe skreślić</t>
  </si>
  <si>
    <t>Załącznik nr 24 do sprawozdania do umowy:</t>
  </si>
  <si>
    <t>`</t>
  </si>
  <si>
    <t>WYKAZ SPRZĘTU SPECJALISTYCZNEGO, SPORTOWEGO I OSOBISTEGO
- PLAN PO ZMIANACH / WYKONANIE*</t>
  </si>
  <si>
    <t>(do poz. 5 w załączniku nr 21)</t>
  </si>
  <si>
    <t>ilość</t>
  </si>
  <si>
    <t>Załącznik nr 25 do sprawozdania do umowy:</t>
  </si>
  <si>
    <t>WYKAZ DOFINANSOWYWANYCH WYNAGRODZEŃ
PLAN PO ZMIANACH / WYKONANIE*</t>
  </si>
  <si>
    <t>(do poz. 7-9 w załączniku nr 21)</t>
  </si>
  <si>
    <r>
      <t xml:space="preserve">Stanowisko
(zgodne z Tabelą nr 3 </t>
    </r>
    <r>
      <rPr>
        <i/>
        <sz val="10"/>
        <rFont val="Arial"/>
        <family val="2"/>
        <charset val="238"/>
      </rPr>
      <t>Programu</t>
    </r>
    <r>
      <rPr>
        <sz val="10"/>
        <rFont val="Arial"/>
        <family val="2"/>
        <charset val="238"/>
      </rPr>
      <t>)</t>
    </r>
  </si>
  <si>
    <t>Czy jest członkiem Zarządu lub Komisji Rewizyjnej Zleceniobiorcy (TAK/NIE)</t>
  </si>
  <si>
    <t>Okres zatrudnienia
(liczbowo)</t>
  </si>
  <si>
    <t>Razem 
w skali 
-1 miesiąc</t>
  </si>
  <si>
    <t>Razem w  okresie zatrudnienia</t>
  </si>
  <si>
    <t>Plan zgodnie z umową /aneksem</t>
  </si>
  <si>
    <t>Plan zgodnie z umową/aneksem</t>
  </si>
  <si>
    <t>RAZEM:</t>
  </si>
  <si>
    <t>W przypadku zmiany liczby osób lub zmiany stawek dla zatrudninej osoby należy wstawić dodatkowy wiersz z zachowaniem zapisanych w komórkach funkcji.</t>
  </si>
  <si>
    <t>* - niewłaściwe skreslić</t>
  </si>
  <si>
    <t xml:space="preserve">Załącznik nr 26 do sprawozdania do umowy: </t>
  </si>
  <si>
    <t xml:space="preserve">WYKAZ DOFINASOWYWANYCH WYNAGRODZEŃ W KOSZTACH POŚREDNICH
PLAN PO ZMIANACH / WYKONANIE* </t>
  </si>
  <si>
    <t>(do poz. 3-5 zał. nr 23)</t>
  </si>
  <si>
    <t>Okres zatrudnienia
(w miesiącach)</t>
  </si>
  <si>
    <t>Kwota brutto
(miesiąc)</t>
  </si>
  <si>
    <t>Pochodne od wynagrodzeń pracodawcy
(miesiąc)</t>
  </si>
  <si>
    <t>Razem 
w skali 
1 miesiąca</t>
  </si>
  <si>
    <t>Razem w okresie zatrudnienia</t>
  </si>
  <si>
    <t>Plan zgodnie z umową /aneksem*</t>
  </si>
  <si>
    <t>Plan po zmianach / wykonanie*</t>
  </si>
  <si>
    <t>Plan zgodnie
z umową /aneksem*</t>
  </si>
  <si>
    <t>Plan po zmianach
/ wykonanie*</t>
  </si>
  <si>
    <t xml:space="preserve">Załącznik nr 28 do sprawozdania do umowy: </t>
  </si>
  <si>
    <t>Zestawienie faktur (rachunków) do zrealizowanego działania</t>
  </si>
  <si>
    <t>(sporządzić odrębnie dla każdego działania)</t>
  </si>
  <si>
    <t>(wpisać zakres kosztów zadania z zał. nr 21 - wykonanie)</t>
  </si>
  <si>
    <t>Numer faktury / rachunku</t>
  </si>
  <si>
    <t>Data wystawienia</t>
  </si>
  <si>
    <t>Data 
zapłaty</t>
  </si>
  <si>
    <t>Kwota</t>
  </si>
  <si>
    <t>Nazwa podmiotu lub nazwisko i imię wystawcy rachunku / faktury i adres</t>
  </si>
  <si>
    <r>
      <t xml:space="preserve">Opis
(zgodny z </t>
    </r>
    <r>
      <rPr>
        <b/>
        <i/>
        <sz val="9"/>
        <rFont val="Arial"/>
        <family val="2"/>
        <charset val="238"/>
      </rPr>
      <t>Katalogiem kosztów</t>
    </r>
    <r>
      <rPr>
        <b/>
        <sz val="9"/>
        <rFont val="Arial"/>
        <family val="2"/>
        <charset val="238"/>
      </rPr>
      <t>)</t>
    </r>
  </si>
  <si>
    <t>środki FRKF</t>
  </si>
  <si>
    <t>środki własne lub z innych źródeł</t>
  </si>
  <si>
    <t>art. 86 ust. 4 ustawy z dnia 19 listopada 2009 r. o grach hazardowych (Dz.U. z 2023 r. poz. 227) oraz  § 3 i § 8 w związku z § 1 pkt. 1 lit. b rozporządzenia Ministra Sportu i Turystyki z dnia 12 sierpnia 2019 r. w sprawie przekazywania środków z Funduszu Rozwoju Kultury Fizycznej 
(Dz. U. z 2019 r. poz. 1638 z późn. zm.)</t>
  </si>
  <si>
    <t>01.01.2024 r.</t>
  </si>
  <si>
    <t>31.12.2024 r.</t>
  </si>
  <si>
    <t>b) z budżetów jednostek samorządu terytorialnego, od sponsorów, z innych źródeł oraz wpłaty i opłaty adresatów, wkład osobowy</t>
  </si>
  <si>
    <t>Załącznik nr 15 do wniosku/umowy:</t>
  </si>
  <si>
    <t>Liczba zawodników - rezerwa:</t>
  </si>
  <si>
    <t>Młodzik – liczba szkolonych zawodników, wzrost sprawności fizycznej mierzony powtarzalnymi testami,  
jun mł – np. planowany % zawodników przechodzących do wyższej kategorii wiekowej lub kontynuujących szkolenie, 
Jun., młodzież.  – liczba powołanych zawodników do reprezentacji, KN, liczba medali, etc.</t>
  </si>
  <si>
    <t xml:space="preserve">1. Wszystkie podane we wniosku informacje są zgodne z aktualnym stanem prawnym i faktycznym.
2. Zapoznałem się z treścią „Programu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letnich”,  ogłoszonego przez Ministra Sportu i Turystyki w dniu ........ stycznia 2024 r.
3. Dane przedstawione we wniosku są zgodne z aktualnym, obowiązującym na dzień składania wniosku Krajowym Rejestrem Sądowym.
</t>
  </si>
  <si>
    <t xml:space="preserve">Nazwa klubu
(zgodna z KRS i SSM) </t>
  </si>
  <si>
    <t>Sport
(zgodnie z zał. 1 do Programu)</t>
  </si>
  <si>
    <t>Impreza główna
(zgodnie z 
Reg. C SSM)</t>
  </si>
  <si>
    <r>
      <t xml:space="preserve">Konkurencja, kat. wagowa, osada lub styl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
(zgodnie z 
Reg. C SSM)</t>
    </r>
  </si>
  <si>
    <r>
      <t>Planowane efekty szkolenia</t>
    </r>
    <r>
      <rPr>
        <sz val="6"/>
        <rFont val="Arial"/>
        <family val="2"/>
        <charset val="238"/>
      </rPr>
      <t>5)</t>
    </r>
    <r>
      <rPr>
        <sz val="8"/>
        <rFont val="Arial"/>
        <family val="2"/>
        <charset val="238"/>
      </rPr>
      <t xml:space="preserve">
(podać lokatę dla Imprezy głównej)</t>
    </r>
  </si>
  <si>
    <r>
      <t xml:space="preserve">Funkcja
</t>
    </r>
    <r>
      <rPr>
        <sz val="8"/>
        <rFont val="Arial"/>
        <family val="2"/>
        <charset val="238"/>
      </rPr>
      <t>(zgodna z Tabelą nr 3 Programu)</t>
    </r>
  </si>
  <si>
    <t>Liczba zawodników - liczba miejsc szkoleniowych:</t>
  </si>
  <si>
    <t>Podstawa kwalifikacji do szkolenia (wynik - lokata/decyzja trenera)</t>
  </si>
  <si>
    <t>rok 2023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</si>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</sst>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#,##0.00_ ;\-#,##0.00\ "/>
  </numFmts>
  <fonts count="114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theme="0" tint="-0.34998626667073579"/>
      <name val="Calibri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b/>
      <i/>
      <sz val="14"/>
      <name val="Times New Roman"/>
      <family val="1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2"/>
      <name val="Calibri"/>
      <family val="2"/>
      <charset val="238"/>
      <scheme val="minor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b/>
      <sz val="9"/>
      <color theme="1"/>
      <name val="Arial CE"/>
      <charset val="238"/>
    </font>
    <font>
      <sz val="9"/>
      <color theme="1"/>
      <name val="Arial CE"/>
      <charset val="238"/>
    </font>
    <font>
      <sz val="11"/>
      <name val="Arial"/>
      <family val="2"/>
      <charset val="238"/>
    </font>
    <font>
      <i/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i/>
      <sz val="10"/>
      <name val="Arial CE"/>
      <charset val="238"/>
    </font>
    <font>
      <sz val="12"/>
      <color theme="0" tint="-0.34998626667073579"/>
      <name val="Arial CE"/>
      <charset val="238"/>
    </font>
    <font>
      <b/>
      <u/>
      <sz val="10"/>
      <name val="Arial CE"/>
      <charset val="238"/>
    </font>
    <font>
      <sz val="8"/>
      <name val="Arial CE"/>
      <charset val="238"/>
    </font>
    <font>
      <sz val="9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 CE"/>
      <charset val="238"/>
    </font>
    <font>
      <b/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8"/>
      <name val="Arial"/>
      <family val="2"/>
      <charset val="238"/>
    </font>
    <font>
      <sz val="6"/>
      <name val="Arial"/>
      <family val="2"/>
      <charset val="238"/>
    </font>
    <font>
      <b/>
      <sz val="8"/>
      <name val="Arial"/>
      <family val="2"/>
      <charset val="238"/>
    </font>
    <font>
      <i/>
      <sz val="11"/>
      <name val="Arial"/>
      <family val="2"/>
      <charset val="238"/>
    </font>
    <font>
      <sz val="10"/>
      <color theme="0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rgb="FF000000"/>
      <name val="Arial ce"/>
    </font>
    <font>
      <sz val="8"/>
      <color rgb="FF000000"/>
      <name val="Arial ce"/>
    </font>
    <font>
      <b/>
      <sz val="10"/>
      <name val="Arial ce"/>
    </font>
    <font>
      <sz val="10"/>
      <color rgb="FF000000"/>
      <name val="Arial"/>
      <family val="2"/>
      <charset val="238"/>
    </font>
    <font>
      <sz val="8"/>
      <name val="Arial ce"/>
    </font>
    <font>
      <sz val="10"/>
      <name val="Arial ce"/>
    </font>
    <font>
      <sz val="12"/>
      <name val="Arial ce"/>
    </font>
    <font>
      <b/>
      <sz val="12"/>
      <name val="Arial ce"/>
    </font>
    <font>
      <b/>
      <sz val="9"/>
      <name val="Arial ce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0"/>
      <name val="Arial ce"/>
    </font>
    <font>
      <sz val="10"/>
      <color rgb="FF000000"/>
      <name val="Arial CE"/>
      <charset val="238"/>
    </font>
    <font>
      <sz val="8"/>
      <color rgb="FF000000"/>
      <name val="Arial CE"/>
      <charset val="238"/>
    </font>
    <font>
      <sz val="9"/>
      <color rgb="FF000000"/>
      <name val="Arial CE"/>
      <charset val="238"/>
    </font>
    <font>
      <sz val="10"/>
      <color rgb="FFFF0000"/>
      <name val="Arial CE"/>
      <charset val="238"/>
    </font>
    <font>
      <sz val="10"/>
      <color theme="0" tint="-0.34998626667073579"/>
      <name val="Arial ce"/>
    </font>
    <font>
      <b/>
      <sz val="8"/>
      <name val="Arial ce"/>
    </font>
    <font>
      <sz val="9"/>
      <name val="Arial ce"/>
    </font>
    <font>
      <i/>
      <sz val="8"/>
      <name val="Arial ce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12"/>
      <color rgb="FFFF0000"/>
      <name val="Arial CE"/>
      <charset val="238"/>
    </font>
    <font>
      <sz val="11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sz val="12"/>
      <color theme="1"/>
      <name val="Arial Unicode MS"/>
      <family val="2"/>
      <charset val="238"/>
    </font>
    <font>
      <i/>
      <sz val="14"/>
      <color indexed="8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34998626667073579"/>
        <bgColor rgb="FFF2F2F2"/>
      </patternFill>
    </fill>
  </fills>
  <borders count="1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tted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/>
      <top/>
      <bottom style="medium">
        <color auto="1"/>
      </bottom>
      <diagonal/>
    </border>
    <border>
      <left style="thin">
        <color rgb="FF000000"/>
      </left>
      <right style="medium">
        <color rgb="FF000000"/>
      </right>
      <top/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10" applyNumberFormat="0" applyAlignment="0" applyProtection="0"/>
    <xf numFmtId="0" fontId="23" fillId="9" borderId="11" applyNumberFormat="0" applyAlignment="0" applyProtection="0"/>
    <xf numFmtId="0" fontId="24" fillId="0" borderId="12" applyNumberFormat="0" applyFill="0" applyAlignment="0" applyProtection="0"/>
    <xf numFmtId="0" fontId="25" fillId="10" borderId="13" applyNumberFormat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11" fillId="0" borderId="0"/>
    <xf numFmtId="0" fontId="29" fillId="9" borderId="10" applyNumberFormat="0" applyAlignment="0" applyProtection="0"/>
    <xf numFmtId="0" fontId="30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11" borderId="18" applyNumberFormat="0" applyFont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7" fillId="0" borderId="0"/>
    <xf numFmtId="0" fontId="38" fillId="0" borderId="0"/>
    <xf numFmtId="0" fontId="38" fillId="0" borderId="0"/>
    <xf numFmtId="44" fontId="38" fillId="0" borderId="0" applyFont="0" applyFill="0" applyBorder="0" applyAlignment="0" applyProtection="0"/>
    <xf numFmtId="0" fontId="39" fillId="0" borderId="0"/>
    <xf numFmtId="44" fontId="11" fillId="0" borderId="0" applyFont="0" applyFill="0" applyBorder="0" applyAlignment="0" applyProtection="0"/>
    <xf numFmtId="0" fontId="71" fillId="0" borderId="0"/>
    <xf numFmtId="0" fontId="84" fillId="0" borderId="0"/>
  </cellStyleXfs>
  <cellXfs count="1253">
    <xf numFmtId="0" fontId="0" fillId="0" borderId="0" xfId="0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5" fillId="12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164" fontId="5" fillId="0" borderId="1" xfId="22" applyNumberFormat="1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 indent="1"/>
      <protection locked="0"/>
    </xf>
    <xf numFmtId="1" fontId="9" fillId="0" borderId="1" xfId="0" applyNumberFormat="1" applyFont="1" applyBorder="1" applyAlignment="1" applyProtection="1">
      <alignment horizontal="right" vertical="center" wrapText="1" indent="2"/>
      <protection locked="0"/>
    </xf>
    <xf numFmtId="49" fontId="5" fillId="0" borderId="1" xfId="0" applyNumberFormat="1" applyFont="1" applyBorder="1" applyAlignment="1" applyProtection="1">
      <alignment vertical="center" wrapText="1"/>
      <protection locked="0"/>
    </xf>
    <xf numFmtId="2" fontId="5" fillId="0" borderId="1" xfId="0" applyNumberFormat="1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0" xfId="0" applyAlignment="1">
      <alignment vertical="top"/>
    </xf>
    <xf numFmtId="0" fontId="16" fillId="13" borderId="0" xfId="0" applyFont="1" applyFill="1" applyAlignment="1">
      <alignment vertical="center"/>
    </xf>
    <xf numFmtId="0" fontId="1" fillId="12" borderId="5" xfId="0" applyFont="1" applyFill="1" applyBorder="1" applyAlignment="1">
      <alignment vertical="center"/>
    </xf>
    <xf numFmtId="0" fontId="0" fillId="0" borderId="8" xfId="0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1" fillId="12" borderId="1" xfId="0" applyFont="1" applyFill="1" applyBorder="1" applyAlignment="1">
      <alignment horizontal="center" vertical="center" wrapText="1"/>
    </xf>
    <xf numFmtId="164" fontId="5" fillId="0" borderId="1" xfId="22" applyNumberFormat="1" applyFont="1" applyBorder="1" applyAlignment="1">
      <alignment vertical="center" wrapTex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left" vertical="center" indent="1"/>
    </xf>
    <xf numFmtId="0" fontId="9" fillId="12" borderId="1" xfId="0" applyFont="1" applyFill="1" applyBorder="1" applyAlignment="1">
      <alignment horizontal="left" vertical="center" wrapText="1" inden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indent="1"/>
      <protection locked="0"/>
    </xf>
    <xf numFmtId="0" fontId="1" fillId="13" borderId="0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vertical="center"/>
    </xf>
    <xf numFmtId="0" fontId="9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justify" vertical="center"/>
    </xf>
    <xf numFmtId="0" fontId="1" fillId="0" borderId="0" xfId="0" applyFont="1" applyBorder="1" applyAlignment="1">
      <alignment horizontal="justify"/>
    </xf>
    <xf numFmtId="0" fontId="5" fillId="14" borderId="24" xfId="0" applyNumberFormat="1" applyFont="1" applyFill="1" applyBorder="1" applyAlignment="1" applyProtection="1">
      <alignment horizontal="center" vertical="center" wrapText="1"/>
    </xf>
    <xf numFmtId="0" fontId="5" fillId="14" borderId="24" xfId="0" applyNumberFormat="1" applyFont="1" applyFill="1" applyBorder="1" applyAlignment="1" applyProtection="1">
      <alignment horizontal="left" vertical="center" wrapText="1" indent="1"/>
    </xf>
    <xf numFmtId="0" fontId="15" fillId="14" borderId="24" xfId="0" applyNumberFormat="1" applyFon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right" vertical="center" wrapText="1"/>
      <protection locked="0"/>
    </xf>
    <xf numFmtId="10" fontId="5" fillId="14" borderId="24" xfId="0" applyNumberFormat="1" applyFont="1" applyFill="1" applyBorder="1" applyAlignment="1" applyProtection="1">
      <alignment vertical="center" wrapText="1"/>
    </xf>
    <xf numFmtId="0" fontId="4" fillId="14" borderId="24" xfId="0" applyNumberFormat="1" applyFont="1" applyFill="1" applyBorder="1" applyAlignment="1" applyProtection="1">
      <alignment horizontal="center" vertical="center"/>
    </xf>
    <xf numFmtId="164" fontId="5" fillId="14" borderId="24" xfId="0" applyNumberFormat="1" applyFont="1" applyFill="1" applyBorder="1" applyAlignment="1" applyProtection="1">
      <alignment vertical="center" wrapText="1"/>
    </xf>
    <xf numFmtId="0" fontId="5" fillId="0" borderId="24" xfId="0" applyNumberFormat="1" applyFon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vertical="center" wrapText="1"/>
      <protection locked="0"/>
    </xf>
    <xf numFmtId="164" fontId="5" fillId="0" borderId="29" xfId="0" applyNumberFormat="1" applyFont="1" applyFill="1" applyBorder="1" applyAlignment="1" applyProtection="1">
      <alignment vertical="center" wrapText="1"/>
      <protection locked="0"/>
    </xf>
    <xf numFmtId="164" fontId="15" fillId="14" borderId="24" xfId="0" applyNumberFormat="1" applyFont="1" applyFill="1" applyBorder="1" applyAlignment="1" applyProtection="1">
      <alignment horizontal="right" vertical="center"/>
    </xf>
    <xf numFmtId="164" fontId="5" fillId="0" borderId="28" xfId="0" applyNumberFormat="1" applyFont="1" applyFill="1" applyBorder="1" applyAlignment="1" applyProtection="1">
      <alignment horizontal="right" vertical="center"/>
      <protection locked="0"/>
    </xf>
    <xf numFmtId="0" fontId="15" fillId="14" borderId="28" xfId="0" applyNumberFormat="1" applyFont="1" applyFill="1" applyBorder="1" applyAlignment="1" applyProtection="1">
      <alignment horizontal="center" vertical="center"/>
    </xf>
    <xf numFmtId="0" fontId="5" fillId="14" borderId="28" xfId="0" applyNumberFormat="1" applyFont="1" applyFill="1" applyBorder="1" applyAlignment="1" applyProtection="1">
      <alignment horizontal="left" vertical="center" wrapText="1" indent="1"/>
    </xf>
    <xf numFmtId="0" fontId="9" fillId="14" borderId="24" xfId="0" applyNumberFormat="1" applyFont="1" applyFill="1" applyBorder="1" applyAlignment="1" applyProtection="1">
      <alignment horizontal="center" vertical="center"/>
    </xf>
    <xf numFmtId="0" fontId="0" fillId="0" borderId="7" xfId="0" applyBorder="1"/>
    <xf numFmtId="0" fontId="0" fillId="0" borderId="7" xfId="0" applyBorder="1" applyAlignment="1">
      <alignment vertical="center"/>
    </xf>
    <xf numFmtId="0" fontId="43" fillId="0" borderId="0" xfId="25" applyFont="1" applyAlignment="1">
      <alignment horizontal="center"/>
    </xf>
    <xf numFmtId="0" fontId="43" fillId="0" borderId="0" xfId="25" applyFont="1"/>
    <xf numFmtId="0" fontId="43" fillId="0" borderId="0" xfId="25" applyFont="1" applyAlignment="1"/>
    <xf numFmtId="0" fontId="44" fillId="0" borderId="0" xfId="25" applyFont="1"/>
    <xf numFmtId="0" fontId="37" fillId="0" borderId="0" xfId="25"/>
    <xf numFmtId="0" fontId="45" fillId="0" borderId="0" xfId="25" applyFont="1" applyAlignment="1"/>
    <xf numFmtId="0" fontId="45" fillId="0" borderId="0" xfId="25" applyFont="1" applyAlignment="1">
      <alignment wrapText="1"/>
    </xf>
    <xf numFmtId="0" fontId="46" fillId="17" borderId="34" xfId="25" applyFont="1" applyFill="1" applyBorder="1" applyAlignment="1">
      <alignment horizontal="center" vertical="center"/>
    </xf>
    <xf numFmtId="0" fontId="46" fillId="17" borderId="34" xfId="25" applyFont="1" applyFill="1" applyBorder="1" applyAlignment="1">
      <alignment horizontal="center" vertical="center" wrapText="1"/>
    </xf>
    <xf numFmtId="0" fontId="47" fillId="0" borderId="0" xfId="25" applyFont="1" applyBorder="1"/>
    <xf numFmtId="0" fontId="47" fillId="0" borderId="0" xfId="25" applyFont="1"/>
    <xf numFmtId="0" fontId="47" fillId="0" borderId="39" xfId="25" applyFont="1" applyBorder="1" applyAlignment="1" applyProtection="1">
      <alignment horizontal="center" vertical="center"/>
      <protection locked="0"/>
    </xf>
    <xf numFmtId="0" fontId="47" fillId="0" borderId="29" xfId="25" applyFont="1" applyBorder="1" applyAlignment="1" applyProtection="1">
      <alignment vertical="center"/>
      <protection locked="0"/>
    </xf>
    <xf numFmtId="4" fontId="47" fillId="0" borderId="29" xfId="25" applyNumberFormat="1" applyFont="1" applyBorder="1" applyAlignment="1" applyProtection="1">
      <alignment vertical="center"/>
      <protection locked="0"/>
    </xf>
    <xf numFmtId="4" fontId="47" fillId="0" borderId="29" xfId="25" applyNumberFormat="1" applyFont="1" applyBorder="1" applyAlignment="1" applyProtection="1">
      <alignment vertical="center"/>
    </xf>
    <xf numFmtId="0" fontId="47" fillId="0" borderId="40" xfId="25" applyFont="1" applyBorder="1" applyAlignment="1" applyProtection="1">
      <alignment horizontal="center" vertical="center"/>
      <protection locked="0"/>
    </xf>
    <xf numFmtId="0" fontId="47" fillId="0" borderId="0" xfId="25" applyFont="1" applyAlignment="1">
      <alignment horizontal="center"/>
    </xf>
    <xf numFmtId="0" fontId="47" fillId="15" borderId="41" xfId="25" applyFont="1" applyFill="1" applyBorder="1" applyAlignment="1" applyProtection="1">
      <alignment horizontal="center" vertical="center"/>
      <protection locked="0"/>
    </xf>
    <xf numFmtId="0" fontId="47" fillId="15" borderId="24" xfId="25" applyFont="1" applyFill="1" applyBorder="1" applyAlignment="1" applyProtection="1">
      <alignment vertical="center"/>
      <protection locked="0"/>
    </xf>
    <xf numFmtId="4" fontId="47" fillId="15" borderId="24" xfId="25" applyNumberFormat="1" applyFont="1" applyFill="1" applyBorder="1" applyAlignment="1" applyProtection="1">
      <alignment vertical="center"/>
      <protection locked="0"/>
    </xf>
    <xf numFmtId="4" fontId="47" fillId="15" borderId="29" xfId="25" applyNumberFormat="1" applyFont="1" applyFill="1" applyBorder="1" applyAlignment="1" applyProtection="1">
      <alignment vertical="center"/>
    </xf>
    <xf numFmtId="0" fontId="47" fillId="15" borderId="42" xfId="25" applyFont="1" applyFill="1" applyBorder="1" applyAlignment="1" applyProtection="1">
      <alignment horizontal="center" vertical="center"/>
      <protection locked="0"/>
    </xf>
    <xf numFmtId="0" fontId="47" fillId="0" borderId="41" xfId="25" applyFont="1" applyBorder="1" applyAlignment="1" applyProtection="1">
      <alignment horizontal="center" vertical="center"/>
      <protection locked="0"/>
    </xf>
    <xf numFmtId="0" fontId="47" fillId="0" borderId="24" xfId="25" applyFont="1" applyBorder="1" applyAlignment="1" applyProtection="1">
      <alignment vertical="center"/>
      <protection locked="0"/>
    </xf>
    <xf numFmtId="4" fontId="47" fillId="0" borderId="24" xfId="25" applyNumberFormat="1" applyFont="1" applyBorder="1" applyAlignment="1" applyProtection="1">
      <alignment vertical="center"/>
      <protection locked="0"/>
    </xf>
    <xf numFmtId="0" fontId="47" fillId="0" borderId="42" xfId="25" applyFont="1" applyBorder="1" applyAlignment="1" applyProtection="1">
      <alignment horizontal="center" vertical="center"/>
      <protection locked="0"/>
    </xf>
    <xf numFmtId="4" fontId="46" fillId="0" borderId="44" xfId="25" applyNumberFormat="1" applyFont="1" applyBorder="1" applyAlignment="1" applyProtection="1">
      <alignment vertical="center"/>
    </xf>
    <xf numFmtId="4" fontId="46" fillId="0" borderId="29" xfId="25" applyNumberFormat="1" applyFont="1" applyBorder="1" applyAlignment="1" applyProtection="1">
      <alignment vertical="center"/>
    </xf>
    <xf numFmtId="0" fontId="46" fillId="0" borderId="45" xfId="25" applyFont="1" applyBorder="1" applyAlignment="1" applyProtection="1">
      <alignment horizontal="center" vertical="center"/>
      <protection locked="0"/>
    </xf>
    <xf numFmtId="0" fontId="47" fillId="0" borderId="39" xfId="25" applyFont="1" applyFill="1" applyBorder="1" applyAlignment="1" applyProtection="1">
      <alignment horizontal="center" vertical="center"/>
      <protection locked="0"/>
    </xf>
    <xf numFmtId="0" fontId="47" fillId="0" borderId="29" xfId="25" applyFont="1" applyFill="1" applyBorder="1" applyAlignment="1" applyProtection="1">
      <alignment vertical="center"/>
      <protection locked="0"/>
    </xf>
    <xf numFmtId="4" fontId="47" fillId="0" borderId="29" xfId="25" applyNumberFormat="1" applyFont="1" applyFill="1" applyBorder="1" applyAlignment="1" applyProtection="1">
      <alignment vertical="center"/>
      <protection locked="0"/>
    </xf>
    <xf numFmtId="4" fontId="47" fillId="0" borderId="29" xfId="25" applyNumberFormat="1" applyFont="1" applyFill="1" applyBorder="1" applyAlignment="1" applyProtection="1">
      <alignment vertical="center"/>
    </xf>
    <xf numFmtId="0" fontId="47" fillId="0" borderId="49" xfId="25" applyFont="1" applyFill="1" applyBorder="1" applyAlignment="1" applyProtection="1">
      <alignment horizontal="center" vertical="center"/>
      <protection locked="0"/>
    </xf>
    <xf numFmtId="0" fontId="47" fillId="0" borderId="41" xfId="25" applyFont="1" applyFill="1" applyBorder="1" applyAlignment="1" applyProtection="1">
      <alignment horizontal="center" vertical="center"/>
      <protection locked="0"/>
    </xf>
    <xf numFmtId="0" fontId="47" fillId="0" borderId="24" xfId="25" applyFont="1" applyFill="1" applyBorder="1" applyAlignment="1" applyProtection="1">
      <alignment vertical="center" wrapText="1"/>
      <protection locked="0"/>
    </xf>
    <xf numFmtId="4" fontId="47" fillId="0" borderId="24" xfId="25" applyNumberFormat="1" applyFont="1" applyFill="1" applyBorder="1" applyAlignment="1" applyProtection="1">
      <alignment vertical="center"/>
      <protection locked="0"/>
    </xf>
    <xf numFmtId="4" fontId="47" fillId="0" borderId="24" xfId="25" applyNumberFormat="1" applyFont="1" applyFill="1" applyBorder="1" applyAlignment="1" applyProtection="1">
      <alignment horizontal="right" vertical="center"/>
      <protection locked="0"/>
    </xf>
    <xf numFmtId="0" fontId="46" fillId="18" borderId="29" xfId="25" applyFont="1" applyFill="1" applyBorder="1" applyAlignment="1" applyProtection="1">
      <alignment horizontal="center" vertical="center"/>
      <protection locked="0"/>
    </xf>
    <xf numFmtId="0" fontId="47" fillId="15" borderId="24" xfId="25" applyFont="1" applyFill="1" applyBorder="1" applyAlignment="1" applyProtection="1">
      <alignment horizontal="center" vertical="center"/>
      <protection locked="0"/>
    </xf>
    <xf numFmtId="0" fontId="47" fillId="0" borderId="24" xfId="25" applyFont="1" applyBorder="1" applyAlignment="1" applyProtection="1">
      <alignment vertical="center" wrapText="1"/>
      <protection locked="0"/>
    </xf>
    <xf numFmtId="0" fontId="47" fillId="0" borderId="51" xfId="25" applyFont="1" applyBorder="1" applyAlignment="1" applyProtection="1">
      <alignment horizontal="center" vertical="center"/>
      <protection locked="0"/>
    </xf>
    <xf numFmtId="0" fontId="47" fillId="0" borderId="28" xfId="25" applyFont="1" applyBorder="1" applyAlignment="1" applyProtection="1">
      <alignment vertical="center" wrapText="1"/>
      <protection locked="0"/>
    </xf>
    <xf numFmtId="0" fontId="47" fillId="0" borderId="28" xfId="25" applyFont="1" applyFill="1" applyBorder="1" applyAlignment="1" applyProtection="1">
      <alignment horizontal="center" vertical="center"/>
      <protection locked="0"/>
    </xf>
    <xf numFmtId="0" fontId="47" fillId="0" borderId="28" xfId="25" applyFont="1" applyFill="1" applyBorder="1" applyAlignment="1" applyProtection="1">
      <alignment vertical="center" wrapText="1"/>
      <protection locked="0"/>
    </xf>
    <xf numFmtId="4" fontId="47" fillId="0" borderId="28" xfId="25" applyNumberFormat="1" applyFont="1" applyFill="1" applyBorder="1" applyAlignment="1" applyProtection="1">
      <alignment vertical="center"/>
      <protection locked="0"/>
    </xf>
    <xf numFmtId="4" fontId="47" fillId="0" borderId="28" xfId="25" applyNumberFormat="1" applyFont="1" applyFill="1" applyBorder="1" applyAlignment="1" applyProtection="1">
      <alignment vertical="center"/>
    </xf>
    <xf numFmtId="0" fontId="47" fillId="18" borderId="28" xfId="25" applyFont="1" applyFill="1" applyBorder="1" applyAlignment="1" applyProtection="1">
      <alignment horizontal="center" vertical="center"/>
      <protection locked="0"/>
    </xf>
    <xf numFmtId="0" fontId="47" fillId="18" borderId="28" xfId="25" applyFont="1" applyFill="1" applyBorder="1" applyAlignment="1" applyProtection="1">
      <alignment vertical="center" wrapText="1"/>
      <protection locked="0"/>
    </xf>
    <xf numFmtId="4" fontId="47" fillId="18" borderId="28" xfId="25" applyNumberFormat="1" applyFont="1" applyFill="1" applyBorder="1" applyAlignment="1" applyProtection="1">
      <alignment vertical="center"/>
      <protection locked="0"/>
    </xf>
    <xf numFmtId="4" fontId="47" fillId="18" borderId="28" xfId="25" applyNumberFormat="1" applyFont="1" applyFill="1" applyBorder="1" applyAlignment="1" applyProtection="1">
      <alignment vertical="center"/>
    </xf>
    <xf numFmtId="0" fontId="46" fillId="19" borderId="52" xfId="25" applyFont="1" applyFill="1" applyBorder="1" applyAlignment="1" applyProtection="1">
      <alignment vertical="center"/>
      <protection locked="0"/>
    </xf>
    <xf numFmtId="4" fontId="46" fillId="0" borderId="35" xfId="25" applyNumberFormat="1" applyFont="1" applyBorder="1" applyAlignment="1" applyProtection="1">
      <alignment vertical="center"/>
    </xf>
    <xf numFmtId="4" fontId="46" fillId="0" borderId="36" xfId="25" applyNumberFormat="1" applyFont="1" applyBorder="1" applyAlignment="1" applyProtection="1">
      <alignment vertical="center"/>
    </xf>
    <xf numFmtId="3" fontId="46" fillId="0" borderId="38" xfId="25" applyNumberFormat="1" applyFont="1" applyFill="1" applyBorder="1" applyAlignment="1" applyProtection="1">
      <alignment horizontal="center" vertical="center"/>
      <protection locked="0"/>
    </xf>
    <xf numFmtId="3" fontId="46" fillId="0" borderId="54" xfId="25" applyNumberFormat="1" applyFont="1" applyFill="1" applyBorder="1" applyAlignment="1" applyProtection="1">
      <alignment horizontal="center" vertical="center"/>
      <protection locked="0"/>
    </xf>
    <xf numFmtId="0" fontId="47" fillId="0" borderId="56" xfId="25" applyFont="1" applyBorder="1" applyAlignment="1" applyProtection="1">
      <alignment horizontal="center" vertical="center"/>
      <protection locked="0"/>
    </xf>
    <xf numFmtId="0" fontId="47" fillId="0" borderId="30" xfId="25" applyFont="1" applyBorder="1" applyAlignment="1" applyProtection="1">
      <alignment vertical="center" wrapText="1"/>
      <protection locked="0"/>
    </xf>
    <xf numFmtId="4" fontId="46" fillId="0" borderId="30" xfId="25" applyNumberFormat="1" applyFont="1" applyBorder="1" applyAlignment="1" applyProtection="1">
      <alignment vertical="center"/>
      <protection locked="0"/>
    </xf>
    <xf numFmtId="4" fontId="46" fillId="0" borderId="30" xfId="25" applyNumberFormat="1" applyFont="1" applyBorder="1" applyAlignment="1" applyProtection="1">
      <alignment vertical="center"/>
    </xf>
    <xf numFmtId="0" fontId="47" fillId="19" borderId="50" xfId="25" applyFont="1" applyFill="1" applyBorder="1" applyAlignment="1" applyProtection="1">
      <alignment vertical="center"/>
      <protection locked="0"/>
    </xf>
    <xf numFmtId="3" fontId="46" fillId="0" borderId="38" xfId="25" applyNumberFormat="1" applyFont="1" applyBorder="1" applyAlignment="1" applyProtection="1">
      <alignment horizontal="center" vertical="center"/>
      <protection locked="0"/>
    </xf>
    <xf numFmtId="0" fontId="44" fillId="15" borderId="0" xfId="25" applyFont="1" applyFill="1" applyAlignment="1">
      <alignment horizontal="center"/>
    </xf>
    <xf numFmtId="0" fontId="48" fillId="15" borderId="57" xfId="25" applyFont="1" applyFill="1" applyBorder="1" applyAlignment="1">
      <alignment vertical="center"/>
    </xf>
    <xf numFmtId="0" fontId="47" fillId="15" borderId="0" xfId="25" applyFont="1" applyFill="1" applyAlignment="1"/>
    <xf numFmtId="0" fontId="44" fillId="0" borderId="0" xfId="25" applyFont="1" applyAlignment="1">
      <alignment horizontal="center"/>
    </xf>
    <xf numFmtId="0" fontId="38" fillId="0" borderId="0" xfId="25" applyFont="1" applyAlignment="1">
      <alignment horizontal="center" vertical="center"/>
    </xf>
    <xf numFmtId="0" fontId="49" fillId="0" borderId="0" xfId="25" applyFont="1" applyAlignment="1">
      <alignment vertical="center"/>
    </xf>
    <xf numFmtId="0" fontId="50" fillId="0" borderId="0" xfId="25" applyFont="1" applyAlignment="1">
      <alignment horizontal="center"/>
    </xf>
    <xf numFmtId="0" fontId="51" fillId="0" borderId="0" xfId="26" applyFont="1" applyAlignment="1">
      <alignment horizontal="center" vertical="center"/>
    </xf>
    <xf numFmtId="0" fontId="51" fillId="0" borderId="0" xfId="26" applyFont="1"/>
    <xf numFmtId="0" fontId="52" fillId="0" borderId="0" xfId="25" applyFont="1" applyAlignment="1"/>
    <xf numFmtId="0" fontId="51" fillId="0" borderId="0" xfId="26" applyFont="1" applyAlignment="1">
      <alignment horizontal="centerContinuous" vertical="center"/>
    </xf>
    <xf numFmtId="0" fontId="57" fillId="17" borderId="64" xfId="26" applyFont="1" applyFill="1" applyBorder="1" applyAlignment="1">
      <alignment horizontal="center" vertical="center" wrapText="1"/>
    </xf>
    <xf numFmtId="0" fontId="57" fillId="17" borderId="65" xfId="26" applyFont="1" applyFill="1" applyBorder="1" applyAlignment="1">
      <alignment horizontal="center" vertical="center" wrapText="1"/>
    </xf>
    <xf numFmtId="0" fontId="56" fillId="17" borderId="64" xfId="26" applyFont="1" applyFill="1" applyBorder="1" applyAlignment="1">
      <alignment horizontal="center" vertical="center" wrapText="1"/>
    </xf>
    <xf numFmtId="0" fontId="56" fillId="0" borderId="0" xfId="26" applyFont="1"/>
    <xf numFmtId="0" fontId="56" fillId="13" borderId="46" xfId="26" applyFont="1" applyFill="1" applyBorder="1" applyAlignment="1">
      <alignment vertical="center"/>
    </xf>
    <xf numFmtId="0" fontId="56" fillId="13" borderId="47" xfId="26" applyFont="1" applyFill="1" applyBorder="1" applyAlignment="1">
      <alignment vertical="center"/>
    </xf>
    <xf numFmtId="0" fontId="56" fillId="13" borderId="55" xfId="26" applyFont="1" applyFill="1" applyBorder="1" applyAlignment="1">
      <alignment vertical="center"/>
    </xf>
    <xf numFmtId="4" fontId="59" fillId="13" borderId="46" xfId="26" applyNumberFormat="1" applyFont="1" applyFill="1" applyBorder="1" applyAlignment="1" applyProtection="1">
      <protection locked="0"/>
    </xf>
    <xf numFmtId="4" fontId="59" fillId="13" borderId="47" xfId="26" applyNumberFormat="1" applyFont="1" applyFill="1" applyBorder="1" applyAlignment="1" applyProtection="1">
      <protection locked="0"/>
    </xf>
    <xf numFmtId="4" fontId="59" fillId="13" borderId="55" xfId="26" applyNumberFormat="1" applyFont="1" applyFill="1" applyBorder="1" applyAlignment="1" applyProtection="1">
      <protection locked="0"/>
    </xf>
    <xf numFmtId="0" fontId="37" fillId="0" borderId="0" xfId="26" applyFont="1"/>
    <xf numFmtId="0" fontId="0" fillId="0" borderId="39" xfId="26" applyFont="1" applyBorder="1" applyAlignment="1" applyProtection="1">
      <alignment horizontal="center"/>
      <protection locked="0"/>
    </xf>
    <xf numFmtId="0" fontId="37" fillId="0" borderId="29" xfId="25" applyNumberFormat="1" applyFont="1" applyBorder="1" applyAlignment="1" applyProtection="1">
      <protection locked="0"/>
    </xf>
    <xf numFmtId="0" fontId="37" fillId="0" borderId="29" xfId="26" applyFont="1" applyBorder="1" applyAlignment="1" applyProtection="1">
      <protection locked="0"/>
    </xf>
    <xf numFmtId="1" fontId="37" fillId="0" borderId="29" xfId="26" applyNumberFormat="1" applyFont="1" applyBorder="1" applyAlignment="1" applyProtection="1">
      <alignment horizontal="center"/>
      <protection locked="0"/>
    </xf>
    <xf numFmtId="0" fontId="37" fillId="0" borderId="4" xfId="26" applyFont="1" applyBorder="1" applyAlignment="1" applyProtection="1">
      <protection locked="0"/>
    </xf>
    <xf numFmtId="4" fontId="37" fillId="0" borderId="40" xfId="26" applyNumberFormat="1" applyFont="1" applyBorder="1" applyAlignment="1" applyProtection="1">
      <protection locked="0"/>
    </xf>
    <xf numFmtId="0" fontId="0" fillId="0" borderId="41" xfId="26" applyFont="1" applyBorder="1" applyAlignment="1" applyProtection="1">
      <alignment horizontal="center"/>
      <protection locked="0"/>
    </xf>
    <xf numFmtId="0" fontId="37" fillId="0" borderId="24" xfId="25" applyNumberFormat="1" applyFont="1" applyBorder="1" applyAlignment="1" applyProtection="1">
      <protection locked="0"/>
    </xf>
    <xf numFmtId="0" fontId="37" fillId="0" borderId="24" xfId="26" applyFont="1" applyBorder="1" applyAlignment="1" applyProtection="1">
      <protection locked="0"/>
    </xf>
    <xf numFmtId="1" fontId="37" fillId="0" borderId="24" xfId="26" applyNumberFormat="1" applyFont="1" applyBorder="1" applyAlignment="1" applyProtection="1">
      <alignment horizontal="center"/>
      <protection locked="0"/>
    </xf>
    <xf numFmtId="0" fontId="37" fillId="0" borderId="26" xfId="26" applyFont="1" applyBorder="1" applyAlignment="1" applyProtection="1">
      <protection locked="0"/>
    </xf>
    <xf numFmtId="4" fontId="37" fillId="0" borderId="42" xfId="26" applyNumberFormat="1" applyFont="1" applyBorder="1" applyAlignment="1" applyProtection="1">
      <protection locked="0"/>
    </xf>
    <xf numFmtId="0" fontId="37" fillId="0" borderId="24" xfId="26" applyFont="1" applyBorder="1" applyAlignment="1" applyProtection="1">
      <alignment horizontal="center"/>
      <protection locked="0"/>
    </xf>
    <xf numFmtId="0" fontId="37" fillId="0" borderId="26" xfId="26" applyFont="1" applyBorder="1" applyAlignment="1" applyProtection="1">
      <alignment horizontal="center"/>
      <protection locked="0"/>
    </xf>
    <xf numFmtId="4" fontId="37" fillId="0" borderId="42" xfId="26" applyNumberFormat="1" applyFont="1" applyBorder="1" applyAlignment="1" applyProtection="1">
      <alignment horizontal="right"/>
      <protection locked="0"/>
    </xf>
    <xf numFmtId="0" fontId="37" fillId="0" borderId="29" xfId="26" applyNumberFormat="1" applyFont="1" applyBorder="1" applyAlignment="1" applyProtection="1">
      <protection locked="0"/>
    </xf>
    <xf numFmtId="0" fontId="37" fillId="0" borderId="29" xfId="26" applyFont="1" applyBorder="1" applyAlignment="1" applyProtection="1">
      <alignment horizontal="center"/>
      <protection locked="0"/>
    </xf>
    <xf numFmtId="0" fontId="37" fillId="0" borderId="4" xfId="26" applyFont="1" applyBorder="1" applyAlignment="1" applyProtection="1">
      <alignment horizontal="center"/>
      <protection locked="0"/>
    </xf>
    <xf numFmtId="4" fontId="37" fillId="0" borderId="40" xfId="26" applyNumberFormat="1" applyFont="1" applyBorder="1" applyAlignment="1" applyProtection="1">
      <alignment horizontal="right"/>
      <protection locked="0"/>
    </xf>
    <xf numFmtId="0" fontId="37" fillId="0" borderId="24" xfId="26" applyNumberFormat="1" applyFont="1" applyBorder="1" applyAlignment="1" applyProtection="1">
      <protection locked="0"/>
    </xf>
    <xf numFmtId="0" fontId="0" fillId="0" borderId="51" xfId="26" applyFont="1" applyBorder="1" applyAlignment="1" applyProtection="1">
      <alignment horizontal="center"/>
      <protection locked="0"/>
    </xf>
    <xf numFmtId="0" fontId="37" fillId="0" borderId="28" xfId="26" applyNumberFormat="1" applyFont="1" applyBorder="1" applyAlignment="1" applyProtection="1">
      <protection locked="0"/>
    </xf>
    <xf numFmtId="0" fontId="37" fillId="0" borderId="28" xfId="26" applyFont="1" applyBorder="1" applyAlignment="1" applyProtection="1">
      <protection locked="0"/>
    </xf>
    <xf numFmtId="1" fontId="37" fillId="0" borderId="28" xfId="26" applyNumberFormat="1" applyFont="1" applyBorder="1" applyAlignment="1" applyProtection="1">
      <alignment horizontal="center"/>
      <protection locked="0"/>
    </xf>
    <xf numFmtId="0" fontId="37" fillId="0" borderId="28" xfId="26" applyFont="1" applyBorder="1" applyAlignment="1" applyProtection="1">
      <alignment horizontal="center"/>
      <protection locked="0"/>
    </xf>
    <xf numFmtId="0" fontId="37" fillId="0" borderId="31" xfId="26" applyFont="1" applyBorder="1" applyAlignment="1" applyProtection="1">
      <alignment horizontal="center"/>
      <protection locked="0"/>
    </xf>
    <xf numFmtId="4" fontId="37" fillId="0" borderId="66" xfId="26" applyNumberFormat="1" applyFont="1" applyBorder="1" applyAlignment="1" applyProtection="1">
      <alignment horizontal="right"/>
      <protection locked="0"/>
    </xf>
    <xf numFmtId="4" fontId="56" fillId="13" borderId="46" xfId="26" applyNumberFormat="1" applyFont="1" applyFill="1" applyBorder="1" applyAlignment="1" applyProtection="1">
      <alignment vertical="center"/>
      <protection locked="0"/>
    </xf>
    <xf numFmtId="4" fontId="59" fillId="13" borderId="47" xfId="26" applyNumberFormat="1" applyFont="1" applyFill="1" applyBorder="1" applyAlignment="1" applyProtection="1">
      <alignment vertical="center"/>
      <protection locked="0"/>
    </xf>
    <xf numFmtId="4" fontId="59" fillId="13" borderId="55" xfId="26" applyNumberFormat="1" applyFont="1" applyFill="1" applyBorder="1" applyAlignment="1" applyProtection="1">
      <alignment vertical="center"/>
      <protection locked="0"/>
    </xf>
    <xf numFmtId="4" fontId="59" fillId="0" borderId="0" xfId="26" applyNumberFormat="1" applyFont="1" applyBorder="1" applyAlignment="1" applyProtection="1">
      <protection locked="0"/>
    </xf>
    <xf numFmtId="4" fontId="59" fillId="0" borderId="46" xfId="26" applyNumberFormat="1" applyFont="1" applyBorder="1" applyAlignment="1" applyProtection="1">
      <protection locked="0"/>
    </xf>
    <xf numFmtId="16" fontId="37" fillId="0" borderId="41" xfId="26" applyNumberFormat="1" applyFont="1" applyBorder="1" applyAlignment="1" applyProtection="1">
      <alignment horizontal="center"/>
      <protection locked="0"/>
    </xf>
    <xf numFmtId="0" fontId="37" fillId="0" borderId="41" xfId="26" applyFont="1" applyBorder="1" applyAlignment="1" applyProtection="1">
      <alignment horizontal="center"/>
      <protection locked="0"/>
    </xf>
    <xf numFmtId="0" fontId="37" fillId="0" borderId="51" xfId="26" applyFont="1" applyBorder="1" applyAlignment="1" applyProtection="1">
      <alignment horizontal="center"/>
      <protection locked="0"/>
    </xf>
    <xf numFmtId="0" fontId="37" fillId="0" borderId="31" xfId="26" applyFont="1" applyBorder="1" applyAlignment="1" applyProtection="1">
      <protection locked="0"/>
    </xf>
    <xf numFmtId="4" fontId="37" fillId="0" borderId="66" xfId="26" applyNumberFormat="1" applyFont="1" applyBorder="1" applyAlignment="1" applyProtection="1">
      <protection locked="0"/>
    </xf>
    <xf numFmtId="0" fontId="37" fillId="0" borderId="43" xfId="26" applyFont="1" applyBorder="1" applyAlignment="1" applyProtection="1">
      <alignment horizontal="center"/>
      <protection locked="0"/>
    </xf>
    <xf numFmtId="0" fontId="37" fillId="0" borderId="44" xfId="26" applyNumberFormat="1" applyFont="1" applyBorder="1" applyAlignment="1" applyProtection="1">
      <protection locked="0"/>
    </xf>
    <xf numFmtId="0" fontId="37" fillId="0" borderId="44" xfId="26" applyFont="1" applyBorder="1" applyAlignment="1" applyProtection="1">
      <protection locked="0"/>
    </xf>
    <xf numFmtId="1" fontId="37" fillId="0" borderId="44" xfId="26" applyNumberFormat="1" applyFont="1" applyBorder="1" applyAlignment="1" applyProtection="1">
      <alignment horizontal="center"/>
      <protection locked="0"/>
    </xf>
    <xf numFmtId="0" fontId="37" fillId="0" borderId="67" xfId="26" applyFont="1" applyBorder="1" applyAlignment="1" applyProtection="1">
      <protection locked="0"/>
    </xf>
    <xf numFmtId="0" fontId="37" fillId="0" borderId="67" xfId="26" applyFont="1" applyBorder="1" applyAlignment="1" applyProtection="1">
      <alignment horizontal="center"/>
      <protection locked="0"/>
    </xf>
    <xf numFmtId="4" fontId="37" fillId="0" borderId="45" xfId="26" applyNumberFormat="1" applyFont="1" applyBorder="1" applyAlignment="1" applyProtection="1">
      <protection locked="0"/>
    </xf>
    <xf numFmtId="0" fontId="54" fillId="0" borderId="0" xfId="26" applyFont="1" applyBorder="1" applyAlignment="1">
      <alignment horizontal="center" vertical="center"/>
    </xf>
    <xf numFmtId="0" fontId="54" fillId="0" borderId="0" xfId="26" applyFont="1" applyBorder="1"/>
    <xf numFmtId="0" fontId="54" fillId="0" borderId="34" xfId="26" applyFont="1" applyBorder="1" applyAlignment="1">
      <alignment horizontal="center" vertical="center"/>
    </xf>
    <xf numFmtId="1" fontId="54" fillId="0" borderId="34" xfId="26" applyNumberFormat="1" applyFont="1" applyBorder="1" applyAlignment="1">
      <alignment horizontal="center" vertical="center"/>
    </xf>
    <xf numFmtId="1" fontId="54" fillId="0" borderId="55" xfId="26" applyNumberFormat="1" applyFont="1" applyBorder="1" applyAlignment="1">
      <alignment horizontal="center" vertical="center"/>
    </xf>
    <xf numFmtId="3" fontId="54" fillId="0" borderId="0" xfId="26" applyNumberFormat="1" applyFont="1" applyBorder="1" applyAlignment="1">
      <alignment horizontal="center"/>
    </xf>
    <xf numFmtId="4" fontId="54" fillId="0" borderId="34" xfId="26" applyNumberFormat="1" applyFont="1" applyBorder="1"/>
    <xf numFmtId="0" fontId="51" fillId="15" borderId="0" xfId="26" applyFont="1" applyFill="1" applyAlignment="1">
      <alignment horizontal="center" vertical="center"/>
    </xf>
    <xf numFmtId="0" fontId="51" fillId="15" borderId="0" xfId="26" applyFont="1" applyFill="1"/>
    <xf numFmtId="0" fontId="56" fillId="15" borderId="0" xfId="26" applyFont="1" applyFill="1" applyAlignment="1">
      <alignment horizontal="center" vertical="center"/>
    </xf>
    <xf numFmtId="0" fontId="56" fillId="0" borderId="0" xfId="26" applyFont="1" applyAlignment="1">
      <alignment horizontal="center" vertical="center"/>
    </xf>
    <xf numFmtId="0" fontId="60" fillId="0" borderId="0" xfId="26" applyFont="1" applyAlignment="1">
      <alignment horizontal="center" vertical="center"/>
    </xf>
    <xf numFmtId="0" fontId="61" fillId="0" borderId="0" xfId="26" applyNumberFormat="1" applyFont="1" applyAlignment="1">
      <alignment horizontal="right"/>
    </xf>
    <xf numFmtId="0" fontId="56" fillId="0" borderId="0" xfId="26" applyNumberFormat="1" applyFont="1"/>
    <xf numFmtId="0" fontId="37" fillId="0" borderId="0" xfId="25" applyFont="1"/>
    <xf numFmtId="0" fontId="37" fillId="15" borderId="0" xfId="25" applyFont="1" applyFill="1" applyBorder="1" applyAlignment="1">
      <alignment vertical="top"/>
    </xf>
    <xf numFmtId="0" fontId="37" fillId="0" borderId="0" xfId="25" applyFont="1" applyAlignment="1">
      <alignment vertical="top"/>
    </xf>
    <xf numFmtId="0" fontId="37" fillId="0" borderId="0" xfId="25" applyFont="1" applyAlignment="1">
      <alignment vertical="center"/>
    </xf>
    <xf numFmtId="0" fontId="56" fillId="17" borderId="46" xfId="25" applyFont="1" applyFill="1" applyBorder="1" applyAlignment="1">
      <alignment horizontal="center" vertical="center"/>
    </xf>
    <xf numFmtId="0" fontId="56" fillId="17" borderId="38" xfId="25" applyFont="1" applyFill="1" applyBorder="1" applyAlignment="1">
      <alignment horizontal="center" vertical="center"/>
    </xf>
    <xf numFmtId="4" fontId="56" fillId="0" borderId="63" xfId="25" applyNumberFormat="1" applyFont="1" applyBorder="1"/>
    <xf numFmtId="4" fontId="37" fillId="0" borderId="66" xfId="25" applyNumberFormat="1" applyFont="1" applyBorder="1" applyProtection="1">
      <protection locked="0"/>
    </xf>
    <xf numFmtId="4" fontId="37" fillId="0" borderId="50" xfId="25" applyNumberFormat="1" applyFont="1" applyBorder="1" applyProtection="1">
      <protection locked="0"/>
    </xf>
    <xf numFmtId="4" fontId="56" fillId="0" borderId="75" xfId="25" applyNumberFormat="1" applyFont="1" applyBorder="1"/>
    <xf numFmtId="4" fontId="37" fillId="0" borderId="52" xfId="25" applyNumberFormat="1" applyFont="1" applyBorder="1" applyProtection="1">
      <protection locked="0"/>
    </xf>
    <xf numFmtId="0" fontId="56" fillId="0" borderId="68" xfId="25" applyFont="1" applyBorder="1" applyAlignment="1">
      <alignment horizontal="center" vertical="top"/>
    </xf>
    <xf numFmtId="4" fontId="56" fillId="0" borderId="63" xfId="25" applyNumberFormat="1" applyFont="1" applyBorder="1" applyProtection="1">
      <protection locked="0"/>
    </xf>
    <xf numFmtId="4" fontId="56" fillId="0" borderId="38" xfId="25" applyNumberFormat="1" applyFont="1" applyBorder="1" applyProtection="1">
      <protection locked="0"/>
    </xf>
    <xf numFmtId="0" fontId="56" fillId="0" borderId="34" xfId="25" applyFont="1" applyBorder="1" applyAlignment="1">
      <alignment horizontal="center" vertical="top"/>
    </xf>
    <xf numFmtId="0" fontId="56" fillId="0" borderId="46" xfId="25" applyFont="1" applyBorder="1" applyAlignment="1">
      <alignment horizontal="center" vertical="center"/>
    </xf>
    <xf numFmtId="4" fontId="56" fillId="0" borderId="38" xfId="25" applyNumberFormat="1" applyFont="1" applyBorder="1" applyAlignment="1">
      <alignment vertical="center"/>
    </xf>
    <xf numFmtId="0" fontId="37" fillId="15" borderId="0" xfId="25" applyFont="1" applyFill="1"/>
    <xf numFmtId="0" fontId="48" fillId="15" borderId="57" xfId="25" applyFont="1" applyFill="1" applyBorder="1" applyAlignment="1" applyProtection="1">
      <alignment vertical="center"/>
      <protection locked="0"/>
    </xf>
    <xf numFmtId="0" fontId="38" fillId="15" borderId="0" xfId="25" applyFont="1" applyFill="1" applyAlignment="1">
      <alignment horizontal="center" vertical="center"/>
    </xf>
    <xf numFmtId="0" fontId="50" fillId="15" borderId="0" xfId="25" applyFont="1" applyFill="1" applyAlignment="1">
      <alignment horizontal="center"/>
    </xf>
    <xf numFmtId="0" fontId="50" fillId="0" borderId="0" xfId="25" applyFont="1" applyAlignment="1"/>
    <xf numFmtId="0" fontId="62" fillId="0" borderId="0" xfId="26" applyFont="1" applyAlignment="1"/>
    <xf numFmtId="0" fontId="38" fillId="0" borderId="0" xfId="26" applyAlignment="1">
      <alignment horizontal="left" vertical="center"/>
    </xf>
    <xf numFmtId="0" fontId="38" fillId="0" borderId="0" xfId="26"/>
    <xf numFmtId="0" fontId="62" fillId="0" borderId="0" xfId="26" applyFont="1" applyAlignment="1">
      <alignment horizontal="left" vertical="center"/>
    </xf>
    <xf numFmtId="0" fontId="37" fillId="0" borderId="0" xfId="25" applyAlignment="1">
      <alignment vertical="center"/>
    </xf>
    <xf numFmtId="0" fontId="37" fillId="0" borderId="0" xfId="25" applyAlignment="1">
      <alignment vertical="top"/>
    </xf>
    <xf numFmtId="0" fontId="37" fillId="17" borderId="35" xfId="26" applyFont="1" applyFill="1" applyBorder="1" applyAlignment="1">
      <alignment horizontal="center" vertical="center"/>
    </xf>
    <xf numFmtId="0" fontId="37" fillId="17" borderId="37" xfId="26" applyFont="1" applyFill="1" applyBorder="1" applyAlignment="1">
      <alignment horizontal="center" vertical="center" wrapText="1"/>
    </xf>
    <xf numFmtId="0" fontId="37" fillId="17" borderId="36" xfId="26" applyFont="1" applyFill="1" applyBorder="1" applyAlignment="1">
      <alignment horizontal="center" vertical="center" wrapText="1"/>
    </xf>
    <xf numFmtId="0" fontId="38" fillId="0" borderId="59" xfId="26" applyBorder="1" applyAlignment="1" applyProtection="1">
      <alignment horizontal="center" vertical="center"/>
      <protection locked="0"/>
    </xf>
    <xf numFmtId="0" fontId="38" fillId="0" borderId="49" xfId="26" applyNumberFormat="1" applyBorder="1" applyAlignment="1" applyProtection="1">
      <protection locked="0"/>
    </xf>
    <xf numFmtId="2" fontId="47" fillId="0" borderId="49" xfId="26" applyNumberFormat="1" applyFont="1" applyBorder="1" applyAlignment="1" applyProtection="1">
      <alignment horizontal="center" vertical="center"/>
      <protection locked="0"/>
    </xf>
    <xf numFmtId="2" fontId="47" fillId="0" borderId="49" xfId="26" applyNumberFormat="1" applyFont="1" applyBorder="1" applyAlignment="1" applyProtection="1">
      <alignment vertical="center"/>
      <protection locked="0"/>
    </xf>
    <xf numFmtId="2" fontId="47" fillId="0" borderId="75" xfId="26" applyNumberFormat="1" applyFont="1" applyBorder="1" applyAlignment="1" applyProtection="1">
      <alignment vertical="center"/>
    </xf>
    <xf numFmtId="0" fontId="38" fillId="0" borderId="41" xfId="26" applyBorder="1" applyAlignment="1" applyProtection="1">
      <alignment horizontal="center" vertical="center"/>
      <protection locked="0"/>
    </xf>
    <xf numFmtId="0" fontId="38" fillId="0" borderId="24" xfId="26" applyNumberFormat="1" applyBorder="1" applyAlignment="1" applyProtection="1">
      <protection locked="0"/>
    </xf>
    <xf numFmtId="2" fontId="47" fillId="0" borderId="24" xfId="26" applyNumberFormat="1" applyFont="1" applyBorder="1" applyAlignment="1" applyProtection="1">
      <alignment horizontal="center" vertical="center"/>
      <protection locked="0"/>
    </xf>
    <xf numFmtId="2" fontId="47" fillId="0" borderId="24" xfId="26" applyNumberFormat="1" applyFont="1" applyBorder="1" applyAlignment="1" applyProtection="1">
      <alignment vertical="center"/>
      <protection locked="0"/>
    </xf>
    <xf numFmtId="2" fontId="47" fillId="0" borderId="42" xfId="26" applyNumberFormat="1" applyFont="1" applyBorder="1" applyAlignment="1" applyProtection="1">
      <alignment vertical="center"/>
    </xf>
    <xf numFmtId="0" fontId="38" fillId="0" borderId="43" xfId="26" applyBorder="1" applyAlignment="1" applyProtection="1">
      <alignment horizontal="center" vertical="center"/>
      <protection locked="0"/>
    </xf>
    <xf numFmtId="0" fontId="38" fillId="0" borderId="44" xfId="26" applyNumberFormat="1" applyBorder="1" applyAlignment="1" applyProtection="1">
      <protection locked="0"/>
    </xf>
    <xf numFmtId="2" fontId="47" fillId="0" borderId="44" xfId="26" applyNumberFormat="1" applyFont="1" applyBorder="1" applyAlignment="1" applyProtection="1">
      <alignment horizontal="center" vertical="center"/>
      <protection locked="0"/>
    </xf>
    <xf numFmtId="2" fontId="47" fillId="0" borderId="44" xfId="26" applyNumberFormat="1" applyFont="1" applyBorder="1" applyAlignment="1" applyProtection="1">
      <alignment vertical="center"/>
      <protection locked="0"/>
    </xf>
    <xf numFmtId="2" fontId="47" fillId="0" borderId="45" xfId="26" applyNumberFormat="1" applyFont="1" applyBorder="1" applyAlignment="1" applyProtection="1">
      <alignment vertical="center"/>
    </xf>
    <xf numFmtId="0" fontId="38" fillId="0" borderId="0" xfId="26" applyBorder="1"/>
    <xf numFmtId="0" fontId="56" fillId="0" borderId="0" xfId="26" applyFont="1" applyBorder="1" applyAlignment="1">
      <alignment horizontal="right"/>
    </xf>
    <xf numFmtId="4" fontId="56" fillId="0" borderId="76" xfId="26" applyNumberFormat="1" applyFont="1" applyBorder="1" applyAlignment="1">
      <alignment vertical="center"/>
    </xf>
    <xf numFmtId="0" fontId="38" fillId="15" borderId="57" xfId="26" applyFill="1" applyBorder="1"/>
    <xf numFmtId="0" fontId="48" fillId="15" borderId="57" xfId="26" applyFont="1" applyFill="1" applyBorder="1" applyAlignment="1">
      <alignment vertical="center"/>
    </xf>
    <xf numFmtId="0" fontId="56" fillId="15" borderId="57" xfId="26" applyFont="1" applyFill="1" applyBorder="1" applyAlignment="1">
      <alignment horizontal="center"/>
    </xf>
    <xf numFmtId="0" fontId="56" fillId="15" borderId="0" xfId="26" applyFont="1" applyFill="1" applyAlignment="1">
      <alignment horizontal="center"/>
    </xf>
    <xf numFmtId="0" fontId="56" fillId="0" borderId="0" xfId="26" applyFont="1" applyAlignment="1"/>
    <xf numFmtId="0" fontId="38" fillId="0" borderId="0" xfId="26" applyFont="1" applyAlignment="1">
      <alignment horizontal="center" vertical="center"/>
    </xf>
    <xf numFmtId="0" fontId="50" fillId="0" borderId="0" xfId="26" applyFont="1" applyAlignment="1">
      <alignment horizontal="center"/>
    </xf>
    <xf numFmtId="0" fontId="43" fillId="0" borderId="0" xfId="25" applyFont="1" applyAlignment="1">
      <alignment horizontal="center" vertical="center"/>
    </xf>
    <xf numFmtId="0" fontId="43" fillId="0" borderId="0" xfId="25" applyFont="1" applyAlignment="1">
      <alignment vertical="center"/>
    </xf>
    <xf numFmtId="0" fontId="38" fillId="0" borderId="0" xfId="26" applyAlignment="1">
      <alignment vertical="center"/>
    </xf>
    <xf numFmtId="0" fontId="64" fillId="0" borderId="0" xfId="26" applyFont="1" applyAlignment="1">
      <alignment vertical="center"/>
    </xf>
    <xf numFmtId="0" fontId="38" fillId="0" borderId="0" xfId="26" applyAlignment="1">
      <alignment horizontal="center" vertical="center"/>
    </xf>
    <xf numFmtId="0" fontId="38" fillId="0" borderId="0" xfId="26" applyAlignment="1"/>
    <xf numFmtId="0" fontId="64" fillId="0" borderId="0" xfId="26" applyFont="1"/>
    <xf numFmtId="0" fontId="62" fillId="0" borderId="0" xfId="26" applyFont="1" applyAlignment="1">
      <alignment horizontal="center" vertical="top"/>
    </xf>
    <xf numFmtId="0" fontId="62" fillId="0" borderId="0" xfId="26" applyFont="1" applyAlignment="1">
      <alignment vertical="top"/>
    </xf>
    <xf numFmtId="0" fontId="38" fillId="0" borderId="0" xfId="26" applyAlignment="1">
      <alignment vertical="top"/>
    </xf>
    <xf numFmtId="0" fontId="65" fillId="0" borderId="0" xfId="26" applyFont="1" applyAlignment="1">
      <alignment vertical="center"/>
    </xf>
    <xf numFmtId="0" fontId="65" fillId="0" borderId="0" xfId="26" applyFont="1"/>
    <xf numFmtId="0" fontId="38" fillId="17" borderId="35" xfId="26" applyFill="1" applyBorder="1" applyAlignment="1">
      <alignment horizontal="center" vertical="center"/>
    </xf>
    <xf numFmtId="0" fontId="38" fillId="17" borderId="36" xfId="26" applyFill="1" applyBorder="1" applyAlignment="1">
      <alignment horizontal="center" vertical="center" wrapText="1"/>
    </xf>
    <xf numFmtId="0" fontId="38" fillId="17" borderId="36" xfId="26" applyFill="1" applyBorder="1" applyAlignment="1">
      <alignment horizontal="center" vertical="center"/>
    </xf>
    <xf numFmtId="0" fontId="38" fillId="17" borderId="38" xfId="26" applyFill="1" applyBorder="1" applyAlignment="1">
      <alignment horizontal="center" vertical="center" wrapText="1"/>
    </xf>
    <xf numFmtId="0" fontId="38" fillId="0" borderId="24" xfId="26" applyFont="1" applyBorder="1" applyAlignment="1" applyProtection="1">
      <alignment vertical="center"/>
      <protection locked="0"/>
    </xf>
    <xf numFmtId="0" fontId="38" fillId="0" borderId="24" xfId="26" applyBorder="1" applyAlignment="1" applyProtection="1">
      <alignment vertical="center"/>
      <protection locked="0"/>
    </xf>
    <xf numFmtId="4" fontId="38" fillId="0" borderId="24" xfId="26" applyNumberFormat="1" applyBorder="1" applyAlignment="1" applyProtection="1">
      <alignment vertical="center"/>
      <protection locked="0"/>
    </xf>
    <xf numFmtId="4" fontId="38" fillId="0" borderId="42" xfId="26" applyNumberFormat="1" applyBorder="1" applyAlignment="1" applyProtection="1">
      <alignment vertical="center"/>
      <protection locked="0"/>
    </xf>
    <xf numFmtId="0" fontId="38" fillId="0" borderId="44" xfId="26" applyBorder="1" applyAlignment="1" applyProtection="1">
      <alignment vertical="center"/>
      <protection locked="0"/>
    </xf>
    <xf numFmtId="4" fontId="38" fillId="0" borderId="44" xfId="26" applyNumberFormat="1" applyBorder="1" applyAlignment="1" applyProtection="1">
      <alignment vertical="center"/>
      <protection locked="0"/>
    </xf>
    <xf numFmtId="4" fontId="38" fillId="0" borderId="45" xfId="26" applyNumberFormat="1" applyBorder="1" applyAlignment="1" applyProtection="1">
      <alignment vertical="center"/>
      <protection locked="0"/>
    </xf>
    <xf numFmtId="0" fontId="68" fillId="0" borderId="0" xfId="26" applyFont="1" applyBorder="1"/>
    <xf numFmtId="0" fontId="69" fillId="0" borderId="0" xfId="26" applyFont="1" applyBorder="1"/>
    <xf numFmtId="0" fontId="65" fillId="0" borderId="0" xfId="26" applyFont="1" applyBorder="1"/>
    <xf numFmtId="0" fontId="56" fillId="0" borderId="0" xfId="26" applyFont="1" applyBorder="1" applyAlignment="1">
      <alignment horizontal="right" vertical="center"/>
    </xf>
    <xf numFmtId="4" fontId="65" fillId="0" borderId="69" xfId="26" applyNumberFormat="1" applyFont="1" applyBorder="1" applyAlignment="1">
      <alignment horizontal="right" vertical="center"/>
    </xf>
    <xf numFmtId="4" fontId="65" fillId="0" borderId="48" xfId="26" applyNumberFormat="1" applyFont="1" applyBorder="1" applyAlignment="1">
      <alignment horizontal="right" vertical="center"/>
    </xf>
    <xf numFmtId="4" fontId="65" fillId="0" borderId="53" xfId="26" applyNumberFormat="1" applyFont="1" applyBorder="1" applyAlignment="1">
      <alignment horizontal="right" vertical="center"/>
    </xf>
    <xf numFmtId="4" fontId="65" fillId="0" borderId="38" xfId="26" applyNumberFormat="1" applyFont="1" applyBorder="1" applyAlignment="1">
      <alignment horizontal="right" vertical="center"/>
    </xf>
    <xf numFmtId="0" fontId="38" fillId="15" borderId="0" xfId="26" applyFill="1" applyProtection="1">
      <protection locked="0"/>
    </xf>
    <xf numFmtId="0" fontId="38" fillId="0" borderId="0" xfId="26" applyFont="1" applyBorder="1"/>
    <xf numFmtId="0" fontId="38" fillId="15" borderId="0" xfId="26" applyFont="1" applyFill="1" applyBorder="1"/>
    <xf numFmtId="0" fontId="50" fillId="15" borderId="0" xfId="25" applyFont="1" applyFill="1" applyAlignment="1"/>
    <xf numFmtId="0" fontId="38" fillId="15" borderId="0" xfId="26" applyFont="1" applyFill="1"/>
    <xf numFmtId="0" fontId="50" fillId="15" borderId="0" xfId="25" applyFont="1" applyFill="1" applyAlignment="1">
      <alignment horizontal="centerContinuous"/>
    </xf>
    <xf numFmtId="0" fontId="38" fillId="15" borderId="0" xfId="25" applyFont="1" applyFill="1" applyBorder="1" applyAlignment="1">
      <alignment horizontal="centerContinuous" vertical="center"/>
    </xf>
    <xf numFmtId="0" fontId="48" fillId="15" borderId="0" xfId="25" applyFont="1" applyFill="1" applyBorder="1" applyAlignment="1">
      <alignment vertical="center"/>
    </xf>
    <xf numFmtId="4" fontId="65" fillId="15" borderId="38" xfId="26" applyNumberFormat="1" applyFont="1" applyFill="1" applyBorder="1" applyAlignment="1">
      <alignment horizontal="right" vertical="center"/>
    </xf>
    <xf numFmtId="4" fontId="65" fillId="15" borderId="53" xfId="26" applyNumberFormat="1" applyFont="1" applyFill="1" applyBorder="1" applyAlignment="1">
      <alignment horizontal="right" vertical="center"/>
    </xf>
    <xf numFmtId="4" fontId="65" fillId="15" borderId="48" xfId="26" applyNumberFormat="1" applyFont="1" applyFill="1" applyBorder="1" applyAlignment="1">
      <alignment horizontal="right" vertical="center"/>
    </xf>
    <xf numFmtId="4" fontId="65" fillId="15" borderId="69" xfId="26" applyNumberFormat="1" applyFont="1" applyFill="1" applyBorder="1" applyAlignment="1">
      <alignment horizontal="right" vertical="center"/>
    </xf>
    <xf numFmtId="4" fontId="56" fillId="15" borderId="69" xfId="26" applyNumberFormat="1" applyFont="1" applyFill="1" applyBorder="1" applyAlignment="1">
      <alignment horizontal="right" vertical="center"/>
    </xf>
    <xf numFmtId="0" fontId="65" fillId="15" borderId="0" xfId="26" applyFont="1" applyFill="1" applyBorder="1"/>
    <xf numFmtId="0" fontId="68" fillId="15" borderId="0" xfId="26" applyFont="1" applyFill="1" applyBorder="1"/>
    <xf numFmtId="4" fontId="38" fillId="0" borderId="45" xfId="26" applyNumberFormat="1" applyFont="1" applyBorder="1" applyAlignment="1" applyProtection="1">
      <alignment vertical="center"/>
      <protection locked="0"/>
    </xf>
    <xf numFmtId="4" fontId="38" fillId="0" borderId="44" xfId="26" applyNumberFormat="1" applyFont="1" applyBorder="1" applyAlignment="1" applyProtection="1">
      <alignment vertical="center"/>
      <protection locked="0"/>
    </xf>
    <xf numFmtId="0" fontId="38" fillId="0" borderId="44" xfId="26" applyFont="1" applyBorder="1" applyAlignment="1" applyProtection="1">
      <alignment vertical="center"/>
      <protection locked="0"/>
    </xf>
    <xf numFmtId="0" fontId="70" fillId="0" borderId="44" xfId="26" applyFont="1" applyBorder="1" applyAlignment="1" applyProtection="1">
      <alignment vertical="center" wrapText="1"/>
      <protection locked="0"/>
    </xf>
    <xf numFmtId="0" fontId="38" fillId="0" borderId="43" xfId="26" applyFont="1" applyBorder="1" applyAlignment="1" applyProtection="1">
      <alignment horizontal="center" vertical="center"/>
      <protection locked="0"/>
    </xf>
    <xf numFmtId="4" fontId="38" fillId="0" borderId="42" xfId="26" applyNumberFormat="1" applyFont="1" applyBorder="1" applyAlignment="1" applyProtection="1">
      <alignment vertical="center"/>
      <protection locked="0"/>
    </xf>
    <xf numFmtId="4" fontId="38" fillId="0" borderId="24" xfId="26" applyNumberFormat="1" applyFont="1" applyBorder="1" applyAlignment="1" applyProtection="1">
      <alignment vertical="center"/>
      <protection locked="0"/>
    </xf>
    <xf numFmtId="0" fontId="70" fillId="0" borderId="29" xfId="26" applyFont="1" applyBorder="1" applyAlignment="1" applyProtection="1">
      <alignment vertical="center" wrapText="1"/>
      <protection locked="0"/>
    </xf>
    <xf numFmtId="0" fontId="38" fillId="0" borderId="41" xfId="26" applyFont="1" applyBorder="1" applyAlignment="1" applyProtection="1">
      <alignment horizontal="center" vertical="center"/>
      <protection locked="0"/>
    </xf>
    <xf numFmtId="0" fontId="38" fillId="0" borderId="24" xfId="26" applyFont="1" applyBorder="1" applyAlignment="1" applyProtection="1">
      <alignment vertical="center" wrapText="1"/>
      <protection locked="0"/>
    </xf>
    <xf numFmtId="4" fontId="38" fillId="0" borderId="40" xfId="26" applyNumberFormat="1" applyFont="1" applyBorder="1" applyAlignment="1" applyProtection="1">
      <alignment vertical="center"/>
      <protection locked="0"/>
    </xf>
    <xf numFmtId="4" fontId="38" fillId="0" borderId="29" xfId="26" applyNumberFormat="1" applyFont="1" applyBorder="1" applyAlignment="1" applyProtection="1">
      <alignment vertical="center"/>
      <protection locked="0"/>
    </xf>
    <xf numFmtId="0" fontId="38" fillId="0" borderId="29" xfId="26" applyFont="1" applyBorder="1" applyAlignment="1" applyProtection="1">
      <alignment vertical="center"/>
      <protection locked="0"/>
    </xf>
    <xf numFmtId="0" fontId="38" fillId="0" borderId="39" xfId="26" applyFont="1" applyBorder="1" applyAlignment="1" applyProtection="1">
      <alignment horizontal="center" vertical="center"/>
      <protection locked="0"/>
    </xf>
    <xf numFmtId="0" fontId="63" fillId="17" borderId="38" xfId="26" applyFont="1" applyFill="1" applyBorder="1" applyAlignment="1">
      <alignment horizontal="center" vertical="center" wrapText="1"/>
    </xf>
    <xf numFmtId="0" fontId="63" fillId="17" borderId="36" xfId="26" applyFont="1" applyFill="1" applyBorder="1" applyAlignment="1">
      <alignment horizontal="center" vertical="center" wrapText="1"/>
    </xf>
    <xf numFmtId="0" fontId="63" fillId="17" borderId="36" xfId="26" applyFont="1" applyFill="1" applyBorder="1" applyAlignment="1">
      <alignment horizontal="center" vertical="center"/>
    </xf>
    <xf numFmtId="0" fontId="63" fillId="17" borderId="35" xfId="26" applyFont="1" applyFill="1" applyBorder="1" applyAlignment="1">
      <alignment horizontal="center" vertical="center"/>
    </xf>
    <xf numFmtId="0" fontId="38" fillId="15" borderId="0" xfId="26" applyFont="1" applyFill="1" applyAlignment="1">
      <alignment vertical="top"/>
    </xf>
    <xf numFmtId="0" fontId="62" fillId="15" borderId="0" xfId="26" applyFont="1" applyFill="1" applyAlignment="1">
      <alignment vertical="top"/>
    </xf>
    <xf numFmtId="0" fontId="62" fillId="15" borderId="0" xfId="26" applyFont="1" applyFill="1" applyAlignment="1">
      <alignment horizontal="center" vertical="top"/>
    </xf>
    <xf numFmtId="0" fontId="38" fillId="15" borderId="0" xfId="26" applyFont="1" applyFill="1" applyAlignment="1"/>
    <xf numFmtId="0" fontId="38" fillId="15" borderId="0" xfId="26" applyFont="1" applyFill="1" applyAlignment="1">
      <alignment horizontal="center" vertical="center"/>
    </xf>
    <xf numFmtId="0" fontId="38" fillId="15" borderId="0" xfId="26" applyFont="1" applyFill="1" applyAlignment="1">
      <alignment horizontal="left" vertical="top"/>
    </xf>
    <xf numFmtId="0" fontId="43" fillId="15" borderId="0" xfId="25" applyFont="1" applyFill="1"/>
    <xf numFmtId="0" fontId="43" fillId="15" borderId="0" xfId="25" applyFont="1" applyFill="1" applyAlignment="1">
      <alignment horizontal="center"/>
    </xf>
    <xf numFmtId="0" fontId="70" fillId="15" borderId="0" xfId="31" applyFont="1" applyFill="1" applyAlignment="1"/>
    <xf numFmtId="0" fontId="70" fillId="15" borderId="0" xfId="31" applyFont="1" applyFill="1" applyAlignment="1">
      <alignment horizontal="left"/>
    </xf>
    <xf numFmtId="0" fontId="38" fillId="15" borderId="0" xfId="31" applyFont="1" applyFill="1" applyAlignment="1">
      <alignment vertical="center"/>
    </xf>
    <xf numFmtId="0" fontId="70" fillId="0" borderId="0" xfId="31" applyFont="1" applyAlignment="1"/>
    <xf numFmtId="0" fontId="38" fillId="15" borderId="0" xfId="31" applyFont="1" applyFill="1"/>
    <xf numFmtId="0" fontId="38" fillId="15" borderId="0" xfId="31" applyFont="1" applyFill="1" applyAlignment="1">
      <alignment horizontal="left"/>
    </xf>
    <xf numFmtId="0" fontId="38" fillId="0" borderId="0" xfId="31" applyFont="1"/>
    <xf numFmtId="0" fontId="73" fillId="0" borderId="0" xfId="31" applyFont="1"/>
    <xf numFmtId="0" fontId="72" fillId="15" borderId="0" xfId="31" applyFont="1" applyFill="1" applyAlignment="1">
      <alignment vertical="center"/>
    </xf>
    <xf numFmtId="0" fontId="72" fillId="15" borderId="0" xfId="31" applyFont="1" applyFill="1" applyAlignment="1">
      <alignment horizontal="right" vertical="center"/>
    </xf>
    <xf numFmtId="0" fontId="72" fillId="15" borderId="0" xfId="31" applyFont="1" applyFill="1" applyAlignment="1" applyProtection="1">
      <alignment horizontal="right" vertical="center"/>
      <protection locked="0"/>
    </xf>
    <xf numFmtId="0" fontId="72" fillId="15" borderId="0" xfId="31" applyFont="1" applyFill="1" applyBorder="1" applyAlignment="1" applyProtection="1">
      <alignment horizontal="center" vertical="center"/>
      <protection locked="0"/>
    </xf>
    <xf numFmtId="0" fontId="73" fillId="15" borderId="0" xfId="31" applyFont="1" applyFill="1" applyAlignment="1" applyProtection="1">
      <alignment vertical="center"/>
      <protection locked="0"/>
    </xf>
    <xf numFmtId="0" fontId="73" fillId="15" borderId="0" xfId="31" applyFont="1" applyFill="1" applyAlignment="1" applyProtection="1">
      <alignment horizontal="center" vertical="center"/>
      <protection locked="0"/>
    </xf>
    <xf numFmtId="0" fontId="73" fillId="0" borderId="0" xfId="31" applyFont="1" applyAlignment="1">
      <alignment vertical="center"/>
    </xf>
    <xf numFmtId="0" fontId="70" fillId="17" borderId="24" xfId="31" applyFont="1" applyFill="1" applyBorder="1" applyAlignment="1">
      <alignment horizontal="center" vertical="center"/>
    </xf>
    <xf numFmtId="0" fontId="70" fillId="17" borderId="24" xfId="31" applyFont="1" applyFill="1" applyBorder="1" applyAlignment="1">
      <alignment horizontal="center" vertical="center" wrapText="1"/>
    </xf>
    <xf numFmtId="0" fontId="38" fillId="0" borderId="29" xfId="31" applyFont="1" applyBorder="1" applyAlignment="1" applyProtection="1">
      <alignment horizontal="center" vertical="center"/>
      <protection locked="0"/>
    </xf>
    <xf numFmtId="0" fontId="38" fillId="0" borderId="29" xfId="31" applyFont="1" applyBorder="1" applyAlignment="1" applyProtection="1">
      <alignment horizontal="left"/>
      <protection locked="0"/>
    </xf>
    <xf numFmtId="0" fontId="38" fillId="0" borderId="29" xfId="31" applyFont="1" applyBorder="1" applyProtection="1">
      <protection locked="0"/>
    </xf>
    <xf numFmtId="0" fontId="38" fillId="0" borderId="24" xfId="31" applyFont="1" applyBorder="1" applyAlignment="1" applyProtection="1">
      <alignment horizontal="center" vertical="center"/>
      <protection locked="0"/>
    </xf>
    <xf numFmtId="0" fontId="38" fillId="0" borderId="24" xfId="31" applyFont="1" applyBorder="1" applyAlignment="1" applyProtection="1">
      <alignment horizontal="left"/>
      <protection locked="0"/>
    </xf>
    <xf numFmtId="0" fontId="38" fillId="0" borderId="24" xfId="31" applyFont="1" applyBorder="1" applyProtection="1">
      <protection locked="0"/>
    </xf>
    <xf numFmtId="0" fontId="65" fillId="15" borderId="24" xfId="31" applyFont="1" applyFill="1" applyBorder="1"/>
    <xf numFmtId="0" fontId="48" fillId="15" borderId="0" xfId="31" applyFont="1" applyFill="1" applyBorder="1" applyAlignment="1">
      <alignment vertical="center"/>
    </xf>
    <xf numFmtId="0" fontId="43" fillId="15" borderId="0" xfId="31" applyFont="1" applyFill="1" applyAlignment="1">
      <alignment horizontal="left"/>
    </xf>
    <xf numFmtId="0" fontId="65" fillId="15" borderId="0" xfId="31" applyFont="1" applyFill="1" applyBorder="1" applyAlignment="1">
      <alignment vertical="center"/>
    </xf>
    <xf numFmtId="0" fontId="65" fillId="15" borderId="28" xfId="31" applyFont="1" applyFill="1" applyBorder="1"/>
    <xf numFmtId="0" fontId="48" fillId="15" borderId="57" xfId="31" applyFont="1" applyFill="1" applyBorder="1" applyAlignment="1">
      <alignment vertical="center"/>
    </xf>
    <xf numFmtId="0" fontId="77" fillId="15" borderId="0" xfId="31" applyFont="1" applyFill="1" applyBorder="1" applyAlignment="1">
      <alignment horizontal="left"/>
    </xf>
    <xf numFmtId="0" fontId="65" fillId="15" borderId="0" xfId="31" applyFont="1" applyFill="1" applyAlignment="1">
      <alignment horizontal="left"/>
    </xf>
    <xf numFmtId="0" fontId="38" fillId="15" borderId="24" xfId="31" applyFont="1" applyFill="1" applyBorder="1" applyAlignment="1">
      <alignment horizontal="left"/>
    </xf>
    <xf numFmtId="0" fontId="65" fillId="15" borderId="24" xfId="31" applyFont="1" applyFill="1" applyBorder="1" applyAlignment="1">
      <alignment horizontal="left"/>
    </xf>
    <xf numFmtId="10" fontId="38" fillId="15" borderId="24" xfId="31" applyNumberFormat="1" applyFont="1" applyFill="1" applyBorder="1" applyAlignment="1">
      <alignment horizontal="left"/>
    </xf>
    <xf numFmtId="0" fontId="38" fillId="15" borderId="0" xfId="31" applyFont="1" applyFill="1" applyBorder="1" applyAlignment="1">
      <alignment horizontal="center" vertical="center"/>
    </xf>
    <xf numFmtId="0" fontId="65" fillId="15" borderId="0" xfId="31" applyFont="1" applyFill="1" applyBorder="1" applyAlignment="1">
      <alignment vertical="top"/>
    </xf>
    <xf numFmtId="0" fontId="50" fillId="15" borderId="0" xfId="31" applyFont="1" applyFill="1" applyAlignment="1">
      <alignment horizontal="centerContinuous"/>
    </xf>
    <xf numFmtId="0" fontId="38" fillId="15" borderId="0" xfId="31" applyFont="1" applyFill="1" applyAlignment="1">
      <alignment horizontal="centerContinuous"/>
    </xf>
    <xf numFmtId="0" fontId="65" fillId="15" borderId="0" xfId="31" applyFont="1" applyFill="1" applyBorder="1" applyAlignment="1">
      <alignment horizontal="center" vertical="top"/>
    </xf>
    <xf numFmtId="0" fontId="78" fillId="15" borderId="0" xfId="31" applyFont="1" applyFill="1" applyAlignment="1">
      <alignment horizontal="center"/>
    </xf>
    <xf numFmtId="0" fontId="70" fillId="15" borderId="0" xfId="31" applyFont="1" applyFill="1" applyBorder="1" applyAlignment="1">
      <alignment horizontal="center"/>
    </xf>
    <xf numFmtId="0" fontId="48" fillId="15" borderId="0" xfId="31" applyFont="1" applyFill="1" applyBorder="1" applyAlignment="1"/>
    <xf numFmtId="0" fontId="48" fillId="15" borderId="0" xfId="31" applyFont="1" applyFill="1" applyAlignment="1">
      <alignment vertical="center"/>
    </xf>
    <xf numFmtId="0" fontId="79" fillId="15" borderId="0" xfId="31" applyFont="1" applyFill="1" applyAlignment="1">
      <alignment horizontal="left"/>
    </xf>
    <xf numFmtId="0" fontId="80" fillId="15" borderId="0" xfId="31" applyFont="1" applyFill="1" applyAlignment="1">
      <alignment horizontal="left"/>
    </xf>
    <xf numFmtId="0" fontId="70" fillId="15" borderId="0" xfId="31" applyFont="1" applyFill="1"/>
    <xf numFmtId="0" fontId="38" fillId="15" borderId="58" xfId="31" applyFont="1" applyFill="1" applyBorder="1" applyAlignment="1">
      <alignment horizontal="centerContinuous" vertical="center"/>
    </xf>
    <xf numFmtId="0" fontId="38" fillId="15" borderId="0" xfId="31" applyFont="1" applyFill="1" applyAlignment="1"/>
    <xf numFmtId="0" fontId="64" fillId="0" borderId="0" xfId="31" applyFont="1"/>
    <xf numFmtId="0" fontId="70" fillId="0" borderId="0" xfId="31" applyFont="1" applyAlignment="1">
      <alignment horizontal="left"/>
    </xf>
    <xf numFmtId="0" fontId="70" fillId="0" borderId="0" xfId="31" applyFont="1"/>
    <xf numFmtId="0" fontId="38" fillId="0" borderId="0" xfId="31" applyFont="1" applyAlignment="1">
      <alignment horizontal="left"/>
    </xf>
    <xf numFmtId="0" fontId="50" fillId="0" borderId="0" xfId="31" applyFont="1" applyAlignment="1"/>
    <xf numFmtId="0" fontId="64" fillId="0" borderId="0" xfId="31" applyFont="1" applyAlignment="1">
      <alignment horizontal="left"/>
    </xf>
    <xf numFmtId="0" fontId="44" fillId="15" borderId="0" xfId="31" applyFont="1" applyFill="1" applyAlignment="1">
      <alignment horizontal="center"/>
    </xf>
    <xf numFmtId="0" fontId="48" fillId="0" borderId="0" xfId="31" applyFont="1" applyAlignment="1">
      <alignment vertical="center"/>
    </xf>
    <xf numFmtId="0" fontId="43" fillId="15" borderId="0" xfId="31" applyFont="1" applyFill="1" applyAlignment="1">
      <alignment horizontal="center" vertical="top"/>
    </xf>
    <xf numFmtId="0" fontId="67" fillId="15" borderId="0" xfId="31" applyFont="1" applyFill="1" applyAlignment="1">
      <alignment horizontal="justify" vertical="center"/>
    </xf>
    <xf numFmtId="0" fontId="38" fillId="0" borderId="0" xfId="31" applyFont="1" applyAlignment="1">
      <alignment vertical="center"/>
    </xf>
    <xf numFmtId="0" fontId="38" fillId="17" borderId="59" xfId="31" applyFont="1" applyFill="1" applyBorder="1" applyAlignment="1">
      <alignment horizontal="center" vertical="center"/>
    </xf>
    <xf numFmtId="0" fontId="38" fillId="17" borderId="49" xfId="31" applyFont="1" applyFill="1" applyBorder="1" applyAlignment="1">
      <alignment horizontal="center" vertical="center"/>
    </xf>
    <xf numFmtId="0" fontId="38" fillId="17" borderId="49" xfId="31" applyFont="1" applyFill="1" applyBorder="1" applyAlignment="1">
      <alignment horizontal="center" vertical="center" wrapText="1"/>
    </xf>
    <xf numFmtId="0" fontId="38" fillId="17" borderId="75" xfId="31" applyFont="1" applyFill="1" applyBorder="1" applyAlignment="1">
      <alignment horizontal="center" vertical="center" wrapText="1"/>
    </xf>
    <xf numFmtId="0" fontId="65" fillId="13" borderId="70" xfId="31" applyFont="1" applyFill="1" applyBorder="1" applyAlignment="1" applyProtection="1">
      <alignment horizontal="left" vertical="center"/>
      <protection locked="0"/>
    </xf>
    <xf numFmtId="0" fontId="65" fillId="13" borderId="0" xfId="31" applyFont="1" applyFill="1" applyBorder="1" applyAlignment="1" applyProtection="1">
      <alignment horizontal="center" vertical="center"/>
      <protection locked="0"/>
    </xf>
    <xf numFmtId="0" fontId="65" fillId="13" borderId="54" xfId="31" applyFont="1" applyFill="1" applyBorder="1" applyAlignment="1" applyProtection="1">
      <alignment horizontal="center" vertical="center"/>
      <protection locked="0"/>
    </xf>
    <xf numFmtId="0" fontId="38" fillId="0" borderId="41" xfId="31" applyFont="1" applyBorder="1" applyAlignment="1" applyProtection="1">
      <alignment horizontal="center" vertical="center"/>
      <protection locked="0"/>
    </xf>
    <xf numFmtId="0" fontId="38" fillId="0" borderId="24" xfId="31" applyFont="1" applyBorder="1" applyAlignment="1" applyProtection="1">
      <alignment horizontal="justify" vertical="center"/>
      <protection locked="0"/>
    </xf>
    <xf numFmtId="0" fontId="38" fillId="0" borderId="42" xfId="31" applyFont="1" applyBorder="1" applyAlignment="1" applyProtection="1">
      <alignment horizontal="justify" vertical="center"/>
      <protection locked="0"/>
    </xf>
    <xf numFmtId="0" fontId="38" fillId="0" borderId="43" xfId="31" applyFont="1" applyBorder="1" applyAlignment="1" applyProtection="1">
      <alignment horizontal="center" vertical="center"/>
      <protection locked="0"/>
    </xf>
    <xf numFmtId="0" fontId="38" fillId="0" borderId="44" xfId="31" applyFont="1" applyBorder="1" applyAlignment="1" applyProtection="1">
      <alignment horizontal="justify" vertical="center"/>
      <protection locked="0"/>
    </xf>
    <xf numFmtId="0" fontId="38" fillId="0" borderId="45" xfId="31" applyFont="1" applyBorder="1" applyAlignment="1" applyProtection="1">
      <alignment horizontal="justify" vertical="center"/>
      <protection locked="0"/>
    </xf>
    <xf numFmtId="0" fontId="63" fillId="15" borderId="0" xfId="31" applyFont="1" applyFill="1" applyAlignment="1">
      <alignment horizontal="left" vertical="center"/>
    </xf>
    <xf numFmtId="0" fontId="63" fillId="15" borderId="0" xfId="31" applyFont="1" applyFill="1" applyAlignment="1">
      <alignment vertical="center"/>
    </xf>
    <xf numFmtId="0" fontId="81" fillId="15" borderId="0" xfId="31" applyFont="1" applyFill="1" applyAlignment="1">
      <alignment vertical="center"/>
    </xf>
    <xf numFmtId="0" fontId="63" fillId="15" borderId="0" xfId="31" applyFont="1" applyFill="1" applyAlignment="1">
      <alignment horizontal="justify" vertical="center"/>
    </xf>
    <xf numFmtId="0" fontId="82" fillId="0" borderId="0" xfId="31" applyFont="1" applyAlignment="1">
      <alignment horizontal="justify" vertical="center"/>
    </xf>
    <xf numFmtId="0" fontId="83" fillId="0" borderId="0" xfId="31" applyFont="1" applyAlignment="1">
      <alignment horizontal="justify" vertical="center"/>
    </xf>
    <xf numFmtId="0" fontId="38" fillId="15" borderId="0" xfId="31" applyFont="1" applyFill="1" applyAlignment="1">
      <alignment horizontal="centerContinuous" vertical="center"/>
    </xf>
    <xf numFmtId="0" fontId="48" fillId="15" borderId="0" xfId="31" applyFont="1" applyFill="1" applyAlignment="1">
      <alignment horizontal="centerContinuous" vertical="center"/>
    </xf>
    <xf numFmtId="0" fontId="84" fillId="0" borderId="0" xfId="32"/>
    <xf numFmtId="0" fontId="48" fillId="21" borderId="77" xfId="32" applyFont="1" applyFill="1" applyBorder="1" applyAlignment="1">
      <alignment vertical="center"/>
    </xf>
    <xf numFmtId="0" fontId="87" fillId="15" borderId="0" xfId="32" applyFont="1" applyFill="1" applyBorder="1" applyAlignment="1">
      <alignment horizontal="center" vertical="center"/>
    </xf>
    <xf numFmtId="0" fontId="84" fillId="15" borderId="0" xfId="32" applyFont="1" applyFill="1" applyBorder="1" applyAlignment="1">
      <alignment vertical="center"/>
    </xf>
    <xf numFmtId="0" fontId="84" fillId="15" borderId="0" xfId="32" applyFont="1" applyFill="1" applyBorder="1" applyAlignment="1">
      <alignment horizontal="center" vertical="center"/>
    </xf>
    <xf numFmtId="0" fontId="88" fillId="15" borderId="0" xfId="32" applyFont="1" applyFill="1" applyBorder="1" applyAlignment="1">
      <alignment horizontal="center"/>
    </xf>
    <xf numFmtId="0" fontId="89" fillId="0" borderId="0" xfId="32" applyFont="1" applyBorder="1"/>
    <xf numFmtId="0" fontId="90" fillId="0" borderId="0" xfId="32" applyFont="1" applyBorder="1"/>
    <xf numFmtId="0" fontId="90" fillId="0" borderId="0" xfId="32" applyFont="1" applyBorder="1" applyAlignment="1">
      <alignment vertical="center"/>
    </xf>
    <xf numFmtId="0" fontId="84" fillId="0" borderId="0" xfId="32" applyAlignment="1">
      <alignment vertical="center"/>
    </xf>
    <xf numFmtId="0" fontId="87" fillId="17" borderId="86" xfId="32" applyFont="1" applyFill="1" applyBorder="1" applyAlignment="1">
      <alignment horizontal="center" vertical="center" wrapText="1"/>
    </xf>
    <xf numFmtId="0" fontId="87" fillId="17" borderId="87" xfId="32" applyFont="1" applyFill="1" applyBorder="1" applyAlignment="1">
      <alignment horizontal="center" vertical="center" wrapText="1"/>
    </xf>
    <xf numFmtId="0" fontId="87" fillId="17" borderId="88" xfId="32" applyFont="1" applyFill="1" applyBorder="1" applyAlignment="1">
      <alignment horizontal="center" vertical="center" wrapText="1"/>
    </xf>
    <xf numFmtId="0" fontId="87" fillId="17" borderId="89" xfId="32" applyFont="1" applyFill="1" applyBorder="1" applyAlignment="1">
      <alignment horizontal="center" vertical="center" wrapText="1"/>
    </xf>
    <xf numFmtId="164" fontId="87" fillId="17" borderId="89" xfId="32" applyNumberFormat="1" applyFont="1" applyFill="1" applyBorder="1" applyAlignment="1">
      <alignment horizontal="center" vertical="center" wrapText="1"/>
    </xf>
    <xf numFmtId="0" fontId="87" fillId="17" borderId="90" xfId="32" applyFont="1" applyFill="1" applyBorder="1" applyAlignment="1">
      <alignment horizontal="center" vertical="center" wrapText="1"/>
    </xf>
    <xf numFmtId="0" fontId="53" fillId="0" borderId="94" xfId="32" applyFont="1" applyBorder="1" applyAlignment="1" applyProtection="1">
      <alignment horizontal="center" vertical="center"/>
      <protection locked="0"/>
    </xf>
    <xf numFmtId="0" fontId="53" fillId="0" borderId="95" xfId="32" applyFont="1" applyBorder="1" applyAlignment="1" applyProtection="1">
      <alignment vertical="center" wrapText="1"/>
      <protection locked="0"/>
    </xf>
    <xf numFmtId="4" fontId="53" fillId="0" borderId="95" xfId="32" applyNumberFormat="1" applyFont="1" applyBorder="1" applyAlignment="1" applyProtection="1">
      <alignment vertical="center"/>
      <protection locked="0"/>
    </xf>
    <xf numFmtId="4" fontId="53" fillId="0" borderId="95" xfId="32" applyNumberFormat="1" applyFont="1" applyBorder="1" applyAlignment="1" applyProtection="1">
      <alignment vertical="center"/>
    </xf>
    <xf numFmtId="0" fontId="53" fillId="0" borderId="96" xfId="32" applyFont="1" applyBorder="1" applyAlignment="1" applyProtection="1">
      <alignment horizontal="center" vertical="center"/>
      <protection locked="0"/>
    </xf>
    <xf numFmtId="4" fontId="53" fillId="0" borderId="97" xfId="32" applyNumberFormat="1" applyFont="1" applyBorder="1" applyAlignment="1" applyProtection="1">
      <alignment horizontal="right" vertical="center" wrapText="1"/>
      <protection locked="0"/>
    </xf>
    <xf numFmtId="4" fontId="53" fillId="0" borderId="98" xfId="32" applyNumberFormat="1" applyFont="1" applyBorder="1" applyAlignment="1" applyProtection="1">
      <alignment horizontal="right" vertical="center" wrapText="1"/>
      <protection locked="0"/>
    </xf>
    <xf numFmtId="4" fontId="53" fillId="0" borderId="98" xfId="32" applyNumberFormat="1" applyFont="1" applyBorder="1" applyAlignment="1" applyProtection="1">
      <alignment horizontal="right" vertical="center" wrapText="1"/>
    </xf>
    <xf numFmtId="0" fontId="53" fillId="0" borderId="99" xfId="32" applyFont="1" applyBorder="1" applyAlignment="1" applyProtection="1">
      <alignment horizontal="center" vertical="center"/>
      <protection locked="0"/>
    </xf>
    <xf numFmtId="0" fontId="53" fillId="15" borderId="100" xfId="32" applyFont="1" applyFill="1" applyBorder="1" applyAlignment="1" applyProtection="1">
      <alignment horizontal="center" vertical="center"/>
      <protection locked="0"/>
    </xf>
    <xf numFmtId="0" fontId="53" fillId="15" borderId="101" xfId="32" applyFont="1" applyFill="1" applyBorder="1" applyAlignment="1" applyProtection="1">
      <alignment vertical="center"/>
      <protection locked="0"/>
    </xf>
    <xf numFmtId="4" fontId="53" fillId="15" borderId="101" xfId="32" applyNumberFormat="1" applyFont="1" applyFill="1" applyBorder="1" applyAlignment="1" applyProtection="1">
      <alignment vertical="center"/>
      <protection locked="0"/>
    </xf>
    <xf numFmtId="4" fontId="53" fillId="15" borderId="101" xfId="32" applyNumberFormat="1" applyFont="1" applyFill="1" applyBorder="1" applyAlignment="1" applyProtection="1">
      <alignment vertical="center"/>
    </xf>
    <xf numFmtId="0" fontId="53" fillId="15" borderId="102" xfId="32" applyFont="1" applyFill="1" applyBorder="1" applyAlignment="1" applyProtection="1">
      <alignment horizontal="center" vertical="center"/>
      <protection locked="0"/>
    </xf>
    <xf numFmtId="4" fontId="53" fillId="15" borderId="103" xfId="32" applyNumberFormat="1" applyFont="1" applyFill="1" applyBorder="1" applyAlignment="1" applyProtection="1">
      <alignment horizontal="right" vertical="center" wrapText="1"/>
      <protection locked="0"/>
    </xf>
    <xf numFmtId="4" fontId="53" fillId="15" borderId="104" xfId="32" applyNumberFormat="1" applyFont="1" applyFill="1" applyBorder="1" applyAlignment="1" applyProtection="1">
      <alignment horizontal="right" vertical="center" wrapText="1"/>
      <protection locked="0"/>
    </xf>
    <xf numFmtId="4" fontId="53" fillId="15" borderId="104" xfId="32" applyNumberFormat="1" applyFont="1" applyFill="1" applyBorder="1" applyAlignment="1" applyProtection="1">
      <alignment horizontal="right" vertical="center" wrapText="1"/>
    </xf>
    <xf numFmtId="0" fontId="53" fillId="15" borderId="105" xfId="32" applyFont="1" applyFill="1" applyBorder="1" applyAlignment="1" applyProtection="1">
      <alignment horizontal="center" vertical="center"/>
      <protection locked="0"/>
    </xf>
    <xf numFmtId="0" fontId="53" fillId="0" borderId="100" xfId="32" applyFont="1" applyBorder="1" applyAlignment="1" applyProtection="1">
      <alignment horizontal="center" vertical="center"/>
      <protection locked="0"/>
    </xf>
    <xf numFmtId="0" fontId="53" fillId="0" borderId="101" xfId="32" applyFont="1" applyBorder="1" applyAlignment="1" applyProtection="1">
      <alignment vertical="center"/>
      <protection locked="0"/>
    </xf>
    <xf numFmtId="4" fontId="53" fillId="0" borderId="101" xfId="32" applyNumberFormat="1" applyFont="1" applyBorder="1" applyAlignment="1" applyProtection="1">
      <alignment vertical="center"/>
      <protection locked="0"/>
    </xf>
    <xf numFmtId="4" fontId="53" fillId="0" borderId="101" xfId="32" applyNumberFormat="1" applyFont="1" applyBorder="1" applyAlignment="1" applyProtection="1">
      <alignment vertical="center"/>
    </xf>
    <xf numFmtId="0" fontId="53" fillId="0" borderId="102" xfId="32" applyFont="1" applyBorder="1" applyAlignment="1" applyProtection="1">
      <alignment horizontal="center" vertical="center"/>
      <protection locked="0"/>
    </xf>
    <xf numFmtId="4" fontId="53" fillId="0" borderId="103" xfId="32" applyNumberFormat="1" applyFont="1" applyBorder="1" applyAlignment="1" applyProtection="1">
      <alignment horizontal="right" vertical="center" wrapText="1"/>
      <protection locked="0"/>
    </xf>
    <xf numFmtId="4" fontId="53" fillId="0" borderId="104" xfId="32" applyNumberFormat="1" applyFont="1" applyBorder="1" applyAlignment="1" applyProtection="1">
      <alignment horizontal="right" vertical="center" wrapText="1"/>
      <protection locked="0"/>
    </xf>
    <xf numFmtId="4" fontId="53" fillId="0" borderId="104" xfId="32" applyNumberFormat="1" applyFont="1" applyBorder="1" applyAlignment="1" applyProtection="1">
      <alignment horizontal="right" vertical="center" wrapText="1"/>
    </xf>
    <xf numFmtId="0" fontId="53" fillId="0" borderId="105" xfId="32" applyFont="1" applyBorder="1" applyAlignment="1" applyProtection="1">
      <alignment horizontal="center" vertical="center"/>
      <protection locked="0"/>
    </xf>
    <xf numFmtId="4" fontId="57" fillId="0" borderId="108" xfId="32" applyNumberFormat="1" applyFont="1" applyBorder="1" applyAlignment="1" applyProtection="1">
      <alignment vertical="center"/>
    </xf>
    <xf numFmtId="0" fontId="57" fillId="0" borderId="109" xfId="32" applyFont="1" applyBorder="1" applyAlignment="1" applyProtection="1">
      <alignment horizontal="center" vertical="center"/>
      <protection locked="0"/>
    </xf>
    <xf numFmtId="4" fontId="57" fillId="0" borderId="110" xfId="32" applyNumberFormat="1" applyFont="1" applyBorder="1" applyAlignment="1" applyProtection="1">
      <alignment vertical="center"/>
    </xf>
    <xf numFmtId="0" fontId="57" fillId="0" borderId="111" xfId="32" applyFont="1" applyBorder="1" applyAlignment="1" applyProtection="1">
      <alignment horizontal="center" vertical="center"/>
      <protection locked="0"/>
    </xf>
    <xf numFmtId="0" fontId="87" fillId="0" borderId="0" xfId="32" applyFont="1" applyBorder="1"/>
    <xf numFmtId="0" fontId="53" fillId="0" borderId="112" xfId="32" applyFont="1" applyFill="1" applyBorder="1" applyAlignment="1" applyProtection="1">
      <alignment horizontal="center" vertical="center"/>
      <protection locked="0"/>
    </xf>
    <xf numFmtId="0" fontId="53" fillId="0" borderId="113" xfId="32" applyFont="1" applyFill="1" applyBorder="1" applyAlignment="1" applyProtection="1">
      <alignment vertical="center"/>
      <protection locked="0"/>
    </xf>
    <xf numFmtId="4" fontId="53" fillId="0" borderId="113" xfId="32" applyNumberFormat="1" applyFont="1" applyFill="1" applyBorder="1" applyAlignment="1" applyProtection="1">
      <alignment vertical="center"/>
      <protection locked="0"/>
    </xf>
    <xf numFmtId="4" fontId="53" fillId="0" borderId="113" xfId="32" applyNumberFormat="1" applyFont="1" applyFill="1" applyBorder="1" applyAlignment="1" applyProtection="1">
      <alignment vertical="center"/>
    </xf>
    <xf numFmtId="0" fontId="53" fillId="0" borderId="114" xfId="32" applyFont="1" applyFill="1" applyBorder="1" applyAlignment="1" applyProtection="1">
      <alignment horizontal="center" vertical="center"/>
      <protection locked="0"/>
    </xf>
    <xf numFmtId="4" fontId="53" fillId="0" borderId="115" xfId="32" applyNumberFormat="1" applyFont="1" applyFill="1" applyBorder="1" applyAlignment="1" applyProtection="1">
      <alignment horizontal="right" vertical="center" wrapText="1"/>
      <protection locked="0"/>
    </xf>
    <xf numFmtId="4" fontId="53" fillId="0" borderId="116" xfId="32" applyNumberFormat="1" applyFont="1" applyFill="1" applyBorder="1" applyAlignment="1" applyProtection="1">
      <alignment horizontal="right" vertical="center" wrapText="1"/>
      <protection locked="0"/>
    </xf>
    <xf numFmtId="4" fontId="53" fillId="0" borderId="116" xfId="32" applyNumberFormat="1" applyFont="1" applyFill="1" applyBorder="1" applyAlignment="1" applyProtection="1">
      <alignment horizontal="right" vertical="center" wrapText="1"/>
    </xf>
    <xf numFmtId="0" fontId="53" fillId="0" borderId="117" xfId="32" applyFont="1" applyBorder="1" applyAlignment="1" applyProtection="1">
      <alignment horizontal="center" vertical="center"/>
      <protection locked="0"/>
    </xf>
    <xf numFmtId="0" fontId="53" fillId="0" borderId="100" xfId="32" applyFont="1" applyFill="1" applyBorder="1" applyAlignment="1" applyProtection="1">
      <alignment horizontal="center" vertical="center"/>
      <protection locked="0"/>
    </xf>
    <xf numFmtId="0" fontId="53" fillId="0" borderId="101" xfId="32" applyFont="1" applyFill="1" applyBorder="1" applyAlignment="1" applyProtection="1">
      <alignment vertical="center" wrapText="1"/>
      <protection locked="0"/>
    </xf>
    <xf numFmtId="4" fontId="53" fillId="0" borderId="101" xfId="32" applyNumberFormat="1" applyFont="1" applyFill="1" applyBorder="1" applyAlignment="1" applyProtection="1">
      <alignment horizontal="right" vertical="center"/>
      <protection locked="0"/>
    </xf>
    <xf numFmtId="4" fontId="53" fillId="0" borderId="101" xfId="32" applyNumberFormat="1" applyFont="1" applyFill="1" applyBorder="1" applyAlignment="1" applyProtection="1">
      <alignment vertical="center"/>
    </xf>
    <xf numFmtId="0" fontId="63" fillId="18" borderId="0" xfId="32" applyFont="1" applyFill="1" applyBorder="1" applyProtection="1">
      <protection locked="0"/>
    </xf>
    <xf numFmtId="4" fontId="53" fillId="0" borderId="103" xfId="32" applyNumberFormat="1" applyFont="1" applyFill="1" applyBorder="1" applyAlignment="1" applyProtection="1">
      <alignment horizontal="right" vertical="center" wrapText="1"/>
      <protection locked="0"/>
    </xf>
    <xf numFmtId="4" fontId="53" fillId="0" borderId="101" xfId="32" applyNumberFormat="1" applyFont="1" applyFill="1" applyBorder="1" applyAlignment="1" applyProtection="1">
      <alignment horizontal="right" vertical="center" wrapText="1"/>
      <protection locked="0"/>
    </xf>
    <xf numFmtId="4" fontId="53" fillId="0" borderId="104" xfId="32" applyNumberFormat="1" applyFont="1" applyFill="1" applyBorder="1" applyAlignment="1" applyProtection="1">
      <alignment horizontal="right" vertical="center" wrapText="1"/>
    </xf>
    <xf numFmtId="0" fontId="63" fillId="18" borderId="54" xfId="32" applyFont="1" applyFill="1" applyBorder="1" applyProtection="1">
      <protection locked="0"/>
    </xf>
    <xf numFmtId="0" fontId="53" fillId="0" borderId="102" xfId="32" applyFont="1" applyFill="1" applyBorder="1" applyAlignment="1" applyProtection="1">
      <alignment horizontal="center" vertical="center"/>
      <protection locked="0"/>
    </xf>
    <xf numFmtId="0" fontId="53" fillId="0" borderId="101" xfId="32" applyFont="1" applyBorder="1" applyAlignment="1" applyProtection="1">
      <alignment vertical="center" wrapText="1"/>
      <protection locked="0"/>
    </xf>
    <xf numFmtId="4" fontId="53" fillId="0" borderId="101" xfId="32" applyNumberFormat="1" applyFont="1" applyBorder="1" applyAlignment="1" applyProtection="1">
      <alignment horizontal="right" vertical="center" wrapText="1"/>
      <protection locked="0"/>
    </xf>
    <xf numFmtId="0" fontId="53" fillId="0" borderId="108" xfId="32" applyFont="1" applyBorder="1" applyAlignment="1" applyProtection="1">
      <alignment vertical="center" wrapText="1"/>
      <protection locked="0"/>
    </xf>
    <xf numFmtId="4" fontId="53" fillId="0" borderId="108" xfId="32" applyNumberFormat="1" applyFont="1" applyBorder="1" applyAlignment="1" applyProtection="1">
      <alignment vertical="center"/>
      <protection locked="0"/>
    </xf>
    <xf numFmtId="4" fontId="53" fillId="0" borderId="110" xfId="32" applyNumberFormat="1" applyFont="1" applyBorder="1" applyAlignment="1" applyProtection="1">
      <alignment horizontal="right" vertical="center" wrapText="1"/>
      <protection locked="0"/>
    </xf>
    <xf numFmtId="4" fontId="53" fillId="0" borderId="108" xfId="32" applyNumberFormat="1" applyFont="1" applyBorder="1" applyAlignment="1" applyProtection="1">
      <alignment horizontal="right" vertical="center" wrapText="1"/>
      <protection locked="0"/>
    </xf>
    <xf numFmtId="0" fontId="53" fillId="0" borderId="108" xfId="32" applyFont="1" applyFill="1" applyBorder="1" applyAlignment="1" applyProtection="1">
      <alignment vertical="center" wrapText="1"/>
      <protection locked="0"/>
    </xf>
    <xf numFmtId="4" fontId="53" fillId="0" borderId="101" xfId="32" applyNumberFormat="1" applyFont="1" applyFill="1" applyBorder="1" applyAlignment="1" applyProtection="1">
      <alignment vertical="center"/>
      <protection locked="0"/>
    </xf>
    <xf numFmtId="4" fontId="53" fillId="0" borderId="103" xfId="32" applyNumberFormat="1" applyFont="1" applyFill="1" applyBorder="1" applyAlignment="1" applyProtection="1">
      <alignment vertical="center" wrapText="1"/>
      <protection locked="0"/>
    </xf>
    <xf numFmtId="4" fontId="53" fillId="0" borderId="101" xfId="32" applyNumberFormat="1" applyFont="1" applyFill="1" applyBorder="1" applyAlignment="1" applyProtection="1">
      <alignment vertical="center" wrapText="1"/>
      <protection locked="0"/>
    </xf>
    <xf numFmtId="4" fontId="53" fillId="0" borderId="101" xfId="32" applyNumberFormat="1" applyFont="1" applyFill="1" applyBorder="1" applyAlignment="1" applyProtection="1">
      <alignment vertical="center" wrapText="1"/>
    </xf>
    <xf numFmtId="0" fontId="90" fillId="0" borderId="0" xfId="32" applyFont="1" applyFill="1" applyBorder="1"/>
    <xf numFmtId="0" fontId="84" fillId="0" borderId="0" xfId="32" applyFill="1"/>
    <xf numFmtId="0" fontId="53" fillId="18" borderId="106" xfId="32" applyFont="1" applyFill="1" applyBorder="1" applyAlignment="1" applyProtection="1">
      <alignment horizontal="center" vertical="center"/>
      <protection locked="0"/>
    </xf>
    <xf numFmtId="0" fontId="53" fillId="18" borderId="86" xfId="32" applyFont="1" applyFill="1" applyBorder="1" applyAlignment="1" applyProtection="1">
      <alignment vertical="center" wrapText="1"/>
      <protection locked="0"/>
    </xf>
    <xf numFmtId="4" fontId="53" fillId="18" borderId="108" xfId="32" applyNumberFormat="1" applyFont="1" applyFill="1" applyBorder="1" applyAlignment="1" applyProtection="1">
      <alignment vertical="center"/>
      <protection locked="0"/>
    </xf>
    <xf numFmtId="4" fontId="53" fillId="18" borderId="108" xfId="32" applyNumberFormat="1" applyFont="1" applyFill="1" applyBorder="1" applyAlignment="1" applyProtection="1">
      <alignment vertical="center"/>
    </xf>
    <xf numFmtId="0" fontId="53" fillId="23" borderId="120" xfId="32" applyFont="1" applyFill="1" applyBorder="1" applyAlignment="1" applyProtection="1">
      <alignment vertical="center"/>
      <protection locked="0"/>
    </xf>
    <xf numFmtId="4" fontId="53" fillId="24" borderId="110" xfId="32" applyNumberFormat="1" applyFont="1" applyFill="1" applyBorder="1" applyAlignment="1" applyProtection="1">
      <alignment vertical="center" wrapText="1"/>
      <protection locked="0"/>
    </xf>
    <xf numFmtId="4" fontId="53" fillId="24" borderId="121" xfId="32" applyNumberFormat="1" applyFont="1" applyFill="1" applyBorder="1" applyAlignment="1" applyProtection="1">
      <alignment vertical="center" wrapText="1"/>
      <protection locked="0"/>
    </xf>
    <xf numFmtId="4" fontId="53" fillId="24" borderId="121" xfId="32" applyNumberFormat="1" applyFont="1" applyFill="1" applyBorder="1" applyAlignment="1" applyProtection="1">
      <alignment vertical="center" wrapText="1"/>
    </xf>
    <xf numFmtId="0" fontId="53" fillId="22" borderId="122" xfId="32" applyFont="1" applyFill="1" applyBorder="1" applyAlignment="1" applyProtection="1">
      <protection locked="0"/>
    </xf>
    <xf numFmtId="4" fontId="57" fillId="0" borderId="125" xfId="32" applyNumberFormat="1" applyFont="1" applyBorder="1" applyAlignment="1" applyProtection="1">
      <alignment vertical="center"/>
    </xf>
    <xf numFmtId="0" fontId="57" fillId="0" borderId="126" xfId="32" applyFont="1" applyBorder="1" applyAlignment="1" applyProtection="1">
      <alignment horizontal="center" vertical="center"/>
      <protection locked="0"/>
    </xf>
    <xf numFmtId="4" fontId="57" fillId="0" borderId="127" xfId="32" applyNumberFormat="1" applyFont="1" applyBorder="1" applyAlignment="1" applyProtection="1">
      <alignment vertical="center"/>
    </xf>
    <xf numFmtId="0" fontId="57" fillId="0" borderId="128" xfId="32" applyFont="1" applyBorder="1" applyAlignment="1" applyProtection="1">
      <alignment horizontal="center" vertical="center"/>
      <protection locked="0"/>
    </xf>
    <xf numFmtId="4" fontId="57" fillId="25" borderId="125" xfId="32" applyNumberFormat="1" applyFont="1" applyFill="1" applyBorder="1" applyAlignment="1" applyProtection="1">
      <alignment vertical="center"/>
    </xf>
    <xf numFmtId="0" fontId="57" fillId="25" borderId="126" xfId="32" applyFont="1" applyFill="1" applyBorder="1" applyAlignment="1" applyProtection="1">
      <alignment horizontal="center" vertical="center"/>
      <protection locked="0"/>
    </xf>
    <xf numFmtId="4" fontId="57" fillId="25" borderId="127" xfId="32" applyNumberFormat="1" applyFont="1" applyFill="1" applyBorder="1" applyAlignment="1" applyProtection="1">
      <alignment vertical="center"/>
    </xf>
    <xf numFmtId="0" fontId="57" fillId="25" borderId="128" xfId="32" applyFont="1" applyFill="1" applyBorder="1" applyAlignment="1" applyProtection="1">
      <alignment horizontal="center" vertical="center"/>
      <protection locked="0"/>
    </xf>
    <xf numFmtId="0" fontId="53" fillId="0" borderId="84" xfId="32" applyFont="1" applyBorder="1" applyAlignment="1" applyProtection="1">
      <alignment horizontal="center" vertical="center"/>
      <protection locked="0"/>
    </xf>
    <xf numFmtId="0" fontId="53" fillId="0" borderId="132" xfId="32" applyFont="1" applyBorder="1" applyAlignment="1" applyProtection="1">
      <alignment vertical="center" wrapText="1"/>
      <protection locked="0"/>
    </xf>
    <xf numFmtId="4" fontId="53" fillId="0" borderId="132" xfId="32" applyNumberFormat="1" applyFont="1" applyBorder="1" applyAlignment="1" applyProtection="1">
      <alignment vertical="center"/>
      <protection locked="0"/>
    </xf>
    <xf numFmtId="4" fontId="53" fillId="0" borderId="132" xfId="32" applyNumberFormat="1" applyFont="1" applyBorder="1" applyAlignment="1" applyProtection="1">
      <alignment vertical="center"/>
    </xf>
    <xf numFmtId="0" fontId="53" fillId="22" borderId="120" xfId="32" applyFont="1" applyFill="1" applyBorder="1" applyAlignment="1" applyProtection="1">
      <alignment vertical="center"/>
      <protection locked="0"/>
    </xf>
    <xf numFmtId="4" fontId="53" fillId="0" borderId="133" xfId="32" applyNumberFormat="1" applyFont="1" applyBorder="1" applyAlignment="1" applyProtection="1">
      <alignment horizontal="right" vertical="center" wrapText="1"/>
      <protection locked="0"/>
    </xf>
    <xf numFmtId="4" fontId="53" fillId="0" borderId="85" xfId="32" applyNumberFormat="1" applyFont="1" applyBorder="1" applyAlignment="1" applyProtection="1">
      <alignment horizontal="right" vertical="center" wrapText="1"/>
      <protection locked="0"/>
    </xf>
    <xf numFmtId="4" fontId="53" fillId="0" borderId="85" xfId="32" applyNumberFormat="1" applyFont="1" applyBorder="1" applyAlignment="1" applyProtection="1">
      <alignment horizontal="right" vertical="center" wrapText="1"/>
    </xf>
    <xf numFmtId="0" fontId="53" fillId="22" borderId="122" xfId="32" applyFont="1" applyFill="1" applyBorder="1" applyProtection="1">
      <protection locked="0"/>
    </xf>
    <xf numFmtId="0" fontId="57" fillId="0" borderId="72" xfId="32" applyFont="1" applyBorder="1" applyAlignment="1" applyProtection="1">
      <alignment horizontal="right" vertical="center"/>
      <protection locked="0"/>
    </xf>
    <xf numFmtId="0" fontId="57" fillId="0" borderId="134" xfId="32" applyFont="1" applyBorder="1" applyAlignment="1" applyProtection="1">
      <alignment horizontal="right" vertical="center"/>
      <protection locked="0"/>
    </xf>
    <xf numFmtId="4" fontId="57" fillId="0" borderId="135" xfId="32" applyNumberFormat="1" applyFont="1" applyBorder="1" applyAlignment="1" applyProtection="1">
      <alignment vertical="center"/>
    </xf>
    <xf numFmtId="4" fontId="57" fillId="0" borderId="136" xfId="32" applyNumberFormat="1" applyFont="1" applyBorder="1" applyAlignment="1" applyProtection="1">
      <alignment vertical="center"/>
    </xf>
    <xf numFmtId="0" fontId="57" fillId="0" borderId="137" xfId="32" applyFont="1" applyBorder="1" applyAlignment="1" applyProtection="1">
      <alignment horizontal="center" vertical="center"/>
      <protection locked="0"/>
    </xf>
    <xf numFmtId="0" fontId="57" fillId="0" borderId="138" xfId="32" applyFont="1" applyBorder="1" applyAlignment="1" applyProtection="1">
      <alignment horizontal="center" vertical="center"/>
      <protection locked="0"/>
    </xf>
    <xf numFmtId="164" fontId="87" fillId="0" borderId="0" xfId="32" applyNumberFormat="1" applyFont="1" applyBorder="1" applyAlignment="1">
      <alignment vertical="center"/>
    </xf>
    <xf numFmtId="0" fontId="87" fillId="0" borderId="0" xfId="32" applyFont="1" applyBorder="1" applyAlignment="1">
      <alignment horizontal="center" vertical="center"/>
    </xf>
    <xf numFmtId="0" fontId="90" fillId="15" borderId="0" xfId="32" applyFont="1" applyFill="1" applyBorder="1"/>
    <xf numFmtId="164" fontId="90" fillId="15" borderId="0" xfId="32" applyNumberFormat="1" applyFont="1" applyFill="1" applyBorder="1" applyAlignment="1">
      <alignment horizontal="center" vertical="center" wrapText="1"/>
    </xf>
    <xf numFmtId="0" fontId="84" fillId="0" borderId="0" xfId="32" applyFont="1" applyBorder="1" applyAlignment="1">
      <alignment horizontal="center" vertical="center"/>
    </xf>
    <xf numFmtId="164" fontId="90" fillId="0" borderId="0" xfId="32" applyNumberFormat="1" applyFont="1" applyBorder="1" applyAlignment="1">
      <alignment horizontal="center" vertical="center" wrapText="1"/>
    </xf>
    <xf numFmtId="0" fontId="88" fillId="0" borderId="0" xfId="32" applyFont="1" applyBorder="1" applyAlignment="1">
      <alignment horizontal="center"/>
    </xf>
    <xf numFmtId="0" fontId="91" fillId="15" borderId="0" xfId="32" applyFont="1" applyFill="1" applyBorder="1" applyAlignment="1">
      <alignment vertical="center"/>
    </xf>
    <xf numFmtId="0" fontId="90" fillId="15" borderId="0" xfId="32" applyFont="1" applyFill="1" applyBorder="1" applyAlignment="1">
      <alignment horizontal="right"/>
    </xf>
    <xf numFmtId="0" fontId="91" fillId="15" borderId="0" xfId="32" applyFont="1" applyFill="1" applyBorder="1" applyAlignment="1">
      <alignment horizontal="center" vertical="center"/>
    </xf>
    <xf numFmtId="0" fontId="89" fillId="15" borderId="0" xfId="32" applyFont="1" applyFill="1" applyBorder="1" applyAlignment="1">
      <alignment horizontal="center" vertical="center"/>
    </xf>
    <xf numFmtId="0" fontId="89" fillId="15" borderId="0" xfId="32" applyFont="1" applyFill="1" applyBorder="1" applyAlignment="1">
      <alignment vertical="center"/>
    </xf>
    <xf numFmtId="0" fontId="84" fillId="15" borderId="0" xfId="32" applyFill="1"/>
    <xf numFmtId="0" fontId="93" fillId="17" borderId="97" xfId="32" applyFont="1" applyFill="1" applyBorder="1" applyAlignment="1">
      <alignment horizontal="center" wrapText="1"/>
    </xf>
    <xf numFmtId="0" fontId="93" fillId="17" borderId="95" xfId="32" applyFont="1" applyFill="1" applyBorder="1" applyAlignment="1">
      <alignment horizontal="center" wrapText="1"/>
    </xf>
    <xf numFmtId="0" fontId="93" fillId="17" borderId="147" xfId="32" applyFont="1" applyFill="1" applyBorder="1" applyAlignment="1">
      <alignment horizontal="center" wrapText="1"/>
    </xf>
    <xf numFmtId="0" fontId="93" fillId="17" borderId="148" xfId="32" applyFont="1" applyFill="1" applyBorder="1" applyAlignment="1">
      <alignment horizontal="center" wrapText="1"/>
    </xf>
    <xf numFmtId="0" fontId="93" fillId="0" borderId="0" xfId="32" applyFont="1" applyBorder="1"/>
    <xf numFmtId="0" fontId="93" fillId="17" borderId="147" xfId="32" applyFont="1" applyFill="1" applyBorder="1" applyAlignment="1">
      <alignment horizontal="center" vertical="top" wrapText="1"/>
    </xf>
    <xf numFmtId="0" fontId="93" fillId="17" borderId="148" xfId="32" applyFont="1" applyFill="1" applyBorder="1" applyAlignment="1">
      <alignment horizontal="center" vertical="top" wrapText="1"/>
    </xf>
    <xf numFmtId="0" fontId="93" fillId="17" borderId="148" xfId="32" applyFont="1" applyFill="1" applyBorder="1" applyAlignment="1">
      <alignment horizontal="center" vertical="center" wrapText="1"/>
    </xf>
    <xf numFmtId="0" fontId="93" fillId="17" borderId="108" xfId="32" applyFont="1" applyFill="1" applyBorder="1" applyAlignment="1">
      <alignment horizontal="center" vertical="center" wrapText="1"/>
    </xf>
    <xf numFmtId="0" fontId="93" fillId="17" borderId="151" xfId="32" applyFont="1" applyFill="1" applyBorder="1" applyAlignment="1">
      <alignment horizontal="center" vertical="top" wrapText="1"/>
    </xf>
    <xf numFmtId="0" fontId="65" fillId="13" borderId="46" xfId="32" applyFont="1" applyFill="1" applyBorder="1" applyAlignment="1">
      <alignment vertical="center"/>
    </xf>
    <xf numFmtId="0" fontId="93" fillId="13" borderId="47" xfId="32" applyFont="1" applyFill="1" applyBorder="1" applyAlignment="1">
      <alignment horizontal="center" vertical="top" wrapText="1"/>
    </xf>
    <xf numFmtId="0" fontId="84" fillId="13" borderId="47" xfId="32" applyFill="1" applyBorder="1"/>
    <xf numFmtId="0" fontId="93" fillId="13" borderId="47" xfId="32" applyFont="1" applyFill="1" applyBorder="1" applyAlignment="1">
      <alignment horizontal="center" vertical="center" wrapText="1"/>
    </xf>
    <xf numFmtId="0" fontId="84" fillId="13" borderId="154" xfId="32" applyFill="1" applyBorder="1"/>
    <xf numFmtId="0" fontId="84" fillId="13" borderId="155" xfId="32" applyFill="1" applyBorder="1"/>
    <xf numFmtId="164" fontId="93" fillId="17" borderId="0" xfId="32" applyNumberFormat="1" applyFont="1" applyFill="1" applyBorder="1" applyAlignment="1">
      <alignment horizontal="center" vertical="center" wrapText="1"/>
    </xf>
    <xf numFmtId="164" fontId="93" fillId="17" borderId="156" xfId="32" applyNumberFormat="1" applyFont="1" applyFill="1" applyBorder="1" applyAlignment="1">
      <alignment horizontal="center" vertical="center" wrapText="1"/>
    </xf>
    <xf numFmtId="0" fontId="90" fillId="13" borderId="46" xfId="32" applyFont="1" applyFill="1" applyBorder="1" applyAlignment="1" applyProtection="1">
      <alignment vertical="top"/>
      <protection locked="0"/>
    </xf>
    <xf numFmtId="0" fontId="90" fillId="13" borderId="47" xfId="32" applyFont="1" applyFill="1" applyBorder="1" applyAlignment="1" applyProtection="1">
      <alignment vertical="top"/>
      <protection locked="0"/>
    </xf>
    <xf numFmtId="0" fontId="90" fillId="13" borderId="154" xfId="32" applyFont="1" applyFill="1" applyBorder="1" applyAlignment="1" applyProtection="1">
      <alignment vertical="top"/>
      <protection locked="0"/>
    </xf>
    <xf numFmtId="4" fontId="90" fillId="13" borderId="155" xfId="32" applyNumberFormat="1" applyFont="1" applyFill="1" applyBorder="1" applyAlignment="1" applyProtection="1">
      <alignment wrapText="1"/>
      <protection locked="0"/>
    </xf>
    <xf numFmtId="0" fontId="37" fillId="0" borderId="159" xfId="32" applyFont="1" applyBorder="1" applyAlignment="1" applyProtection="1">
      <alignment horizontal="center" vertical="center"/>
      <protection locked="0"/>
    </xf>
    <xf numFmtId="14" fontId="90" fillId="0" borderId="116" xfId="32" applyNumberFormat="1" applyFont="1" applyBorder="1" applyProtection="1">
      <protection locked="0"/>
    </xf>
    <xf numFmtId="0" fontId="90" fillId="0" borderId="113" xfId="32" applyFont="1" applyBorder="1" applyProtection="1">
      <protection locked="0"/>
    </xf>
    <xf numFmtId="0" fontId="90" fillId="0" borderId="113" xfId="32" applyNumberFormat="1" applyFont="1" applyBorder="1" applyProtection="1">
      <protection locked="0"/>
    </xf>
    <xf numFmtId="1" fontId="90" fillId="0" borderId="113" xfId="32" applyNumberFormat="1" applyFont="1" applyBorder="1" applyAlignment="1" applyProtection="1">
      <alignment horizontal="center" vertical="center"/>
      <protection locked="0"/>
    </xf>
    <xf numFmtId="0" fontId="90" fillId="0" borderId="145" xfId="32" applyFont="1" applyBorder="1" applyProtection="1">
      <protection locked="0"/>
    </xf>
    <xf numFmtId="4" fontId="90" fillId="0" borderId="145" xfId="32" applyNumberFormat="1" applyFont="1" applyBorder="1" applyProtection="1">
      <protection locked="0"/>
    </xf>
    <xf numFmtId="14" fontId="90" fillId="0" borderId="113" xfId="32" applyNumberFormat="1" applyFont="1" applyBorder="1" applyProtection="1">
      <protection locked="0"/>
    </xf>
    <xf numFmtId="0" fontId="90" fillId="0" borderId="145" xfId="32" applyNumberFormat="1" applyFont="1" applyBorder="1" applyProtection="1">
      <protection locked="0"/>
    </xf>
    <xf numFmtId="4" fontId="90" fillId="0" borderId="114" xfId="32" applyNumberFormat="1" applyFont="1" applyBorder="1" applyProtection="1">
      <protection locked="0"/>
    </xf>
    <xf numFmtId="4" fontId="90" fillId="0" borderId="113" xfId="32" applyNumberFormat="1" applyFont="1" applyBorder="1" applyAlignment="1" applyProtection="1">
      <alignment wrapText="1"/>
      <protection locked="0"/>
    </xf>
    <xf numFmtId="0" fontId="37" fillId="0" borderId="160" xfId="32" applyFont="1" applyBorder="1" applyAlignment="1" applyProtection="1">
      <alignment horizontal="center" vertical="center"/>
      <protection locked="0"/>
    </xf>
    <xf numFmtId="0" fontId="87" fillId="0" borderId="104" xfId="32" applyFont="1" applyBorder="1" applyProtection="1">
      <protection locked="0"/>
    </xf>
    <xf numFmtId="0" fontId="87" fillId="0" borderId="101" xfId="32" applyFont="1" applyBorder="1" applyProtection="1">
      <protection locked="0"/>
    </xf>
    <xf numFmtId="0" fontId="87" fillId="0" borderId="101" xfId="32" applyNumberFormat="1" applyFont="1" applyBorder="1" applyAlignment="1" applyProtection="1">
      <alignment vertical="center"/>
      <protection locked="0"/>
    </xf>
    <xf numFmtId="1" fontId="87" fillId="0" borderId="113" xfId="32" applyNumberFormat="1" applyFont="1" applyBorder="1" applyAlignment="1" applyProtection="1">
      <alignment horizontal="center" vertical="center"/>
      <protection locked="0"/>
    </xf>
    <xf numFmtId="0" fontId="87" fillId="0" borderId="113" xfId="32" applyFont="1" applyBorder="1" applyAlignment="1" applyProtection="1">
      <alignment horizontal="center" vertical="center"/>
      <protection locked="0"/>
    </xf>
    <xf numFmtId="0" fontId="87" fillId="0" borderId="145" xfId="32" applyFont="1" applyBorder="1" applyAlignment="1" applyProtection="1">
      <alignment horizontal="center" vertical="center"/>
      <protection locked="0"/>
    </xf>
    <xf numFmtId="14" fontId="90" fillId="0" borderId="101" xfId="32" applyNumberFormat="1" applyFont="1" applyBorder="1" applyProtection="1">
      <protection locked="0"/>
    </xf>
    <xf numFmtId="0" fontId="90" fillId="0" borderId="101" xfId="32" applyNumberFormat="1" applyFont="1" applyBorder="1" applyProtection="1">
      <protection locked="0"/>
    </xf>
    <xf numFmtId="4" fontId="90" fillId="0" borderId="101" xfId="32" applyNumberFormat="1" applyFont="1" applyBorder="1" applyAlignment="1" applyProtection="1">
      <alignment wrapText="1"/>
      <protection locked="0"/>
    </xf>
    <xf numFmtId="0" fontId="37" fillId="0" borderId="161" xfId="32" applyFont="1" applyBorder="1" applyAlignment="1" applyProtection="1">
      <alignment horizontal="center" vertical="center"/>
      <protection locked="0"/>
    </xf>
    <xf numFmtId="0" fontId="90" fillId="0" borderId="110" xfId="32" applyFont="1" applyBorder="1" applyAlignment="1" applyProtection="1">
      <alignment vertical="center"/>
      <protection locked="0"/>
    </xf>
    <xf numFmtId="0" fontId="90" fillId="0" borderId="108" xfId="32" applyFont="1" applyBorder="1" applyAlignment="1" applyProtection="1">
      <alignment vertical="center"/>
      <protection locked="0"/>
    </xf>
    <xf numFmtId="0" fontId="90" fillId="0" borderId="108" xfId="32" applyNumberFormat="1" applyFont="1" applyBorder="1" applyProtection="1">
      <protection locked="0"/>
    </xf>
    <xf numFmtId="1" fontId="90" fillId="0" borderId="108" xfId="32" applyNumberFormat="1" applyFont="1" applyBorder="1" applyAlignment="1" applyProtection="1">
      <alignment horizontal="center" vertical="center"/>
      <protection locked="0"/>
    </xf>
    <xf numFmtId="0" fontId="90" fillId="0" borderId="108" xfId="32" applyFont="1" applyBorder="1" applyProtection="1">
      <protection locked="0"/>
    </xf>
    <xf numFmtId="0" fontId="90" fillId="0" borderId="162" xfId="32" applyFont="1" applyBorder="1" applyProtection="1">
      <protection locked="0"/>
    </xf>
    <xf numFmtId="4" fontId="90" fillId="0" borderId="108" xfId="32" applyNumberFormat="1" applyFont="1" applyBorder="1" applyProtection="1">
      <protection locked="0"/>
    </xf>
    <xf numFmtId="14" fontId="90" fillId="0" borderId="108" xfId="32" applyNumberFormat="1" applyFont="1" applyBorder="1" applyProtection="1">
      <protection locked="0"/>
    </xf>
    <xf numFmtId="0" fontId="90" fillId="0" borderId="163" xfId="32" applyNumberFormat="1" applyFont="1" applyBorder="1" applyProtection="1">
      <protection locked="0"/>
    </xf>
    <xf numFmtId="4" fontId="90" fillId="0" borderId="108" xfId="32" applyNumberFormat="1" applyFont="1" applyBorder="1" applyAlignment="1" applyProtection="1">
      <alignment wrapText="1"/>
      <protection locked="0"/>
    </xf>
    <xf numFmtId="4" fontId="90" fillId="13" borderId="164" xfId="32" applyNumberFormat="1" applyFont="1" applyFill="1" applyBorder="1" applyAlignment="1" applyProtection="1">
      <alignment wrapText="1"/>
      <protection locked="0"/>
    </xf>
    <xf numFmtId="0" fontId="90" fillId="0" borderId="116" xfId="32" applyFont="1" applyBorder="1" applyProtection="1">
      <protection locked="0"/>
    </xf>
    <xf numFmtId="4" fontId="90" fillId="0" borderId="97" xfId="32" applyNumberFormat="1" applyFont="1" applyBorder="1" applyAlignment="1" applyProtection="1">
      <alignment wrapText="1"/>
      <protection locked="0"/>
    </xf>
    <xf numFmtId="0" fontId="87" fillId="0" borderId="101" xfId="32" applyFont="1" applyBorder="1" applyAlignment="1" applyProtection="1">
      <alignment vertical="center"/>
      <protection locked="0"/>
    </xf>
    <xf numFmtId="4" fontId="90" fillId="0" borderId="103" xfId="32" applyNumberFormat="1" applyFont="1" applyBorder="1" applyAlignment="1" applyProtection="1">
      <alignment wrapText="1"/>
      <protection locked="0"/>
    </xf>
    <xf numFmtId="0" fontId="90" fillId="0" borderId="104" xfId="32" applyFont="1" applyBorder="1" applyAlignment="1" applyProtection="1">
      <alignment vertical="center"/>
      <protection locked="0"/>
    </xf>
    <xf numFmtId="0" fontId="90" fillId="0" borderId="101" xfId="32" applyFont="1" applyBorder="1" applyAlignment="1" applyProtection="1">
      <alignment vertical="center"/>
      <protection locked="0"/>
    </xf>
    <xf numFmtId="0" fontId="90" fillId="0" borderId="101" xfId="32" applyFont="1" applyBorder="1" applyProtection="1">
      <protection locked="0"/>
    </xf>
    <xf numFmtId="4" fontId="90" fillId="0" borderId="163" xfId="32" applyNumberFormat="1" applyFont="1" applyBorder="1" applyProtection="1">
      <protection locked="0"/>
    </xf>
    <xf numFmtId="4" fontId="90" fillId="0" borderId="118" xfId="32" applyNumberFormat="1" applyFont="1" applyBorder="1" applyProtection="1">
      <protection locked="0"/>
    </xf>
    <xf numFmtId="4" fontId="90" fillId="0" borderId="165" xfId="32" applyNumberFormat="1" applyFont="1" applyBorder="1" applyAlignment="1" applyProtection="1">
      <alignment wrapText="1"/>
      <protection locked="0"/>
    </xf>
    <xf numFmtId="0" fontId="84" fillId="13" borderId="166" xfId="32" applyFill="1" applyBorder="1"/>
    <xf numFmtId="4" fontId="90" fillId="0" borderId="162" xfId="32" applyNumberFormat="1" applyFont="1" applyBorder="1" applyProtection="1">
      <protection locked="0"/>
    </xf>
    <xf numFmtId="4" fontId="90" fillId="0" borderId="110" xfId="32" applyNumberFormat="1" applyFont="1" applyBorder="1" applyAlignment="1" applyProtection="1">
      <alignment wrapText="1"/>
      <protection locked="0"/>
    </xf>
    <xf numFmtId="4" fontId="90" fillId="13" borderId="34" xfId="32" applyNumberFormat="1" applyFont="1" applyFill="1" applyBorder="1" applyAlignment="1" applyProtection="1">
      <alignment wrapText="1"/>
      <protection locked="0"/>
    </xf>
    <xf numFmtId="4" fontId="90" fillId="0" borderId="115" xfId="32" applyNumberFormat="1" applyFont="1" applyBorder="1" applyAlignment="1" applyProtection="1">
      <alignment wrapText="1"/>
      <protection locked="0"/>
    </xf>
    <xf numFmtId="0" fontId="92" fillId="15" borderId="0" xfId="32" applyFont="1" applyFill="1" applyBorder="1" applyAlignment="1">
      <alignment horizontal="center" vertical="center"/>
    </xf>
    <xf numFmtId="0" fontId="92" fillId="15" borderId="0" xfId="32" applyFont="1" applyFill="1" applyBorder="1"/>
    <xf numFmtId="0" fontId="92" fillId="0" borderId="24" xfId="32" applyFont="1" applyBorder="1" applyAlignment="1">
      <alignment horizontal="right" vertical="center"/>
    </xf>
    <xf numFmtId="3" fontId="92" fillId="0" borderId="24" xfId="32" applyNumberFormat="1" applyFont="1" applyBorder="1" applyAlignment="1">
      <alignment horizontal="center" vertical="center"/>
    </xf>
    <xf numFmtId="3" fontId="92" fillId="0" borderId="0" xfId="32" applyNumberFormat="1" applyFont="1" applyBorder="1" applyAlignment="1">
      <alignment horizontal="center"/>
    </xf>
    <xf numFmtId="4" fontId="92" fillId="0" borderId="24" xfId="32" applyNumberFormat="1" applyFont="1" applyBorder="1" applyAlignment="1">
      <alignment vertical="center"/>
    </xf>
    <xf numFmtId="0" fontId="92" fillId="0" borderId="0" xfId="32" applyFont="1" applyBorder="1"/>
    <xf numFmtId="0" fontId="92" fillId="0" borderId="24" xfId="32" applyFont="1" applyBorder="1" applyAlignment="1">
      <alignment horizontal="right"/>
    </xf>
    <xf numFmtId="3" fontId="92" fillId="0" borderId="24" xfId="32" applyNumberFormat="1" applyFont="1" applyBorder="1" applyAlignment="1">
      <alignment horizontal="center"/>
    </xf>
    <xf numFmtId="3" fontId="92" fillId="15" borderId="0" xfId="32" applyNumberFormat="1" applyFont="1" applyFill="1" applyBorder="1" applyAlignment="1">
      <alignment horizontal="center"/>
    </xf>
    <xf numFmtId="0" fontId="90" fillId="15" borderId="0" xfId="32" applyFont="1" applyFill="1" applyBorder="1" applyAlignment="1">
      <alignment horizontal="left" vertical="center" wrapText="1"/>
    </xf>
    <xf numFmtId="164" fontId="92" fillId="15" borderId="0" xfId="32" applyNumberFormat="1" applyFont="1" applyFill="1" applyBorder="1"/>
    <xf numFmtId="164" fontId="92" fillId="15" borderId="0" xfId="32" applyNumberFormat="1" applyFont="1" applyFill="1" applyBorder="1" applyAlignment="1">
      <alignment horizontal="center"/>
    </xf>
    <xf numFmtId="0" fontId="90" fillId="15" borderId="0" xfId="32" applyFont="1" applyFill="1" applyBorder="1" applyAlignment="1">
      <alignment horizontal="center" vertical="center" wrapText="1"/>
    </xf>
    <xf numFmtId="0" fontId="90" fillId="15" borderId="0" xfId="32" applyFont="1" applyFill="1" applyBorder="1" applyAlignment="1">
      <alignment horizontal="center" vertical="center"/>
    </xf>
    <xf numFmtId="0" fontId="90" fillId="0" borderId="0" xfId="32" applyFont="1" applyBorder="1" applyAlignment="1">
      <alignment horizontal="center" vertical="center"/>
    </xf>
    <xf numFmtId="0" fontId="94" fillId="21" borderId="0" xfId="32" applyFont="1" applyFill="1" applyBorder="1" applyAlignment="1">
      <alignment horizontal="center" vertical="center"/>
    </xf>
    <xf numFmtId="0" fontId="94" fillId="15" borderId="0" xfId="32" applyFont="1" applyFill="1" applyBorder="1" applyAlignment="1">
      <alignment vertical="center"/>
    </xf>
    <xf numFmtId="0" fontId="95" fillId="15" borderId="0" xfId="32" applyFont="1" applyFill="1" applyBorder="1" applyAlignment="1"/>
    <xf numFmtId="0" fontId="95" fillId="15" borderId="0" xfId="32" applyFont="1" applyFill="1" applyBorder="1" applyAlignment="1">
      <alignment horizontal="center"/>
    </xf>
    <xf numFmtId="0" fontId="87" fillId="17" borderId="169" xfId="32" applyFont="1" applyFill="1" applyBorder="1" applyAlignment="1">
      <alignment horizontal="center" vertical="center"/>
    </xf>
    <xf numFmtId="0" fontId="87" fillId="17" borderId="34" xfId="32" applyFont="1" applyFill="1" applyBorder="1" applyAlignment="1">
      <alignment horizontal="center" vertical="center"/>
    </xf>
    <xf numFmtId="0" fontId="87" fillId="17" borderId="143" xfId="32" applyFont="1" applyFill="1" applyBorder="1" applyAlignment="1">
      <alignment horizontal="center" vertical="center" wrapText="1"/>
    </xf>
    <xf numFmtId="4" fontId="96" fillId="0" borderId="170" xfId="32" applyNumberFormat="1" applyFont="1" applyBorder="1" applyAlignment="1">
      <alignment horizontal="right"/>
    </xf>
    <xf numFmtId="4" fontId="96" fillId="0" borderId="156" xfId="32" applyNumberFormat="1" applyFont="1" applyBorder="1"/>
    <xf numFmtId="4" fontId="90" fillId="0" borderId="171" xfId="32" applyNumberFormat="1" applyFont="1" applyBorder="1" applyAlignment="1" applyProtection="1">
      <alignment horizontal="right"/>
      <protection locked="0"/>
    </xf>
    <xf numFmtId="4" fontId="90" fillId="0" borderId="156" xfId="32" applyNumberFormat="1" applyFont="1" applyBorder="1" applyProtection="1">
      <protection locked="0"/>
    </xf>
    <xf numFmtId="4" fontId="90" fillId="0" borderId="76" xfId="32" applyNumberFormat="1" applyFont="1" applyBorder="1" applyAlignment="1" applyProtection="1">
      <alignment horizontal="right"/>
      <protection locked="0"/>
    </xf>
    <xf numFmtId="4" fontId="96" fillId="0" borderId="150" xfId="32" applyNumberFormat="1" applyFont="1" applyBorder="1"/>
    <xf numFmtId="4" fontId="90" fillId="0" borderId="153" xfId="32" applyNumberFormat="1" applyFont="1" applyBorder="1" applyProtection="1">
      <protection locked="0"/>
    </xf>
    <xf numFmtId="0" fontId="56" fillId="0" borderId="169" xfId="32" applyFont="1" applyBorder="1" applyAlignment="1">
      <alignment horizontal="center" vertical="center"/>
    </xf>
    <xf numFmtId="4" fontId="96" fillId="0" borderId="34" xfId="32" applyNumberFormat="1" applyFont="1" applyBorder="1" applyAlignment="1" applyProtection="1">
      <alignment horizontal="right"/>
      <protection locked="0"/>
    </xf>
    <xf numFmtId="4" fontId="96" fillId="0" borderId="150" xfId="32" applyNumberFormat="1" applyFont="1" applyBorder="1" applyProtection="1">
      <protection locked="0"/>
    </xf>
    <xf numFmtId="4" fontId="96" fillId="0" borderId="76" xfId="32" applyNumberFormat="1" applyFont="1" applyBorder="1" applyAlignment="1" applyProtection="1">
      <alignment horizontal="right"/>
      <protection locked="0"/>
    </xf>
    <xf numFmtId="4" fontId="96" fillId="0" borderId="143" xfId="32" applyNumberFormat="1" applyFont="1" applyBorder="1" applyProtection="1">
      <protection locked="0"/>
    </xf>
    <xf numFmtId="4" fontId="96" fillId="0" borderId="171" xfId="32" applyNumberFormat="1" applyFont="1" applyBorder="1" applyAlignment="1">
      <alignment horizontal="right"/>
    </xf>
    <xf numFmtId="4" fontId="87" fillId="0" borderId="34" xfId="32" applyNumberFormat="1" applyFont="1" applyBorder="1" applyAlignment="1">
      <alignment horizontal="right"/>
    </xf>
    <xf numFmtId="4" fontId="87" fillId="0" borderId="143" xfId="32" applyNumberFormat="1" applyFont="1" applyBorder="1"/>
    <xf numFmtId="0" fontId="89" fillId="15" borderId="0" xfId="32" applyFont="1" applyFill="1" applyBorder="1"/>
    <xf numFmtId="0" fontId="48" fillId="21" borderId="0" xfId="32" applyFont="1" applyFill="1" applyBorder="1" applyAlignment="1">
      <alignment vertical="center"/>
    </xf>
    <xf numFmtId="0" fontId="87" fillId="15" borderId="0" xfId="32" applyFont="1" applyFill="1" applyBorder="1" applyAlignment="1">
      <alignment horizontal="center"/>
    </xf>
    <xf numFmtId="0" fontId="84" fillId="15" borderId="175" xfId="32" applyFont="1" applyFill="1" applyBorder="1" applyAlignment="1">
      <alignment horizontal="center" vertical="center"/>
    </xf>
    <xf numFmtId="0" fontId="62" fillId="15" borderId="0" xfId="26" applyFont="1" applyFill="1" applyBorder="1"/>
    <xf numFmtId="0" fontId="37" fillId="15" borderId="0" xfId="26" applyFont="1" applyFill="1" applyBorder="1"/>
    <xf numFmtId="0" fontId="97" fillId="15" borderId="0" xfId="26" applyFont="1" applyFill="1" applyBorder="1" applyAlignment="1">
      <alignment horizontal="right"/>
    </xf>
    <xf numFmtId="0" fontId="37" fillId="15" borderId="0" xfId="26" applyFont="1" applyFill="1" applyBorder="1" applyAlignment="1">
      <alignment horizontal="left" vertical="center"/>
    </xf>
    <xf numFmtId="0" fontId="37" fillId="27" borderId="44" xfId="26" applyFont="1" applyFill="1" applyBorder="1" applyAlignment="1">
      <alignment horizontal="center" vertical="center" wrapText="1"/>
    </xf>
    <xf numFmtId="0" fontId="37" fillId="27" borderId="67" xfId="26" applyFont="1" applyFill="1" applyBorder="1" applyAlignment="1">
      <alignment horizontal="center" vertical="center" wrapText="1"/>
    </xf>
    <xf numFmtId="0" fontId="37" fillId="27" borderId="43" xfId="26" applyFont="1" applyFill="1" applyBorder="1" applyAlignment="1">
      <alignment horizontal="center" vertical="center" wrapText="1"/>
    </xf>
    <xf numFmtId="0" fontId="37" fillId="27" borderId="45" xfId="26" applyFont="1" applyFill="1" applyBorder="1" applyAlignment="1">
      <alignment horizontal="center" vertical="center" wrapText="1"/>
    </xf>
    <xf numFmtId="0" fontId="37" fillId="0" borderId="39" xfId="26" applyFont="1" applyFill="1" applyBorder="1" applyAlignment="1" applyProtection="1">
      <alignment horizontal="center" vertical="center"/>
      <protection locked="0"/>
    </xf>
    <xf numFmtId="0" fontId="37" fillId="15" borderId="29" xfId="26" applyFont="1" applyFill="1" applyBorder="1" applyAlignment="1" applyProtection="1">
      <protection locked="0"/>
    </xf>
    <xf numFmtId="3" fontId="99" fillId="15" borderId="29" xfId="26" applyNumberFormat="1" applyFont="1" applyFill="1" applyBorder="1" applyAlignment="1" applyProtection="1">
      <alignment horizontal="center" vertical="center"/>
      <protection locked="0"/>
    </xf>
    <xf numFmtId="4" fontId="99" fillId="15" borderId="29" xfId="26" applyNumberFormat="1" applyFont="1" applyFill="1" applyBorder="1" applyAlignment="1" applyProtection="1">
      <alignment vertical="center"/>
      <protection locked="0"/>
    </xf>
    <xf numFmtId="4" fontId="99" fillId="15" borderId="4" xfId="26" applyNumberFormat="1" applyFont="1" applyFill="1" applyBorder="1" applyAlignment="1">
      <alignment vertical="center"/>
    </xf>
    <xf numFmtId="3" fontId="99" fillId="15" borderId="39" xfId="26" applyNumberFormat="1" applyFont="1" applyFill="1" applyBorder="1" applyAlignment="1" applyProtection="1">
      <alignment horizontal="center" vertical="center"/>
      <protection locked="0"/>
    </xf>
    <xf numFmtId="4" fontId="99" fillId="15" borderId="40" xfId="26" applyNumberFormat="1" applyFont="1" applyFill="1" applyBorder="1" applyAlignment="1">
      <alignment vertical="center"/>
    </xf>
    <xf numFmtId="0" fontId="37" fillId="15" borderId="24" xfId="26" applyFont="1" applyFill="1" applyBorder="1" applyAlignment="1" applyProtection="1">
      <protection locked="0"/>
    </xf>
    <xf numFmtId="3" fontId="99" fillId="15" borderId="24" xfId="26" applyNumberFormat="1" applyFont="1" applyFill="1" applyBorder="1" applyAlignment="1" applyProtection="1">
      <alignment horizontal="center" vertical="center"/>
      <protection locked="0"/>
    </xf>
    <xf numFmtId="4" fontId="99" fillId="15" borderId="24" xfId="26" applyNumberFormat="1" applyFont="1" applyFill="1" applyBorder="1" applyAlignment="1" applyProtection="1">
      <alignment vertical="center"/>
      <protection locked="0"/>
    </xf>
    <xf numFmtId="3" fontId="99" fillId="15" borderId="41" xfId="26" applyNumberFormat="1" applyFont="1" applyFill="1" applyBorder="1" applyAlignment="1" applyProtection="1">
      <alignment horizontal="center" vertical="center"/>
      <protection locked="0"/>
    </xf>
    <xf numFmtId="0" fontId="37" fillId="15" borderId="27" xfId="26" applyFont="1" applyFill="1" applyBorder="1" applyAlignment="1" applyProtection="1">
      <protection locked="0"/>
    </xf>
    <xf numFmtId="0" fontId="37" fillId="15" borderId="44" xfId="26" applyFont="1" applyFill="1" applyBorder="1" applyAlignment="1" applyProtection="1">
      <protection locked="0"/>
    </xf>
    <xf numFmtId="0" fontId="37" fillId="15" borderId="44" xfId="26" applyFont="1" applyFill="1" applyBorder="1" applyAlignment="1" applyProtection="1">
      <alignment horizontal="center"/>
      <protection locked="0"/>
    </xf>
    <xf numFmtId="4" fontId="99" fillId="15" borderId="44" xfId="26" applyNumberFormat="1" applyFont="1" applyFill="1" applyBorder="1" applyAlignment="1" applyProtection="1">
      <alignment vertical="center"/>
      <protection locked="0"/>
    </xf>
    <xf numFmtId="4" fontId="99" fillId="15" borderId="23" xfId="26" applyNumberFormat="1" applyFont="1" applyFill="1" applyBorder="1" applyAlignment="1">
      <alignment vertical="center"/>
    </xf>
    <xf numFmtId="3" fontId="99" fillId="15" borderId="43" xfId="26" applyNumberFormat="1" applyFont="1" applyFill="1" applyBorder="1" applyAlignment="1" applyProtection="1">
      <alignment horizontal="center" vertical="center"/>
      <protection locked="0"/>
    </xf>
    <xf numFmtId="0" fontId="56" fillId="15" borderId="0" xfId="26" applyFont="1" applyFill="1" applyBorder="1" applyAlignment="1">
      <alignment horizontal="right"/>
    </xf>
    <xf numFmtId="4" fontId="37" fillId="15" borderId="34" xfId="26" applyNumberFormat="1" applyFont="1" applyFill="1" applyBorder="1"/>
    <xf numFmtId="0" fontId="100" fillId="28" borderId="57" xfId="26" applyFont="1" applyFill="1" applyBorder="1" applyAlignment="1">
      <alignment horizontal="center"/>
    </xf>
    <xf numFmtId="0" fontId="56" fillId="28" borderId="57" xfId="26" applyFont="1" applyFill="1" applyBorder="1" applyAlignment="1">
      <alignment horizontal="center"/>
    </xf>
    <xf numFmtId="0" fontId="56" fillId="15" borderId="0" xfId="26" applyFont="1" applyFill="1" applyBorder="1" applyAlignment="1"/>
    <xf numFmtId="0" fontId="38" fillId="15" borderId="0" xfId="26" applyFont="1" applyFill="1" applyBorder="1" applyAlignment="1">
      <alignment horizontal="centerContinuous" vertical="center"/>
    </xf>
    <xf numFmtId="0" fontId="56" fillId="15" borderId="0" xfId="26" applyFont="1" applyFill="1" applyBorder="1" applyAlignment="1">
      <alignment horizontal="centerContinuous"/>
    </xf>
    <xf numFmtId="0" fontId="88" fillId="15" borderId="0" xfId="26" applyFont="1" applyFill="1" applyBorder="1" applyAlignment="1">
      <alignment horizontal="centerContinuous"/>
    </xf>
    <xf numFmtId="0" fontId="37" fillId="15" borderId="0" xfId="26" applyFont="1" applyFill="1" applyBorder="1" applyAlignment="1">
      <alignment horizontal="centerContinuous"/>
    </xf>
    <xf numFmtId="0" fontId="59" fillId="0" borderId="0" xfId="25" applyFont="1"/>
    <xf numFmtId="0" fontId="101" fillId="0" borderId="0" xfId="32" applyFont="1" applyBorder="1"/>
    <xf numFmtId="0" fontId="38" fillId="0" borderId="0" xfId="32" applyFont="1"/>
    <xf numFmtId="0" fontId="84" fillId="0" borderId="0" xfId="32" applyFont="1" applyBorder="1"/>
    <xf numFmtId="0" fontId="89" fillId="0" borderId="0" xfId="32" applyFont="1" applyBorder="1" applyAlignment="1">
      <alignment horizontal="center"/>
    </xf>
    <xf numFmtId="0" fontId="65" fillId="0" borderId="0" xfId="32" applyFont="1" applyBorder="1" applyAlignment="1">
      <alignment vertical="center"/>
    </xf>
    <xf numFmtId="0" fontId="65" fillId="0" borderId="0" xfId="32" applyFont="1" applyBorder="1"/>
    <xf numFmtId="0" fontId="65" fillId="0" borderId="0" xfId="32" applyFont="1" applyBorder="1" applyAlignment="1">
      <alignment vertical="top"/>
    </xf>
    <xf numFmtId="0" fontId="84" fillId="0" borderId="0" xfId="32" applyAlignment="1">
      <alignment vertical="top"/>
    </xf>
    <xf numFmtId="0" fontId="84" fillId="17" borderId="181" xfId="32" applyFont="1" applyFill="1" applyBorder="1" applyAlignment="1">
      <alignment horizontal="center" vertical="center" wrapText="1"/>
    </xf>
    <xf numFmtId="0" fontId="84" fillId="29" borderId="182" xfId="32" applyFont="1" applyFill="1" applyBorder="1" applyAlignment="1">
      <alignment horizontal="center" vertical="center" wrapText="1"/>
    </xf>
    <xf numFmtId="0" fontId="84" fillId="17" borderId="173" xfId="32" applyFont="1" applyFill="1" applyBorder="1" applyAlignment="1">
      <alignment horizontal="center" vertical="center" wrapText="1"/>
    </xf>
    <xf numFmtId="0" fontId="84" fillId="29" borderId="183" xfId="32" applyFont="1" applyFill="1" applyBorder="1" applyAlignment="1">
      <alignment horizontal="center" vertical="center" wrapText="1"/>
    </xf>
    <xf numFmtId="0" fontId="84" fillId="0" borderId="103" xfId="32" applyFont="1" applyBorder="1" applyAlignment="1" applyProtection="1">
      <alignment horizontal="center" vertical="center"/>
      <protection locked="0"/>
    </xf>
    <xf numFmtId="0" fontId="84" fillId="0" borderId="101" xfId="32" applyFont="1" applyBorder="1" applyAlignment="1" applyProtection="1">
      <alignment vertical="center"/>
      <protection locked="0"/>
    </xf>
    <xf numFmtId="0" fontId="84" fillId="0" borderId="101" xfId="32" applyFont="1" applyBorder="1" applyAlignment="1" applyProtection="1">
      <alignment horizontal="center" vertical="center"/>
      <protection locked="0"/>
    </xf>
    <xf numFmtId="0" fontId="84" fillId="20" borderId="101" xfId="32" applyFont="1" applyFill="1" applyBorder="1" applyAlignment="1" applyProtection="1">
      <alignment horizontal="center" vertical="center"/>
      <protection locked="0"/>
    </xf>
    <xf numFmtId="4" fontId="84" fillId="0" borderId="101" xfId="32" applyNumberFormat="1" applyFont="1" applyBorder="1" applyAlignment="1" applyProtection="1">
      <alignment vertical="center"/>
      <protection locked="0"/>
    </xf>
    <xf numFmtId="4" fontId="84" fillId="0" borderId="184" xfId="32" applyNumberFormat="1" applyFont="1" applyBorder="1" applyAlignment="1" applyProtection="1">
      <alignment vertical="center"/>
      <protection locked="0"/>
    </xf>
    <xf numFmtId="4" fontId="84" fillId="20" borderId="114" xfId="32" applyNumberFormat="1" applyFont="1" applyFill="1" applyBorder="1" applyAlignment="1" applyProtection="1">
      <alignment vertical="center"/>
      <protection locked="0"/>
    </xf>
    <xf numFmtId="0" fontId="84" fillId="0" borderId="165" xfId="32" applyFont="1" applyBorder="1" applyAlignment="1" applyProtection="1">
      <alignment horizontal="center" vertical="center"/>
      <protection locked="0"/>
    </xf>
    <xf numFmtId="0" fontId="84" fillId="0" borderId="86" xfId="32" applyFont="1" applyBorder="1" applyAlignment="1" applyProtection="1">
      <alignment vertical="center"/>
      <protection locked="0"/>
    </xf>
    <xf numFmtId="0" fontId="84" fillId="0" borderId="86" xfId="32" applyFont="1" applyBorder="1" applyAlignment="1" applyProtection="1">
      <alignment horizontal="center" vertical="center"/>
      <protection locked="0"/>
    </xf>
    <xf numFmtId="0" fontId="84" fillId="20" borderId="86" xfId="32" applyFont="1" applyFill="1" applyBorder="1" applyAlignment="1" applyProtection="1">
      <alignment horizontal="center" vertical="center"/>
      <protection locked="0"/>
    </xf>
    <xf numFmtId="4" fontId="84" fillId="0" borderId="86" xfId="32" applyNumberFormat="1" applyFont="1" applyBorder="1" applyAlignment="1" applyProtection="1">
      <alignment vertical="center"/>
      <protection locked="0"/>
    </xf>
    <xf numFmtId="4" fontId="84" fillId="0" borderId="89" xfId="32" applyNumberFormat="1" applyFont="1" applyBorder="1" applyAlignment="1" applyProtection="1">
      <alignment vertical="center"/>
      <protection locked="0"/>
    </xf>
    <xf numFmtId="0" fontId="102" fillId="0" borderId="0" xfId="32" applyFont="1" applyBorder="1"/>
    <xf numFmtId="0" fontId="87" fillId="0" borderId="0" xfId="32" applyFont="1" applyBorder="1" applyAlignment="1">
      <alignment horizontal="right" vertical="center"/>
    </xf>
    <xf numFmtId="4" fontId="65" fillId="0" borderId="124" xfId="32" applyNumberFormat="1" applyFont="1" applyBorder="1" applyAlignment="1">
      <alignment horizontal="right" vertical="center"/>
    </xf>
    <xf numFmtId="4" fontId="65" fillId="0" borderId="150" xfId="32" applyNumberFormat="1" applyFont="1" applyBorder="1" applyAlignment="1">
      <alignment horizontal="right" vertical="center"/>
    </xf>
    <xf numFmtId="4" fontId="65" fillId="0" borderId="92" xfId="32" applyNumberFormat="1" applyFont="1" applyBorder="1" applyAlignment="1">
      <alignment horizontal="right" vertical="center"/>
    </xf>
    <xf numFmtId="4" fontId="65" fillId="20" borderId="126" xfId="32" applyNumberFormat="1" applyFont="1" applyFill="1" applyBorder="1" applyAlignment="1">
      <alignment horizontal="right" vertical="center"/>
    </xf>
    <xf numFmtId="4" fontId="65" fillId="0" borderId="0" xfId="32" applyNumberFormat="1" applyFont="1" applyBorder="1" applyAlignment="1">
      <alignment horizontal="right" vertical="center"/>
    </xf>
    <xf numFmtId="0" fontId="103" fillId="0" borderId="0" xfId="32" applyFont="1" applyBorder="1"/>
    <xf numFmtId="164" fontId="65" fillId="0" borderId="0" xfId="32" applyNumberFormat="1" applyFont="1" applyBorder="1" applyAlignment="1">
      <alignment horizontal="right" vertical="center"/>
    </xf>
    <xf numFmtId="0" fontId="104" fillId="0" borderId="0" xfId="32" applyFont="1" applyBorder="1"/>
    <xf numFmtId="0" fontId="84" fillId="15" borderId="0" xfId="32" applyFont="1" applyFill="1" applyBorder="1"/>
    <xf numFmtId="0" fontId="84" fillId="15" borderId="0" xfId="32" applyFont="1" applyFill="1" applyBorder="1" applyAlignment="1">
      <alignment horizontal="center"/>
    </xf>
    <xf numFmtId="0" fontId="105" fillId="15" borderId="0" xfId="32" applyFont="1" applyFill="1" applyBorder="1" applyAlignment="1">
      <alignment horizontal="left"/>
    </xf>
    <xf numFmtId="0" fontId="91" fillId="0" borderId="0" xfId="32" applyFont="1" applyBorder="1"/>
    <xf numFmtId="0" fontId="84" fillId="17" borderId="108" xfId="32" applyFont="1" applyFill="1" applyBorder="1" applyAlignment="1">
      <alignment horizontal="center" vertical="center" wrapText="1"/>
    </xf>
    <xf numFmtId="0" fontId="84" fillId="29" borderId="108" xfId="32" applyFont="1" applyFill="1" applyBorder="1" applyAlignment="1">
      <alignment horizontal="center" vertical="center" wrapText="1"/>
    </xf>
    <xf numFmtId="0" fontId="84" fillId="29" borderId="109" xfId="32" applyFont="1" applyFill="1" applyBorder="1" applyAlignment="1">
      <alignment horizontal="center" vertical="center" wrapText="1"/>
    </xf>
    <xf numFmtId="0" fontId="84" fillId="0" borderId="101" xfId="32" applyFont="1" applyBorder="1" applyAlignment="1" applyProtection="1">
      <alignment vertical="center" wrapText="1"/>
      <protection locked="0"/>
    </xf>
    <xf numFmtId="1" fontId="84" fillId="0" borderId="101" xfId="32" applyNumberFormat="1" applyFont="1" applyBorder="1" applyAlignment="1" applyProtection="1">
      <alignment horizontal="center" vertical="center"/>
      <protection locked="0"/>
    </xf>
    <xf numFmtId="1" fontId="84" fillId="20" borderId="101" xfId="32" applyNumberFormat="1" applyFont="1" applyFill="1" applyBorder="1" applyAlignment="1" applyProtection="1">
      <alignment horizontal="center" vertical="center"/>
      <protection locked="0"/>
    </xf>
    <xf numFmtId="4" fontId="84" fillId="20" borderId="101" xfId="32" applyNumberFormat="1" applyFont="1" applyFill="1" applyBorder="1" applyAlignment="1" applyProtection="1">
      <alignment vertical="center"/>
      <protection locked="0"/>
    </xf>
    <xf numFmtId="0" fontId="84" fillId="0" borderId="86" xfId="32" applyFont="1" applyBorder="1" applyAlignment="1" applyProtection="1">
      <alignment vertical="center" wrapText="1"/>
      <protection locked="0"/>
    </xf>
    <xf numFmtId="1" fontId="84" fillId="0" borderId="86" xfId="32" applyNumberFormat="1" applyFont="1" applyBorder="1" applyAlignment="1" applyProtection="1">
      <alignment horizontal="center" vertical="center"/>
      <protection locked="0"/>
    </xf>
    <xf numFmtId="1" fontId="84" fillId="20" borderId="86" xfId="32" applyNumberFormat="1" applyFont="1" applyFill="1" applyBorder="1" applyAlignment="1" applyProtection="1">
      <alignment horizontal="center" vertical="center"/>
      <protection locked="0"/>
    </xf>
    <xf numFmtId="4" fontId="84" fillId="0" borderId="108" xfId="32" applyNumberFormat="1" applyFont="1" applyBorder="1" applyAlignment="1" applyProtection="1">
      <alignment vertical="center"/>
      <protection locked="0"/>
    </xf>
    <xf numFmtId="4" fontId="84" fillId="20" borderId="108" xfId="32" applyNumberFormat="1" applyFont="1" applyFill="1" applyBorder="1" applyAlignment="1" applyProtection="1">
      <alignment vertical="center"/>
      <protection locked="0"/>
    </xf>
    <xf numFmtId="0" fontId="102" fillId="15" borderId="0" xfId="32" applyFont="1" applyFill="1" applyBorder="1"/>
    <xf numFmtId="0" fontId="105" fillId="15" borderId="0" xfId="32" applyFont="1" applyFill="1" applyBorder="1"/>
    <xf numFmtId="4" fontId="87" fillId="15" borderId="0" xfId="32" applyNumberFormat="1" applyFont="1" applyFill="1" applyBorder="1" applyAlignment="1">
      <alignment horizontal="right" vertical="center"/>
    </xf>
    <xf numFmtId="4" fontId="105" fillId="15" borderId="124" xfId="32" applyNumberFormat="1" applyFont="1" applyFill="1" applyBorder="1" applyAlignment="1">
      <alignment horizontal="right" vertical="center"/>
    </xf>
    <xf numFmtId="4" fontId="105" fillId="15" borderId="185" xfId="32" applyNumberFormat="1" applyFont="1" applyFill="1" applyBorder="1" applyAlignment="1">
      <alignment horizontal="right" vertical="center"/>
    </xf>
    <xf numFmtId="4" fontId="105" fillId="21" borderId="155" xfId="32" applyNumberFormat="1" applyFont="1" applyFill="1" applyBorder="1" applyAlignment="1">
      <alignment horizontal="right" vertical="center"/>
    </xf>
    <xf numFmtId="4" fontId="105" fillId="15" borderId="0" xfId="32" applyNumberFormat="1" applyFont="1" applyFill="1" applyBorder="1" applyAlignment="1">
      <alignment horizontal="right" vertical="center"/>
    </xf>
    <xf numFmtId="0" fontId="94" fillId="21" borderId="77" xfId="32" applyFont="1" applyFill="1" applyBorder="1" applyAlignment="1">
      <alignment vertical="center"/>
    </xf>
    <xf numFmtId="0" fontId="87" fillId="15" borderId="0" xfId="32" applyFont="1" applyFill="1" applyBorder="1"/>
    <xf numFmtId="0" fontId="70" fillId="0" borderId="0" xfId="25" applyFont="1" applyAlignment="1"/>
    <xf numFmtId="0" fontId="70" fillId="0" borderId="0" xfId="25" applyFont="1" applyAlignment="1">
      <alignment horizontal="center"/>
    </xf>
    <xf numFmtId="0" fontId="66" fillId="0" borderId="0" xfId="25" applyFont="1" applyAlignment="1"/>
    <xf numFmtId="0" fontId="37" fillId="0" borderId="0" xfId="25" applyFont="1" applyAlignment="1"/>
    <xf numFmtId="0" fontId="54" fillId="0" borderId="0" xfId="26" applyFont="1" applyAlignment="1">
      <alignment wrapText="1"/>
    </xf>
    <xf numFmtId="0" fontId="66" fillId="17" borderId="36" xfId="25" applyFont="1" applyFill="1" applyBorder="1" applyAlignment="1">
      <alignment horizontal="center" vertical="center"/>
    </xf>
    <xf numFmtId="0" fontId="66" fillId="17" borderId="33" xfId="25" applyFont="1" applyFill="1" applyBorder="1" applyAlignment="1">
      <alignment horizontal="center" vertical="center" wrapText="1"/>
    </xf>
    <xf numFmtId="0" fontId="37" fillId="0" borderId="70" xfId="25" applyFont="1" applyBorder="1" applyAlignment="1" applyProtection="1">
      <alignment horizontal="center" vertical="center"/>
      <protection locked="0"/>
    </xf>
    <xf numFmtId="0" fontId="37" fillId="0" borderId="30" xfId="25" applyFont="1" applyBorder="1" applyAlignment="1" applyProtection="1">
      <protection locked="0"/>
    </xf>
    <xf numFmtId="4" fontId="37" fillId="0" borderId="30" xfId="25" applyNumberFormat="1" applyFont="1" applyBorder="1" applyAlignment="1" applyProtection="1">
      <alignment horizontal="right"/>
      <protection locked="0"/>
    </xf>
    <xf numFmtId="0" fontId="37" fillId="0" borderId="191" xfId="25" applyFont="1" applyBorder="1" applyAlignment="1" applyProtection="1">
      <alignment horizontal="center" vertical="center"/>
      <protection locked="0"/>
    </xf>
    <xf numFmtId="0" fontId="37" fillId="0" borderId="24" xfId="25" applyFont="1" applyBorder="1" applyAlignment="1" applyProtection="1">
      <protection locked="0"/>
    </xf>
    <xf numFmtId="4" fontId="37" fillId="0" borderId="24" xfId="25" applyNumberFormat="1" applyFont="1" applyBorder="1" applyAlignment="1" applyProtection="1">
      <alignment horizontal="right"/>
      <protection locked="0"/>
    </xf>
    <xf numFmtId="4" fontId="37" fillId="0" borderId="44" xfId="25" applyNumberFormat="1" applyFont="1" applyBorder="1" applyAlignment="1" applyProtection="1">
      <alignment horizontal="right"/>
      <protection locked="0"/>
    </xf>
    <xf numFmtId="0" fontId="109" fillId="15" borderId="0" xfId="26" applyFont="1" applyFill="1"/>
    <xf numFmtId="0" fontId="110" fillId="15" borderId="57" xfId="25" applyFont="1" applyFill="1" applyBorder="1" applyAlignment="1">
      <alignment vertical="center"/>
    </xf>
    <xf numFmtId="0" fontId="111" fillId="15" borderId="0" xfId="26" applyFont="1" applyFill="1" applyAlignment="1">
      <alignment horizontal="center" vertical="center"/>
    </xf>
    <xf numFmtId="164" fontId="109" fillId="15" borderId="0" xfId="26" applyNumberFormat="1" applyFont="1" applyFill="1"/>
    <xf numFmtId="0" fontId="100" fillId="0" borderId="0" xfId="25" applyFont="1"/>
    <xf numFmtId="0" fontId="109" fillId="0" borderId="0" xfId="26" applyFont="1"/>
    <xf numFmtId="164" fontId="51" fillId="0" borderId="0" xfId="26" applyNumberFormat="1" applyFont="1"/>
    <xf numFmtId="0" fontId="38" fillId="0" borderId="0" xfId="25" applyFont="1" applyAlignment="1">
      <alignment horizontal="centerContinuous" vertical="center"/>
    </xf>
    <xf numFmtId="0" fontId="50" fillId="0" borderId="0" xfId="25" applyFont="1" applyAlignment="1">
      <alignment horizontal="centerContinuous"/>
    </xf>
    <xf numFmtId="0" fontId="65" fillId="0" borderId="0" xfId="26" applyFont="1" applyAlignment="1">
      <alignment horizontal="center" vertical="center" wrapText="1"/>
    </xf>
    <xf numFmtId="0" fontId="5" fillId="15" borderId="29" xfId="0" applyNumberFormat="1" applyFont="1" applyFill="1" applyBorder="1" applyAlignment="1" applyProtection="1">
      <alignment horizontal="center" vertical="center"/>
    </xf>
    <xf numFmtId="0" fontId="70" fillId="17" borderId="24" xfId="31" applyFont="1" applyFill="1" applyBorder="1" applyAlignment="1">
      <alignment horizontal="center" vertical="center" wrapText="1"/>
    </xf>
    <xf numFmtId="0" fontId="39" fillId="0" borderId="0" xfId="29" applyProtection="1">
      <protection locked="0"/>
    </xf>
    <xf numFmtId="0" fontId="63" fillId="0" borderId="0" xfId="26" applyFont="1" applyAlignment="1" applyProtection="1">
      <alignment horizontal="right" vertical="center"/>
    </xf>
    <xf numFmtId="0" fontId="63" fillId="0" borderId="0" xfId="26" applyFont="1" applyAlignment="1" applyProtection="1">
      <alignment vertical="center"/>
      <protection locked="0"/>
    </xf>
    <xf numFmtId="0" fontId="39" fillId="0" borderId="0" xfId="29"/>
    <xf numFmtId="0" fontId="44" fillId="0" borderId="0" xfId="29" applyFont="1" applyAlignment="1">
      <alignment horizontal="centerContinuous" vertical="center"/>
    </xf>
    <xf numFmtId="0" fontId="39" fillId="0" borderId="0" xfId="29" applyAlignment="1">
      <alignment horizontal="centerContinuous"/>
    </xf>
    <xf numFmtId="0" fontId="43" fillId="0" borderId="0" xfId="29" applyFont="1" applyAlignment="1">
      <alignment horizontal="centerContinuous" vertical="center"/>
    </xf>
    <xf numFmtId="0" fontId="38" fillId="0" borderId="0" xfId="26" applyFont="1" applyAlignment="1">
      <alignment vertical="center"/>
    </xf>
    <xf numFmtId="0" fontId="48" fillId="17" borderId="59" xfId="26" applyFont="1" applyFill="1" applyBorder="1" applyAlignment="1">
      <alignment horizontal="center" vertical="center"/>
    </xf>
    <xf numFmtId="0" fontId="48" fillId="17" borderId="75" xfId="26" applyFont="1" applyFill="1" applyBorder="1" applyAlignment="1">
      <alignment horizontal="center" vertical="center" wrapText="1"/>
    </xf>
    <xf numFmtId="0" fontId="48" fillId="0" borderId="41" xfId="26" applyFont="1" applyBorder="1" applyAlignment="1">
      <alignment horizontal="center" vertical="center"/>
    </xf>
    <xf numFmtId="168" fontId="48" fillId="0" borderId="42" xfId="30" applyNumberFormat="1" applyFont="1" applyBorder="1" applyAlignment="1" applyProtection="1">
      <alignment horizontal="right" vertical="center" indent="2"/>
      <protection locked="0"/>
    </xf>
    <xf numFmtId="168" fontId="74" fillId="16" borderId="45" xfId="30" applyNumberFormat="1" applyFont="1" applyFill="1" applyBorder="1" applyAlignment="1" applyProtection="1">
      <alignment horizontal="right" vertical="center" indent="2"/>
    </xf>
    <xf numFmtId="0" fontId="38" fillId="0" borderId="0" xfId="29" applyFont="1" applyAlignment="1">
      <alignment horizontal="center" vertical="center"/>
    </xf>
    <xf numFmtId="0" fontId="50" fillId="0" borderId="0" xfId="29" applyFont="1" applyAlignment="1">
      <alignment horizontal="center"/>
    </xf>
    <xf numFmtId="0" fontId="48" fillId="0" borderId="0" xfId="29" applyFont="1" applyFill="1" applyAlignment="1">
      <alignment vertical="center"/>
    </xf>
    <xf numFmtId="0" fontId="48" fillId="0" borderId="57" xfId="29" applyFont="1" applyFill="1" applyBorder="1" applyAlignment="1">
      <alignment vertical="center"/>
    </xf>
    <xf numFmtId="9" fontId="15" fillId="14" borderId="26" xfId="0" applyNumberFormat="1" applyFont="1" applyFill="1" applyBorder="1" applyAlignment="1" applyProtection="1">
      <alignment horizontal="center" vertical="center"/>
    </xf>
    <xf numFmtId="9" fontId="15" fillId="14" borderId="27" xfId="0" applyNumberFormat="1" applyFont="1" applyFill="1" applyBorder="1" applyAlignment="1" applyProtection="1">
      <alignment horizontal="center" vertical="center"/>
    </xf>
    <xf numFmtId="10" fontId="5" fillId="14" borderId="28" xfId="0" applyNumberFormat="1" applyFont="1" applyFill="1" applyBorder="1" applyAlignment="1" applyProtection="1">
      <alignment horizontal="center" vertical="center" wrapText="1"/>
    </xf>
    <xf numFmtId="10" fontId="5" fillId="14" borderId="29" xfId="0" applyNumberFormat="1" applyFont="1" applyFill="1" applyBorder="1" applyAlignment="1" applyProtection="1">
      <alignment horizontal="center" vertical="center" wrapText="1"/>
    </xf>
    <xf numFmtId="0" fontId="5" fillId="14" borderId="28" xfId="0" applyNumberFormat="1" applyFont="1" applyFill="1" applyBorder="1" applyAlignment="1" applyProtection="1">
      <alignment horizontal="left" vertical="center" wrapText="1" indent="1"/>
    </xf>
    <xf numFmtId="0" fontId="5" fillId="14" borderId="30" xfId="0" applyNumberFormat="1" applyFont="1" applyFill="1" applyBorder="1" applyAlignment="1" applyProtection="1">
      <alignment horizontal="left" vertical="center" wrapText="1" indent="1"/>
    </xf>
    <xf numFmtId="0" fontId="5" fillId="14" borderId="29" xfId="0" applyNumberFormat="1" applyFont="1" applyFill="1" applyBorder="1" applyAlignment="1" applyProtection="1">
      <alignment horizontal="left" vertical="center" wrapText="1" indent="1"/>
    </xf>
    <xf numFmtId="10" fontId="5" fillId="14" borderId="26" xfId="0" applyNumberFormat="1" applyFont="1" applyFill="1" applyBorder="1" applyAlignment="1" applyProtection="1">
      <alignment horizontal="center" vertical="center" wrapText="1"/>
    </xf>
    <xf numFmtId="10" fontId="5" fillId="14" borderId="27" xfId="0" applyNumberFormat="1" applyFont="1" applyFill="1" applyBorder="1" applyAlignment="1" applyProtection="1">
      <alignment horizontal="center" vertical="center" wrapText="1"/>
    </xf>
    <xf numFmtId="10" fontId="5" fillId="14" borderId="31" xfId="0" applyNumberFormat="1" applyFont="1" applyFill="1" applyBorder="1" applyAlignment="1" applyProtection="1">
      <alignment horizontal="center" vertical="center" wrapText="1"/>
    </xf>
    <xf numFmtId="10" fontId="5" fillId="14" borderId="32" xfId="0" applyNumberFormat="1" applyFont="1" applyFill="1" applyBorder="1" applyAlignment="1" applyProtection="1">
      <alignment horizontal="center" vertical="center" wrapText="1"/>
    </xf>
    <xf numFmtId="0" fontId="5" fillId="13" borderId="5" xfId="0" applyFont="1" applyFill="1" applyBorder="1" applyAlignment="1">
      <alignment horizontal="left" vertical="top" wrapText="1"/>
    </xf>
    <xf numFmtId="164" fontId="5" fillId="0" borderId="1" xfId="22" applyNumberFormat="1" applyFont="1" applyBorder="1" applyAlignment="1">
      <alignment horizontal="right" vertical="center" wrapText="1"/>
    </xf>
    <xf numFmtId="0" fontId="16" fillId="13" borderId="0" xfId="0" applyFont="1" applyFill="1" applyBorder="1" applyAlignment="1">
      <alignment horizontal="left" vertical="center"/>
    </xf>
    <xf numFmtId="0" fontId="17" fillId="12" borderId="8" xfId="0" applyFont="1" applyFill="1" applyBorder="1" applyAlignment="1">
      <alignment horizontal="left" vertical="center" wrapText="1" indent="1"/>
    </xf>
    <xf numFmtId="0" fontId="17" fillId="12" borderId="1" xfId="0" applyFont="1" applyFill="1" applyBorder="1" applyAlignment="1">
      <alignment horizontal="left" vertical="center" wrapText="1" indent="1"/>
    </xf>
    <xf numFmtId="0" fontId="17" fillId="12" borderId="3" xfId="0" applyFont="1" applyFill="1" applyBorder="1" applyAlignment="1">
      <alignment horizontal="left" vertical="center" wrapText="1" indent="1"/>
    </xf>
    <xf numFmtId="0" fontId="17" fillId="12" borderId="21" xfId="0" applyFont="1" applyFill="1" applyBorder="1" applyAlignment="1">
      <alignment horizontal="left" vertical="center" wrapText="1" indent="1"/>
    </xf>
    <xf numFmtId="0" fontId="17" fillId="12" borderId="9" xfId="0" applyFont="1" applyFill="1" applyBorder="1" applyAlignment="1">
      <alignment horizontal="left" vertical="center" wrapText="1" indent="1"/>
    </xf>
    <xf numFmtId="0" fontId="17" fillId="12" borderId="22" xfId="0" applyFont="1" applyFill="1" applyBorder="1" applyAlignment="1">
      <alignment horizontal="left" vertical="center" wrapText="1" inden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12" borderId="6" xfId="0" applyFont="1" applyFill="1" applyBorder="1" applyAlignment="1">
      <alignment horizontal="left" vertical="center" wrapText="1" indent="1"/>
    </xf>
    <xf numFmtId="0" fontId="5" fillId="12" borderId="19" xfId="0" applyFont="1" applyFill="1" applyBorder="1" applyAlignment="1">
      <alignment horizontal="left" vertical="center" wrapText="1" indent="1"/>
    </xf>
    <xf numFmtId="0" fontId="5" fillId="12" borderId="23" xfId="0" applyFont="1" applyFill="1" applyBorder="1" applyAlignment="1">
      <alignment horizontal="left" vertical="center" wrapText="1" indent="1"/>
    </xf>
    <xf numFmtId="0" fontId="5" fillId="0" borderId="6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12" borderId="6" xfId="0" applyFont="1" applyFill="1" applyBorder="1" applyAlignment="1">
      <alignment horizontal="left" vertical="center" wrapText="1"/>
    </xf>
    <xf numFmtId="0" fontId="5" fillId="12" borderId="19" xfId="0" applyFont="1" applyFill="1" applyBorder="1" applyAlignment="1">
      <alignment horizontal="left" vertical="center" wrapText="1"/>
    </xf>
    <xf numFmtId="0" fontId="5" fillId="12" borderId="23" xfId="0" applyFont="1" applyFill="1" applyBorder="1" applyAlignment="1">
      <alignment horizontal="left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14" borderId="26" xfId="0" applyNumberFormat="1" applyFont="1" applyFill="1" applyBorder="1" applyAlignment="1" applyProtection="1">
      <alignment horizontal="left" vertical="center" wrapText="1" indent="1"/>
    </xf>
    <xf numFmtId="0" fontId="4" fillId="14" borderId="27" xfId="0" applyNumberFormat="1" applyFont="1" applyFill="1" applyBorder="1" applyAlignment="1" applyProtection="1">
      <alignment horizontal="left" vertical="center" wrapText="1" indent="1"/>
    </xf>
    <xf numFmtId="0" fontId="1" fillId="12" borderId="20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4" xfId="0" applyFont="1" applyFill="1" applyBorder="1" applyAlignment="1">
      <alignment horizontal="center" vertical="center"/>
    </xf>
    <xf numFmtId="0" fontId="1" fillId="12" borderId="21" xfId="0" applyFont="1" applyFill="1" applyBorder="1" applyAlignment="1">
      <alignment horizontal="center" vertical="center"/>
    </xf>
    <xf numFmtId="0" fontId="1" fillId="12" borderId="9" xfId="0" applyFont="1" applyFill="1" applyBorder="1" applyAlignment="1">
      <alignment horizontal="center" vertical="center"/>
    </xf>
    <xf numFmtId="0" fontId="1" fillId="12" borderId="22" xfId="0" applyFont="1" applyFill="1" applyBorder="1" applyAlignment="1">
      <alignment horizontal="center" vertical="center"/>
    </xf>
    <xf numFmtId="0" fontId="1" fillId="12" borderId="8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1" fillId="13" borderId="19" xfId="0" applyFont="1" applyFill="1" applyBorder="1" applyAlignment="1">
      <alignment horizontal="center" vertical="center"/>
    </xf>
    <xf numFmtId="0" fontId="1" fillId="13" borderId="23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0" fontId="20" fillId="12" borderId="20" xfId="15" applyFont="1" applyFill="1" applyBorder="1" applyAlignment="1">
      <alignment horizontal="center" vertical="center" wrapText="1"/>
    </xf>
    <xf numFmtId="0" fontId="20" fillId="12" borderId="2" xfId="15" applyFont="1" applyFill="1" applyBorder="1" applyAlignment="1">
      <alignment horizontal="center" vertical="center" wrapText="1"/>
    </xf>
    <xf numFmtId="0" fontId="20" fillId="12" borderId="4" xfId="15" applyFont="1" applyFill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left" vertical="center" wrapText="1"/>
    </xf>
    <xf numFmtId="0" fontId="5" fillId="12" borderId="1" xfId="0" applyFont="1" applyFill="1" applyBorder="1" applyAlignment="1">
      <alignment horizontal="left" vertical="center"/>
    </xf>
    <xf numFmtId="0" fontId="5" fillId="12" borderId="3" xfId="0" applyFont="1" applyFill="1" applyBorder="1" applyAlignment="1">
      <alignment horizontal="left" vertical="center"/>
    </xf>
    <xf numFmtId="0" fontId="5" fillId="12" borderId="8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3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0" fontId="20" fillId="12" borderId="8" xfId="15" applyFont="1" applyFill="1" applyBorder="1" applyAlignment="1">
      <alignment horizontal="center" vertical="center" wrapText="1"/>
    </xf>
    <xf numFmtId="0" fontId="20" fillId="12" borderId="1" xfId="15" applyFont="1" applyFill="1" applyBorder="1" applyAlignment="1">
      <alignment horizontal="center" vertical="center" wrapText="1"/>
    </xf>
    <xf numFmtId="0" fontId="20" fillId="12" borderId="3" xfId="15" applyFont="1" applyFill="1" applyBorder="1" applyAlignment="1">
      <alignment horizontal="center" vertical="center" wrapText="1"/>
    </xf>
    <xf numFmtId="0" fontId="19" fillId="0" borderId="1" xfId="15" applyFont="1" applyFill="1" applyBorder="1" applyAlignment="1">
      <alignment horizontal="center" vertical="center" wrapText="1"/>
    </xf>
    <xf numFmtId="0" fontId="19" fillId="0" borderId="1" xfId="15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0" xfId="0" applyFont="1" applyFill="1" applyBorder="1" applyAlignment="1">
      <alignment horizontal="left" vertical="center" inden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/>
    </xf>
    <xf numFmtId="0" fontId="9" fillId="12" borderId="8" xfId="0" applyFont="1" applyFill="1" applyBorder="1" applyAlignment="1">
      <alignment horizontal="left" vertical="center" wrapText="1" indent="1"/>
    </xf>
    <xf numFmtId="0" fontId="9" fillId="12" borderId="1" xfId="0" applyFont="1" applyFill="1" applyBorder="1" applyAlignment="1">
      <alignment horizontal="left" vertical="center" indent="1"/>
    </xf>
    <xf numFmtId="0" fontId="9" fillId="12" borderId="3" xfId="0" applyFont="1" applyFill="1" applyBorder="1" applyAlignment="1">
      <alignment horizontal="left" vertical="center" inden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12" borderId="19" xfId="0" applyFont="1" applyFill="1" applyBorder="1" applyAlignment="1">
      <alignment horizontal="left" vertical="center" indent="1"/>
    </xf>
    <xf numFmtId="0" fontId="5" fillId="12" borderId="23" xfId="0" applyFont="1" applyFill="1" applyBorder="1" applyAlignment="1">
      <alignment horizontal="left" vertical="center" indent="1"/>
    </xf>
    <xf numFmtId="0" fontId="9" fillId="12" borderId="20" xfId="0" applyFont="1" applyFill="1" applyBorder="1" applyAlignment="1">
      <alignment horizontal="left" vertical="center" wrapText="1" indent="1"/>
    </xf>
    <xf numFmtId="0" fontId="5" fillId="12" borderId="2" xfId="0" applyFont="1" applyFill="1" applyBorder="1" applyAlignment="1">
      <alignment horizontal="left" vertical="center" wrapText="1" indent="1"/>
    </xf>
    <xf numFmtId="0" fontId="5" fillId="12" borderId="4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indent="1"/>
    </xf>
    <xf numFmtId="0" fontId="5" fillId="12" borderId="3" xfId="0" applyFont="1" applyFill="1" applyBorder="1" applyAlignment="1">
      <alignment horizontal="left" vertical="center" indent="1"/>
    </xf>
    <xf numFmtId="0" fontId="41" fillId="12" borderId="6" xfId="0" applyFont="1" applyFill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0" fillId="12" borderId="1" xfId="0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 applyProtection="1">
      <alignment horizontal="right" vertical="center" wrapText="1" indent="1"/>
      <protection locked="0"/>
    </xf>
    <xf numFmtId="0" fontId="9" fillId="12" borderId="1" xfId="0" applyFont="1" applyFill="1" applyBorder="1" applyAlignment="1">
      <alignment horizontal="right" vertical="center" wrapText="1"/>
    </xf>
    <xf numFmtId="1" fontId="9" fillId="12" borderId="1" xfId="0" applyNumberFormat="1" applyFont="1" applyFill="1" applyBorder="1" applyAlignment="1">
      <alignment horizontal="right" vertical="center" wrapText="1" indent="1"/>
    </xf>
    <xf numFmtId="0" fontId="9" fillId="12" borderId="2" xfId="0" applyFont="1" applyFill="1" applyBorder="1" applyAlignment="1">
      <alignment horizontal="left" vertical="center" wrapText="1" indent="1"/>
    </xf>
    <xf numFmtId="0" fontId="9" fillId="12" borderId="4" xfId="0" applyFont="1" applyFill="1" applyBorder="1" applyAlignment="1">
      <alignment horizontal="left" vertical="center" wrapText="1" indent="1"/>
    </xf>
    <xf numFmtId="0" fontId="36" fillId="0" borderId="0" xfId="0" applyFont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 applyProtection="1">
      <alignment horizontal="center" vertical="center" wrapText="1"/>
      <protection locked="0"/>
    </xf>
    <xf numFmtId="167" fontId="5" fillId="0" borderId="1" xfId="0" applyNumberFormat="1" applyFont="1" applyBorder="1" applyAlignment="1" applyProtection="1">
      <alignment horizontal="left" vertical="center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113" fillId="15" borderId="0" xfId="0" applyFont="1" applyFill="1" applyBorder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2" borderId="19" xfId="0" applyFont="1" applyFill="1" applyBorder="1" applyAlignment="1">
      <alignment horizontal="center" vertical="center" wrapText="1"/>
    </xf>
    <xf numFmtId="0" fontId="4" fillId="12" borderId="23" xfId="0" applyFont="1" applyFill="1" applyBorder="1" applyAlignment="1">
      <alignment horizontal="center" vertical="center" wrapText="1"/>
    </xf>
    <xf numFmtId="0" fontId="5" fillId="12" borderId="25" xfId="0" applyFont="1" applyFill="1" applyBorder="1" applyAlignment="1">
      <alignment horizontal="left" vertical="center" wrapText="1" indent="1"/>
    </xf>
    <xf numFmtId="0" fontId="20" fillId="0" borderId="1" xfId="0" applyFont="1" applyBorder="1" applyAlignment="1" applyProtection="1">
      <alignment horizontal="left" vertical="center" wrapText="1" indent="1"/>
      <protection locked="0"/>
    </xf>
    <xf numFmtId="14" fontId="9" fillId="0" borderId="1" xfId="0" applyNumberFormat="1" applyFont="1" applyBorder="1" applyAlignment="1" applyProtection="1">
      <alignment horizontal="left" vertical="center" indent="1"/>
      <protection locked="0"/>
    </xf>
    <xf numFmtId="0" fontId="5" fillId="14" borderId="26" xfId="0" applyNumberFormat="1" applyFont="1" applyFill="1" applyBorder="1" applyAlignment="1" applyProtection="1">
      <alignment horizontal="center" vertical="center" wrapText="1"/>
    </xf>
    <xf numFmtId="0" fontId="5" fillId="14" borderId="27" xfId="0" applyNumberFormat="1" applyFont="1" applyFill="1" applyBorder="1" applyAlignment="1" applyProtection="1">
      <alignment horizontal="center" vertical="center" wrapText="1"/>
    </xf>
    <xf numFmtId="14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1" xfId="0" applyNumberFormat="1" applyFont="1" applyBorder="1" applyAlignment="1" applyProtection="1">
      <alignment horizontal="center" vertical="center" wrapText="1"/>
      <protection locked="0"/>
    </xf>
    <xf numFmtId="0" fontId="45" fillId="0" borderId="46" xfId="25" applyFont="1" applyBorder="1" applyAlignment="1" applyProtection="1">
      <alignment horizontal="right" vertical="center"/>
      <protection locked="0"/>
    </xf>
    <xf numFmtId="0" fontId="45" fillId="0" borderId="53" xfId="25" applyFont="1" applyBorder="1" applyAlignment="1" applyProtection="1">
      <alignment horizontal="right" vertical="center"/>
      <protection locked="0"/>
    </xf>
    <xf numFmtId="0" fontId="38" fillId="0" borderId="58" xfId="25" applyFont="1" applyBorder="1" applyAlignment="1">
      <alignment horizontal="center" vertical="center"/>
    </xf>
    <xf numFmtId="0" fontId="50" fillId="0" borderId="0" xfId="25" applyFont="1" applyAlignment="1">
      <alignment horizontal="center"/>
    </xf>
    <xf numFmtId="0" fontId="45" fillId="0" borderId="43" xfId="25" applyFont="1" applyBorder="1" applyAlignment="1" applyProtection="1">
      <alignment horizontal="right" vertical="center"/>
      <protection locked="0"/>
    </xf>
    <xf numFmtId="0" fontId="45" fillId="0" borderId="44" xfId="25" applyFont="1" applyBorder="1" applyAlignment="1" applyProtection="1">
      <alignment horizontal="right" vertical="center"/>
      <protection locked="0"/>
    </xf>
    <xf numFmtId="0" fontId="46" fillId="17" borderId="46" xfId="25" applyFont="1" applyFill="1" applyBorder="1" applyAlignment="1" applyProtection="1">
      <alignment horizontal="center" vertical="center"/>
      <protection locked="0"/>
    </xf>
    <xf numFmtId="0" fontId="46" fillId="17" borderId="47" xfId="25" applyFont="1" applyFill="1" applyBorder="1" applyAlignment="1" applyProtection="1">
      <alignment horizontal="center" vertical="center"/>
      <protection locked="0"/>
    </xf>
    <xf numFmtId="0" fontId="46" fillId="17" borderId="48" xfId="25" applyFont="1" applyFill="1" applyBorder="1" applyAlignment="1" applyProtection="1">
      <alignment horizontal="center" vertical="center"/>
      <protection locked="0"/>
    </xf>
    <xf numFmtId="0" fontId="46" fillId="19" borderId="50" xfId="25" applyFont="1" applyFill="1" applyBorder="1" applyAlignment="1" applyProtection="1">
      <alignment horizontal="center" vertical="center"/>
      <protection locked="0"/>
    </xf>
    <xf numFmtId="0" fontId="45" fillId="0" borderId="35" xfId="25" applyFont="1" applyBorder="1" applyAlignment="1" applyProtection="1">
      <alignment horizontal="right" vertical="center"/>
      <protection locked="0"/>
    </xf>
    <xf numFmtId="0" fontId="45" fillId="0" borderId="38" xfId="25" applyFont="1" applyBorder="1" applyAlignment="1" applyProtection="1">
      <alignment horizontal="right" vertical="center"/>
      <protection locked="0"/>
    </xf>
    <xf numFmtId="0" fontId="46" fillId="17" borderId="55" xfId="25" applyFont="1" applyFill="1" applyBorder="1" applyAlignment="1" applyProtection="1">
      <alignment horizontal="center" vertical="center"/>
      <protection locked="0"/>
    </xf>
    <xf numFmtId="0" fontId="46" fillId="17" borderId="35" xfId="25" applyFont="1" applyFill="1" applyBorder="1" applyAlignment="1">
      <alignment horizontal="center" vertical="center"/>
    </xf>
    <xf numFmtId="0" fontId="46" fillId="17" borderId="36" xfId="25" applyFont="1" applyFill="1" applyBorder="1" applyAlignment="1">
      <alignment horizontal="center" vertical="center"/>
    </xf>
    <xf numFmtId="0" fontId="46" fillId="17" borderId="37" xfId="25" applyFont="1" applyFill="1" applyBorder="1" applyAlignment="1">
      <alignment horizontal="center" vertical="center"/>
    </xf>
    <xf numFmtId="0" fontId="46" fillId="17" borderId="38" xfId="25" applyFont="1" applyFill="1" applyBorder="1" applyAlignment="1">
      <alignment horizontal="center" vertical="center"/>
    </xf>
    <xf numFmtId="0" fontId="43" fillId="0" borderId="0" xfId="25" applyFont="1" applyAlignment="1">
      <alignment horizontal="left"/>
    </xf>
    <xf numFmtId="0" fontId="44" fillId="0" borderId="0" xfId="25" applyFont="1" applyAlignment="1">
      <alignment horizontal="center"/>
    </xf>
    <xf numFmtId="0" fontId="43" fillId="0" borderId="0" xfId="25" applyFont="1" applyAlignment="1">
      <alignment horizontal="center" vertical="top"/>
    </xf>
    <xf numFmtId="0" fontId="45" fillId="16" borderId="0" xfId="25" applyFont="1" applyFill="1" applyAlignment="1">
      <alignment horizontal="center" vertical="center" wrapText="1"/>
    </xf>
    <xf numFmtId="0" fontId="45" fillId="16" borderId="0" xfId="25" applyFont="1" applyFill="1" applyAlignment="1">
      <alignment horizontal="center" vertical="center"/>
    </xf>
    <xf numFmtId="0" fontId="46" fillId="0" borderId="33" xfId="25" applyFont="1" applyBorder="1" applyAlignment="1">
      <alignment horizontal="center" vertical="center" wrapText="1"/>
    </xf>
    <xf numFmtId="164" fontId="56" fillId="17" borderId="63" xfId="25" applyNumberFormat="1" applyFont="1" applyFill="1" applyBorder="1" applyAlignment="1">
      <alignment horizontal="center" vertical="center" wrapText="1"/>
    </xf>
    <xf numFmtId="164" fontId="56" fillId="17" borderId="52" xfId="25" applyNumberFormat="1" applyFont="1" applyFill="1" applyBorder="1" applyAlignment="1">
      <alignment horizontal="center" vertical="center" wrapText="1"/>
    </xf>
    <xf numFmtId="0" fontId="38" fillId="0" borderId="0" xfId="25" applyFont="1" applyAlignment="1">
      <alignment horizontal="center" vertical="center"/>
    </xf>
    <xf numFmtId="0" fontId="56" fillId="17" borderId="62" xfId="26" applyFont="1" applyFill="1" applyBorder="1" applyAlignment="1">
      <alignment horizontal="center" vertical="center" wrapText="1"/>
    </xf>
    <xf numFmtId="0" fontId="56" fillId="17" borderId="64" xfId="26" applyFont="1" applyFill="1" applyBorder="1" applyAlignment="1">
      <alignment horizontal="center" vertical="center" wrapText="1"/>
    </xf>
    <xf numFmtId="0" fontId="53" fillId="0" borderId="0" xfId="25" applyFont="1" applyAlignment="1">
      <alignment horizontal="left"/>
    </xf>
    <xf numFmtId="0" fontId="54" fillId="16" borderId="0" xfId="26" applyFont="1" applyFill="1" applyAlignment="1">
      <alignment horizontal="center" vertical="center"/>
    </xf>
    <xf numFmtId="0" fontId="55" fillId="0" borderId="0" xfId="26" applyFont="1" applyAlignment="1">
      <alignment horizontal="center" vertical="center" wrapText="1"/>
    </xf>
    <xf numFmtId="0" fontId="0" fillId="0" borderId="0" xfId="26" applyFont="1" applyAlignment="1">
      <alignment horizontal="center" vertical="top"/>
    </xf>
    <xf numFmtId="0" fontId="56" fillId="17" borderId="59" xfId="26" applyFont="1" applyFill="1" applyBorder="1" applyAlignment="1">
      <alignment horizontal="center" vertical="center"/>
    </xf>
    <xf numFmtId="0" fontId="56" fillId="17" borderId="43" xfId="26" applyFont="1" applyFill="1" applyBorder="1" applyAlignment="1">
      <alignment horizontal="center" vertical="center"/>
    </xf>
    <xf numFmtId="0" fontId="54" fillId="17" borderId="60" xfId="26" applyFont="1" applyFill="1" applyBorder="1" applyAlignment="1">
      <alignment horizontal="center" vertical="center"/>
    </xf>
    <xf numFmtId="0" fontId="54" fillId="17" borderId="61" xfId="26" applyFont="1" applyFill="1" applyBorder="1" applyAlignment="1">
      <alignment horizontal="center" vertical="center"/>
    </xf>
    <xf numFmtId="0" fontId="56" fillId="17" borderId="60" xfId="26" applyFont="1" applyFill="1" applyBorder="1" applyAlignment="1">
      <alignment horizontal="center" vertical="center"/>
    </xf>
    <xf numFmtId="0" fontId="56" fillId="17" borderId="61" xfId="26" applyFont="1" applyFill="1" applyBorder="1" applyAlignment="1">
      <alignment horizontal="center" vertical="center"/>
    </xf>
    <xf numFmtId="0" fontId="56" fillId="0" borderId="46" xfId="25" applyFont="1" applyBorder="1" applyAlignment="1">
      <alignment horizontal="left" vertical="center"/>
    </xf>
    <xf numFmtId="0" fontId="56" fillId="0" borderId="47" xfId="25" applyFont="1" applyBorder="1" applyAlignment="1">
      <alignment horizontal="left" vertical="center"/>
    </xf>
    <xf numFmtId="0" fontId="56" fillId="0" borderId="46" xfId="25" applyFont="1" applyBorder="1" applyAlignment="1">
      <alignment horizontal="left" vertical="center" wrapText="1"/>
    </xf>
    <xf numFmtId="0" fontId="56" fillId="0" borderId="47" xfId="25" applyFont="1" applyBorder="1" applyAlignment="1">
      <alignment horizontal="left" vertical="center" wrapText="1"/>
    </xf>
    <xf numFmtId="0" fontId="56" fillId="0" borderId="70" xfId="25" applyFont="1" applyBorder="1" applyAlignment="1">
      <alignment horizontal="center" vertical="top"/>
    </xf>
    <xf numFmtId="0" fontId="56" fillId="0" borderId="73" xfId="25" applyFont="1" applyBorder="1" applyAlignment="1">
      <alignment horizontal="left" vertical="center" wrapText="1"/>
    </xf>
    <xf numFmtId="0" fontId="56" fillId="0" borderId="74" xfId="25" applyFont="1" applyBorder="1" applyAlignment="1">
      <alignment horizontal="left" vertical="center" wrapText="1"/>
    </xf>
    <xf numFmtId="0" fontId="37" fillId="0" borderId="70" xfId="25" applyBorder="1" applyAlignment="1">
      <alignment horizontal="left" wrapText="1"/>
    </xf>
    <xf numFmtId="0" fontId="37" fillId="0" borderId="0" xfId="25" applyBorder="1" applyAlignment="1">
      <alignment horizontal="left" wrapText="1"/>
    </xf>
    <xf numFmtId="0" fontId="37" fillId="0" borderId="72" xfId="25" applyBorder="1" applyAlignment="1">
      <alignment horizontal="left"/>
    </xf>
    <xf numFmtId="0" fontId="37" fillId="0" borderId="33" xfId="25" applyBorder="1" applyAlignment="1">
      <alignment horizontal="left"/>
    </xf>
    <xf numFmtId="0" fontId="56" fillId="0" borderId="68" xfId="25" applyFont="1" applyBorder="1" applyAlignment="1">
      <alignment horizontal="center" vertical="center"/>
    </xf>
    <xf numFmtId="0" fontId="56" fillId="0" borderId="70" xfId="25" applyFont="1" applyBorder="1"/>
    <xf numFmtId="0" fontId="56" fillId="0" borderId="72" xfId="25" applyFont="1" applyBorder="1"/>
    <xf numFmtId="0" fontId="37" fillId="0" borderId="70" xfId="25" applyFont="1" applyBorder="1" applyAlignment="1">
      <alignment horizontal="left" vertical="center"/>
    </xf>
    <xf numFmtId="0" fontId="37" fillId="0" borderId="0" xfId="25" applyFont="1" applyBorder="1" applyAlignment="1">
      <alignment horizontal="left" vertical="center"/>
    </xf>
    <xf numFmtId="0" fontId="37" fillId="0" borderId="70" xfId="25" applyBorder="1" applyAlignment="1">
      <alignment horizontal="left" vertical="center"/>
    </xf>
    <xf numFmtId="0" fontId="37" fillId="0" borderId="0" xfId="25" applyBorder="1" applyAlignment="1">
      <alignment horizontal="left" vertical="center"/>
    </xf>
    <xf numFmtId="0" fontId="37" fillId="0" borderId="72" xfId="25" applyBorder="1" applyAlignment="1">
      <alignment horizontal="left" vertical="center"/>
    </xf>
    <xf numFmtId="0" fontId="37" fillId="0" borderId="33" xfId="25" applyBorder="1" applyAlignment="1">
      <alignment horizontal="left" vertical="center"/>
    </xf>
    <xf numFmtId="0" fontId="56" fillId="17" borderId="46" xfId="25" applyFont="1" applyFill="1" applyBorder="1" applyAlignment="1">
      <alignment horizontal="center" vertical="center"/>
    </xf>
    <xf numFmtId="0" fontId="56" fillId="17" borderId="47" xfId="25" applyFont="1" applyFill="1" applyBorder="1" applyAlignment="1">
      <alignment horizontal="center" vertical="center"/>
    </xf>
    <xf numFmtId="0" fontId="56" fillId="0" borderId="70" xfId="25" applyFont="1" applyBorder="1" applyAlignment="1">
      <alignment horizontal="center" vertical="center"/>
    </xf>
    <xf numFmtId="0" fontId="56" fillId="0" borderId="68" xfId="25" applyFont="1" applyBorder="1" applyAlignment="1">
      <alignment horizontal="left" vertical="center" wrapText="1"/>
    </xf>
    <xf numFmtId="0" fontId="56" fillId="0" borderId="69" xfId="25" applyFont="1" applyBorder="1" applyAlignment="1">
      <alignment horizontal="left" vertical="center" wrapText="1"/>
    </xf>
    <xf numFmtId="0" fontId="37" fillId="0" borderId="71" xfId="25" applyFont="1" applyBorder="1" applyAlignment="1">
      <alignment horizontal="left" vertical="center"/>
    </xf>
    <xf numFmtId="0" fontId="37" fillId="0" borderId="25" xfId="25" applyFont="1" applyBorder="1" applyAlignment="1">
      <alignment horizontal="left" vertical="center"/>
    </xf>
    <xf numFmtId="0" fontId="37" fillId="0" borderId="70" xfId="25" applyBorder="1" applyAlignment="1">
      <alignment horizontal="left" vertical="center" wrapText="1"/>
    </xf>
    <xf numFmtId="0" fontId="37" fillId="0" borderId="0" xfId="25" applyBorder="1" applyAlignment="1">
      <alignment horizontal="left" vertical="center" wrapText="1"/>
    </xf>
    <xf numFmtId="0" fontId="37" fillId="0" borderId="72" xfId="25" applyFont="1" applyBorder="1" applyAlignment="1">
      <alignment horizontal="left" vertical="center" wrapText="1"/>
    </xf>
    <xf numFmtId="0" fontId="37" fillId="0" borderId="33" xfId="25" applyFont="1" applyBorder="1" applyAlignment="1">
      <alignment horizontal="left" vertical="center" wrapText="1"/>
    </xf>
    <xf numFmtId="0" fontId="37" fillId="15" borderId="0" xfId="26" applyFont="1" applyFill="1" applyAlignment="1">
      <alignment horizontal="center" vertical="top"/>
    </xf>
    <xf numFmtId="0" fontId="37" fillId="15" borderId="0" xfId="25" applyFont="1" applyFill="1" applyBorder="1" applyAlignment="1">
      <alignment horizontal="center"/>
    </xf>
    <xf numFmtId="0" fontId="37" fillId="15" borderId="0" xfId="25" applyFont="1" applyFill="1" applyBorder="1" applyAlignment="1">
      <alignment horizontal="left" vertical="top"/>
    </xf>
    <xf numFmtId="0" fontId="43" fillId="15" borderId="0" xfId="25" applyFont="1" applyFill="1" applyBorder="1" applyAlignment="1">
      <alignment horizontal="center" vertical="top"/>
    </xf>
    <xf numFmtId="0" fontId="54" fillId="16" borderId="0" xfId="26" applyFont="1" applyFill="1" applyAlignment="1">
      <alignment horizontal="center" vertical="center" wrapText="1"/>
    </xf>
    <xf numFmtId="0" fontId="57" fillId="0" borderId="0" xfId="26" applyFont="1" applyAlignment="1">
      <alignment horizontal="center" vertical="center" wrapText="1"/>
    </xf>
    <xf numFmtId="0" fontId="38" fillId="0" borderId="58" xfId="26" applyFont="1" applyBorder="1" applyAlignment="1">
      <alignment horizontal="center" vertical="center"/>
    </xf>
    <xf numFmtId="0" fontId="50" fillId="0" borderId="0" xfId="26" applyFont="1" applyAlignment="1">
      <alignment horizontal="center"/>
    </xf>
    <xf numFmtId="0" fontId="62" fillId="0" borderId="0" xfId="26" applyFont="1" applyAlignment="1">
      <alignment horizontal="left" vertical="top"/>
    </xf>
    <xf numFmtId="0" fontId="44" fillId="0" borderId="0" xfId="26" applyFont="1" applyAlignment="1">
      <alignment horizontal="center"/>
    </xf>
    <xf numFmtId="0" fontId="43" fillId="0" borderId="0" xfId="26" applyFont="1" applyAlignment="1">
      <alignment horizontal="center" vertical="top"/>
    </xf>
    <xf numFmtId="0" fontId="56" fillId="16" borderId="0" xfId="26" applyFont="1" applyFill="1" applyAlignment="1">
      <alignment horizontal="center" vertical="center" wrapText="1"/>
    </xf>
    <xf numFmtId="0" fontId="56" fillId="0" borderId="0" xfId="26" applyFont="1" applyAlignment="1">
      <alignment horizontal="center" vertical="center" wrapText="1"/>
    </xf>
    <xf numFmtId="0" fontId="37" fillId="0" borderId="0" xfId="26" applyFont="1" applyAlignment="1">
      <alignment horizontal="center" vertical="top"/>
    </xf>
    <xf numFmtId="0" fontId="63" fillId="0" borderId="0" xfId="26" applyFont="1" applyAlignment="1">
      <alignment horizontal="left" vertical="top"/>
    </xf>
    <xf numFmtId="0" fontId="38" fillId="0" borderId="0" xfId="26" applyAlignment="1">
      <alignment horizontal="left" vertical="top"/>
    </xf>
    <xf numFmtId="0" fontId="44" fillId="0" borderId="0" xfId="25" applyFont="1" applyAlignment="1">
      <alignment horizontal="center" vertical="center"/>
    </xf>
    <xf numFmtId="0" fontId="65" fillId="16" borderId="0" xfId="26" applyFont="1" applyFill="1" applyAlignment="1">
      <alignment horizontal="center" vertical="center" wrapText="1"/>
    </xf>
    <xf numFmtId="0" fontId="65" fillId="0" borderId="0" xfId="26" applyFont="1" applyAlignment="1">
      <alignment horizontal="center" vertical="center" wrapText="1"/>
    </xf>
    <xf numFmtId="0" fontId="66" fillId="0" borderId="0" xfId="26" applyFont="1" applyAlignment="1">
      <alignment horizontal="center" vertical="center" wrapText="1"/>
    </xf>
    <xf numFmtId="0" fontId="38" fillId="0" borderId="0" xfId="26" applyAlignment="1">
      <alignment horizontal="center" vertical="center"/>
    </xf>
    <xf numFmtId="0" fontId="44" fillId="15" borderId="0" xfId="25" applyFont="1" applyFill="1" applyAlignment="1">
      <alignment horizontal="center"/>
    </xf>
    <xf numFmtId="0" fontId="43" fillId="15" borderId="0" xfId="25" applyFont="1" applyFill="1" applyAlignment="1">
      <alignment horizontal="center" vertical="top"/>
    </xf>
    <xf numFmtId="0" fontId="38" fillId="15" borderId="58" xfId="26" applyFont="1" applyFill="1" applyBorder="1" applyAlignment="1">
      <alignment horizontal="center"/>
    </xf>
    <xf numFmtId="0" fontId="38" fillId="15" borderId="0" xfId="26" applyFont="1" applyFill="1" applyAlignment="1">
      <alignment horizontal="center"/>
    </xf>
    <xf numFmtId="0" fontId="38" fillId="15" borderId="58" xfId="25" applyFont="1" applyFill="1" applyBorder="1" applyAlignment="1">
      <alignment horizontal="center" vertical="center"/>
    </xf>
    <xf numFmtId="0" fontId="50" fillId="15" borderId="0" xfId="25" applyFont="1" applyFill="1" applyAlignment="1">
      <alignment horizontal="center"/>
    </xf>
    <xf numFmtId="0" fontId="37" fillId="15" borderId="0" xfId="26" applyFont="1" applyFill="1" applyAlignment="1">
      <alignment horizontal="center" vertical="center" wrapText="1"/>
    </xf>
    <xf numFmtId="0" fontId="38" fillId="15" borderId="0" xfId="31" applyFont="1" applyFill="1" applyAlignment="1">
      <alignment horizontal="center" vertical="center"/>
    </xf>
    <xf numFmtId="0" fontId="38" fillId="15" borderId="0" xfId="31" applyFont="1" applyFill="1" applyAlignment="1">
      <alignment horizontal="center"/>
    </xf>
    <xf numFmtId="0" fontId="38" fillId="15" borderId="58" xfId="31" applyFont="1" applyFill="1" applyBorder="1" applyAlignment="1">
      <alignment horizontal="center"/>
    </xf>
    <xf numFmtId="0" fontId="50" fillId="15" borderId="0" xfId="31" applyFont="1" applyFill="1" applyAlignment="1">
      <alignment horizontal="center"/>
    </xf>
    <xf numFmtId="0" fontId="72" fillId="15" borderId="5" xfId="31" applyFont="1" applyFill="1" applyBorder="1" applyAlignment="1" applyProtection="1">
      <alignment horizontal="center" vertical="center"/>
      <protection locked="0"/>
    </xf>
    <xf numFmtId="0" fontId="73" fillId="15" borderId="5" xfId="31" applyFont="1" applyFill="1" applyBorder="1" applyAlignment="1" applyProtection="1">
      <alignment horizontal="center" vertical="center"/>
      <protection locked="0"/>
    </xf>
    <xf numFmtId="0" fontId="44" fillId="15" borderId="0" xfId="31" applyFont="1" applyFill="1" applyAlignment="1">
      <alignment horizontal="center"/>
    </xf>
    <xf numFmtId="0" fontId="43" fillId="15" borderId="0" xfId="31" applyFont="1" applyFill="1" applyAlignment="1">
      <alignment horizontal="center" vertical="center"/>
    </xf>
    <xf numFmtId="0" fontId="72" fillId="16" borderId="0" xfId="31" applyFont="1" applyFill="1" applyBorder="1" applyAlignment="1" applyProtection="1">
      <alignment horizontal="center"/>
    </xf>
    <xf numFmtId="0" fontId="74" fillId="0" borderId="0" xfId="31" applyFont="1" applyBorder="1" applyAlignment="1" applyProtection="1">
      <alignment horizontal="center" vertical="center" wrapText="1"/>
    </xf>
    <xf numFmtId="0" fontId="38" fillId="15" borderId="0" xfId="31" applyFont="1" applyFill="1" applyAlignment="1">
      <alignment horizontal="left" vertical="top"/>
    </xf>
    <xf numFmtId="0" fontId="70" fillId="15" borderId="0" xfId="31" applyFont="1" applyFill="1" applyAlignment="1">
      <alignment horizontal="left" vertical="top"/>
    </xf>
    <xf numFmtId="0" fontId="43" fillId="15" borderId="0" xfId="31" applyFont="1" applyFill="1" applyAlignment="1">
      <alignment horizontal="center" vertical="top"/>
    </xf>
    <xf numFmtId="0" fontId="74" fillId="16" borderId="0" xfId="31" applyFont="1" applyFill="1" applyAlignment="1">
      <alignment horizontal="center" vertical="center"/>
    </xf>
    <xf numFmtId="0" fontId="65" fillId="0" borderId="0" xfId="31" applyFont="1" applyBorder="1" applyAlignment="1">
      <alignment horizontal="center" vertical="center" wrapText="1"/>
    </xf>
    <xf numFmtId="0" fontId="63" fillId="15" borderId="0" xfId="31" applyFont="1" applyFill="1" applyAlignment="1">
      <alignment horizontal="left" vertical="center"/>
    </xf>
    <xf numFmtId="0" fontId="48" fillId="15" borderId="57" xfId="31" applyFont="1" applyFill="1" applyBorder="1" applyAlignment="1">
      <alignment horizontal="center" vertical="center"/>
    </xf>
    <xf numFmtId="0" fontId="38" fillId="15" borderId="58" xfId="31" applyFont="1" applyFill="1" applyBorder="1" applyAlignment="1">
      <alignment horizontal="center" vertical="center"/>
    </xf>
    <xf numFmtId="49" fontId="112" fillId="0" borderId="0" xfId="29" quotePrefix="1" applyNumberFormat="1" applyFont="1" applyAlignment="1" applyProtection="1">
      <alignment horizontal="center" vertical="center"/>
      <protection locked="0"/>
    </xf>
    <xf numFmtId="0" fontId="38" fillId="0" borderId="0" xfId="26" applyFont="1" applyAlignment="1">
      <alignment horizontal="center" vertical="center"/>
    </xf>
    <xf numFmtId="0" fontId="38" fillId="0" borderId="0" xfId="29" applyFont="1" applyAlignment="1">
      <alignment horizontal="center" vertical="center"/>
    </xf>
    <xf numFmtId="0" fontId="50" fillId="0" borderId="0" xfId="29" applyFont="1" applyAlignment="1">
      <alignment horizontal="center"/>
    </xf>
    <xf numFmtId="0" fontId="38" fillId="0" borderId="26" xfId="26" applyFont="1" applyBorder="1" applyAlignment="1">
      <alignment horizontal="left" vertical="center"/>
    </xf>
    <xf numFmtId="0" fontId="38" fillId="0" borderId="27" xfId="26" applyFont="1" applyBorder="1" applyAlignment="1">
      <alignment horizontal="left" vertical="center"/>
    </xf>
    <xf numFmtId="0" fontId="74" fillId="16" borderId="43" xfId="26" applyFont="1" applyFill="1" applyBorder="1" applyAlignment="1">
      <alignment horizontal="right" vertical="center"/>
    </xf>
    <xf numFmtId="0" fontId="74" fillId="16" borderId="193" xfId="26" applyFont="1" applyFill="1" applyBorder="1" applyAlignment="1">
      <alignment horizontal="right" vertical="center"/>
    </xf>
    <xf numFmtId="0" fontId="74" fillId="16" borderId="44" xfId="26" applyFont="1" applyFill="1" applyBorder="1" applyAlignment="1">
      <alignment horizontal="right" vertical="center"/>
    </xf>
    <xf numFmtId="0" fontId="65" fillId="0" borderId="0" xfId="26" applyFont="1" applyAlignment="1">
      <alignment horizontal="center" vertical="center"/>
    </xf>
    <xf numFmtId="0" fontId="48" fillId="17" borderId="60" xfId="26" applyFont="1" applyFill="1" applyBorder="1" applyAlignment="1">
      <alignment horizontal="center" vertical="center"/>
    </xf>
    <xf numFmtId="0" fontId="48" fillId="17" borderId="61" xfId="26" applyFont="1" applyFill="1" applyBorder="1" applyAlignment="1">
      <alignment horizontal="center" vertical="center"/>
    </xf>
    <xf numFmtId="0" fontId="56" fillId="17" borderId="129" xfId="32" applyFont="1" applyFill="1" applyBorder="1" applyAlignment="1" applyProtection="1">
      <alignment horizontal="center" vertical="center"/>
      <protection locked="0"/>
    </xf>
    <xf numFmtId="0" fontId="38" fillId="17" borderId="130" xfId="32" applyFont="1" applyFill="1" applyBorder="1" applyProtection="1">
      <protection locked="0"/>
    </xf>
    <xf numFmtId="0" fontId="38" fillId="17" borderId="131" xfId="32" applyFont="1" applyFill="1" applyBorder="1" applyProtection="1">
      <protection locked="0"/>
    </xf>
    <xf numFmtId="0" fontId="90" fillId="0" borderId="0" xfId="32" applyFont="1" applyBorder="1" applyAlignment="1">
      <alignment horizontal="left" vertical="top" wrapText="1"/>
    </xf>
    <xf numFmtId="0" fontId="84" fillId="0" borderId="139" xfId="32" applyFont="1" applyBorder="1" applyAlignment="1">
      <alignment horizontal="center" vertical="center"/>
    </xf>
    <xf numFmtId="0" fontId="84" fillId="0" borderId="139" xfId="32" applyBorder="1" applyAlignment="1">
      <alignment horizontal="center" vertical="center"/>
    </xf>
    <xf numFmtId="0" fontId="88" fillId="0" borderId="0" xfId="32" applyFont="1" applyBorder="1" applyAlignment="1">
      <alignment horizontal="center"/>
    </xf>
    <xf numFmtId="0" fontId="84" fillId="0" borderId="0" xfId="32" applyAlignment="1">
      <alignment horizontal="center"/>
    </xf>
    <xf numFmtId="0" fontId="57" fillId="0" borderId="106" xfId="32" applyFont="1" applyBorder="1" applyAlignment="1" applyProtection="1">
      <alignment horizontal="right" vertical="center"/>
      <protection locked="0"/>
    </xf>
    <xf numFmtId="0" fontId="63" fillId="0" borderId="107" xfId="32" applyFont="1" applyBorder="1" applyProtection="1">
      <protection locked="0"/>
    </xf>
    <xf numFmtId="0" fontId="56" fillId="17" borderId="46" xfId="32" applyFont="1" applyFill="1" applyBorder="1" applyAlignment="1" applyProtection="1">
      <alignment horizontal="center" vertical="center"/>
      <protection locked="0"/>
    </xf>
    <xf numFmtId="0" fontId="38" fillId="17" borderId="47" xfId="32" applyFont="1" applyFill="1" applyBorder="1" applyProtection="1">
      <protection locked="0"/>
    </xf>
    <xf numFmtId="0" fontId="38" fillId="17" borderId="55" xfId="32" applyFont="1" applyFill="1" applyBorder="1" applyProtection="1">
      <protection locked="0"/>
    </xf>
    <xf numFmtId="0" fontId="53" fillId="22" borderId="118" xfId="32" applyFont="1" applyFill="1" applyBorder="1" applyAlignment="1" applyProtection="1">
      <alignment horizontal="center" vertical="center"/>
      <protection locked="0"/>
    </xf>
    <xf numFmtId="0" fontId="53" fillId="22" borderId="119" xfId="32" applyFont="1" applyFill="1" applyBorder="1" applyAlignment="1" applyProtection="1">
      <alignment horizontal="center"/>
      <protection locked="0"/>
    </xf>
    <xf numFmtId="0" fontId="57" fillId="0" borderId="123" xfId="32" applyFont="1" applyBorder="1" applyAlignment="1" applyProtection="1">
      <alignment horizontal="right" vertical="center"/>
      <protection locked="0"/>
    </xf>
    <xf numFmtId="0" fontId="63" fillId="0" borderId="124" xfId="32" applyFont="1" applyBorder="1" applyProtection="1">
      <protection locked="0"/>
    </xf>
    <xf numFmtId="0" fontId="57" fillId="25" borderId="91" xfId="32" applyFont="1" applyFill="1" applyBorder="1" applyAlignment="1" applyProtection="1">
      <alignment horizontal="right" vertical="center"/>
      <protection locked="0"/>
    </xf>
    <xf numFmtId="0" fontId="63" fillId="0" borderId="92" xfId="32" applyFont="1" applyBorder="1" applyProtection="1">
      <protection locked="0"/>
    </xf>
    <xf numFmtId="0" fontId="87" fillId="17" borderId="91" xfId="32" applyFont="1" applyFill="1" applyBorder="1" applyAlignment="1">
      <alignment horizontal="center" vertical="center"/>
    </xf>
    <xf numFmtId="0" fontId="84" fillId="17" borderId="92" xfId="32" applyFill="1" applyBorder="1"/>
    <xf numFmtId="0" fontId="84" fillId="17" borderId="93" xfId="32" applyFill="1" applyBorder="1"/>
    <xf numFmtId="0" fontId="89" fillId="0" borderId="0" xfId="32" applyFont="1" applyBorder="1" applyAlignment="1">
      <alignment horizontal="left"/>
    </xf>
    <xf numFmtId="0" fontId="85" fillId="0" borderId="0" xfId="32" applyFont="1" applyBorder="1" applyAlignment="1">
      <alignment horizontal="center"/>
    </xf>
    <xf numFmtId="0" fontId="86" fillId="0" borderId="0" xfId="32" applyFont="1" applyBorder="1" applyAlignment="1">
      <alignment horizontal="center" vertical="top"/>
    </xf>
    <xf numFmtId="0" fontId="56" fillId="20" borderId="0" xfId="32" applyFont="1" applyFill="1" applyBorder="1" applyAlignment="1">
      <alignment horizontal="center" vertical="center" wrapText="1"/>
    </xf>
    <xf numFmtId="0" fontId="38" fillId="0" borderId="0" xfId="32" applyFont="1" applyAlignment="1">
      <alignment vertical="center"/>
    </xf>
    <xf numFmtId="0" fontId="56" fillId="20" borderId="0" xfId="32" applyFont="1" applyFill="1" applyBorder="1" applyAlignment="1">
      <alignment horizontal="center" vertical="center"/>
    </xf>
    <xf numFmtId="0" fontId="38" fillId="0" borderId="0" xfId="32" applyFont="1"/>
    <xf numFmtId="0" fontId="56" fillId="0" borderId="0" xfId="32" applyFont="1" applyBorder="1" applyAlignment="1">
      <alignment horizontal="center" vertical="center" wrapText="1"/>
    </xf>
    <xf numFmtId="0" fontId="87" fillId="17" borderId="78" xfId="32" applyFont="1" applyFill="1" applyBorder="1" applyAlignment="1">
      <alignment horizontal="center" vertical="center"/>
    </xf>
    <xf numFmtId="0" fontId="84" fillId="17" borderId="84" xfId="32" applyFill="1" applyBorder="1"/>
    <xf numFmtId="0" fontId="87" fillId="17" borderId="79" xfId="32" applyFont="1" applyFill="1" applyBorder="1" applyAlignment="1">
      <alignment horizontal="center" vertical="center"/>
    </xf>
    <xf numFmtId="0" fontId="84" fillId="17" borderId="85" xfId="32" applyFill="1" applyBorder="1"/>
    <xf numFmtId="0" fontId="87" fillId="17" borderId="80" xfId="32" applyFont="1" applyFill="1" applyBorder="1" applyAlignment="1">
      <alignment horizontal="center" vertical="center" wrapText="1"/>
    </xf>
    <xf numFmtId="0" fontId="84" fillId="17" borderId="81" xfId="32" applyFill="1" applyBorder="1"/>
    <xf numFmtId="0" fontId="84" fillId="17" borderId="82" xfId="32" applyFill="1" applyBorder="1"/>
    <xf numFmtId="164" fontId="87" fillId="17" borderId="81" xfId="32" applyNumberFormat="1" applyFont="1" applyFill="1" applyBorder="1" applyAlignment="1">
      <alignment horizontal="center" vertical="center" wrapText="1"/>
    </xf>
    <xf numFmtId="0" fontId="84" fillId="17" borderId="83" xfId="32" applyFill="1" applyBorder="1"/>
    <xf numFmtId="0" fontId="88" fillId="15" borderId="0" xfId="32" applyFont="1" applyFill="1" applyBorder="1" applyAlignment="1">
      <alignment horizontal="center"/>
    </xf>
    <xf numFmtId="4" fontId="90" fillId="0" borderId="113" xfId="32" applyNumberFormat="1" applyFont="1" applyBorder="1" applyAlignment="1" applyProtection="1">
      <alignment horizontal="center" wrapText="1"/>
      <protection locked="0"/>
    </xf>
    <xf numFmtId="4" fontId="90" fillId="0" borderId="114" xfId="32" applyNumberFormat="1" applyFont="1" applyBorder="1" applyAlignment="1" applyProtection="1">
      <alignment horizontal="center" wrapText="1"/>
      <protection locked="0"/>
    </xf>
    <xf numFmtId="4" fontId="90" fillId="0" borderId="101" xfId="32" applyNumberFormat="1" applyFont="1" applyBorder="1" applyAlignment="1" applyProtection="1">
      <alignment horizontal="center" wrapText="1"/>
      <protection locked="0"/>
    </xf>
    <xf numFmtId="4" fontId="90" fillId="0" borderId="102" xfId="32" applyNumberFormat="1" applyFont="1" applyBorder="1" applyAlignment="1" applyProtection="1">
      <alignment horizontal="center" wrapText="1"/>
      <protection locked="0"/>
    </xf>
    <xf numFmtId="4" fontId="90" fillId="0" borderId="86" xfId="32" applyNumberFormat="1" applyFont="1" applyBorder="1" applyAlignment="1" applyProtection="1">
      <alignment horizontal="center" wrapText="1"/>
      <protection locked="0"/>
    </xf>
    <xf numFmtId="4" fontId="90" fillId="0" borderId="87" xfId="32" applyNumberFormat="1" applyFont="1" applyBorder="1" applyAlignment="1" applyProtection="1">
      <alignment horizontal="center" wrapText="1"/>
      <protection locked="0"/>
    </xf>
    <xf numFmtId="0" fontId="90" fillId="15" borderId="0" xfId="32" applyFont="1" applyFill="1" applyBorder="1" applyAlignment="1">
      <alignment horizontal="left" vertical="center"/>
    </xf>
    <xf numFmtId="0" fontId="85" fillId="15" borderId="0" xfId="32" applyFont="1" applyFill="1" applyBorder="1" applyAlignment="1">
      <alignment horizontal="left" vertical="center"/>
    </xf>
    <xf numFmtId="0" fontId="38" fillId="15" borderId="58" xfId="32" applyFont="1" applyFill="1" applyBorder="1" applyAlignment="1">
      <alignment horizontal="center" vertical="center"/>
    </xf>
    <xf numFmtId="0" fontId="84" fillId="15" borderId="58" xfId="32" applyFont="1" applyFill="1" applyBorder="1" applyAlignment="1">
      <alignment horizontal="center" vertical="center"/>
    </xf>
    <xf numFmtId="4" fontId="90" fillId="0" borderId="167" xfId="32" applyNumberFormat="1" applyFont="1" applyBorder="1" applyAlignment="1" applyProtection="1">
      <alignment horizontal="center" wrapText="1"/>
      <protection locked="0"/>
    </xf>
    <xf numFmtId="4" fontId="90" fillId="0" borderId="168" xfId="32" applyNumberFormat="1" applyFont="1" applyBorder="1" applyAlignment="1" applyProtection="1">
      <alignment horizontal="center" wrapText="1"/>
      <protection locked="0"/>
    </xf>
    <xf numFmtId="4" fontId="90" fillId="0" borderId="155" xfId="32" applyNumberFormat="1" applyFont="1" applyBorder="1" applyAlignment="1" applyProtection="1">
      <alignment horizontal="center" wrapText="1"/>
      <protection locked="0"/>
    </xf>
    <xf numFmtId="4" fontId="90" fillId="0" borderId="95" xfId="32" applyNumberFormat="1" applyFont="1" applyBorder="1" applyAlignment="1" applyProtection="1">
      <alignment horizontal="center" wrapText="1"/>
      <protection locked="0"/>
    </xf>
    <xf numFmtId="4" fontId="90" fillId="0" borderId="96" xfId="32" applyNumberFormat="1" applyFont="1" applyBorder="1" applyAlignment="1" applyProtection="1">
      <alignment horizontal="center" wrapText="1"/>
      <protection locked="0"/>
    </xf>
    <xf numFmtId="4" fontId="90" fillId="0" borderId="124" xfId="32" applyNumberFormat="1" applyFont="1" applyBorder="1" applyAlignment="1" applyProtection="1">
      <alignment horizontal="center" wrapText="1"/>
      <protection locked="0"/>
    </xf>
    <xf numFmtId="4" fontId="90" fillId="0" borderId="150" xfId="32" applyNumberFormat="1" applyFont="1" applyBorder="1" applyAlignment="1" applyProtection="1">
      <alignment horizontal="center" wrapText="1"/>
      <protection locked="0"/>
    </xf>
    <xf numFmtId="4" fontId="90" fillId="0" borderId="108" xfId="32" applyNumberFormat="1" applyFont="1" applyBorder="1" applyAlignment="1" applyProtection="1">
      <alignment horizontal="center" wrapText="1"/>
      <protection locked="0"/>
    </xf>
    <xf numFmtId="4" fontId="90" fillId="0" borderId="109" xfId="32" applyNumberFormat="1" applyFont="1" applyBorder="1" applyAlignment="1" applyProtection="1">
      <alignment horizontal="center" wrapText="1"/>
      <protection locked="0"/>
    </xf>
    <xf numFmtId="4" fontId="90" fillId="0" borderId="157" xfId="32" applyNumberFormat="1" applyFont="1" applyBorder="1" applyAlignment="1" applyProtection="1">
      <alignment horizontal="center" wrapText="1"/>
      <protection locked="0"/>
    </xf>
    <xf numFmtId="4" fontId="90" fillId="0" borderId="158" xfId="32" applyNumberFormat="1" applyFont="1" applyBorder="1" applyAlignment="1" applyProtection="1">
      <alignment horizontal="center" wrapText="1"/>
      <protection locked="0"/>
    </xf>
    <xf numFmtId="0" fontId="93" fillId="17" borderId="144" xfId="32" applyFont="1" applyFill="1" applyBorder="1" applyAlignment="1">
      <alignment horizontal="center" vertical="center" wrapText="1"/>
    </xf>
    <xf numFmtId="0" fontId="93" fillId="17" borderId="148" xfId="32" applyFont="1" applyFill="1" applyBorder="1" applyAlignment="1">
      <alignment horizontal="center" vertical="center" wrapText="1"/>
    </xf>
    <xf numFmtId="164" fontId="93" fillId="17" borderId="146" xfId="32" applyNumberFormat="1" applyFont="1" applyFill="1" applyBorder="1" applyAlignment="1">
      <alignment horizontal="center" vertical="center" wrapText="1"/>
    </xf>
    <xf numFmtId="0" fontId="84" fillId="17" borderId="118" xfId="32" applyFill="1" applyBorder="1"/>
    <xf numFmtId="0" fontId="57" fillId="17" borderId="148" xfId="32" applyFont="1" applyFill="1" applyBorder="1" applyAlignment="1">
      <alignment horizontal="center" vertical="center" wrapText="1"/>
    </xf>
    <xf numFmtId="0" fontId="38" fillId="17" borderId="0" xfId="32" applyFont="1" applyFill="1" applyBorder="1"/>
    <xf numFmtId="0" fontId="93" fillId="17" borderId="145" xfId="32" applyFont="1" applyFill="1" applyBorder="1" applyAlignment="1">
      <alignment horizontal="center" vertical="center" wrapText="1"/>
    </xf>
    <xf numFmtId="0" fontId="84" fillId="17" borderId="0" xfId="32" applyFill="1" applyBorder="1"/>
    <xf numFmtId="0" fontId="84" fillId="17" borderId="148" xfId="32" applyFill="1" applyBorder="1"/>
    <xf numFmtId="164" fontId="93" fillId="17" borderId="149" xfId="32" applyNumberFormat="1" applyFont="1" applyFill="1" applyBorder="1" applyAlignment="1">
      <alignment horizontal="center" vertical="center" wrapText="1"/>
    </xf>
    <xf numFmtId="164" fontId="93" fillId="17" borderId="124" xfId="32" applyNumberFormat="1" applyFont="1" applyFill="1" applyBorder="1" applyAlignment="1">
      <alignment horizontal="center" vertical="center" wrapText="1"/>
    </xf>
    <xf numFmtId="164" fontId="93" fillId="17" borderId="150" xfId="32" applyNumberFormat="1" applyFont="1" applyFill="1" applyBorder="1" applyAlignment="1">
      <alignment horizontal="center" vertical="center" wrapText="1"/>
    </xf>
    <xf numFmtId="164" fontId="93" fillId="17" borderId="152" xfId="32" applyNumberFormat="1" applyFont="1" applyFill="1" applyBorder="1" applyAlignment="1">
      <alignment horizontal="center" vertical="center" wrapText="1"/>
    </xf>
    <xf numFmtId="164" fontId="93" fillId="17" borderId="130" xfId="32" applyNumberFormat="1" applyFont="1" applyFill="1" applyBorder="1" applyAlignment="1">
      <alignment horizontal="center" vertical="center" wrapText="1"/>
    </xf>
    <xf numFmtId="164" fontId="93" fillId="17" borderId="153" xfId="32" applyNumberFormat="1" applyFont="1" applyFill="1" applyBorder="1" applyAlignment="1">
      <alignment horizontal="center" vertical="center" wrapText="1"/>
    </xf>
    <xf numFmtId="0" fontId="55" fillId="0" borderId="0" xfId="32" applyFont="1" applyBorder="1" applyAlignment="1">
      <alignment horizontal="center" vertical="center" wrapText="1"/>
    </xf>
    <xf numFmtId="0" fontId="48" fillId="0" borderId="0" xfId="32" applyFont="1" applyAlignment="1">
      <alignment vertical="center"/>
    </xf>
    <xf numFmtId="0" fontId="90" fillId="15" borderId="130" xfId="32" applyFont="1" applyFill="1" applyBorder="1" applyAlignment="1">
      <alignment horizontal="center" vertical="top"/>
    </xf>
    <xf numFmtId="0" fontId="93" fillId="17" borderId="140" xfId="32" applyFont="1" applyFill="1" applyBorder="1" applyAlignment="1">
      <alignment horizontal="center" vertical="center"/>
    </xf>
    <xf numFmtId="0" fontId="87" fillId="17" borderId="141" xfId="32" applyFont="1" applyFill="1" applyBorder="1" applyAlignment="1">
      <alignment horizontal="center" vertical="center"/>
    </xf>
    <xf numFmtId="0" fontId="84" fillId="17" borderId="124" xfId="32" applyFill="1" applyBorder="1"/>
    <xf numFmtId="0" fontId="87" fillId="17" borderId="142" xfId="32" applyFont="1" applyFill="1" applyBorder="1" applyAlignment="1">
      <alignment horizontal="center" vertical="center" wrapText="1"/>
    </xf>
    <xf numFmtId="0" fontId="84" fillId="17" borderId="143" xfId="32" applyFill="1" applyBorder="1"/>
    <xf numFmtId="0" fontId="57" fillId="17" borderId="144" xfId="32" applyFont="1" applyFill="1" applyBorder="1" applyAlignment="1">
      <alignment horizontal="center" vertical="center" wrapText="1"/>
    </xf>
    <xf numFmtId="0" fontId="38" fillId="17" borderId="148" xfId="32" applyFont="1" applyFill="1" applyBorder="1"/>
    <xf numFmtId="0" fontId="92" fillId="20" borderId="0" xfId="32" applyFont="1" applyFill="1" applyBorder="1" applyAlignment="1">
      <alignment horizontal="center" vertical="center" wrapText="1"/>
    </xf>
    <xf numFmtId="0" fontId="84" fillId="15" borderId="0" xfId="32" applyFill="1" applyAlignment="1" applyProtection="1">
      <alignment horizontal="left"/>
      <protection locked="0"/>
    </xf>
    <xf numFmtId="0" fontId="85" fillId="15" borderId="0" xfId="32" applyFont="1" applyFill="1" applyBorder="1" applyAlignment="1">
      <alignment horizontal="center"/>
    </xf>
    <xf numFmtId="0" fontId="86" fillId="15" borderId="0" xfId="32" applyFont="1" applyFill="1" applyBorder="1" applyAlignment="1">
      <alignment horizontal="center" vertical="top"/>
    </xf>
    <xf numFmtId="0" fontId="87" fillId="0" borderId="167" xfId="32" applyFont="1" applyBorder="1" applyAlignment="1">
      <alignment horizontal="left"/>
    </xf>
    <xf numFmtId="0" fontId="84" fillId="0" borderId="55" xfId="32" applyBorder="1" applyAlignment="1">
      <alignment horizontal="left"/>
    </xf>
    <xf numFmtId="0" fontId="87" fillId="0" borderId="167" xfId="32" applyFont="1" applyBorder="1" applyAlignment="1">
      <alignment horizontal="left" vertical="top" wrapText="1"/>
    </xf>
    <xf numFmtId="0" fontId="84" fillId="0" borderId="55" xfId="32" applyBorder="1"/>
    <xf numFmtId="0" fontId="87" fillId="0" borderId="167" xfId="32" applyFont="1" applyBorder="1" applyAlignment="1">
      <alignment horizontal="left" vertical="top"/>
    </xf>
    <xf numFmtId="0" fontId="56" fillId="0" borderId="169" xfId="32" applyFont="1" applyBorder="1" applyAlignment="1">
      <alignment horizontal="center" vertical="center"/>
    </xf>
    <xf numFmtId="0" fontId="65" fillId="0" borderId="169" xfId="32" applyFont="1" applyBorder="1" applyAlignment="1">
      <alignment vertical="center"/>
    </xf>
    <xf numFmtId="0" fontId="96" fillId="0" borderId="172" xfId="32" applyFont="1" applyBorder="1" applyAlignment="1">
      <alignment horizontal="left" vertical="top" wrapText="1"/>
    </xf>
    <xf numFmtId="0" fontId="84" fillId="0" borderId="48" xfId="32" applyBorder="1"/>
    <xf numFmtId="0" fontId="90" fillId="0" borderId="107" xfId="32" applyFont="1" applyBorder="1" applyAlignment="1">
      <alignment horizontal="left" wrapText="1"/>
    </xf>
    <xf numFmtId="0" fontId="84" fillId="0" borderId="54" xfId="32" applyBorder="1"/>
    <xf numFmtId="0" fontId="90" fillId="0" borderId="173" xfId="32" applyFont="1" applyBorder="1" applyAlignment="1">
      <alignment horizontal="left"/>
    </xf>
    <xf numFmtId="0" fontId="84" fillId="0" borderId="174" xfId="32" applyBorder="1"/>
    <xf numFmtId="0" fontId="90" fillId="0" borderId="107" xfId="32" applyFont="1" applyBorder="1" applyAlignment="1">
      <alignment horizontal="left" vertical="center"/>
    </xf>
    <xf numFmtId="0" fontId="90" fillId="0" borderId="173" xfId="32" applyFont="1" applyBorder="1" applyAlignment="1">
      <alignment horizontal="left" vertical="center"/>
    </xf>
    <xf numFmtId="0" fontId="87" fillId="17" borderId="167" xfId="32" applyFont="1" applyFill="1" applyBorder="1" applyAlignment="1">
      <alignment horizontal="center" vertical="center"/>
    </xf>
    <xf numFmtId="0" fontId="84" fillId="17" borderId="55" xfId="32" applyFill="1" applyBorder="1"/>
    <xf numFmtId="0" fontId="96" fillId="0" borderId="107" xfId="32" applyFont="1" applyBorder="1" applyAlignment="1">
      <alignment horizontal="left" vertical="top" wrapText="1"/>
    </xf>
    <xf numFmtId="0" fontId="84" fillId="0" borderId="0" xfId="32" applyBorder="1"/>
    <xf numFmtId="0" fontId="90" fillId="0" borderId="107" xfId="32" applyFont="1" applyBorder="1" applyAlignment="1">
      <alignment horizontal="left" vertical="center" wrapText="1"/>
    </xf>
    <xf numFmtId="0" fontId="90" fillId="15" borderId="0" xfId="32" applyFont="1" applyFill="1" applyBorder="1" applyAlignment="1">
      <alignment horizontal="center"/>
    </xf>
    <xf numFmtId="0" fontId="84" fillId="15" borderId="0" xfId="32" applyFill="1"/>
    <xf numFmtId="0" fontId="90" fillId="15" borderId="0" xfId="32" applyFont="1" applyFill="1" applyBorder="1" applyAlignment="1">
      <alignment horizontal="left"/>
    </xf>
    <xf numFmtId="0" fontId="84" fillId="0" borderId="0" xfId="32"/>
    <xf numFmtId="0" fontId="56" fillId="15" borderId="0" xfId="32" applyFont="1" applyFill="1" applyBorder="1" applyAlignment="1">
      <alignment horizontal="center" vertical="center" wrapText="1"/>
    </xf>
    <xf numFmtId="0" fontId="63" fillId="15" borderId="0" xfId="32" applyFont="1" applyFill="1" applyAlignment="1">
      <alignment vertical="center"/>
    </xf>
    <xf numFmtId="0" fontId="37" fillId="15" borderId="69" xfId="26" applyFont="1" applyFill="1" applyBorder="1" applyAlignment="1">
      <alignment horizontal="left"/>
    </xf>
    <xf numFmtId="0" fontId="37" fillId="28" borderId="57" xfId="26" applyFont="1" applyFill="1" applyBorder="1" applyAlignment="1">
      <alignment horizontal="center"/>
    </xf>
    <xf numFmtId="0" fontId="38" fillId="15" borderId="0" xfId="26" applyFont="1" applyFill="1" applyBorder="1" applyAlignment="1">
      <alignment horizontal="center" vertical="center"/>
    </xf>
    <xf numFmtId="0" fontId="88" fillId="15" borderId="0" xfId="26" applyFont="1" applyFill="1" applyBorder="1" applyAlignment="1">
      <alignment horizontal="center"/>
    </xf>
    <xf numFmtId="0" fontId="37" fillId="15" borderId="0" xfId="26" applyFont="1" applyFill="1" applyBorder="1" applyAlignment="1">
      <alignment horizontal="center" wrapText="1"/>
    </xf>
    <xf numFmtId="0" fontId="37" fillId="27" borderId="59" xfId="26" applyFont="1" applyFill="1" applyBorder="1" applyAlignment="1">
      <alignment horizontal="center" vertical="center"/>
    </xf>
    <xf numFmtId="0" fontId="37" fillId="27" borderId="43" xfId="26" applyFont="1" applyFill="1" applyBorder="1" applyAlignment="1">
      <alignment horizontal="center" vertical="center"/>
    </xf>
    <xf numFmtId="0" fontId="37" fillId="27" borderId="62" xfId="26" applyFont="1" applyFill="1" applyBorder="1" applyAlignment="1">
      <alignment horizontal="center" vertical="center" wrapText="1"/>
    </xf>
    <xf numFmtId="0" fontId="37" fillId="27" borderId="64" xfId="26" applyFont="1" applyFill="1" applyBorder="1" applyAlignment="1">
      <alignment horizontal="center" vertical="center" wrapText="1"/>
    </xf>
    <xf numFmtId="0" fontId="37" fillId="27" borderId="60" xfId="26" applyFont="1" applyFill="1" applyBorder="1" applyAlignment="1">
      <alignment horizontal="center"/>
    </xf>
    <xf numFmtId="0" fontId="37" fillId="27" borderId="74" xfId="26" applyFont="1" applyFill="1" applyBorder="1" applyAlignment="1">
      <alignment horizontal="center"/>
    </xf>
    <xf numFmtId="0" fontId="37" fillId="27" borderId="73" xfId="26" applyFont="1" applyFill="1" applyBorder="1" applyAlignment="1">
      <alignment horizontal="center"/>
    </xf>
    <xf numFmtId="0" fontId="37" fillId="27" borderId="176" xfId="26" applyFont="1" applyFill="1" applyBorder="1" applyAlignment="1">
      <alignment horizontal="center"/>
    </xf>
    <xf numFmtId="0" fontId="56" fillId="15" borderId="0" xfId="26" applyFont="1" applyFill="1" applyBorder="1" applyAlignment="1">
      <alignment horizontal="center" vertical="center" wrapText="1"/>
    </xf>
    <xf numFmtId="0" fontId="53" fillId="15" borderId="0" xfId="26" applyFont="1" applyFill="1" applyBorder="1" applyAlignment="1">
      <alignment horizontal="left" vertical="top"/>
    </xf>
    <xf numFmtId="0" fontId="97" fillId="15" borderId="0" xfId="26" applyFont="1" applyFill="1" applyBorder="1" applyAlignment="1">
      <alignment horizontal="center"/>
    </xf>
    <xf numFmtId="0" fontId="98" fillId="15" borderId="0" xfId="26" applyFont="1" applyFill="1" applyBorder="1" applyAlignment="1">
      <alignment horizontal="center" vertical="top"/>
    </xf>
    <xf numFmtId="0" fontId="54" fillId="26" borderId="0" xfId="26" applyFont="1" applyFill="1" applyBorder="1" applyAlignment="1">
      <alignment horizontal="center" vertical="center" wrapText="1"/>
    </xf>
    <xf numFmtId="0" fontId="54" fillId="26" borderId="0" xfId="26" applyFont="1" applyFill="1" applyBorder="1" applyAlignment="1">
      <alignment horizontal="center" vertical="center"/>
    </xf>
    <xf numFmtId="0" fontId="84" fillId="15" borderId="0" xfId="32" applyFill="1" applyAlignment="1">
      <alignment horizontal="center"/>
    </xf>
    <xf numFmtId="0" fontId="38" fillId="17" borderId="95" xfId="32" applyFont="1" applyFill="1" applyBorder="1" applyAlignment="1">
      <alignment horizontal="center" vertical="center" wrapText="1"/>
    </xf>
    <xf numFmtId="0" fontId="84" fillId="17" borderId="181" xfId="32" applyFill="1" applyBorder="1" applyAlignment="1">
      <alignment vertical="center"/>
    </xf>
    <xf numFmtId="0" fontId="84" fillId="17" borderId="95" xfId="32" applyFont="1" applyFill="1" applyBorder="1" applyAlignment="1">
      <alignment horizontal="center" vertical="center" wrapText="1"/>
    </xf>
    <xf numFmtId="0" fontId="84" fillId="17" borderId="83" xfId="32" applyFill="1" applyBorder="1" applyAlignment="1">
      <alignment vertical="center" wrapText="1"/>
    </xf>
    <xf numFmtId="0" fontId="84" fillId="15" borderId="139" xfId="32" applyFont="1" applyFill="1" applyBorder="1" applyAlignment="1">
      <alignment horizontal="center" vertical="center"/>
    </xf>
    <xf numFmtId="0" fontId="84" fillId="15" borderId="139" xfId="32" applyFill="1" applyBorder="1" applyAlignment="1">
      <alignment horizontal="center"/>
    </xf>
    <xf numFmtId="0" fontId="87" fillId="17" borderId="179" xfId="32" applyFont="1" applyFill="1" applyBorder="1" applyAlignment="1">
      <alignment horizontal="center" vertical="center" wrapText="1"/>
    </xf>
    <xf numFmtId="0" fontId="84" fillId="17" borderId="180" xfId="32" applyFill="1" applyBorder="1" applyAlignment="1">
      <alignment vertical="center"/>
    </xf>
    <xf numFmtId="0" fontId="84" fillId="17" borderId="177" xfId="32" applyFont="1" applyFill="1" applyBorder="1" applyAlignment="1">
      <alignment horizontal="center" vertical="center"/>
    </xf>
    <xf numFmtId="0" fontId="84" fillId="17" borderId="33" xfId="32" applyFill="1" applyBorder="1" applyAlignment="1">
      <alignment vertical="center"/>
    </xf>
    <xf numFmtId="0" fontId="84" fillId="17" borderId="95" xfId="32" applyFont="1" applyFill="1" applyBorder="1" applyAlignment="1">
      <alignment horizontal="center" vertical="center"/>
    </xf>
    <xf numFmtId="0" fontId="84" fillId="17" borderId="144" xfId="32" applyFill="1" applyBorder="1" applyAlignment="1">
      <alignment horizontal="center" vertical="center" wrapText="1"/>
    </xf>
    <xf numFmtId="0" fontId="84" fillId="17" borderId="181" xfId="32" applyFill="1" applyBorder="1" applyAlignment="1">
      <alignment horizontal="center" vertical="center" wrapText="1"/>
    </xf>
    <xf numFmtId="0" fontId="84" fillId="17" borderId="178" xfId="32" applyFont="1" applyFill="1" applyBorder="1" applyAlignment="1">
      <alignment horizontal="center" vertical="center" wrapText="1"/>
    </xf>
    <xf numFmtId="0" fontId="84" fillId="17" borderId="182" xfId="32" applyFill="1" applyBorder="1" applyAlignment="1">
      <alignment vertical="center"/>
    </xf>
    <xf numFmtId="0" fontId="84" fillId="0" borderId="0" xfId="32" applyFont="1" applyBorder="1" applyAlignment="1">
      <alignment horizontal="center" vertical="top"/>
    </xf>
    <xf numFmtId="0" fontId="90" fillId="0" borderId="0" xfId="32" applyFont="1" applyBorder="1" applyAlignment="1">
      <alignment horizontal="left" vertical="top"/>
    </xf>
    <xf numFmtId="0" fontId="84" fillId="0" borderId="0" xfId="32" applyAlignment="1">
      <alignment horizontal="center" vertical="top"/>
    </xf>
    <xf numFmtId="0" fontId="74" fillId="20" borderId="0" xfId="32" applyFont="1" applyFill="1" applyBorder="1" applyAlignment="1">
      <alignment horizontal="center" vertical="center" wrapText="1"/>
    </xf>
    <xf numFmtId="0" fontId="74" fillId="0" borderId="0" xfId="32" applyFont="1" applyBorder="1" applyAlignment="1">
      <alignment horizontal="center" vertical="center" wrapText="1"/>
    </xf>
    <xf numFmtId="0" fontId="87" fillId="17" borderId="95" xfId="32" applyFont="1" applyFill="1" applyBorder="1" applyAlignment="1">
      <alignment horizontal="center" vertical="center" wrapText="1"/>
    </xf>
    <xf numFmtId="0" fontId="84" fillId="17" borderId="98" xfId="32" applyFill="1" applyBorder="1"/>
    <xf numFmtId="0" fontId="38" fillId="17" borderId="178" xfId="32" applyFont="1" applyFill="1" applyBorder="1" applyAlignment="1">
      <alignment horizontal="center" vertical="center" wrapText="1"/>
    </xf>
    <xf numFmtId="0" fontId="84" fillId="17" borderId="163" xfId="32" applyFill="1" applyBorder="1"/>
    <xf numFmtId="0" fontId="87" fillId="17" borderId="178" xfId="32" applyFont="1" applyFill="1" applyBorder="1" applyAlignment="1">
      <alignment horizontal="center" vertical="center"/>
    </xf>
    <xf numFmtId="0" fontId="84" fillId="17" borderId="158" xfId="32" applyFill="1" applyBorder="1"/>
    <xf numFmtId="0" fontId="84" fillId="15" borderId="0" xfId="32" applyFont="1" applyFill="1" applyBorder="1" applyAlignment="1">
      <alignment horizontal="left" vertical="center"/>
    </xf>
    <xf numFmtId="0" fontId="38" fillId="17" borderId="95" xfId="32" applyFont="1" applyFill="1" applyBorder="1" applyAlignment="1">
      <alignment horizontal="center" vertical="center"/>
    </xf>
    <xf numFmtId="0" fontId="84" fillId="17" borderId="144" xfId="32" applyFont="1" applyFill="1" applyBorder="1" applyAlignment="1">
      <alignment horizontal="center" vertical="center" wrapText="1"/>
    </xf>
    <xf numFmtId="0" fontId="84" fillId="17" borderId="148" xfId="32" applyFont="1" applyFill="1" applyBorder="1" applyAlignment="1">
      <alignment horizontal="center" vertical="center" wrapText="1"/>
    </xf>
    <xf numFmtId="0" fontId="84" fillId="17" borderId="113" xfId="32" applyFont="1" applyFill="1" applyBorder="1" applyAlignment="1">
      <alignment horizontal="center" vertical="center" wrapText="1"/>
    </xf>
    <xf numFmtId="0" fontId="84" fillId="17" borderId="98" xfId="32" applyFont="1" applyFill="1" applyBorder="1" applyAlignment="1">
      <alignment horizontal="center" vertical="center" wrapText="1"/>
    </xf>
    <xf numFmtId="0" fontId="38" fillId="15" borderId="0" xfId="32" applyFont="1" applyFill="1" applyBorder="1" applyAlignment="1">
      <alignment horizontal="left" vertical="top"/>
    </xf>
    <xf numFmtId="0" fontId="84" fillId="15" borderId="0" xfId="32" applyFont="1" applyFill="1" applyBorder="1" applyAlignment="1">
      <alignment horizontal="left" vertical="top"/>
    </xf>
    <xf numFmtId="0" fontId="86" fillId="15" borderId="0" xfId="32" applyFont="1" applyFill="1" applyBorder="1" applyAlignment="1">
      <alignment horizontal="center"/>
    </xf>
    <xf numFmtId="0" fontId="106" fillId="20" borderId="0" xfId="32" applyFont="1" applyFill="1" applyBorder="1" applyAlignment="1">
      <alignment horizontal="center" vertical="center" wrapText="1"/>
    </xf>
    <xf numFmtId="0" fontId="65" fillId="0" borderId="0" xfId="32" applyFont="1" applyBorder="1" applyAlignment="1">
      <alignment horizontal="center" vertical="center" wrapText="1"/>
    </xf>
    <xf numFmtId="0" fontId="90" fillId="15" borderId="0" xfId="32" applyFont="1" applyFill="1" applyBorder="1" applyAlignment="1">
      <alignment horizontal="center" vertical="center" wrapText="1"/>
    </xf>
    <xf numFmtId="0" fontId="37" fillId="0" borderId="0" xfId="25" applyAlignment="1">
      <alignment horizontal="center"/>
    </xf>
    <xf numFmtId="0" fontId="37" fillId="0" borderId="26" xfId="25" applyFont="1" applyBorder="1" applyAlignment="1" applyProtection="1">
      <protection locked="0"/>
    </xf>
    <xf numFmtId="0" fontId="37" fillId="0" borderId="27" xfId="25" applyFont="1" applyBorder="1" applyAlignment="1" applyProtection="1">
      <protection locked="0"/>
    </xf>
    <xf numFmtId="0" fontId="37" fillId="0" borderId="26" xfId="25" applyFont="1" applyBorder="1" applyAlignment="1" applyProtection="1">
      <alignment wrapText="1"/>
      <protection locked="0"/>
    </xf>
    <xf numFmtId="0" fontId="37" fillId="0" borderId="7" xfId="25" applyFont="1" applyBorder="1" applyAlignment="1" applyProtection="1">
      <alignment wrapText="1"/>
      <protection locked="0"/>
    </xf>
    <xf numFmtId="0" fontId="37" fillId="0" borderId="27" xfId="25" applyFont="1" applyBorder="1" applyAlignment="1" applyProtection="1">
      <alignment wrapText="1"/>
      <protection locked="0"/>
    </xf>
    <xf numFmtId="0" fontId="37" fillId="0" borderId="192" xfId="25" applyFont="1" applyBorder="1" applyAlignment="1" applyProtection="1">
      <alignment wrapText="1"/>
      <protection locked="0"/>
    </xf>
    <xf numFmtId="0" fontId="65" fillId="17" borderId="68" xfId="25" applyFont="1" applyFill="1" applyBorder="1" applyAlignment="1">
      <alignment horizontal="right" vertical="center"/>
    </xf>
    <xf numFmtId="0" fontId="65" fillId="17" borderId="69" xfId="25" applyFont="1" applyFill="1" applyBorder="1" applyAlignment="1">
      <alignment horizontal="right" vertical="center"/>
    </xf>
    <xf numFmtId="0" fontId="65" fillId="17" borderId="48" xfId="25" applyFont="1" applyFill="1" applyBorder="1" applyAlignment="1">
      <alignment horizontal="right" vertical="center"/>
    </xf>
    <xf numFmtId="0" fontId="65" fillId="17" borderId="72" xfId="25" applyFont="1" applyFill="1" applyBorder="1" applyAlignment="1">
      <alignment horizontal="right" vertical="center"/>
    </xf>
    <xf numFmtId="0" fontId="65" fillId="17" borderId="33" xfId="25" applyFont="1" applyFill="1" applyBorder="1" applyAlignment="1">
      <alignment horizontal="right" vertical="center"/>
    </xf>
    <xf numFmtId="0" fontId="65" fillId="17" borderId="174" xfId="25" applyFont="1" applyFill="1" applyBorder="1" applyAlignment="1">
      <alignment horizontal="right" vertical="center"/>
    </xf>
    <xf numFmtId="4" fontId="65" fillId="0" borderId="170" xfId="25" applyNumberFormat="1" applyFont="1" applyBorder="1" applyAlignment="1">
      <alignment horizontal="right" vertical="center"/>
    </xf>
    <xf numFmtId="4" fontId="65" fillId="0" borderId="76" xfId="25" applyNumberFormat="1" applyFont="1" applyBorder="1" applyAlignment="1">
      <alignment horizontal="right" vertical="center"/>
    </xf>
    <xf numFmtId="0" fontId="65" fillId="18" borderId="68" xfId="25" applyFont="1" applyFill="1" applyBorder="1" applyAlignment="1">
      <alignment horizontal="right"/>
    </xf>
    <xf numFmtId="0" fontId="65" fillId="18" borderId="69" xfId="25" applyFont="1" applyFill="1" applyBorder="1" applyAlignment="1">
      <alignment horizontal="right"/>
    </xf>
    <xf numFmtId="0" fontId="65" fillId="18" borderId="48" xfId="25" applyFont="1" applyFill="1" applyBorder="1" applyAlignment="1">
      <alignment horizontal="right"/>
    </xf>
    <xf numFmtId="0" fontId="65" fillId="18" borderId="72" xfId="25" applyFont="1" applyFill="1" applyBorder="1" applyAlignment="1">
      <alignment horizontal="right"/>
    </xf>
    <xf numFmtId="0" fontId="65" fillId="18" borderId="33" xfId="25" applyFont="1" applyFill="1" applyBorder="1" applyAlignment="1">
      <alignment horizontal="right"/>
    </xf>
    <xf numFmtId="0" fontId="65" fillId="18" borderId="174" xfId="25" applyFont="1" applyFill="1" applyBorder="1" applyAlignment="1">
      <alignment horizontal="right"/>
    </xf>
    <xf numFmtId="0" fontId="37" fillId="0" borderId="58" xfId="25" applyBorder="1" applyAlignment="1">
      <alignment horizontal="center" vertical="center"/>
    </xf>
    <xf numFmtId="0" fontId="37" fillId="0" borderId="23" xfId="25" applyFont="1" applyBorder="1" applyAlignment="1" applyProtection="1">
      <protection locked="0"/>
    </xf>
    <xf numFmtId="0" fontId="37" fillId="0" borderId="0" xfId="25" applyFont="1" applyBorder="1" applyAlignment="1" applyProtection="1">
      <protection locked="0"/>
    </xf>
    <xf numFmtId="0" fontId="37" fillId="0" borderId="23" xfId="25" applyFont="1" applyBorder="1" applyAlignment="1" applyProtection="1">
      <alignment wrapText="1"/>
      <protection locked="0"/>
    </xf>
    <xf numFmtId="0" fontId="37" fillId="0" borderId="0" xfId="25" applyFont="1" applyBorder="1" applyAlignment="1" applyProtection="1">
      <alignment wrapText="1"/>
      <protection locked="0"/>
    </xf>
    <xf numFmtId="0" fontId="37" fillId="0" borderId="6" xfId="25" applyFont="1" applyBorder="1" applyAlignment="1" applyProtection="1">
      <alignment wrapText="1"/>
      <protection locked="0"/>
    </xf>
    <xf numFmtId="0" fontId="37" fillId="0" borderId="54" xfId="25" applyFont="1" applyBorder="1" applyAlignment="1" applyProtection="1">
      <alignment wrapText="1"/>
      <protection locked="0"/>
    </xf>
    <xf numFmtId="0" fontId="37" fillId="0" borderId="7" xfId="25" applyFont="1" applyBorder="1" applyAlignment="1" applyProtection="1">
      <protection locked="0"/>
    </xf>
    <xf numFmtId="0" fontId="70" fillId="0" borderId="0" xfId="25" applyFont="1" applyAlignment="1">
      <alignment horizontal="center" vertical="center"/>
    </xf>
    <xf numFmtId="0" fontId="66" fillId="17" borderId="186" xfId="25" applyFont="1" applyFill="1" applyBorder="1" applyAlignment="1">
      <alignment horizontal="center" vertical="center"/>
    </xf>
    <xf numFmtId="0" fontId="66" fillId="17" borderId="56" xfId="25" applyFont="1" applyFill="1" applyBorder="1" applyAlignment="1">
      <alignment horizontal="center" vertical="center"/>
    </xf>
    <xf numFmtId="0" fontId="66" fillId="17" borderId="190" xfId="25" applyFont="1" applyFill="1" applyBorder="1" applyAlignment="1">
      <alignment horizontal="center" vertical="center"/>
    </xf>
    <xf numFmtId="0" fontId="66" fillId="17" borderId="187" xfId="25" applyFont="1" applyFill="1" applyBorder="1" applyAlignment="1">
      <alignment horizontal="center" vertical="center" wrapText="1"/>
    </xf>
    <xf numFmtId="0" fontId="66" fillId="17" borderId="188" xfId="25" applyFont="1" applyFill="1" applyBorder="1" applyAlignment="1">
      <alignment horizontal="center" vertical="center" wrapText="1"/>
    </xf>
    <xf numFmtId="0" fontId="66" fillId="17" borderId="23" xfId="25" applyFont="1" applyFill="1" applyBorder="1" applyAlignment="1">
      <alignment horizontal="center" vertical="center" wrapText="1"/>
    </xf>
    <xf numFmtId="0" fontId="66" fillId="17" borderId="6" xfId="25" applyFont="1" applyFill="1" applyBorder="1" applyAlignment="1">
      <alignment horizontal="center" vertical="center" wrapText="1"/>
    </xf>
    <xf numFmtId="0" fontId="66" fillId="17" borderId="189" xfId="25" applyFont="1" applyFill="1" applyBorder="1" applyAlignment="1">
      <alignment horizontal="center" vertical="center" wrapText="1"/>
    </xf>
    <xf numFmtId="0" fontId="66" fillId="17" borderId="65" xfId="25" applyFont="1" applyFill="1" applyBorder="1" applyAlignment="1">
      <alignment horizontal="center" vertical="center" wrapText="1"/>
    </xf>
    <xf numFmtId="0" fontId="66" fillId="17" borderId="62" xfId="25" applyFont="1" applyFill="1" applyBorder="1" applyAlignment="1">
      <alignment horizontal="center" vertical="center" wrapText="1"/>
    </xf>
    <xf numFmtId="0" fontId="66" fillId="17" borderId="30" xfId="25" applyFont="1" applyFill="1" applyBorder="1" applyAlignment="1">
      <alignment horizontal="center" vertical="center" wrapText="1"/>
    </xf>
    <xf numFmtId="0" fontId="66" fillId="17" borderId="64" xfId="25" applyFont="1" applyFill="1" applyBorder="1" applyAlignment="1">
      <alignment horizontal="center" vertical="center" wrapText="1"/>
    </xf>
    <xf numFmtId="0" fontId="66" fillId="17" borderId="187" xfId="25" applyFont="1" applyFill="1" applyBorder="1" applyAlignment="1">
      <alignment horizontal="center" vertical="center"/>
    </xf>
    <xf numFmtId="0" fontId="66" fillId="17" borderId="188" xfId="25" applyFont="1" applyFill="1" applyBorder="1" applyAlignment="1">
      <alignment horizontal="center" vertical="center"/>
    </xf>
    <xf numFmtId="0" fontId="66" fillId="17" borderId="23" xfId="25" applyFont="1" applyFill="1" applyBorder="1" applyAlignment="1">
      <alignment horizontal="center" vertical="center"/>
    </xf>
    <xf numFmtId="0" fontId="66" fillId="17" borderId="6" xfId="25" applyFont="1" applyFill="1" applyBorder="1" applyAlignment="1">
      <alignment horizontal="center" vertical="center"/>
    </xf>
    <xf numFmtId="0" fontId="66" fillId="17" borderId="189" xfId="25" applyFont="1" applyFill="1" applyBorder="1" applyAlignment="1">
      <alignment horizontal="center" vertical="center"/>
    </xf>
    <xf numFmtId="0" fontId="66" fillId="17" borderId="65" xfId="25" applyFont="1" applyFill="1" applyBorder="1" applyAlignment="1">
      <alignment horizontal="center" vertical="center"/>
    </xf>
    <xf numFmtId="0" fontId="66" fillId="17" borderId="69" xfId="25" applyFont="1" applyFill="1" applyBorder="1" applyAlignment="1">
      <alignment horizontal="center" vertical="center" wrapText="1"/>
    </xf>
    <xf numFmtId="0" fontId="66" fillId="17" borderId="0" xfId="25" applyFont="1" applyFill="1" applyBorder="1" applyAlignment="1">
      <alignment horizontal="center" vertical="center" wrapText="1"/>
    </xf>
    <xf numFmtId="0" fontId="66" fillId="17" borderId="33" xfId="25" applyFont="1" applyFill="1" applyBorder="1" applyAlignment="1">
      <alignment horizontal="center" vertical="center" wrapText="1"/>
    </xf>
    <xf numFmtId="0" fontId="66" fillId="17" borderId="48" xfId="25" applyFont="1" applyFill="1" applyBorder="1" applyAlignment="1">
      <alignment horizontal="center" vertical="center"/>
    </xf>
    <xf numFmtId="0" fontId="66" fillId="17" borderId="54" xfId="25" applyFont="1" applyFill="1" applyBorder="1" applyAlignment="1">
      <alignment horizontal="center" vertical="center"/>
    </xf>
    <xf numFmtId="0" fontId="66" fillId="17" borderId="174" xfId="25" applyFont="1" applyFill="1" applyBorder="1" applyAlignment="1">
      <alignment horizontal="center" vertical="center"/>
    </xf>
    <xf numFmtId="0" fontId="63" fillId="0" borderId="0" xfId="25" applyFont="1" applyAlignment="1">
      <alignment horizontal="left" vertical="top"/>
    </xf>
    <xf numFmtId="0" fontId="66" fillId="0" borderId="0" xfId="25" applyFont="1" applyAlignment="1">
      <alignment horizontal="left" vertical="top"/>
    </xf>
    <xf numFmtId="0" fontId="107" fillId="0" borderId="0" xfId="25" applyFont="1" applyAlignment="1">
      <alignment horizontal="center"/>
    </xf>
    <xf numFmtId="0" fontId="37" fillId="0" borderId="0" xfId="25" applyFont="1" applyAlignment="1">
      <alignment horizontal="center" vertical="center"/>
    </xf>
  </cellXfs>
  <cellStyles count="33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5"/>
    <cellStyle name="Normalny 2 2" xfId="26"/>
    <cellStyle name="Normalny 3" xfId="27"/>
    <cellStyle name="Normalny 4" xfId="29"/>
    <cellStyle name="Normalny 5" xfId="31"/>
    <cellStyle name="Normalny 6" xfId="32"/>
    <cellStyle name="Normalny_Wniosek" xfId="15"/>
    <cellStyle name="Obliczenia" xfId="16" builtinId="22" customBuiltin="1"/>
    <cellStyle name="Procentowy 2" xfId="23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  <cellStyle name="Walutowy 2" xfId="24"/>
    <cellStyle name="Walutowy 3" xfId="28"/>
    <cellStyle name="Walutowy 4" xfId="30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szkurlat/Desktop/Program%202023/2024/Za&#322;&#261;czniki%202024%20od%20Wiktora/FRKF%202024_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WNIOSEK"/>
      <sheetName val="Zał. 1"/>
      <sheetName val="Zał. 2"/>
      <sheetName val="Zał. 3"/>
      <sheetName val="Zał. 7"/>
      <sheetName val="Zał. 8"/>
      <sheetName val="Zał. 9"/>
      <sheetName val="Zał. 10"/>
      <sheetName val="Zał. 11"/>
      <sheetName val="Zał. 12"/>
      <sheetName val="Zał. 13"/>
      <sheetName val="Zał. 15"/>
      <sheetName val="Zał. 21"/>
      <sheetName val="Zał. 22"/>
      <sheetName val="Zał. 23"/>
      <sheetName val="Zał. 24"/>
      <sheetName val="Zał. 25"/>
      <sheetName val="Zał. 26"/>
      <sheetName val="Zał. 28"/>
      <sheetName val="Słowni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AJ108"/>
  <sheetViews>
    <sheetView showGridLines="0" view="pageBreakPreview" topLeftCell="A67" zoomScale="90" zoomScaleNormal="100" zoomScaleSheetLayoutView="90" workbookViewId="0">
      <selection activeCell="A73" sqref="A73:E74"/>
    </sheetView>
  </sheetViews>
  <sheetFormatPr defaultRowHeight="18.75"/>
  <cols>
    <col min="1" max="1" width="38" style="3" customWidth="1"/>
    <col min="2" max="3" width="36.5703125" style="3" bestFit="1" customWidth="1"/>
    <col min="4" max="4" width="19" style="3" customWidth="1"/>
    <col min="5" max="5" width="16" style="3" bestFit="1" customWidth="1"/>
    <col min="6" max="6" width="10.85546875" style="2" customWidth="1"/>
    <col min="7" max="7" width="8.710937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36" s="1" customFormat="1" ht="15.75" customHeight="1">
      <c r="A1" s="824"/>
      <c r="B1" s="825"/>
      <c r="C1" s="825"/>
      <c r="D1" s="825"/>
      <c r="E1" s="826"/>
    </row>
    <row r="2" spans="1:36" s="1" customFormat="1" ht="15.75">
      <c r="A2" s="827"/>
      <c r="B2" s="828"/>
      <c r="C2" s="828"/>
      <c r="D2" s="828"/>
      <c r="E2" s="829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</row>
    <row r="3" spans="1:36" s="1" customFormat="1" ht="15.75">
      <c r="A3" s="38" t="s">
        <v>53</v>
      </c>
      <c r="B3" s="832"/>
      <c r="C3" s="833"/>
      <c r="D3" s="833"/>
      <c r="E3" s="834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</row>
    <row r="4" spans="1:36" s="1" customFormat="1" ht="15.75">
      <c r="A4" s="824"/>
      <c r="B4" s="825"/>
      <c r="C4" s="826"/>
      <c r="D4" s="24"/>
      <c r="E4" s="2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s="1" customFormat="1" ht="15.75">
      <c r="A5" s="830"/>
      <c r="B5" s="831"/>
      <c r="C5" s="831"/>
      <c r="D5" s="32" t="s">
        <v>58</v>
      </c>
      <c r="E5" s="39" t="s">
        <v>102</v>
      </c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</row>
    <row r="6" spans="1:36" s="1" customFormat="1" ht="15.75">
      <c r="A6" s="827"/>
      <c r="B6" s="828"/>
      <c r="C6" s="828"/>
      <c r="D6" s="32" t="s">
        <v>19</v>
      </c>
      <c r="E6" s="40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</row>
    <row r="7" spans="1:36" ht="114.75" customHeight="1">
      <c r="A7" s="884" t="s">
        <v>87</v>
      </c>
      <c r="B7" s="885"/>
      <c r="C7" s="885"/>
      <c r="D7" s="885"/>
      <c r="E7" s="886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1:36" s="61" customFormat="1" ht="22.5" customHeight="1">
      <c r="A8" s="857" t="s">
        <v>88</v>
      </c>
      <c r="B8" s="858"/>
      <c r="C8" s="858"/>
      <c r="D8" s="858"/>
      <c r="E8" s="858"/>
      <c r="F8" s="26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</row>
    <row r="9" spans="1:36" ht="56.25" customHeight="1">
      <c r="A9" s="870" t="s">
        <v>374</v>
      </c>
      <c r="B9" s="871"/>
      <c r="C9" s="871"/>
      <c r="D9" s="871"/>
      <c r="E9" s="872"/>
      <c r="F9" s="26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s="20" customFormat="1" ht="22.5" customHeight="1">
      <c r="A10" s="808" t="s">
        <v>89</v>
      </c>
      <c r="B10" s="863"/>
      <c r="C10" s="863"/>
      <c r="D10" s="863"/>
      <c r="E10" s="864"/>
      <c r="F10" s="26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5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22.5" customHeight="1">
      <c r="A11" s="840" t="s">
        <v>54</v>
      </c>
      <c r="B11" s="841"/>
      <c r="C11" s="841"/>
      <c r="D11" s="841"/>
      <c r="E11" s="842"/>
    </row>
    <row r="12" spans="1:36" ht="59.25" customHeight="1">
      <c r="A12" s="853" t="s">
        <v>66</v>
      </c>
      <c r="B12" s="853"/>
      <c r="C12" s="853"/>
      <c r="D12" s="853"/>
      <c r="E12" s="853"/>
      <c r="H12" s="10"/>
    </row>
    <row r="13" spans="1:36" ht="21.75" customHeight="1">
      <c r="A13" s="850" t="s">
        <v>55</v>
      </c>
      <c r="B13" s="851"/>
      <c r="C13" s="851"/>
      <c r="D13" s="851"/>
      <c r="E13" s="852"/>
    </row>
    <row r="14" spans="1:36" ht="41.25" customHeight="1">
      <c r="A14" s="853" t="s">
        <v>60</v>
      </c>
      <c r="B14" s="854"/>
      <c r="C14" s="854"/>
      <c r="D14" s="854"/>
      <c r="E14" s="854"/>
    </row>
    <row r="15" spans="1:36" ht="27.75" customHeight="1">
      <c r="A15" s="859" t="s">
        <v>90</v>
      </c>
      <c r="B15" s="860"/>
      <c r="C15" s="860"/>
      <c r="D15" s="860"/>
      <c r="E15" s="861"/>
    </row>
    <row r="16" spans="1:36" ht="18.75" customHeight="1">
      <c r="A16" s="41"/>
      <c r="B16" s="820" t="s">
        <v>0</v>
      </c>
      <c r="C16" s="820"/>
      <c r="D16" s="820"/>
      <c r="E16" s="820"/>
    </row>
    <row r="17" spans="1:9" ht="36.75" customHeight="1">
      <c r="A17" s="41"/>
      <c r="B17" s="28" t="s">
        <v>68</v>
      </c>
      <c r="C17" s="28" t="s">
        <v>69</v>
      </c>
      <c r="D17" s="873" t="s">
        <v>52</v>
      </c>
      <c r="E17" s="873"/>
    </row>
    <row r="18" spans="1:9">
      <c r="A18" s="42" t="s">
        <v>67</v>
      </c>
      <c r="B18" s="13"/>
      <c r="C18" s="13"/>
      <c r="D18" s="799">
        <f>B18+kwota_BP_2012_sw</f>
        <v>0</v>
      </c>
      <c r="E18" s="799"/>
    </row>
    <row r="19" spans="1:9">
      <c r="A19" s="42" t="s">
        <v>390</v>
      </c>
      <c r="B19" s="13"/>
      <c r="C19" s="13"/>
      <c r="D19" s="799">
        <f>B19+kwota_BP_2011_sw</f>
        <v>0</v>
      </c>
      <c r="E19" s="799"/>
    </row>
    <row r="20" spans="1:9">
      <c r="A20" s="9" t="s">
        <v>1</v>
      </c>
      <c r="B20" s="29">
        <f>SUM(B18:B19)</f>
        <v>0</v>
      </c>
      <c r="C20" s="29">
        <f>SUM(C18:C19)</f>
        <v>0</v>
      </c>
      <c r="D20" s="799">
        <f>SUM(D18:E19)</f>
        <v>0</v>
      </c>
      <c r="E20" s="799"/>
    </row>
    <row r="21" spans="1:9" ht="26.25" customHeight="1">
      <c r="A21" s="808" t="s">
        <v>91</v>
      </c>
      <c r="B21" s="863"/>
      <c r="C21" s="863"/>
      <c r="D21" s="863"/>
      <c r="E21" s="864"/>
    </row>
    <row r="22" spans="1:9" s="26" customFormat="1" ht="26.25" customHeight="1">
      <c r="A22" s="855" t="s">
        <v>82</v>
      </c>
      <c r="B22" s="856"/>
      <c r="C22" s="856"/>
      <c r="D22" s="856"/>
      <c r="E22" s="856"/>
    </row>
    <row r="23" spans="1:9" ht="44.25" customHeight="1">
      <c r="A23" s="836"/>
      <c r="B23" s="837"/>
      <c r="C23" s="837"/>
      <c r="D23" s="837"/>
      <c r="E23" s="838"/>
    </row>
    <row r="24" spans="1:9" ht="38.25" customHeight="1">
      <c r="A24" s="865" t="s">
        <v>71</v>
      </c>
      <c r="B24" s="866"/>
      <c r="C24" s="866"/>
      <c r="D24" s="866"/>
      <c r="E24" s="867"/>
    </row>
    <row r="25" spans="1:9">
      <c r="A25" s="30"/>
      <c r="B25" s="31" t="s">
        <v>41</v>
      </c>
      <c r="C25" s="31" t="s">
        <v>12</v>
      </c>
      <c r="D25" s="820" t="s">
        <v>14</v>
      </c>
      <c r="E25" s="820"/>
    </row>
    <row r="26" spans="1:9">
      <c r="A26" s="31">
        <v>1</v>
      </c>
      <c r="B26" s="14"/>
      <c r="C26" s="14"/>
      <c r="D26" s="807"/>
      <c r="E26" s="807"/>
    </row>
    <row r="27" spans="1:9">
      <c r="A27" s="31">
        <v>2</v>
      </c>
      <c r="B27" s="14"/>
      <c r="C27" s="14"/>
      <c r="D27" s="807"/>
      <c r="E27" s="807"/>
    </row>
    <row r="28" spans="1:9">
      <c r="A28" s="31">
        <v>3</v>
      </c>
      <c r="B28" s="14"/>
      <c r="C28" s="14"/>
      <c r="D28" s="807"/>
      <c r="E28" s="807"/>
      <c r="G28" s="5"/>
      <c r="H28" s="5"/>
      <c r="I28" s="5"/>
    </row>
    <row r="29" spans="1:9" ht="27.75" customHeight="1">
      <c r="A29" s="846" t="s">
        <v>72</v>
      </c>
      <c r="B29" s="868"/>
      <c r="C29" s="868"/>
      <c r="D29" s="868"/>
      <c r="E29" s="869"/>
      <c r="G29" s="6"/>
      <c r="H29" s="7" t="s">
        <v>34</v>
      </c>
      <c r="I29" s="6"/>
    </row>
    <row r="30" spans="1:9">
      <c r="A30" s="30" t="s">
        <v>4</v>
      </c>
      <c r="B30" s="36"/>
      <c r="C30" s="30" t="s">
        <v>3</v>
      </c>
      <c r="D30" s="839"/>
      <c r="E30" s="839"/>
      <c r="G30" s="6" t="s">
        <v>37</v>
      </c>
      <c r="H30" s="11" t="s">
        <v>24</v>
      </c>
      <c r="I30" s="6"/>
    </row>
    <row r="31" spans="1:9">
      <c r="A31" s="30" t="s">
        <v>5</v>
      </c>
      <c r="B31" s="36"/>
      <c r="C31" s="30" t="s">
        <v>6</v>
      </c>
      <c r="D31" s="862"/>
      <c r="E31" s="862"/>
      <c r="G31" s="6" t="s">
        <v>35</v>
      </c>
      <c r="H31" s="11" t="s">
        <v>28</v>
      </c>
      <c r="I31" s="6"/>
    </row>
    <row r="32" spans="1:9">
      <c r="A32" s="30" t="s">
        <v>7</v>
      </c>
      <c r="B32" s="36" t="s">
        <v>34</v>
      </c>
      <c r="C32" s="30" t="s">
        <v>2</v>
      </c>
      <c r="D32" s="862"/>
      <c r="E32" s="862"/>
      <c r="G32" s="6" t="s">
        <v>36</v>
      </c>
      <c r="H32" s="11" t="s">
        <v>25</v>
      </c>
      <c r="I32" s="6"/>
    </row>
    <row r="33" spans="1:9">
      <c r="A33" s="30" t="s">
        <v>16</v>
      </c>
      <c r="B33" s="19"/>
      <c r="C33" s="34" t="s">
        <v>15</v>
      </c>
      <c r="D33" s="880"/>
      <c r="E33" s="880"/>
      <c r="G33" s="6" t="s">
        <v>46</v>
      </c>
      <c r="H33" s="11" t="s">
        <v>26</v>
      </c>
      <c r="I33" s="6"/>
    </row>
    <row r="34" spans="1:9">
      <c r="A34" s="30" t="s">
        <v>8</v>
      </c>
      <c r="B34" s="36"/>
      <c r="C34" s="30" t="s">
        <v>94</v>
      </c>
      <c r="D34" s="807"/>
      <c r="E34" s="807"/>
      <c r="G34" s="6" t="s">
        <v>38</v>
      </c>
      <c r="H34" s="11" t="s">
        <v>27</v>
      </c>
      <c r="I34" s="6"/>
    </row>
    <row r="35" spans="1:9" ht="20.25">
      <c r="A35" s="30" t="s">
        <v>9</v>
      </c>
      <c r="B35" s="15"/>
      <c r="C35" s="30" t="s">
        <v>95</v>
      </c>
      <c r="D35" s="893"/>
      <c r="E35" s="893"/>
      <c r="G35" s="6" t="s">
        <v>39</v>
      </c>
      <c r="H35" s="11" t="s">
        <v>29</v>
      </c>
      <c r="I35" s="6"/>
    </row>
    <row r="36" spans="1:9">
      <c r="A36" s="30" t="s">
        <v>10</v>
      </c>
      <c r="B36" s="18"/>
      <c r="C36" s="30" t="s">
        <v>96</v>
      </c>
      <c r="D36" s="892"/>
      <c r="E36" s="892"/>
      <c r="G36" s="6"/>
      <c r="H36" s="11" t="s">
        <v>30</v>
      </c>
      <c r="I36" s="6"/>
    </row>
    <row r="37" spans="1:9" ht="28.5" customHeight="1">
      <c r="A37" s="843" t="s">
        <v>73</v>
      </c>
      <c r="B37" s="844"/>
      <c r="C37" s="844"/>
      <c r="D37" s="844"/>
      <c r="E37" s="845"/>
      <c r="G37" s="6" t="s">
        <v>42</v>
      </c>
      <c r="H37" s="11" t="s">
        <v>33</v>
      </c>
      <c r="I37" s="6"/>
    </row>
    <row r="38" spans="1:9">
      <c r="A38" s="43"/>
      <c r="B38" s="33" t="s">
        <v>17</v>
      </c>
      <c r="C38" s="849" t="s">
        <v>18</v>
      </c>
      <c r="D38" s="849"/>
      <c r="E38" s="849"/>
      <c r="G38" s="6" t="s">
        <v>43</v>
      </c>
      <c r="H38" s="11" t="s">
        <v>31</v>
      </c>
      <c r="I38" s="6"/>
    </row>
    <row r="39" spans="1:9" ht="15" customHeight="1">
      <c r="A39" s="847" t="s">
        <v>70</v>
      </c>
      <c r="B39" s="882"/>
      <c r="C39" s="881"/>
      <c r="D39" s="881"/>
      <c r="E39" s="881"/>
      <c r="G39" s="6" t="s">
        <v>44</v>
      </c>
      <c r="H39" s="11" t="s">
        <v>32</v>
      </c>
      <c r="I39" s="6"/>
    </row>
    <row r="40" spans="1:9" ht="21" customHeight="1">
      <c r="A40" s="847"/>
      <c r="B40" s="882"/>
      <c r="C40" s="881"/>
      <c r="D40" s="881"/>
      <c r="E40" s="881"/>
      <c r="G40" s="6"/>
      <c r="H40" s="12" t="s">
        <v>56</v>
      </c>
      <c r="I40" s="6"/>
    </row>
    <row r="41" spans="1:9" ht="28.5" customHeight="1">
      <c r="A41" s="846" t="s">
        <v>74</v>
      </c>
      <c r="B41" s="847"/>
      <c r="C41" s="847"/>
      <c r="D41" s="847"/>
      <c r="E41" s="848"/>
      <c r="H41" s="12" t="s">
        <v>57</v>
      </c>
    </row>
    <row r="42" spans="1:9">
      <c r="A42" s="30"/>
      <c r="B42" s="31" t="s">
        <v>41</v>
      </c>
      <c r="C42" s="31" t="s">
        <v>12</v>
      </c>
      <c r="D42" s="820" t="s">
        <v>14</v>
      </c>
      <c r="E42" s="820"/>
    </row>
    <row r="43" spans="1:9" ht="26.25" customHeight="1">
      <c r="A43" s="31">
        <v>1</v>
      </c>
      <c r="B43" s="14"/>
      <c r="C43" s="14"/>
      <c r="D43" s="807"/>
      <c r="E43" s="807"/>
    </row>
    <row r="44" spans="1:9" ht="26.25" customHeight="1">
      <c r="A44" s="31">
        <v>2</v>
      </c>
      <c r="B44" s="14"/>
      <c r="C44" s="14"/>
      <c r="D44" s="807"/>
      <c r="E44" s="807"/>
    </row>
    <row r="45" spans="1:9" ht="26.25" customHeight="1">
      <c r="A45" s="31">
        <v>3</v>
      </c>
      <c r="B45" s="14"/>
      <c r="C45" s="14"/>
      <c r="D45" s="807"/>
      <c r="E45" s="807"/>
      <c r="G45" s="5"/>
      <c r="H45" s="5"/>
      <c r="I45" s="5"/>
    </row>
    <row r="46" spans="1:9" ht="28.5" customHeight="1">
      <c r="A46" s="846" t="s">
        <v>75</v>
      </c>
      <c r="B46" s="847"/>
      <c r="C46" s="847"/>
      <c r="D46" s="847"/>
      <c r="E46" s="848"/>
      <c r="G46" s="6"/>
      <c r="H46" s="6"/>
      <c r="I46" s="6"/>
    </row>
    <row r="47" spans="1:9">
      <c r="A47" s="31"/>
      <c r="B47" s="31" t="s">
        <v>8</v>
      </c>
      <c r="C47" s="820" t="s">
        <v>9</v>
      </c>
      <c r="D47" s="820"/>
      <c r="E47" s="820"/>
      <c r="G47" s="6"/>
      <c r="H47" s="6"/>
      <c r="I47" s="6"/>
    </row>
    <row r="48" spans="1:9" ht="32.25" customHeight="1">
      <c r="A48" s="31">
        <v>1</v>
      </c>
      <c r="B48" s="36"/>
      <c r="C48" s="835"/>
      <c r="D48" s="835"/>
      <c r="E48" s="835"/>
      <c r="G48" s="6"/>
      <c r="H48" s="6"/>
      <c r="I48" s="6"/>
    </row>
    <row r="49" spans="1:9" ht="32.25" customHeight="1">
      <c r="A49" s="31">
        <v>2</v>
      </c>
      <c r="B49" s="36"/>
      <c r="C49" s="835"/>
      <c r="D49" s="835"/>
      <c r="E49" s="835"/>
      <c r="G49" s="6"/>
      <c r="H49" s="6"/>
      <c r="I49" s="6"/>
    </row>
    <row r="50" spans="1:9" ht="32.25" customHeight="1">
      <c r="A50" s="31">
        <v>3</v>
      </c>
      <c r="B50" s="36"/>
      <c r="C50" s="835"/>
      <c r="D50" s="835"/>
      <c r="E50" s="835"/>
      <c r="G50" s="6"/>
      <c r="H50" s="6"/>
      <c r="I50" s="6"/>
    </row>
    <row r="51" spans="1:9" s="26" customFormat="1" ht="25.5" customHeight="1">
      <c r="A51" s="855" t="s">
        <v>92</v>
      </c>
      <c r="B51" s="855"/>
      <c r="C51" s="855"/>
      <c r="D51" s="855"/>
      <c r="E51" s="855"/>
      <c r="H51" s="44" t="s">
        <v>45</v>
      </c>
    </row>
    <row r="52" spans="1:9" ht="26.25" customHeight="1">
      <c r="A52" s="808" t="s">
        <v>103</v>
      </c>
      <c r="B52" s="809"/>
      <c r="C52" s="809"/>
      <c r="D52" s="809"/>
      <c r="E52" s="810"/>
    </row>
    <row r="53" spans="1:9" ht="408.75" customHeight="1">
      <c r="A53" s="879" t="s">
        <v>104</v>
      </c>
      <c r="B53" s="879"/>
      <c r="C53" s="879"/>
      <c r="D53" s="879"/>
      <c r="E53" s="879"/>
    </row>
    <row r="54" spans="1:9" ht="219" customHeight="1">
      <c r="A54" s="879"/>
      <c r="B54" s="879"/>
      <c r="C54" s="879"/>
      <c r="D54" s="879"/>
      <c r="E54" s="879"/>
    </row>
    <row r="55" spans="1:9" ht="16.5" customHeight="1">
      <c r="A55" s="879"/>
      <c r="B55" s="879"/>
      <c r="C55" s="879"/>
      <c r="D55" s="879"/>
      <c r="E55" s="879"/>
    </row>
    <row r="56" spans="1:9" ht="21" customHeight="1">
      <c r="A56" s="879"/>
      <c r="B56" s="879"/>
      <c r="C56" s="879"/>
      <c r="D56" s="879"/>
      <c r="E56" s="879"/>
    </row>
    <row r="57" spans="1:9" ht="36.75" customHeight="1">
      <c r="A57" s="865" t="s">
        <v>23</v>
      </c>
      <c r="B57" s="877"/>
      <c r="C57" s="877"/>
      <c r="D57" s="877"/>
      <c r="E57" s="878"/>
    </row>
    <row r="58" spans="1:9" ht="21.75" customHeight="1">
      <c r="A58" s="35" t="s">
        <v>20</v>
      </c>
      <c r="B58" s="37" t="s">
        <v>375</v>
      </c>
      <c r="C58" s="35" t="s">
        <v>21</v>
      </c>
      <c r="D58" s="889" t="s">
        <v>376</v>
      </c>
      <c r="E58" s="889"/>
    </row>
    <row r="59" spans="1:9" ht="49.5" customHeight="1">
      <c r="A59" s="35" t="s">
        <v>388</v>
      </c>
      <c r="B59" s="16"/>
      <c r="C59" s="35" t="s">
        <v>78</v>
      </c>
      <c r="D59" s="888"/>
      <c r="E59" s="888"/>
    </row>
    <row r="60" spans="1:9" ht="19.5" customHeight="1">
      <c r="A60" s="35" t="s">
        <v>379</v>
      </c>
      <c r="B60" s="17"/>
      <c r="C60" s="35" t="s">
        <v>79</v>
      </c>
      <c r="D60" s="874"/>
      <c r="E60" s="874"/>
    </row>
    <row r="61" spans="1:9" ht="20.25" customHeight="1">
      <c r="A61" s="35" t="s">
        <v>77</v>
      </c>
      <c r="B61" s="17"/>
      <c r="C61" s="35" t="s">
        <v>80</v>
      </c>
      <c r="D61" s="874"/>
      <c r="E61" s="874"/>
    </row>
    <row r="62" spans="1:9" ht="21" customHeight="1">
      <c r="A62" s="875" t="s">
        <v>76</v>
      </c>
      <c r="B62" s="875"/>
      <c r="C62" s="875"/>
      <c r="D62" s="876">
        <f>liczba_innych+liczba_trenerów+liczba_zawodników+liczba_instruktorów+liczba_wolontariuszy</f>
        <v>0</v>
      </c>
      <c r="E62" s="876"/>
    </row>
    <row r="63" spans="1:9" ht="37.5" customHeight="1">
      <c r="A63" s="846" t="s">
        <v>47</v>
      </c>
      <c r="B63" s="847"/>
      <c r="C63" s="847"/>
      <c r="D63" s="847"/>
      <c r="E63" s="848"/>
    </row>
    <row r="64" spans="1:9" ht="21.75" customHeight="1">
      <c r="A64" s="59" t="s">
        <v>81</v>
      </c>
      <c r="B64" s="45" t="s">
        <v>100</v>
      </c>
      <c r="C64" s="45" t="s">
        <v>101</v>
      </c>
      <c r="D64" s="890" t="s">
        <v>97</v>
      </c>
      <c r="E64" s="891"/>
    </row>
    <row r="65" spans="1:6" ht="33" customHeight="1">
      <c r="A65" s="46" t="s">
        <v>48</v>
      </c>
      <c r="B65" s="47" t="s">
        <v>40</v>
      </c>
      <c r="C65" s="48">
        <v>0</v>
      </c>
      <c r="D65" s="49" t="e">
        <f t="shared" ref="D65:D70" si="0">C65/$C$71*100%</f>
        <v>#DIV/0!</v>
      </c>
      <c r="E65" s="789" t="e">
        <f>D65+D66</f>
        <v>#DIV/0!</v>
      </c>
    </row>
    <row r="66" spans="1:6" ht="33" customHeight="1">
      <c r="A66" s="791" t="s">
        <v>377</v>
      </c>
      <c r="B66" s="50" t="s">
        <v>98</v>
      </c>
      <c r="C66" s="51">
        <f>SUM(C67:C70)</f>
        <v>0</v>
      </c>
      <c r="D66" s="49" t="e">
        <f t="shared" si="0"/>
        <v>#DIV/0!</v>
      </c>
      <c r="E66" s="790"/>
    </row>
    <row r="67" spans="1:6" ht="33" customHeight="1">
      <c r="A67" s="792"/>
      <c r="B67" s="52" t="s">
        <v>63</v>
      </c>
      <c r="C67" s="53">
        <v>0</v>
      </c>
      <c r="D67" s="794" t="e">
        <f t="shared" si="0"/>
        <v>#DIV/0!</v>
      </c>
      <c r="E67" s="795"/>
    </row>
    <row r="68" spans="1:6" ht="33" customHeight="1">
      <c r="A68" s="792"/>
      <c r="B68" s="52" t="s">
        <v>64</v>
      </c>
      <c r="C68" s="53">
        <v>0</v>
      </c>
      <c r="D68" s="794" t="e">
        <f t="shared" si="0"/>
        <v>#DIV/0!</v>
      </c>
      <c r="E68" s="795"/>
    </row>
    <row r="69" spans="1:6" s="4" customFormat="1" ht="33" customHeight="1">
      <c r="A69" s="792"/>
      <c r="B69" s="52" t="s">
        <v>65</v>
      </c>
      <c r="C69" s="54">
        <v>0</v>
      </c>
      <c r="D69" s="794" t="e">
        <f t="shared" si="0"/>
        <v>#DIV/0!</v>
      </c>
      <c r="E69" s="795"/>
      <c r="F69" s="8"/>
    </row>
    <row r="70" spans="1:6" s="4" customFormat="1" ht="33" customHeight="1">
      <c r="A70" s="793"/>
      <c r="B70" s="768" t="s">
        <v>99</v>
      </c>
      <c r="C70" s="54">
        <v>0</v>
      </c>
      <c r="D70" s="794" t="e">
        <f t="shared" si="0"/>
        <v>#DIV/0!</v>
      </c>
      <c r="E70" s="795"/>
      <c r="F70" s="8"/>
    </row>
    <row r="71" spans="1:6" s="4" customFormat="1" ht="33" customHeight="1">
      <c r="A71" s="58" t="s">
        <v>50</v>
      </c>
      <c r="B71" s="57" t="s">
        <v>61</v>
      </c>
      <c r="C71" s="56">
        <v>0</v>
      </c>
      <c r="D71" s="796" t="e">
        <f>C71/$C$72*100%</f>
        <v>#DIV/0!</v>
      </c>
      <c r="E71" s="797"/>
      <c r="F71" s="8"/>
    </row>
    <row r="72" spans="1:6" ht="32.25" customHeight="1">
      <c r="A72" s="822" t="s">
        <v>22</v>
      </c>
      <c r="B72" s="823"/>
      <c r="C72" s="55">
        <f>SUM(C65:C66,C71)</f>
        <v>0</v>
      </c>
      <c r="D72" s="787">
        <v>1</v>
      </c>
      <c r="E72" s="788"/>
    </row>
    <row r="73" spans="1:6" ht="71.25" customHeight="1">
      <c r="A73" s="887" t="s">
        <v>51</v>
      </c>
      <c r="B73" s="887"/>
      <c r="C73" s="887"/>
      <c r="D73" s="887"/>
      <c r="E73" s="887"/>
    </row>
    <row r="74" spans="1:6" ht="87.75" customHeight="1">
      <c r="A74" s="814"/>
      <c r="B74" s="814"/>
      <c r="C74" s="814"/>
      <c r="D74" s="814"/>
      <c r="E74" s="814"/>
    </row>
    <row r="75" spans="1:6" ht="48" customHeight="1">
      <c r="A75" s="808" t="s">
        <v>59</v>
      </c>
      <c r="B75" s="808"/>
      <c r="C75" s="808"/>
      <c r="D75" s="808"/>
      <c r="E75" s="808"/>
    </row>
    <row r="76" spans="1:6" ht="250.5" customHeight="1">
      <c r="A76" s="883" t="s">
        <v>380</v>
      </c>
      <c r="B76" s="883"/>
      <c r="C76" s="883"/>
      <c r="D76" s="883"/>
      <c r="E76" s="883"/>
    </row>
    <row r="77" spans="1:6" ht="236.25" customHeight="1">
      <c r="A77" s="883"/>
      <c r="B77" s="883"/>
      <c r="C77" s="883"/>
      <c r="D77" s="883"/>
      <c r="E77" s="883"/>
    </row>
    <row r="78" spans="1:6" ht="30.75" customHeight="1">
      <c r="A78" s="808" t="s">
        <v>83</v>
      </c>
      <c r="B78" s="809"/>
      <c r="C78" s="809"/>
      <c r="D78" s="809"/>
      <c r="E78" s="810"/>
    </row>
    <row r="79" spans="1:6" ht="88.5" customHeight="1">
      <c r="A79" s="814"/>
      <c r="B79" s="815"/>
      <c r="C79" s="815"/>
      <c r="D79" s="815"/>
      <c r="E79" s="816"/>
    </row>
    <row r="80" spans="1:6" ht="47.25" customHeight="1">
      <c r="A80" s="817" t="s">
        <v>84</v>
      </c>
      <c r="B80" s="818"/>
      <c r="C80" s="818"/>
      <c r="D80" s="818"/>
      <c r="E80" s="819"/>
    </row>
    <row r="81" spans="1:5" ht="84" customHeight="1">
      <c r="A81" s="814"/>
      <c r="B81" s="815"/>
      <c r="C81" s="815"/>
      <c r="D81" s="815"/>
      <c r="E81" s="816"/>
    </row>
    <row r="82" spans="1:5" ht="24.75" customHeight="1">
      <c r="A82" s="808" t="s">
        <v>86</v>
      </c>
      <c r="B82" s="809"/>
      <c r="C82" s="809"/>
      <c r="D82" s="809"/>
      <c r="E82" s="810"/>
    </row>
    <row r="83" spans="1:5" s="22" customFormat="1" ht="127.5" customHeight="1">
      <c r="A83" s="811" t="s">
        <v>381</v>
      </c>
      <c r="B83" s="812"/>
      <c r="C83" s="812"/>
      <c r="D83" s="812"/>
      <c r="E83" s="813"/>
    </row>
    <row r="84" spans="1:5" s="22" customFormat="1" ht="61.5" customHeight="1">
      <c r="A84" s="798" t="s">
        <v>93</v>
      </c>
      <c r="B84" s="798"/>
      <c r="C84" s="798"/>
      <c r="D84" s="798"/>
      <c r="E84" s="798"/>
    </row>
    <row r="85" spans="1:5" ht="26.25" customHeight="1">
      <c r="A85" s="31" t="s">
        <v>11</v>
      </c>
      <c r="B85" s="31" t="s">
        <v>12</v>
      </c>
      <c r="C85" s="31" t="s">
        <v>13</v>
      </c>
      <c r="D85" s="820" t="s">
        <v>85</v>
      </c>
      <c r="E85" s="821"/>
    </row>
    <row r="86" spans="1:5" ht="36" customHeight="1">
      <c r="A86" s="18">
        <f t="shared" ref="A86:C88" si="1">B26</f>
        <v>0</v>
      </c>
      <c r="B86" s="18">
        <f t="shared" si="1"/>
        <v>0</v>
      </c>
      <c r="C86" s="18">
        <f t="shared" si="1"/>
        <v>0</v>
      </c>
      <c r="D86" s="807"/>
      <c r="E86" s="807"/>
    </row>
    <row r="87" spans="1:5" ht="38.25" customHeight="1">
      <c r="A87" s="18">
        <f t="shared" si="1"/>
        <v>0</v>
      </c>
      <c r="B87" s="18">
        <f t="shared" si="1"/>
        <v>0</v>
      </c>
      <c r="C87" s="18">
        <f t="shared" si="1"/>
        <v>0</v>
      </c>
      <c r="D87" s="807"/>
      <c r="E87" s="807"/>
    </row>
    <row r="88" spans="1:5" ht="30" customHeight="1">
      <c r="A88" s="18">
        <f t="shared" si="1"/>
        <v>0</v>
      </c>
      <c r="B88" s="18">
        <f t="shared" si="1"/>
        <v>0</v>
      </c>
      <c r="C88" s="18">
        <f t="shared" si="1"/>
        <v>0</v>
      </c>
      <c r="D88" s="807"/>
      <c r="E88" s="807"/>
    </row>
    <row r="89" spans="1:5" ht="15" customHeight="1">
      <c r="A89" s="801" t="s">
        <v>62</v>
      </c>
      <c r="B89" s="802"/>
      <c r="C89" s="802"/>
      <c r="D89" s="802"/>
      <c r="E89" s="803"/>
    </row>
    <row r="90" spans="1:5" ht="17.25" customHeight="1">
      <c r="A90" s="804"/>
      <c r="B90" s="805"/>
      <c r="C90" s="805"/>
      <c r="D90" s="805"/>
      <c r="E90" s="806"/>
    </row>
    <row r="91" spans="1:5" s="23" customFormat="1" ht="18.75" customHeight="1">
      <c r="A91" s="800" t="s">
        <v>49</v>
      </c>
      <c r="B91" s="800"/>
      <c r="C91" s="800"/>
      <c r="D91" s="800"/>
      <c r="E91" s="800"/>
    </row>
    <row r="92" spans="1:5" ht="18.75" customHeight="1"/>
    <row r="93" spans="1:5" ht="18.75" customHeight="1"/>
    <row r="94" spans="1:5" ht="18.75" customHeight="1"/>
    <row r="95" spans="1:5" ht="18.75" customHeight="1"/>
    <row r="96" spans="1:5" ht="18.75" customHeight="1"/>
    <row r="97" ht="18.75" customHeight="1"/>
    <row r="98" ht="18.75" customHeight="1"/>
    <row r="99" ht="18.75" customHeight="1"/>
    <row r="100" ht="18.75" customHeight="1"/>
    <row r="101" ht="18.75" customHeight="1"/>
    <row r="102" ht="18.75" customHeight="1"/>
    <row r="103" ht="18.75" customHeight="1"/>
    <row r="104" ht="15.75" customHeight="1"/>
    <row r="105" ht="20.25" customHeight="1"/>
    <row r="106" ht="15.75" customHeight="1"/>
    <row r="107" ht="6" customHeight="1"/>
    <row r="108" ht="15" customHeight="1"/>
  </sheetData>
  <sheetProtection formatCells="0" formatColumns="0" formatRows="0" insertRows="0" deleteRows="0" sort="0"/>
  <dataConsolidate/>
  <mergeCells count="86">
    <mergeCell ref="A76:E77"/>
    <mergeCell ref="A7:E7"/>
    <mergeCell ref="A74:E74"/>
    <mergeCell ref="D86:E86"/>
    <mergeCell ref="A79:E79"/>
    <mergeCell ref="A73:E73"/>
    <mergeCell ref="A63:E63"/>
    <mergeCell ref="D59:E59"/>
    <mergeCell ref="D61:E61"/>
    <mergeCell ref="D58:E58"/>
    <mergeCell ref="D64:E64"/>
    <mergeCell ref="D69:E69"/>
    <mergeCell ref="D27:E27"/>
    <mergeCell ref="D36:E36"/>
    <mergeCell ref="D35:E35"/>
    <mergeCell ref="C50:E50"/>
    <mergeCell ref="D33:E33"/>
    <mergeCell ref="D45:E45"/>
    <mergeCell ref="C39:E40"/>
    <mergeCell ref="B39:B40"/>
    <mergeCell ref="D34:E34"/>
    <mergeCell ref="A52:E52"/>
    <mergeCell ref="A39:A40"/>
    <mergeCell ref="D60:E60"/>
    <mergeCell ref="A62:C62"/>
    <mergeCell ref="D62:E62"/>
    <mergeCell ref="A41:E41"/>
    <mergeCell ref="D43:E43"/>
    <mergeCell ref="C47:E47"/>
    <mergeCell ref="C48:E48"/>
    <mergeCell ref="A57:E57"/>
    <mergeCell ref="A53:E56"/>
    <mergeCell ref="A51:E51"/>
    <mergeCell ref="A8:E8"/>
    <mergeCell ref="A15:E15"/>
    <mergeCell ref="D32:E32"/>
    <mergeCell ref="D28:E28"/>
    <mergeCell ref="D31:E31"/>
    <mergeCell ref="A10:E10"/>
    <mergeCell ref="A24:E24"/>
    <mergeCell ref="A21:E21"/>
    <mergeCell ref="A29:E29"/>
    <mergeCell ref="A9:E9"/>
    <mergeCell ref="A12:E12"/>
    <mergeCell ref="D26:E26"/>
    <mergeCell ref="B16:E16"/>
    <mergeCell ref="D17:E17"/>
    <mergeCell ref="D20:E20"/>
    <mergeCell ref="D19:E19"/>
    <mergeCell ref="A1:E2"/>
    <mergeCell ref="A4:C6"/>
    <mergeCell ref="B3:E3"/>
    <mergeCell ref="D25:E25"/>
    <mergeCell ref="C49:E49"/>
    <mergeCell ref="A23:E23"/>
    <mergeCell ref="D30:E30"/>
    <mergeCell ref="A11:E11"/>
    <mergeCell ref="A37:E37"/>
    <mergeCell ref="A46:E46"/>
    <mergeCell ref="D44:E44"/>
    <mergeCell ref="C38:E38"/>
    <mergeCell ref="D42:E42"/>
    <mergeCell ref="A13:E13"/>
    <mergeCell ref="A14:E14"/>
    <mergeCell ref="A22:E22"/>
    <mergeCell ref="A84:E84"/>
    <mergeCell ref="D18:E18"/>
    <mergeCell ref="A91:E91"/>
    <mergeCell ref="D68:E68"/>
    <mergeCell ref="D67:E67"/>
    <mergeCell ref="A89:E90"/>
    <mergeCell ref="D88:E88"/>
    <mergeCell ref="A78:E78"/>
    <mergeCell ref="A75:E75"/>
    <mergeCell ref="A83:E83"/>
    <mergeCell ref="A82:E82"/>
    <mergeCell ref="A81:E81"/>
    <mergeCell ref="A80:E80"/>
    <mergeCell ref="D87:E87"/>
    <mergeCell ref="D85:E85"/>
    <mergeCell ref="A72:B72"/>
    <mergeCell ref="D72:E72"/>
    <mergeCell ref="E65:E66"/>
    <mergeCell ref="A66:A70"/>
    <mergeCell ref="D70:E70"/>
    <mergeCell ref="D71:E71"/>
  </mergeCells>
  <phoneticPr fontId="7" type="noConversion"/>
  <conditionalFormatting sqref="A86:C88">
    <cfRule type="cellIs" dxfId="5" priority="1" stopIfTrue="1" operator="lessThanOrEqual">
      <formula>0</formula>
    </cfRule>
  </conditionalFormatting>
  <conditionalFormatting sqref="B32">
    <cfRule type="cellIs" priority="2" stopIfTrue="1" operator="equal">
      <formula>$H$30</formula>
    </cfRule>
  </conditionalFormatting>
  <dataValidations xWindow="124" yWindow="603" count="15">
    <dataValidation allowBlank="1" showInputMessage="1" showErrorMessage="1" promptTitle="dane importowane " prompt="z punktu IV.2 wniosku. W razie konieczności można je zmienić lub wykasować" sqref="A85:C88"/>
    <dataValidation allowBlank="1" showInputMessage="1" showErrorMessage="1" promptTitle="pole wypełnimy po wydrukowaniu" prompt="Proszę o uzupełnienie podpisu i pieczęci na wniosku składanym w formie papierowej do Ministerstwa Sportu i Turystyki" sqref="D86:E88"/>
    <dataValidation type="whole" operator="greaterThan" allowBlank="1" showInputMessage="1" showErrorMessage="1" sqref="D60:E61 B60:B61">
      <formula1>0</formula1>
    </dataValidation>
    <dataValidation operator="greaterThan" allowBlank="1" showErrorMessage="1" sqref="D62:E62"/>
    <dataValidation type="list" allowBlank="1" showInputMessage="1" showErrorMessage="1" sqref="D59:E59">
      <formula1>$G$34:$G$39</formula1>
    </dataValidation>
    <dataValidation operator="greaterThan" allowBlank="1" showInputMessage="1" showErrorMessage="1" promptTitle="wpisz datę rrrr-mm-dd " sqref="B58 D58:E58"/>
    <dataValidation operator="equal" allowBlank="1" showInputMessage="1" showErrorMessage="1" errorTitle="Popraw nr konta" error="sprawdź, czy wprowadziłeś 26 cyfr" promptTitle="Nr rachunku" prompt="wpisz numer rachunku bez spacji (26 cyfr)" sqref="C39:E40"/>
    <dataValidation type="textLength" errorStyle="information" operator="equal" allowBlank="1" showInputMessage="1" showErrorMessage="1" errorTitle="błąd" error="wpisz poprawnie nr regon" promptTitle="Wpisz nr regon" prompt="9 cyfr bez spacji" sqref="B36">
      <formula1>9</formula1>
    </dataValidation>
    <dataValidation errorStyle="information" operator="equal" allowBlank="1" showErrorMessage="1" errorTitle="popraw dane" promptTitle="wpisz poprawnie dane" sqref="D30:E30"/>
    <dataValidation allowBlank="1" showInputMessage="1" showErrorMessage="1" errorTitle="błąd" error="wpisz poprawnie nr KRS" promptTitle="Wpisz poprawnie nr KRS" prompt="10 cyfr bez spacji" sqref="D35:E36"/>
    <dataValidation type="decimal" operator="greaterThanOrEqual" allowBlank="1" showInputMessage="1" showErrorMessage="1" errorTitle="uwaga" error="wpisz poprawnie kwotę" promptTitle="wpisz kwotę" prompt="należy podać kwotę środków dotychczas otrzymanych" sqref="B18:D19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23:E23"/>
    <dataValidation type="list" allowBlank="1" showInputMessage="1" showErrorMessage="1" prompt="wybierz z listy rozwijanej" sqref="B32">
      <formula1>$H$30:$H$41</formula1>
    </dataValidation>
    <dataValidation allowBlank="1" promptTitle="Uwaga!" prompt="Za chwilę zakończysz wprowadznie danych do wniosku. Zapisz plik na swoim komputerze. Po wejściu do programu Amodit będziesz musiał załączyć wypełniony wniosek. Załączeniie wniosku nie jest równoznaczne z wysłaniem go do MSiT." sqref="A79:E79"/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view="pageBreakPreview" zoomScale="80" zoomScaleNormal="100" zoomScaleSheetLayoutView="80" workbookViewId="0">
      <selection activeCell="K16" sqref="K16"/>
    </sheetView>
  </sheetViews>
  <sheetFormatPr defaultColWidth="9.140625" defaultRowHeight="14.25"/>
  <cols>
    <col min="1" max="1" width="5.42578125" style="773" customWidth="1"/>
    <col min="2" max="2" width="5.28515625" style="773" customWidth="1"/>
    <col min="3" max="3" width="15.5703125" style="773" customWidth="1"/>
    <col min="4" max="4" width="33.28515625" style="773" customWidth="1"/>
    <col min="5" max="5" width="24.28515625" style="773" customWidth="1"/>
    <col min="6" max="6" width="2.85546875" style="773" customWidth="1"/>
    <col min="7" max="16384" width="9.140625" style="773"/>
  </cols>
  <sheetData>
    <row r="1" spans="1:6">
      <c r="A1" s="770"/>
      <c r="B1" s="770"/>
      <c r="C1" s="770"/>
      <c r="D1" s="771" t="s">
        <v>378</v>
      </c>
      <c r="E1" s="772"/>
      <c r="F1" s="772"/>
    </row>
    <row r="2" spans="1:6">
      <c r="A2" s="774" t="s">
        <v>149</v>
      </c>
      <c r="B2" s="774"/>
      <c r="C2" s="775"/>
    </row>
    <row r="3" spans="1:6">
      <c r="A3" s="776" t="s">
        <v>289</v>
      </c>
      <c r="B3" s="776"/>
      <c r="C3" s="775"/>
    </row>
    <row r="4" spans="1:6" ht="31.5" customHeight="1"/>
    <row r="5" spans="1:6" ht="18.75" customHeight="1">
      <c r="A5" s="980" t="s">
        <v>284</v>
      </c>
      <c r="B5" s="980"/>
      <c r="C5" s="980"/>
      <c r="D5" s="980"/>
      <c r="E5" s="980"/>
      <c r="F5" s="980"/>
    </row>
    <row r="6" spans="1:6" ht="75.75" customHeight="1">
      <c r="A6" s="981" t="s">
        <v>66</v>
      </c>
      <c r="B6" s="981"/>
      <c r="C6" s="981"/>
      <c r="D6" s="981"/>
      <c r="E6" s="981"/>
      <c r="F6" s="981"/>
    </row>
    <row r="7" spans="1:6" ht="15.75" customHeight="1">
      <c r="A7" s="1018"/>
      <c r="B7" s="1018"/>
      <c r="C7" s="1018"/>
      <c r="D7" s="1018"/>
      <c r="E7" s="1018"/>
      <c r="F7" s="1018"/>
    </row>
    <row r="8" spans="1:6" ht="15" thickBot="1">
      <c r="A8" s="777"/>
      <c r="B8" s="767"/>
      <c r="C8" s="767"/>
      <c r="D8" s="767"/>
      <c r="E8" s="767"/>
      <c r="F8" s="777"/>
    </row>
    <row r="9" spans="1:6" ht="23.25" customHeight="1">
      <c r="A9" s="777"/>
      <c r="B9" s="778" t="s">
        <v>153</v>
      </c>
      <c r="C9" s="1019" t="s">
        <v>285</v>
      </c>
      <c r="D9" s="1020"/>
      <c r="E9" s="779" t="s">
        <v>286</v>
      </c>
      <c r="F9" s="777"/>
    </row>
    <row r="10" spans="1:6" ht="23.25" customHeight="1">
      <c r="B10" s="780" t="s">
        <v>116</v>
      </c>
      <c r="C10" s="1013" t="s">
        <v>391</v>
      </c>
      <c r="D10" s="1014"/>
      <c r="E10" s="781">
        <v>0</v>
      </c>
    </row>
    <row r="11" spans="1:6" ht="23.25" customHeight="1">
      <c r="B11" s="780" t="s">
        <v>118</v>
      </c>
      <c r="C11" s="1013" t="s">
        <v>392</v>
      </c>
      <c r="D11" s="1014"/>
      <c r="E11" s="781">
        <v>0</v>
      </c>
    </row>
    <row r="12" spans="1:6" ht="23.25" customHeight="1">
      <c r="B12" s="780" t="s">
        <v>120</v>
      </c>
      <c r="C12" s="1013" t="s">
        <v>393</v>
      </c>
      <c r="D12" s="1014"/>
      <c r="E12" s="781">
        <v>0</v>
      </c>
    </row>
    <row r="13" spans="1:6" ht="23.25" customHeight="1">
      <c r="B13" s="780" t="s">
        <v>124</v>
      </c>
      <c r="C13" s="1013" t="s">
        <v>394</v>
      </c>
      <c r="D13" s="1014"/>
      <c r="E13" s="781">
        <v>0</v>
      </c>
    </row>
    <row r="14" spans="1:6" ht="23.25" customHeight="1">
      <c r="B14" s="780" t="s">
        <v>126</v>
      </c>
      <c r="C14" s="1013" t="s">
        <v>395</v>
      </c>
      <c r="D14" s="1014"/>
      <c r="E14" s="781">
        <v>0</v>
      </c>
    </row>
    <row r="15" spans="1:6" ht="23.25" customHeight="1">
      <c r="B15" s="780" t="s">
        <v>128</v>
      </c>
      <c r="C15" s="1013" t="s">
        <v>396</v>
      </c>
      <c r="D15" s="1014"/>
      <c r="E15" s="781">
        <v>0</v>
      </c>
    </row>
    <row r="16" spans="1:6" ht="23.25" customHeight="1">
      <c r="B16" s="780" t="s">
        <v>130</v>
      </c>
      <c r="C16" s="1013" t="s">
        <v>397</v>
      </c>
      <c r="D16" s="1014"/>
      <c r="E16" s="781">
        <v>0</v>
      </c>
    </row>
    <row r="17" spans="1:6" ht="23.25" customHeight="1">
      <c r="B17" s="780" t="s">
        <v>132</v>
      </c>
      <c r="C17" s="1013" t="s">
        <v>398</v>
      </c>
      <c r="D17" s="1014"/>
      <c r="E17" s="781">
        <v>0</v>
      </c>
    </row>
    <row r="18" spans="1:6" ht="23.25" customHeight="1">
      <c r="B18" s="780" t="s">
        <v>134</v>
      </c>
      <c r="C18" s="1013" t="s">
        <v>399</v>
      </c>
      <c r="D18" s="1014"/>
      <c r="E18" s="781">
        <v>0</v>
      </c>
    </row>
    <row r="19" spans="1:6" ht="23.25" customHeight="1">
      <c r="B19" s="780" t="s">
        <v>136</v>
      </c>
      <c r="C19" s="1013" t="s">
        <v>400</v>
      </c>
      <c r="D19" s="1014"/>
      <c r="E19" s="781">
        <v>0</v>
      </c>
    </row>
    <row r="20" spans="1:6" ht="23.25" customHeight="1">
      <c r="B20" s="780" t="s">
        <v>138</v>
      </c>
      <c r="C20" s="1013" t="s">
        <v>401</v>
      </c>
      <c r="D20" s="1014"/>
      <c r="E20" s="781">
        <v>0</v>
      </c>
    </row>
    <row r="21" spans="1:6" ht="23.25" customHeight="1">
      <c r="B21" s="780" t="s">
        <v>143</v>
      </c>
      <c r="C21" s="1013" t="s">
        <v>402</v>
      </c>
      <c r="D21" s="1014"/>
      <c r="E21" s="781">
        <v>0</v>
      </c>
    </row>
    <row r="22" spans="1:6" ht="23.25" customHeight="1" thickBot="1">
      <c r="B22" s="1015" t="s">
        <v>176</v>
      </c>
      <c r="C22" s="1016"/>
      <c r="D22" s="1017"/>
      <c r="E22" s="782">
        <f>SUM(E10:E21)</f>
        <v>0</v>
      </c>
    </row>
    <row r="24" spans="1:6">
      <c r="B24" s="777"/>
      <c r="C24" s="777"/>
      <c r="D24" s="777"/>
    </row>
    <row r="26" spans="1:6">
      <c r="A26" s="1010" t="s">
        <v>287</v>
      </c>
      <c r="B26" s="1010"/>
      <c r="C26" s="1010"/>
      <c r="D26" s="1010"/>
      <c r="E26" s="1010"/>
      <c r="F26" s="777"/>
    </row>
    <row r="27" spans="1:6" ht="20.25" customHeight="1">
      <c r="A27" s="1009"/>
      <c r="B27" s="1009"/>
      <c r="C27" s="1009"/>
      <c r="D27" s="1009"/>
      <c r="E27" s="1009"/>
      <c r="F27" s="777"/>
    </row>
    <row r="28" spans="1:6">
      <c r="B28" s="777"/>
      <c r="C28" s="1010"/>
      <c r="D28" s="1010"/>
      <c r="E28" s="1010"/>
      <c r="F28" s="777"/>
    </row>
    <row r="29" spans="1:6">
      <c r="F29" s="777"/>
    </row>
    <row r="30" spans="1:6">
      <c r="A30" s="785"/>
      <c r="B30" s="785"/>
      <c r="C30" s="785"/>
      <c r="D30" s="200"/>
      <c r="E30" s="785"/>
      <c r="F30" s="777"/>
    </row>
    <row r="31" spans="1:6">
      <c r="A31" s="786"/>
      <c r="B31" s="786"/>
      <c r="C31" s="786"/>
      <c r="D31" s="200"/>
      <c r="E31" s="786"/>
      <c r="F31" s="777"/>
    </row>
    <row r="32" spans="1:6">
      <c r="A32" s="1011" t="s">
        <v>146</v>
      </c>
      <c r="B32" s="1011"/>
      <c r="C32" s="1011"/>
      <c r="D32" s="200"/>
      <c r="E32" s="783" t="s">
        <v>146</v>
      </c>
      <c r="F32" s="777"/>
    </row>
    <row r="33" spans="1:5">
      <c r="A33" s="1012" t="s">
        <v>147</v>
      </c>
      <c r="B33" s="1012"/>
      <c r="C33" s="1012"/>
      <c r="E33" s="784" t="s">
        <v>147</v>
      </c>
    </row>
  </sheetData>
  <sheetProtection formatCells="0" formatColumns="0" formatRows="0" insertColumns="0" insertRows="0" deleteColumns="0" deleteRows="0"/>
  <mergeCells count="22">
    <mergeCell ref="C17:D17"/>
    <mergeCell ref="A5:F5"/>
    <mergeCell ref="A6:F6"/>
    <mergeCell ref="A7:F7"/>
    <mergeCell ref="C9:D9"/>
    <mergeCell ref="C10:D10"/>
    <mergeCell ref="C11:D11"/>
    <mergeCell ref="C12:D12"/>
    <mergeCell ref="C13:D13"/>
    <mergeCell ref="C14:D14"/>
    <mergeCell ref="C15:D15"/>
    <mergeCell ref="C16:D16"/>
    <mergeCell ref="A27:E27"/>
    <mergeCell ref="C28:E28"/>
    <mergeCell ref="A32:C32"/>
    <mergeCell ref="A33:C33"/>
    <mergeCell ref="C18:D18"/>
    <mergeCell ref="C19:D19"/>
    <mergeCell ref="C20:D20"/>
    <mergeCell ref="C21:D21"/>
    <mergeCell ref="B22:D22"/>
    <mergeCell ref="A26:E26"/>
  </mergeCells>
  <dataValidations count="1">
    <dataValidation type="textLength" allowBlank="1" showInputMessage="1" showErrorMessage="1" error="Sprawdź czy wprowadziłeś co najmniej 26 cyfr lub 32 znaki (ze spacjami)_x000a_" prompt="Numer rachunku_x000a__x000a_zalecany format:_x000a_00 0000 0000 0000 0000 0000 0000" sqref="A27:E27">
      <formula1>26</formula1>
      <formula2>32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showGridLines="0" workbookViewId="0">
      <selection activeCell="F1" sqref="F1:J1"/>
    </sheetView>
  </sheetViews>
  <sheetFormatPr defaultColWidth="17.28515625" defaultRowHeight="15" customHeight="1"/>
  <cols>
    <col min="1" max="1" width="3.85546875" style="412" customWidth="1"/>
    <col min="2" max="2" width="29.42578125" style="412" customWidth="1"/>
    <col min="3" max="3" width="12.7109375" style="412" customWidth="1"/>
    <col min="4" max="4" width="14.42578125" style="412" customWidth="1"/>
    <col min="5" max="5" width="12.28515625" style="412" customWidth="1"/>
    <col min="6" max="6" width="9.7109375" style="412" customWidth="1"/>
    <col min="7" max="7" width="12.140625" style="412" customWidth="1"/>
    <col min="8" max="8" width="14.28515625" style="412" customWidth="1"/>
    <col min="9" max="9" width="12.7109375" style="412" customWidth="1"/>
    <col min="10" max="10" width="7.42578125" style="412" customWidth="1"/>
    <col min="11" max="20" width="9.140625" style="412" customWidth="1"/>
    <col min="21" max="16384" width="17.28515625" style="412"/>
  </cols>
  <sheetData>
    <row r="1" spans="1:20" ht="11.25" customHeight="1">
      <c r="A1" s="418"/>
      <c r="B1" s="418"/>
      <c r="C1" s="418"/>
      <c r="D1" s="418"/>
      <c r="E1" s="418"/>
      <c r="F1" s="1043" t="s">
        <v>288</v>
      </c>
      <c r="G1" s="1043"/>
      <c r="H1" s="1043"/>
      <c r="I1" s="1043"/>
      <c r="J1" s="1043"/>
      <c r="K1" s="418"/>
      <c r="L1" s="418"/>
      <c r="M1" s="418"/>
      <c r="N1" s="418"/>
      <c r="O1" s="418"/>
      <c r="P1" s="418"/>
      <c r="Q1" s="418"/>
      <c r="R1" s="418"/>
      <c r="S1" s="418"/>
      <c r="T1" s="418"/>
    </row>
    <row r="2" spans="1:20" ht="30" customHeight="1">
      <c r="A2" s="1044" t="s">
        <v>106</v>
      </c>
      <c r="B2" s="1044"/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  <c r="O2" s="419"/>
      <c r="P2" s="419"/>
      <c r="Q2" s="419"/>
      <c r="R2" s="419"/>
      <c r="S2" s="419"/>
      <c r="T2" s="419"/>
    </row>
    <row r="3" spans="1:20" ht="12.75" customHeight="1">
      <c r="A3" s="1045" t="s">
        <v>289</v>
      </c>
      <c r="B3" s="1045"/>
      <c r="C3" s="419"/>
      <c r="D3" s="419"/>
      <c r="E3" s="419"/>
      <c r="F3" s="419"/>
      <c r="K3" s="419"/>
      <c r="L3" s="419"/>
      <c r="M3" s="419"/>
      <c r="N3" s="419"/>
      <c r="O3" s="419"/>
      <c r="P3" s="419"/>
      <c r="Q3" s="419"/>
      <c r="R3" s="419"/>
      <c r="S3" s="419"/>
      <c r="T3" s="419"/>
    </row>
    <row r="4" spans="1:20" s="421" customFormat="1" ht="19.5" customHeight="1">
      <c r="A4" s="1046" t="s">
        <v>290</v>
      </c>
      <c r="B4" s="1047"/>
      <c r="C4" s="1047"/>
      <c r="D4" s="1047"/>
      <c r="E4" s="1047"/>
      <c r="F4" s="1047"/>
      <c r="G4" s="1047"/>
      <c r="H4" s="1047"/>
      <c r="I4" s="1047"/>
      <c r="J4" s="1047"/>
      <c r="K4" s="420"/>
      <c r="L4" s="420"/>
      <c r="M4" s="420"/>
      <c r="N4" s="420"/>
      <c r="O4" s="420"/>
      <c r="P4" s="420"/>
      <c r="Q4" s="420"/>
      <c r="R4" s="420"/>
      <c r="S4" s="420"/>
      <c r="T4" s="420"/>
    </row>
    <row r="5" spans="1:20" ht="18.75" customHeight="1">
      <c r="A5" s="1048" t="s">
        <v>291</v>
      </c>
      <c r="B5" s="1049"/>
      <c r="C5" s="1049"/>
      <c r="D5" s="1049"/>
      <c r="E5" s="1049"/>
      <c r="F5" s="1049"/>
      <c r="G5" s="1049"/>
      <c r="H5" s="1049"/>
      <c r="I5" s="1049"/>
      <c r="J5" s="1049"/>
      <c r="K5" s="419"/>
      <c r="L5" s="419"/>
      <c r="M5" s="419"/>
      <c r="N5" s="419"/>
      <c r="O5" s="419"/>
      <c r="P5" s="419"/>
      <c r="Q5" s="419"/>
      <c r="R5" s="419"/>
      <c r="S5" s="419"/>
      <c r="T5" s="419"/>
    </row>
    <row r="6" spans="1:20" ht="20.25" customHeight="1">
      <c r="A6" s="1048" t="s">
        <v>292</v>
      </c>
      <c r="B6" s="1049"/>
      <c r="C6" s="1049"/>
      <c r="D6" s="1049"/>
      <c r="E6" s="1049"/>
      <c r="F6" s="1049"/>
      <c r="G6" s="1049"/>
      <c r="H6" s="1049"/>
      <c r="I6" s="1049"/>
      <c r="J6" s="1049"/>
      <c r="K6" s="419"/>
      <c r="L6" s="419"/>
      <c r="M6" s="419"/>
      <c r="N6" s="419"/>
      <c r="O6" s="419"/>
      <c r="P6" s="419"/>
      <c r="Q6" s="419"/>
      <c r="R6" s="419"/>
      <c r="S6" s="419"/>
      <c r="T6" s="419"/>
    </row>
    <row r="7" spans="1:20" ht="57" customHeight="1" thickBot="1">
      <c r="A7" s="1050" t="s">
        <v>66</v>
      </c>
      <c r="B7" s="1047"/>
      <c r="C7" s="1047"/>
      <c r="D7" s="1047"/>
      <c r="E7" s="1047"/>
      <c r="F7" s="1047"/>
      <c r="G7" s="1047"/>
      <c r="H7" s="1047"/>
      <c r="I7" s="1047"/>
      <c r="J7" s="1047"/>
      <c r="K7" s="419"/>
      <c r="L7" s="419"/>
      <c r="M7" s="419"/>
      <c r="N7" s="419"/>
      <c r="O7" s="419"/>
      <c r="P7" s="419"/>
      <c r="Q7" s="419"/>
      <c r="R7" s="419"/>
      <c r="S7" s="419"/>
      <c r="T7" s="419"/>
    </row>
    <row r="8" spans="1:20" ht="27" customHeight="1">
      <c r="A8" s="1051" t="s">
        <v>109</v>
      </c>
      <c r="B8" s="1053" t="s">
        <v>110</v>
      </c>
      <c r="C8" s="1055" t="s">
        <v>293</v>
      </c>
      <c r="D8" s="1056"/>
      <c r="E8" s="1056"/>
      <c r="F8" s="1057"/>
      <c r="G8" s="1058" t="s">
        <v>294</v>
      </c>
      <c r="H8" s="1056"/>
      <c r="I8" s="1056"/>
      <c r="J8" s="1059"/>
      <c r="K8" s="419"/>
      <c r="L8" s="419"/>
      <c r="M8" s="419"/>
      <c r="N8" s="419"/>
      <c r="O8" s="419"/>
      <c r="P8" s="419"/>
      <c r="Q8" s="419"/>
      <c r="R8" s="419"/>
      <c r="S8" s="419"/>
      <c r="T8" s="419"/>
    </row>
    <row r="9" spans="1:20" ht="49.5" customHeight="1" thickBot="1">
      <c r="A9" s="1052"/>
      <c r="B9" s="1054"/>
      <c r="C9" s="422" t="s">
        <v>111</v>
      </c>
      <c r="D9" s="422" t="s">
        <v>295</v>
      </c>
      <c r="E9" s="422" t="s">
        <v>209</v>
      </c>
      <c r="F9" s="423" t="s">
        <v>114</v>
      </c>
      <c r="G9" s="424" t="s">
        <v>111</v>
      </c>
      <c r="H9" s="425" t="s">
        <v>295</v>
      </c>
      <c r="I9" s="426" t="s">
        <v>209</v>
      </c>
      <c r="J9" s="427" t="s">
        <v>114</v>
      </c>
      <c r="K9" s="419"/>
      <c r="L9" s="419"/>
      <c r="M9" s="419"/>
      <c r="N9" s="419"/>
      <c r="O9" s="419"/>
      <c r="P9" s="419"/>
      <c r="Q9" s="419"/>
      <c r="R9" s="419"/>
      <c r="S9" s="419"/>
      <c r="T9" s="419"/>
    </row>
    <row r="10" spans="1:20" ht="20.25" customHeight="1" thickBot="1">
      <c r="A10" s="1040" t="s">
        <v>115</v>
      </c>
      <c r="B10" s="1041"/>
      <c r="C10" s="1041"/>
      <c r="D10" s="1041"/>
      <c r="E10" s="1041"/>
      <c r="F10" s="1041"/>
      <c r="G10" s="1041"/>
      <c r="H10" s="1041"/>
      <c r="I10" s="1041"/>
      <c r="J10" s="1042"/>
      <c r="K10" s="419"/>
      <c r="L10" s="419"/>
      <c r="M10" s="419"/>
      <c r="N10" s="419"/>
      <c r="O10" s="419"/>
      <c r="P10" s="419"/>
      <c r="Q10" s="419"/>
      <c r="R10" s="419"/>
      <c r="S10" s="419"/>
      <c r="T10" s="419"/>
    </row>
    <row r="11" spans="1:20" ht="24" customHeight="1">
      <c r="A11" s="428" t="s">
        <v>116</v>
      </c>
      <c r="B11" s="429" t="s">
        <v>117</v>
      </c>
      <c r="C11" s="430">
        <v>0</v>
      </c>
      <c r="D11" s="430">
        <v>0</v>
      </c>
      <c r="E11" s="431">
        <f t="shared" ref="E11:E13" si="0">SUM(C11:D11)</f>
        <v>0</v>
      </c>
      <c r="F11" s="432">
        <v>0</v>
      </c>
      <c r="G11" s="433">
        <v>0</v>
      </c>
      <c r="H11" s="434">
        <v>0</v>
      </c>
      <c r="I11" s="435">
        <f t="shared" ref="I11:I13" si="1">SUM(G11:H11)</f>
        <v>0</v>
      </c>
      <c r="J11" s="436">
        <v>0</v>
      </c>
      <c r="K11" s="419"/>
      <c r="L11" s="419"/>
      <c r="M11" s="419"/>
      <c r="N11" s="419"/>
      <c r="O11" s="419"/>
      <c r="P11" s="419"/>
      <c r="Q11" s="419"/>
      <c r="R11" s="419"/>
      <c r="S11" s="419"/>
      <c r="T11" s="419"/>
    </row>
    <row r="12" spans="1:20" ht="24" customHeight="1">
      <c r="A12" s="437" t="s">
        <v>118</v>
      </c>
      <c r="B12" s="438" t="s">
        <v>296</v>
      </c>
      <c r="C12" s="439">
        <v>0</v>
      </c>
      <c r="D12" s="439">
        <v>0</v>
      </c>
      <c r="E12" s="440">
        <f t="shared" si="0"/>
        <v>0</v>
      </c>
      <c r="F12" s="441">
        <v>0</v>
      </c>
      <c r="G12" s="442">
        <v>0</v>
      </c>
      <c r="H12" s="443">
        <v>0</v>
      </c>
      <c r="I12" s="444">
        <f t="shared" si="1"/>
        <v>0</v>
      </c>
      <c r="J12" s="445">
        <v>0</v>
      </c>
      <c r="K12" s="419"/>
      <c r="L12" s="419"/>
      <c r="M12" s="419"/>
      <c r="N12" s="419"/>
      <c r="O12" s="419"/>
      <c r="P12" s="419"/>
      <c r="Q12" s="419"/>
      <c r="R12" s="419"/>
      <c r="S12" s="419"/>
      <c r="T12" s="419"/>
    </row>
    <row r="13" spans="1:20" ht="24" customHeight="1">
      <c r="A13" s="446" t="s">
        <v>120</v>
      </c>
      <c r="B13" s="447" t="s">
        <v>121</v>
      </c>
      <c r="C13" s="448">
        <v>0</v>
      </c>
      <c r="D13" s="448">
        <v>0</v>
      </c>
      <c r="E13" s="449">
        <f t="shared" si="0"/>
        <v>0</v>
      </c>
      <c r="F13" s="450">
        <v>0</v>
      </c>
      <c r="G13" s="451">
        <v>0</v>
      </c>
      <c r="H13" s="452">
        <v>0</v>
      </c>
      <c r="I13" s="453">
        <f t="shared" si="1"/>
        <v>0</v>
      </c>
      <c r="J13" s="454">
        <v>0</v>
      </c>
      <c r="K13" s="419"/>
      <c r="L13" s="419"/>
      <c r="M13" s="419"/>
      <c r="N13" s="419"/>
      <c r="O13" s="419"/>
      <c r="P13" s="419"/>
      <c r="Q13" s="419"/>
      <c r="R13" s="419"/>
      <c r="S13" s="419"/>
      <c r="T13" s="419"/>
    </row>
    <row r="14" spans="1:20" ht="20.25" customHeight="1" thickBot="1">
      <c r="A14" s="1029" t="s">
        <v>122</v>
      </c>
      <c r="B14" s="1030"/>
      <c r="C14" s="455">
        <f t="shared" ref="C14:J14" si="2">SUM(C11:C13)</f>
        <v>0</v>
      </c>
      <c r="D14" s="455">
        <f t="shared" si="2"/>
        <v>0</v>
      </c>
      <c r="E14" s="455">
        <f t="shared" si="2"/>
        <v>0</v>
      </c>
      <c r="F14" s="456">
        <f t="shared" si="2"/>
        <v>0</v>
      </c>
      <c r="G14" s="457">
        <f t="shared" si="2"/>
        <v>0</v>
      </c>
      <c r="H14" s="455">
        <f t="shared" si="2"/>
        <v>0</v>
      </c>
      <c r="I14" s="455">
        <f t="shared" si="2"/>
        <v>0</v>
      </c>
      <c r="J14" s="458">
        <f t="shared" si="2"/>
        <v>0</v>
      </c>
      <c r="K14" s="459"/>
      <c r="L14" s="459"/>
      <c r="M14" s="459"/>
      <c r="N14" s="459"/>
      <c r="O14" s="459"/>
      <c r="P14" s="459"/>
      <c r="Q14" s="459"/>
      <c r="R14" s="459"/>
      <c r="S14" s="459"/>
      <c r="T14" s="459"/>
    </row>
    <row r="15" spans="1:20" ht="20.25" customHeight="1" thickBot="1">
      <c r="A15" s="1031" t="s">
        <v>123</v>
      </c>
      <c r="B15" s="1032"/>
      <c r="C15" s="1032"/>
      <c r="D15" s="1032"/>
      <c r="E15" s="1032"/>
      <c r="F15" s="1032"/>
      <c r="G15" s="1032"/>
      <c r="H15" s="1032"/>
      <c r="I15" s="1032"/>
      <c r="J15" s="1033"/>
      <c r="K15" s="419"/>
      <c r="L15" s="419"/>
      <c r="M15" s="419"/>
      <c r="N15" s="419"/>
      <c r="O15" s="419"/>
      <c r="P15" s="419"/>
      <c r="Q15" s="419"/>
      <c r="R15" s="419"/>
      <c r="S15" s="419"/>
      <c r="T15" s="419"/>
    </row>
    <row r="16" spans="1:20" ht="24" customHeight="1">
      <c r="A16" s="460" t="s">
        <v>124</v>
      </c>
      <c r="B16" s="461" t="s">
        <v>125</v>
      </c>
      <c r="C16" s="462">
        <v>0</v>
      </c>
      <c r="D16" s="462">
        <v>0</v>
      </c>
      <c r="E16" s="463">
        <f t="shared" ref="E16:E23" si="3">SUM(C16:D16)</f>
        <v>0</v>
      </c>
      <c r="F16" s="464">
        <v>0</v>
      </c>
      <c r="G16" s="465">
        <v>0</v>
      </c>
      <c r="H16" s="466">
        <v>0</v>
      </c>
      <c r="I16" s="467">
        <f t="shared" ref="I16:I23" si="4">SUM(G16:H16)</f>
        <v>0</v>
      </c>
      <c r="J16" s="468">
        <v>0</v>
      </c>
      <c r="K16" s="419"/>
      <c r="L16" s="419"/>
      <c r="M16" s="419"/>
      <c r="N16" s="419"/>
      <c r="O16" s="419"/>
      <c r="P16" s="419"/>
      <c r="Q16" s="419"/>
      <c r="R16" s="419"/>
      <c r="S16" s="419"/>
      <c r="T16" s="419"/>
    </row>
    <row r="17" spans="1:20" ht="24" customHeight="1">
      <c r="A17" s="469" t="s">
        <v>126</v>
      </c>
      <c r="B17" s="470" t="s">
        <v>127</v>
      </c>
      <c r="C17" s="471">
        <v>0</v>
      </c>
      <c r="D17" s="471">
        <v>0</v>
      </c>
      <c r="E17" s="472">
        <f t="shared" si="3"/>
        <v>0</v>
      </c>
      <c r="F17" s="473"/>
      <c r="G17" s="474">
        <v>0</v>
      </c>
      <c r="H17" s="475">
        <v>0</v>
      </c>
      <c r="I17" s="476">
        <f t="shared" si="4"/>
        <v>0</v>
      </c>
      <c r="J17" s="477"/>
      <c r="K17" s="419"/>
      <c r="L17" s="419"/>
      <c r="M17" s="419"/>
      <c r="N17" s="419"/>
      <c r="O17" s="419"/>
      <c r="P17" s="419"/>
      <c r="Q17" s="419"/>
      <c r="R17" s="419"/>
      <c r="S17" s="419"/>
      <c r="T17" s="419"/>
    </row>
    <row r="18" spans="1:20" ht="24" customHeight="1">
      <c r="A18" s="469" t="s">
        <v>128</v>
      </c>
      <c r="B18" s="470" t="s">
        <v>297</v>
      </c>
      <c r="C18" s="471">
        <v>0</v>
      </c>
      <c r="D18" s="471">
        <v>0</v>
      </c>
      <c r="E18" s="472">
        <f t="shared" si="3"/>
        <v>0</v>
      </c>
      <c r="F18" s="478">
        <v>0</v>
      </c>
      <c r="G18" s="474">
        <v>0</v>
      </c>
      <c r="H18" s="475">
        <v>0</v>
      </c>
      <c r="I18" s="476">
        <f t="shared" si="4"/>
        <v>0</v>
      </c>
      <c r="J18" s="454">
        <v>0</v>
      </c>
      <c r="K18" s="419"/>
      <c r="L18" s="419"/>
      <c r="M18" s="419"/>
      <c r="N18" s="419"/>
      <c r="O18" s="419"/>
      <c r="P18" s="419"/>
      <c r="Q18" s="419"/>
      <c r="R18" s="419"/>
      <c r="S18" s="419"/>
      <c r="T18" s="419"/>
    </row>
    <row r="19" spans="1:20" ht="24" customHeight="1">
      <c r="A19" s="446" t="s">
        <v>130</v>
      </c>
      <c r="B19" s="479" t="s">
        <v>298</v>
      </c>
      <c r="C19" s="448">
        <v>0</v>
      </c>
      <c r="D19" s="448">
        <v>0</v>
      </c>
      <c r="E19" s="449">
        <f t="shared" si="3"/>
        <v>0</v>
      </c>
      <c r="F19" s="1034"/>
      <c r="G19" s="451">
        <v>0</v>
      </c>
      <c r="H19" s="480">
        <v>0</v>
      </c>
      <c r="I19" s="453">
        <f t="shared" si="4"/>
        <v>0</v>
      </c>
      <c r="J19" s="1035"/>
      <c r="K19" s="419"/>
      <c r="L19" s="419"/>
      <c r="M19" s="419"/>
      <c r="N19" s="419"/>
      <c r="O19" s="419"/>
      <c r="P19" s="419"/>
      <c r="Q19" s="419"/>
      <c r="R19" s="419"/>
      <c r="S19" s="419"/>
      <c r="T19" s="419"/>
    </row>
    <row r="20" spans="1:20" ht="24" customHeight="1">
      <c r="A20" s="446" t="s">
        <v>132</v>
      </c>
      <c r="B20" s="479" t="s">
        <v>133</v>
      </c>
      <c r="C20" s="448">
        <v>0</v>
      </c>
      <c r="D20" s="448">
        <v>0</v>
      </c>
      <c r="E20" s="449">
        <f t="shared" si="3"/>
        <v>0</v>
      </c>
      <c r="F20" s="1034"/>
      <c r="G20" s="451">
        <v>0</v>
      </c>
      <c r="H20" s="480">
        <v>0</v>
      </c>
      <c r="I20" s="453">
        <f t="shared" si="4"/>
        <v>0</v>
      </c>
      <c r="J20" s="1035"/>
      <c r="K20" s="419"/>
      <c r="L20" s="419"/>
      <c r="M20" s="419"/>
      <c r="N20" s="419"/>
      <c r="O20" s="419"/>
      <c r="P20" s="419"/>
      <c r="Q20" s="419"/>
      <c r="R20" s="419"/>
      <c r="S20" s="419"/>
      <c r="T20" s="419"/>
    </row>
    <row r="21" spans="1:20" ht="38.25" customHeight="1">
      <c r="A21" s="446" t="s">
        <v>134</v>
      </c>
      <c r="B21" s="481" t="s">
        <v>135</v>
      </c>
      <c r="C21" s="482">
        <v>0</v>
      </c>
      <c r="D21" s="448">
        <v>0</v>
      </c>
      <c r="E21" s="449">
        <f t="shared" si="3"/>
        <v>0</v>
      </c>
      <c r="F21" s="1034"/>
      <c r="G21" s="483">
        <v>0</v>
      </c>
      <c r="H21" s="484">
        <v>0</v>
      </c>
      <c r="I21" s="453">
        <f t="shared" si="4"/>
        <v>0</v>
      </c>
      <c r="J21" s="1035"/>
      <c r="K21" s="419"/>
      <c r="L21" s="419"/>
      <c r="M21" s="419"/>
      <c r="N21" s="419"/>
      <c r="O21" s="419"/>
      <c r="P21" s="419"/>
      <c r="Q21" s="419"/>
      <c r="R21" s="419"/>
      <c r="S21" s="419"/>
      <c r="T21" s="419"/>
    </row>
    <row r="22" spans="1:20" s="491" customFormat="1" ht="24" customHeight="1">
      <c r="A22" s="469" t="s">
        <v>136</v>
      </c>
      <c r="B22" s="485" t="s">
        <v>299</v>
      </c>
      <c r="C22" s="486">
        <v>0</v>
      </c>
      <c r="D22" s="486">
        <v>0</v>
      </c>
      <c r="E22" s="472">
        <f t="shared" si="3"/>
        <v>0</v>
      </c>
      <c r="F22" s="1034"/>
      <c r="G22" s="487">
        <v>0</v>
      </c>
      <c r="H22" s="488">
        <v>0</v>
      </c>
      <c r="I22" s="489">
        <f t="shared" si="4"/>
        <v>0</v>
      </c>
      <c r="J22" s="1035"/>
      <c r="K22" s="490"/>
      <c r="L22" s="490"/>
      <c r="M22" s="490"/>
      <c r="N22" s="490"/>
      <c r="O22" s="490"/>
      <c r="P22" s="490"/>
      <c r="Q22" s="490"/>
      <c r="R22" s="490"/>
      <c r="S22" s="490"/>
      <c r="T22" s="490"/>
    </row>
    <row r="23" spans="1:20" ht="24" customHeight="1" thickBot="1">
      <c r="A23" s="492" t="s">
        <v>138</v>
      </c>
      <c r="B23" s="493" t="s">
        <v>139</v>
      </c>
      <c r="C23" s="494">
        <v>0</v>
      </c>
      <c r="D23" s="494">
        <v>0</v>
      </c>
      <c r="E23" s="495">
        <f t="shared" si="3"/>
        <v>0</v>
      </c>
      <c r="F23" s="496"/>
      <c r="G23" s="497">
        <v>0</v>
      </c>
      <c r="H23" s="498">
        <v>0</v>
      </c>
      <c r="I23" s="499">
        <f t="shared" si="4"/>
        <v>0</v>
      </c>
      <c r="J23" s="500"/>
      <c r="K23" s="419"/>
      <c r="L23" s="419"/>
      <c r="M23" s="419"/>
      <c r="N23" s="419"/>
      <c r="O23" s="419"/>
      <c r="P23" s="419"/>
      <c r="Q23" s="419"/>
      <c r="R23" s="419"/>
      <c r="S23" s="419"/>
      <c r="T23" s="419"/>
    </row>
    <row r="24" spans="1:20" ht="24" customHeight="1" thickBot="1">
      <c r="A24" s="1036" t="s">
        <v>140</v>
      </c>
      <c r="B24" s="1037"/>
      <c r="C24" s="501">
        <f>SUM(C16:C18,C19:C21,C22:C23)</f>
        <v>0</v>
      </c>
      <c r="D24" s="501">
        <f>SUM(D16:D18,D19:D21,D22:D23)</f>
        <v>0</v>
      </c>
      <c r="E24" s="501">
        <f>SUM(E16:E18,E19:E21,E22:E23)</f>
        <v>0</v>
      </c>
      <c r="F24" s="502">
        <f>SUM(F16,F18)</f>
        <v>0</v>
      </c>
      <c r="G24" s="503">
        <f>SUM(G16:G18,G19:G21,G22:G23)</f>
        <v>0</v>
      </c>
      <c r="H24" s="501">
        <f>SUM(H16:H18,H19:H21,H22:H23)</f>
        <v>0</v>
      </c>
      <c r="I24" s="501">
        <f>SUM(I16:I18,I19:I21,I22:I23)</f>
        <v>0</v>
      </c>
      <c r="J24" s="504">
        <f>SUM(J18,J16)</f>
        <v>0</v>
      </c>
      <c r="K24" s="419"/>
      <c r="L24" s="419"/>
      <c r="M24" s="419"/>
      <c r="N24" s="419"/>
      <c r="O24" s="419"/>
      <c r="P24" s="419"/>
      <c r="Q24" s="419"/>
      <c r="R24" s="419"/>
      <c r="S24" s="419"/>
      <c r="T24" s="419"/>
    </row>
    <row r="25" spans="1:20" ht="24" customHeight="1" thickBot="1">
      <c r="A25" s="1038" t="s">
        <v>300</v>
      </c>
      <c r="B25" s="1039"/>
      <c r="C25" s="505">
        <f>SUM(C14,C24)</f>
        <v>0</v>
      </c>
      <c r="D25" s="505">
        <f>SUM(D14,D24)</f>
        <v>0</v>
      </c>
      <c r="E25" s="505">
        <f>SUM(E14,E24)</f>
        <v>0</v>
      </c>
      <c r="F25" s="506">
        <f>SUM(F24,F14)</f>
        <v>0</v>
      </c>
      <c r="G25" s="507">
        <f>SUM(G14,G24)</f>
        <v>0</v>
      </c>
      <c r="H25" s="505">
        <f>SUM(H14,H24)</f>
        <v>0</v>
      </c>
      <c r="I25" s="505">
        <f>SUM(I24,I14)</f>
        <v>0</v>
      </c>
      <c r="J25" s="508">
        <f>SUM(J14,J24)</f>
        <v>0</v>
      </c>
      <c r="K25" s="459"/>
      <c r="L25" s="459"/>
      <c r="M25" s="459"/>
      <c r="N25" s="459"/>
      <c r="O25" s="459"/>
      <c r="P25" s="459"/>
      <c r="Q25" s="459"/>
      <c r="R25" s="459"/>
      <c r="S25" s="459"/>
      <c r="T25" s="459"/>
    </row>
    <row r="26" spans="1:20" ht="20.25" customHeight="1" thickBot="1">
      <c r="A26" s="1021" t="s">
        <v>142</v>
      </c>
      <c r="B26" s="1022"/>
      <c r="C26" s="1022"/>
      <c r="D26" s="1022"/>
      <c r="E26" s="1022"/>
      <c r="F26" s="1022"/>
      <c r="G26" s="1022"/>
      <c r="H26" s="1022"/>
      <c r="I26" s="1022"/>
      <c r="J26" s="1023"/>
      <c r="K26" s="459"/>
      <c r="L26" s="459"/>
      <c r="M26" s="459"/>
      <c r="N26" s="459"/>
      <c r="O26" s="459"/>
      <c r="P26" s="459"/>
      <c r="Q26" s="459"/>
      <c r="R26" s="459"/>
      <c r="S26" s="459"/>
      <c r="T26" s="459"/>
    </row>
    <row r="27" spans="1:20" ht="24" customHeight="1" thickBot="1">
      <c r="A27" s="509" t="s">
        <v>143</v>
      </c>
      <c r="B27" s="510" t="s">
        <v>301</v>
      </c>
      <c r="C27" s="511">
        <v>0</v>
      </c>
      <c r="D27" s="511">
        <v>0</v>
      </c>
      <c r="E27" s="512">
        <f>SUM(C27:D27)</f>
        <v>0</v>
      </c>
      <c r="F27" s="513"/>
      <c r="G27" s="514">
        <v>0</v>
      </c>
      <c r="H27" s="515">
        <v>0</v>
      </c>
      <c r="I27" s="516">
        <f>SUM(G27:H27)</f>
        <v>0</v>
      </c>
      <c r="J27" s="517"/>
      <c r="K27" s="419"/>
      <c r="L27" s="419"/>
      <c r="M27" s="419"/>
      <c r="N27" s="419"/>
      <c r="O27" s="419"/>
      <c r="P27" s="419"/>
      <c r="Q27" s="419"/>
      <c r="R27" s="419"/>
      <c r="S27" s="419"/>
      <c r="T27" s="419"/>
    </row>
    <row r="28" spans="1:20" ht="27.75" customHeight="1" thickBot="1">
      <c r="A28" s="518"/>
      <c r="B28" s="519" t="s">
        <v>145</v>
      </c>
      <c r="C28" s="520">
        <f>SUM(C14,C24,C27)</f>
        <v>0</v>
      </c>
      <c r="D28" s="521">
        <f>SUM(D14,D24,D27)</f>
        <v>0</v>
      </c>
      <c r="E28" s="521">
        <f>SUM(E14,E24,E27)</f>
        <v>0</v>
      </c>
      <c r="F28" s="522">
        <f>SUM(F14,F24)</f>
        <v>0</v>
      </c>
      <c r="G28" s="520">
        <f>SUM(G14,G24,G27)</f>
        <v>0</v>
      </c>
      <c r="H28" s="521">
        <f>SUM(H14,H24,H27)</f>
        <v>0</v>
      </c>
      <c r="I28" s="521">
        <f>SUM(I14,I24,I27)</f>
        <v>0</v>
      </c>
      <c r="J28" s="523">
        <f>SUM(J25)</f>
        <v>0</v>
      </c>
      <c r="K28" s="419"/>
      <c r="L28" s="419"/>
      <c r="M28" s="419"/>
      <c r="N28" s="419"/>
      <c r="O28" s="419"/>
      <c r="P28" s="419"/>
      <c r="Q28" s="419"/>
      <c r="R28" s="419"/>
      <c r="S28" s="419"/>
      <c r="T28" s="419"/>
    </row>
    <row r="29" spans="1:20" ht="27.75" customHeight="1">
      <c r="A29" s="1024" t="s">
        <v>302</v>
      </c>
      <c r="B29" s="1024"/>
      <c r="C29" s="524"/>
      <c r="D29" s="524"/>
      <c r="E29" s="524"/>
      <c r="F29" s="525"/>
      <c r="G29" s="524"/>
      <c r="H29" s="524"/>
      <c r="I29" s="524"/>
      <c r="J29" s="525"/>
      <c r="K29" s="459"/>
      <c r="L29" s="459"/>
      <c r="M29" s="459"/>
      <c r="N29" s="459"/>
      <c r="O29" s="459"/>
      <c r="P29" s="459"/>
      <c r="Q29" s="459"/>
      <c r="R29" s="459"/>
      <c r="S29" s="459"/>
      <c r="T29" s="459"/>
    </row>
    <row r="30" spans="1:20" ht="86.25" customHeight="1">
      <c r="A30" s="526"/>
      <c r="B30" s="413"/>
      <c r="C30" s="526"/>
      <c r="D30" s="526"/>
      <c r="E30" s="414"/>
      <c r="F30" s="526"/>
      <c r="G30" s="413"/>
      <c r="H30" s="413"/>
      <c r="I30" s="527"/>
      <c r="J30" s="526"/>
      <c r="K30" s="419"/>
      <c r="L30" s="419"/>
      <c r="M30" s="419"/>
      <c r="N30" s="419"/>
      <c r="O30" s="419"/>
      <c r="P30" s="419"/>
      <c r="Q30" s="419"/>
      <c r="R30" s="419"/>
      <c r="S30" s="419"/>
      <c r="T30" s="419"/>
    </row>
    <row r="31" spans="1:20" ht="14.25" customHeight="1">
      <c r="A31" s="419"/>
      <c r="B31" s="528" t="s">
        <v>146</v>
      </c>
      <c r="C31" s="419"/>
      <c r="D31" s="419"/>
      <c r="E31" s="525"/>
      <c r="F31" s="419"/>
      <c r="G31" s="1025" t="s">
        <v>146</v>
      </c>
      <c r="H31" s="1026"/>
      <c r="I31" s="529"/>
      <c r="J31" s="419"/>
      <c r="K31" s="419"/>
      <c r="L31" s="419"/>
      <c r="M31" s="419"/>
      <c r="N31" s="419"/>
      <c r="O31" s="419"/>
      <c r="P31" s="419"/>
      <c r="Q31" s="419"/>
      <c r="R31" s="419"/>
      <c r="S31" s="419"/>
      <c r="T31" s="419"/>
    </row>
    <row r="32" spans="1:20" ht="12.75" customHeight="1">
      <c r="A32" s="419"/>
      <c r="B32" s="530" t="s">
        <v>147</v>
      </c>
      <c r="C32" s="419"/>
      <c r="D32" s="419"/>
      <c r="E32" s="525"/>
      <c r="F32" s="419"/>
      <c r="G32" s="1027" t="s">
        <v>147</v>
      </c>
      <c r="H32" s="1028"/>
      <c r="I32" s="529"/>
      <c r="J32" s="419"/>
      <c r="K32" s="419"/>
      <c r="L32" s="419"/>
      <c r="M32" s="419"/>
      <c r="N32" s="419"/>
      <c r="O32" s="419"/>
      <c r="P32" s="419"/>
      <c r="Q32" s="419"/>
      <c r="R32" s="419"/>
      <c r="S32" s="419"/>
      <c r="T32" s="419"/>
    </row>
    <row r="33" spans="1:20" ht="12.75" customHeight="1">
      <c r="A33" s="419"/>
      <c r="B33" s="419"/>
      <c r="C33" s="419"/>
      <c r="D33" s="419"/>
      <c r="E33" s="419"/>
      <c r="F33" s="419"/>
      <c r="G33" s="419"/>
      <c r="H33" s="419"/>
      <c r="I33" s="419"/>
      <c r="J33" s="419"/>
      <c r="K33" s="419"/>
      <c r="L33" s="419"/>
      <c r="M33" s="419"/>
      <c r="N33" s="419"/>
      <c r="O33" s="419"/>
      <c r="P33" s="419"/>
      <c r="Q33" s="419"/>
      <c r="R33" s="419"/>
      <c r="S33" s="419"/>
      <c r="T33" s="419"/>
    </row>
    <row r="34" spans="1:20" ht="12.75" customHeight="1">
      <c r="A34" s="419"/>
      <c r="B34" s="419"/>
      <c r="C34" s="419"/>
      <c r="D34" s="419"/>
      <c r="E34" s="419"/>
      <c r="F34" s="419"/>
      <c r="G34" s="419"/>
      <c r="H34" s="419"/>
      <c r="I34" s="419"/>
      <c r="J34" s="419"/>
      <c r="K34" s="419"/>
      <c r="L34" s="419"/>
      <c r="M34" s="419"/>
      <c r="N34" s="419"/>
      <c r="O34" s="419"/>
      <c r="P34" s="419"/>
      <c r="Q34" s="419"/>
      <c r="R34" s="419"/>
      <c r="S34" s="419"/>
      <c r="T34" s="419"/>
    </row>
    <row r="35" spans="1:20" ht="12.75" customHeight="1">
      <c r="A35" s="419"/>
      <c r="B35" s="419"/>
      <c r="C35" s="419"/>
      <c r="D35" s="419"/>
      <c r="E35" s="419"/>
      <c r="F35" s="419"/>
      <c r="G35" s="419"/>
      <c r="H35" s="419"/>
      <c r="I35" s="419"/>
      <c r="J35" s="419"/>
      <c r="K35" s="419"/>
      <c r="L35" s="419"/>
      <c r="M35" s="419"/>
      <c r="N35" s="419"/>
      <c r="O35" s="419"/>
      <c r="P35" s="419"/>
      <c r="Q35" s="419"/>
      <c r="R35" s="419"/>
      <c r="S35" s="419"/>
      <c r="T35" s="419"/>
    </row>
    <row r="36" spans="1:20" ht="12.75" customHeight="1">
      <c r="A36" s="419"/>
      <c r="B36" s="419"/>
      <c r="C36" s="419"/>
      <c r="D36" s="419"/>
      <c r="E36" s="419"/>
      <c r="F36" s="419"/>
      <c r="G36" s="419"/>
      <c r="H36" s="419"/>
      <c r="I36" s="419"/>
      <c r="J36" s="419"/>
      <c r="K36" s="419"/>
      <c r="L36" s="419"/>
      <c r="M36" s="419"/>
      <c r="N36" s="419"/>
      <c r="O36" s="419"/>
      <c r="P36" s="419"/>
      <c r="Q36" s="419"/>
      <c r="R36" s="419"/>
      <c r="S36" s="419"/>
      <c r="T36" s="419"/>
    </row>
    <row r="37" spans="1:20" ht="12.75" customHeight="1">
      <c r="A37" s="419"/>
      <c r="B37" s="419"/>
      <c r="C37" s="419"/>
      <c r="D37" s="419"/>
      <c r="E37" s="419"/>
      <c r="F37" s="419"/>
      <c r="G37" s="419"/>
      <c r="H37" s="419"/>
      <c r="I37" s="419"/>
      <c r="J37" s="419"/>
      <c r="K37" s="419"/>
      <c r="L37" s="419"/>
      <c r="M37" s="419"/>
      <c r="N37" s="419"/>
      <c r="O37" s="419"/>
      <c r="P37" s="419"/>
      <c r="Q37" s="419"/>
      <c r="R37" s="419"/>
      <c r="S37" s="419"/>
      <c r="T37" s="419"/>
    </row>
    <row r="38" spans="1:20" ht="12.75" customHeight="1">
      <c r="A38" s="419"/>
      <c r="B38" s="419"/>
      <c r="C38" s="419"/>
      <c r="D38" s="419"/>
      <c r="E38" s="419"/>
      <c r="F38" s="419"/>
      <c r="G38" s="419"/>
      <c r="H38" s="419"/>
      <c r="I38" s="419"/>
      <c r="J38" s="419"/>
      <c r="K38" s="419"/>
      <c r="L38" s="419"/>
      <c r="M38" s="419"/>
      <c r="N38" s="419"/>
      <c r="O38" s="419"/>
      <c r="P38" s="419"/>
      <c r="Q38" s="419"/>
      <c r="R38" s="419"/>
      <c r="S38" s="419"/>
      <c r="T38" s="419"/>
    </row>
    <row r="39" spans="1:20" ht="12.75" customHeight="1">
      <c r="K39" s="419"/>
      <c r="L39" s="419"/>
      <c r="M39" s="419"/>
      <c r="N39" s="419"/>
      <c r="O39" s="419"/>
      <c r="P39" s="419"/>
      <c r="Q39" s="419"/>
      <c r="R39" s="419"/>
      <c r="S39" s="419"/>
      <c r="T39" s="419"/>
    </row>
  </sheetData>
  <sheetProtection formatCells="0" formatColumns="0" formatRows="0"/>
  <mergeCells count="22">
    <mergeCell ref="A10:J10"/>
    <mergeCell ref="F1:J1"/>
    <mergeCell ref="A2:B2"/>
    <mergeCell ref="A3:B3"/>
    <mergeCell ref="A4:J4"/>
    <mergeCell ref="A5:J5"/>
    <mergeCell ref="A6:J6"/>
    <mergeCell ref="A7:J7"/>
    <mergeCell ref="A8:A9"/>
    <mergeCell ref="B8:B9"/>
    <mergeCell ref="C8:F8"/>
    <mergeCell ref="G8:J8"/>
    <mergeCell ref="A26:J26"/>
    <mergeCell ref="A29:B29"/>
    <mergeCell ref="G31:H31"/>
    <mergeCell ref="G32:H32"/>
    <mergeCell ref="A14:B14"/>
    <mergeCell ref="A15:J15"/>
    <mergeCell ref="F19:F22"/>
    <mergeCell ref="J19:J22"/>
    <mergeCell ref="A24:B24"/>
    <mergeCell ref="A25:B25"/>
  </mergeCells>
  <pageMargins left="0.7" right="0.7" top="0.75" bottom="0.75" header="0.3" footer="0.3"/>
  <pageSetup paperSize="9" scale="6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view="pageBreakPreview" zoomScale="70" zoomScaleNormal="100" zoomScaleSheetLayoutView="70" workbookViewId="0">
      <selection activeCell="G21" sqref="G21"/>
    </sheetView>
  </sheetViews>
  <sheetFormatPr defaultColWidth="17.28515625" defaultRowHeight="15" customHeight="1"/>
  <cols>
    <col min="1" max="1" width="4.7109375" style="412" customWidth="1"/>
    <col min="2" max="2" width="12.42578125" style="412" customWidth="1"/>
    <col min="3" max="3" width="12.140625" style="412" customWidth="1"/>
    <col min="4" max="4" width="14.5703125" style="412" customWidth="1"/>
    <col min="5" max="6" width="6.7109375" style="412" customWidth="1"/>
    <col min="7" max="7" width="29.140625" style="412" customWidth="1"/>
    <col min="8" max="8" width="20.42578125" style="412" customWidth="1"/>
    <col min="9" max="9" width="8.85546875" style="412" customWidth="1"/>
    <col min="10" max="10" width="14.42578125" style="412" customWidth="1"/>
    <col min="11" max="11" width="10.7109375" style="412" bestFit="1" customWidth="1"/>
    <col min="12" max="12" width="11.7109375" style="412" customWidth="1"/>
    <col min="13" max="13" width="14.42578125" style="412" customWidth="1"/>
    <col min="14" max="15" width="6.42578125" style="412" customWidth="1"/>
    <col min="16" max="16" width="29.5703125" style="412" customWidth="1"/>
    <col min="17" max="17" width="21.5703125" style="412" customWidth="1"/>
    <col min="18" max="18" width="8.5703125" style="412" customWidth="1"/>
    <col min="19" max="19" width="14.28515625" style="412" customWidth="1"/>
    <col min="20" max="20" width="12" style="412" customWidth="1"/>
    <col min="21" max="29" width="9.140625" style="412" customWidth="1"/>
    <col min="30" max="16384" width="17.28515625" style="412"/>
  </cols>
  <sheetData>
    <row r="1" spans="1:29">
      <c r="A1" s="526"/>
      <c r="B1" s="526"/>
      <c r="C1" s="526"/>
      <c r="D1" s="526"/>
      <c r="E1" s="531"/>
      <c r="F1" s="526"/>
      <c r="G1" s="526"/>
      <c r="H1" s="526"/>
      <c r="I1" s="526"/>
      <c r="J1" s="526"/>
      <c r="K1" s="526"/>
      <c r="L1" s="526"/>
      <c r="M1" s="526"/>
      <c r="N1" s="526"/>
      <c r="O1" s="532"/>
      <c r="P1" s="1108" t="s">
        <v>303</v>
      </c>
      <c r="Q1" s="1108"/>
      <c r="R1" s="1108"/>
      <c r="S1" s="1108"/>
      <c r="T1" s="419"/>
      <c r="U1" s="419"/>
      <c r="V1" s="419"/>
      <c r="W1" s="419"/>
      <c r="X1" s="419"/>
      <c r="Y1" s="419"/>
      <c r="Z1" s="419"/>
      <c r="AA1" s="419"/>
      <c r="AB1" s="419"/>
      <c r="AC1" s="419"/>
    </row>
    <row r="2" spans="1:29" ht="28.5" customHeight="1">
      <c r="A2" s="1109" t="s">
        <v>106</v>
      </c>
      <c r="B2" s="1109"/>
      <c r="C2" s="1109"/>
      <c r="D2" s="533"/>
      <c r="E2" s="534"/>
      <c r="F2" s="535"/>
      <c r="G2" s="526"/>
      <c r="H2" s="526"/>
      <c r="I2" s="526"/>
      <c r="J2" s="526"/>
      <c r="K2" s="526"/>
      <c r="L2" s="526"/>
      <c r="M2" s="526"/>
      <c r="N2" s="526"/>
      <c r="O2" s="526"/>
      <c r="P2" s="526"/>
      <c r="Q2" s="526"/>
      <c r="R2" s="526"/>
      <c r="S2" s="526"/>
      <c r="T2" s="419"/>
      <c r="U2" s="419"/>
      <c r="V2" s="419"/>
      <c r="W2" s="419"/>
      <c r="X2" s="419"/>
      <c r="Y2" s="419"/>
      <c r="Z2" s="419"/>
      <c r="AA2" s="419"/>
      <c r="AB2" s="419"/>
      <c r="AC2" s="419"/>
    </row>
    <row r="3" spans="1:29" ht="11.25" customHeight="1">
      <c r="A3" s="1110" t="s">
        <v>289</v>
      </c>
      <c r="B3" s="1110"/>
      <c r="C3" s="1110"/>
      <c r="D3" s="534"/>
      <c r="E3" s="534"/>
      <c r="F3" s="535"/>
      <c r="G3" s="526"/>
      <c r="H3" s="526"/>
      <c r="I3" s="526"/>
      <c r="J3" s="526"/>
      <c r="K3" s="526"/>
      <c r="L3" s="526"/>
      <c r="M3" s="526"/>
      <c r="N3" s="526"/>
      <c r="O3" s="536"/>
      <c r="P3" s="536"/>
      <c r="Q3" s="536"/>
      <c r="R3" s="536"/>
      <c r="S3" s="536"/>
      <c r="T3" s="419"/>
      <c r="U3" s="419"/>
      <c r="V3" s="419"/>
      <c r="W3" s="419"/>
      <c r="X3" s="419"/>
      <c r="Y3" s="419"/>
      <c r="Z3" s="419"/>
      <c r="AA3" s="419"/>
      <c r="AB3" s="419"/>
      <c r="AC3" s="419"/>
    </row>
    <row r="4" spans="1:29" ht="18.75" customHeight="1">
      <c r="A4" s="1107" t="s">
        <v>304</v>
      </c>
      <c r="B4" s="1107"/>
      <c r="C4" s="1107"/>
      <c r="D4" s="1107"/>
      <c r="E4" s="1107"/>
      <c r="F4" s="1107"/>
      <c r="G4" s="1107"/>
      <c r="H4" s="1107"/>
      <c r="I4" s="1107"/>
      <c r="J4" s="1107"/>
      <c r="K4" s="1107"/>
      <c r="L4" s="1107"/>
      <c r="M4" s="1107"/>
      <c r="N4" s="1107"/>
      <c r="O4" s="1107"/>
      <c r="P4" s="1107"/>
      <c r="Q4" s="1107"/>
      <c r="R4" s="1107"/>
      <c r="S4" s="1107"/>
      <c r="T4" s="419"/>
      <c r="U4" s="419"/>
      <c r="V4" s="419"/>
      <c r="W4" s="419"/>
      <c r="X4" s="419"/>
      <c r="Y4" s="419"/>
      <c r="Z4" s="419"/>
      <c r="AA4" s="419"/>
      <c r="AB4" s="419"/>
      <c r="AC4" s="419"/>
    </row>
    <row r="5" spans="1:29" ht="19.5" customHeight="1">
      <c r="A5" s="1107" t="s">
        <v>305</v>
      </c>
      <c r="B5" s="1107"/>
      <c r="C5" s="1107"/>
      <c r="D5" s="1107"/>
      <c r="E5" s="1107"/>
      <c r="F5" s="1107"/>
      <c r="G5" s="1107"/>
      <c r="H5" s="1107"/>
      <c r="I5" s="1107"/>
      <c r="J5" s="1107"/>
      <c r="K5" s="1107"/>
      <c r="L5" s="1107"/>
      <c r="M5" s="1107"/>
      <c r="N5" s="1107"/>
      <c r="O5" s="1107"/>
      <c r="P5" s="1107"/>
      <c r="Q5" s="1107"/>
      <c r="R5" s="1107"/>
      <c r="S5" s="1107"/>
      <c r="T5" s="419"/>
      <c r="U5" s="419"/>
      <c r="V5" s="419"/>
      <c r="W5" s="419"/>
      <c r="X5" s="419"/>
      <c r="Y5" s="419"/>
      <c r="Z5" s="419"/>
      <c r="AA5" s="419"/>
      <c r="AB5" s="419"/>
      <c r="AC5" s="419"/>
    </row>
    <row r="6" spans="1:29" ht="19.5" customHeight="1">
      <c r="A6" s="1107" t="s">
        <v>306</v>
      </c>
      <c r="B6" s="1107"/>
      <c r="C6" s="1107"/>
      <c r="D6" s="1107"/>
      <c r="E6" s="1107"/>
      <c r="F6" s="1107"/>
      <c r="G6" s="1107"/>
      <c r="H6" s="1107"/>
      <c r="I6" s="1107"/>
      <c r="J6" s="1107"/>
      <c r="K6" s="1107"/>
      <c r="L6" s="1107"/>
      <c r="M6" s="1107"/>
      <c r="N6" s="1107"/>
      <c r="O6" s="1107"/>
      <c r="P6" s="1107"/>
      <c r="Q6" s="1107"/>
      <c r="R6" s="1107"/>
      <c r="S6" s="1107"/>
      <c r="T6" s="419"/>
      <c r="U6" s="419"/>
      <c r="V6" s="419"/>
      <c r="W6" s="419"/>
      <c r="X6" s="419"/>
      <c r="Y6" s="419"/>
      <c r="Z6" s="419"/>
      <c r="AA6" s="419"/>
      <c r="AB6" s="419"/>
      <c r="AC6" s="419"/>
    </row>
    <row r="7" spans="1:29" ht="49.5" customHeight="1">
      <c r="A7" s="1097" t="s">
        <v>66</v>
      </c>
      <c r="B7" s="1098"/>
      <c r="C7" s="1098"/>
      <c r="D7" s="1098"/>
      <c r="E7" s="1098"/>
      <c r="F7" s="1098"/>
      <c r="G7" s="1098"/>
      <c r="H7" s="1098"/>
      <c r="I7" s="1098"/>
      <c r="J7" s="1098"/>
      <c r="K7" s="1098"/>
      <c r="L7" s="1098"/>
      <c r="M7" s="1098"/>
      <c r="N7" s="1098"/>
      <c r="O7" s="1098"/>
      <c r="P7" s="1098"/>
      <c r="Q7" s="1098"/>
      <c r="R7" s="1098"/>
      <c r="S7" s="1098"/>
      <c r="T7" s="419"/>
      <c r="U7" s="419"/>
      <c r="V7" s="419"/>
      <c r="W7" s="419"/>
      <c r="X7" s="419"/>
      <c r="Y7" s="419"/>
      <c r="Z7" s="419"/>
      <c r="AA7" s="419"/>
      <c r="AB7" s="419"/>
      <c r="AC7" s="419"/>
    </row>
    <row r="8" spans="1:29" ht="24" customHeight="1" thickBot="1">
      <c r="A8" s="1099" t="s">
        <v>307</v>
      </c>
      <c r="B8" s="1099"/>
      <c r="C8" s="1099"/>
      <c r="D8" s="1099"/>
      <c r="E8" s="1099"/>
      <c r="F8" s="1099"/>
      <c r="G8" s="1099"/>
      <c r="H8" s="1099"/>
      <c r="I8" s="1099"/>
      <c r="J8" s="1099"/>
      <c r="K8" s="1099"/>
      <c r="L8" s="1099"/>
      <c r="M8" s="1099"/>
      <c r="N8" s="1099"/>
      <c r="O8" s="1099"/>
      <c r="P8" s="1099"/>
      <c r="Q8" s="1099"/>
      <c r="R8" s="1099"/>
      <c r="S8" s="1099"/>
      <c r="T8" s="419"/>
      <c r="U8" s="419"/>
      <c r="V8" s="419"/>
      <c r="W8" s="419"/>
      <c r="X8" s="419"/>
      <c r="Y8" s="419"/>
      <c r="Z8" s="419"/>
      <c r="AA8" s="419"/>
      <c r="AB8" s="419"/>
      <c r="AC8" s="419"/>
    </row>
    <row r="9" spans="1:29" ht="22.5" customHeight="1" thickBot="1">
      <c r="A9" s="1100" t="s">
        <v>308</v>
      </c>
      <c r="B9" s="1101" t="s">
        <v>154</v>
      </c>
      <c r="C9" s="1102"/>
      <c r="D9" s="1103" t="s">
        <v>183</v>
      </c>
      <c r="E9" s="1041"/>
      <c r="F9" s="1041"/>
      <c r="G9" s="1041"/>
      <c r="H9" s="1041"/>
      <c r="I9" s="1041"/>
      <c r="J9" s="1041"/>
      <c r="K9" s="1101" t="s">
        <v>154</v>
      </c>
      <c r="L9" s="1041"/>
      <c r="M9" s="1103" t="s">
        <v>294</v>
      </c>
      <c r="N9" s="1041"/>
      <c r="O9" s="1041"/>
      <c r="P9" s="1041"/>
      <c r="Q9" s="1041"/>
      <c r="R9" s="1041"/>
      <c r="S9" s="1104"/>
      <c r="T9" s="419"/>
      <c r="U9" s="419"/>
      <c r="V9" s="419"/>
      <c r="W9" s="419"/>
      <c r="X9" s="419"/>
      <c r="Y9" s="419"/>
      <c r="Z9" s="419"/>
      <c r="AA9" s="419"/>
      <c r="AB9" s="419"/>
      <c r="AC9" s="419"/>
    </row>
    <row r="10" spans="1:29" ht="24.75" customHeight="1">
      <c r="A10" s="1089"/>
      <c r="B10" s="537" t="s">
        <v>309</v>
      </c>
      <c r="C10" s="538" t="s">
        <v>310</v>
      </c>
      <c r="D10" s="1105" t="s">
        <v>155</v>
      </c>
      <c r="E10" s="1088" t="s">
        <v>156</v>
      </c>
      <c r="F10" s="1089"/>
      <c r="G10" s="1082" t="s">
        <v>311</v>
      </c>
      <c r="H10" s="1082" t="s">
        <v>312</v>
      </c>
      <c r="I10" s="1082" t="s">
        <v>159</v>
      </c>
      <c r="J10" s="1084" t="s">
        <v>111</v>
      </c>
      <c r="K10" s="539" t="s">
        <v>309</v>
      </c>
      <c r="L10" s="540" t="s">
        <v>310</v>
      </c>
      <c r="M10" s="1086" t="s">
        <v>155</v>
      </c>
      <c r="N10" s="1088" t="s">
        <v>156</v>
      </c>
      <c r="O10" s="1089"/>
      <c r="P10" s="1082" t="s">
        <v>313</v>
      </c>
      <c r="Q10" s="1082" t="s">
        <v>312</v>
      </c>
      <c r="R10" s="1082" t="s">
        <v>159</v>
      </c>
      <c r="S10" s="1084" t="s">
        <v>111</v>
      </c>
      <c r="T10" s="1084" t="s">
        <v>314</v>
      </c>
      <c r="U10" s="1091" t="s">
        <v>315</v>
      </c>
      <c r="V10" s="1092"/>
      <c r="W10" s="1092"/>
      <c r="X10" s="1093"/>
      <c r="Y10" s="541"/>
      <c r="Z10" s="541"/>
      <c r="AA10" s="541"/>
      <c r="AB10" s="541"/>
      <c r="AC10" s="541"/>
    </row>
    <row r="11" spans="1:29" ht="29.25" customHeight="1" thickBot="1">
      <c r="A11" s="1089"/>
      <c r="B11" s="542" t="s">
        <v>316</v>
      </c>
      <c r="C11" s="543" t="s">
        <v>316</v>
      </c>
      <c r="D11" s="1106"/>
      <c r="E11" s="544" t="s">
        <v>317</v>
      </c>
      <c r="F11" s="545" t="s">
        <v>318</v>
      </c>
      <c r="G11" s="1090"/>
      <c r="H11" s="1083"/>
      <c r="I11" s="1083"/>
      <c r="J11" s="1085"/>
      <c r="K11" s="546" t="s">
        <v>316</v>
      </c>
      <c r="L11" s="543" t="s">
        <v>316</v>
      </c>
      <c r="M11" s="1087"/>
      <c r="N11" s="544" t="s">
        <v>317</v>
      </c>
      <c r="O11" s="545" t="s">
        <v>318</v>
      </c>
      <c r="P11" s="1090"/>
      <c r="Q11" s="1083"/>
      <c r="R11" s="1083"/>
      <c r="S11" s="1085"/>
      <c r="T11" s="1085"/>
      <c r="U11" s="1094"/>
      <c r="V11" s="1095"/>
      <c r="W11" s="1095"/>
      <c r="X11" s="1096"/>
      <c r="Y11" s="419"/>
      <c r="Z11" s="419"/>
      <c r="AA11" s="419"/>
      <c r="AB11" s="419"/>
      <c r="AC11" s="419"/>
    </row>
    <row r="12" spans="1:29" ht="29.25" customHeight="1" thickBot="1">
      <c r="A12" s="547" t="s">
        <v>164</v>
      </c>
      <c r="B12" s="548"/>
      <c r="C12" s="548"/>
      <c r="D12" s="549"/>
      <c r="E12" s="550"/>
      <c r="F12" s="550"/>
      <c r="G12" s="549"/>
      <c r="H12" s="550"/>
      <c r="I12" s="550"/>
      <c r="J12" s="549"/>
      <c r="K12" s="548"/>
      <c r="L12" s="548"/>
      <c r="M12" s="549"/>
      <c r="N12" s="550"/>
      <c r="O12" s="550"/>
      <c r="P12" s="549"/>
      <c r="Q12" s="550"/>
      <c r="R12" s="550"/>
      <c r="S12" s="551"/>
      <c r="T12" s="552"/>
      <c r="U12" s="553"/>
      <c r="V12" s="553"/>
      <c r="W12" s="553"/>
      <c r="X12" s="554"/>
      <c r="Y12" s="419"/>
      <c r="Z12" s="419"/>
      <c r="AA12" s="419"/>
      <c r="AB12" s="419"/>
      <c r="AC12" s="419"/>
    </row>
    <row r="13" spans="1:29" ht="12.75" customHeight="1" thickBot="1">
      <c r="A13" s="555" t="s">
        <v>319</v>
      </c>
      <c r="B13" s="556"/>
      <c r="C13" s="556"/>
      <c r="D13" s="556" t="s">
        <v>320</v>
      </c>
      <c r="E13" s="556"/>
      <c r="F13" s="556"/>
      <c r="G13" s="556" t="s">
        <v>175</v>
      </c>
      <c r="H13" s="556"/>
      <c r="I13" s="556"/>
      <c r="J13" s="556"/>
      <c r="K13" s="556" t="s">
        <v>319</v>
      </c>
      <c r="L13" s="556"/>
      <c r="M13" s="556" t="s">
        <v>320</v>
      </c>
      <c r="N13" s="556"/>
      <c r="O13" s="556"/>
      <c r="P13" s="556" t="s">
        <v>175</v>
      </c>
      <c r="Q13" s="556"/>
      <c r="R13" s="556"/>
      <c r="S13" s="557"/>
      <c r="T13" s="558"/>
      <c r="U13" s="1080"/>
      <c r="V13" s="1080"/>
      <c r="W13" s="1080"/>
      <c r="X13" s="1081"/>
      <c r="Y13" s="419"/>
      <c r="Z13" s="419"/>
      <c r="AA13" s="419"/>
      <c r="AB13" s="419"/>
      <c r="AC13" s="419"/>
    </row>
    <row r="14" spans="1:29" ht="12.75" customHeight="1">
      <c r="A14" s="559" t="s">
        <v>168</v>
      </c>
      <c r="B14" s="560"/>
      <c r="C14" s="561"/>
      <c r="D14" s="562"/>
      <c r="E14" s="563"/>
      <c r="F14" s="563"/>
      <c r="G14" s="561"/>
      <c r="H14" s="564"/>
      <c r="I14" s="564"/>
      <c r="J14" s="565">
        <v>0</v>
      </c>
      <c r="K14" s="566"/>
      <c r="L14" s="566"/>
      <c r="M14" s="562"/>
      <c r="N14" s="562"/>
      <c r="O14" s="562"/>
      <c r="P14" s="562"/>
      <c r="Q14" s="567"/>
      <c r="R14" s="564"/>
      <c r="S14" s="568">
        <v>0</v>
      </c>
      <c r="T14" s="569"/>
      <c r="U14" s="1074"/>
      <c r="V14" s="1074"/>
      <c r="W14" s="1074"/>
      <c r="X14" s="1075"/>
      <c r="Y14" s="419"/>
      <c r="Z14" s="419"/>
      <c r="AA14" s="419"/>
      <c r="AB14" s="419"/>
      <c r="AC14" s="419"/>
    </row>
    <row r="15" spans="1:29" ht="12.75" customHeight="1">
      <c r="A15" s="570" t="s">
        <v>169</v>
      </c>
      <c r="B15" s="571"/>
      <c r="C15" s="572"/>
      <c r="D15" s="573"/>
      <c r="E15" s="574"/>
      <c r="F15" s="574"/>
      <c r="G15" s="575"/>
      <c r="H15" s="576"/>
      <c r="I15" s="576"/>
      <c r="J15" s="565">
        <v>0</v>
      </c>
      <c r="K15" s="577"/>
      <c r="L15" s="577"/>
      <c r="M15" s="578"/>
      <c r="N15" s="578"/>
      <c r="O15" s="578"/>
      <c r="P15" s="578"/>
      <c r="Q15" s="567"/>
      <c r="R15" s="567"/>
      <c r="S15" s="568">
        <v>0</v>
      </c>
      <c r="T15" s="579"/>
      <c r="U15" s="1063"/>
      <c r="V15" s="1063"/>
      <c r="W15" s="1063"/>
      <c r="X15" s="1064"/>
      <c r="Y15" s="459"/>
      <c r="Z15" s="459"/>
      <c r="AA15" s="459"/>
      <c r="AB15" s="459"/>
      <c r="AC15" s="459"/>
    </row>
    <row r="16" spans="1:29" ht="12.75" customHeight="1" thickBot="1">
      <c r="A16" s="580" t="s">
        <v>170</v>
      </c>
      <c r="B16" s="581"/>
      <c r="C16" s="582"/>
      <c r="D16" s="583"/>
      <c r="E16" s="584"/>
      <c r="F16" s="584"/>
      <c r="G16" s="585"/>
      <c r="H16" s="586"/>
      <c r="I16" s="586"/>
      <c r="J16" s="587">
        <v>0</v>
      </c>
      <c r="K16" s="588"/>
      <c r="L16" s="588"/>
      <c r="M16" s="583"/>
      <c r="N16" s="583"/>
      <c r="O16" s="583"/>
      <c r="P16" s="583"/>
      <c r="Q16" s="589"/>
      <c r="R16" s="583"/>
      <c r="S16" s="587">
        <v>0</v>
      </c>
      <c r="T16" s="590"/>
      <c r="U16" s="1063"/>
      <c r="V16" s="1063"/>
      <c r="W16" s="1063"/>
      <c r="X16" s="1064"/>
      <c r="Y16" s="419"/>
      <c r="Z16" s="419"/>
      <c r="AA16" s="419"/>
      <c r="AB16" s="419"/>
      <c r="AC16" s="419"/>
    </row>
    <row r="17" spans="1:29" ht="12.75" customHeight="1" thickBot="1">
      <c r="A17" s="555" t="s">
        <v>321</v>
      </c>
      <c r="B17" s="556"/>
      <c r="C17" s="556"/>
      <c r="D17" s="556" t="s">
        <v>320</v>
      </c>
      <c r="E17" s="556"/>
      <c r="F17" s="556"/>
      <c r="G17" s="556" t="s">
        <v>175</v>
      </c>
      <c r="H17" s="556"/>
      <c r="I17" s="556"/>
      <c r="J17" s="556"/>
      <c r="K17" s="556" t="s">
        <v>321</v>
      </c>
      <c r="L17" s="556"/>
      <c r="M17" s="556" t="s">
        <v>320</v>
      </c>
      <c r="N17" s="556"/>
      <c r="O17" s="556"/>
      <c r="P17" s="556" t="s">
        <v>175</v>
      </c>
      <c r="Q17" s="556"/>
      <c r="R17" s="556"/>
      <c r="S17" s="557"/>
      <c r="T17" s="591"/>
      <c r="U17" s="1076"/>
      <c r="V17" s="1076"/>
      <c r="W17" s="1076"/>
      <c r="X17" s="1077"/>
      <c r="Y17" s="419"/>
      <c r="Z17" s="419"/>
      <c r="AA17" s="419"/>
      <c r="AB17" s="419"/>
      <c r="AC17" s="419"/>
    </row>
    <row r="18" spans="1:29" ht="12.75" customHeight="1">
      <c r="A18" s="559" t="s">
        <v>172</v>
      </c>
      <c r="B18" s="592"/>
      <c r="C18" s="566"/>
      <c r="D18" s="561"/>
      <c r="E18" s="563"/>
      <c r="F18" s="563"/>
      <c r="G18" s="561"/>
      <c r="H18" s="564"/>
      <c r="I18" s="564"/>
      <c r="J18" s="565">
        <v>0</v>
      </c>
      <c r="K18" s="566"/>
      <c r="L18" s="566"/>
      <c r="M18" s="562"/>
      <c r="N18" s="562"/>
      <c r="O18" s="562"/>
      <c r="P18" s="562"/>
      <c r="Q18" s="567"/>
      <c r="R18" s="567"/>
      <c r="S18" s="568">
        <v>0</v>
      </c>
      <c r="T18" s="593"/>
      <c r="U18" s="1074"/>
      <c r="V18" s="1074"/>
      <c r="W18" s="1074"/>
      <c r="X18" s="1075"/>
      <c r="Y18" s="419"/>
      <c r="Z18" s="419"/>
      <c r="AA18" s="419"/>
      <c r="AB18" s="419"/>
      <c r="AC18" s="419"/>
    </row>
    <row r="19" spans="1:29" ht="12.75" customHeight="1">
      <c r="A19" s="570" t="s">
        <v>173</v>
      </c>
      <c r="B19" s="571"/>
      <c r="C19" s="572"/>
      <c r="D19" s="594"/>
      <c r="E19" s="574"/>
      <c r="F19" s="574"/>
      <c r="G19" s="575"/>
      <c r="H19" s="576"/>
      <c r="I19" s="576"/>
      <c r="J19" s="565">
        <v>0</v>
      </c>
      <c r="K19" s="577"/>
      <c r="L19" s="577"/>
      <c r="M19" s="578"/>
      <c r="N19" s="578"/>
      <c r="O19" s="578"/>
      <c r="P19" s="578"/>
      <c r="Q19" s="567"/>
      <c r="R19" s="567"/>
      <c r="S19" s="568">
        <v>0</v>
      </c>
      <c r="T19" s="595"/>
      <c r="U19" s="1063"/>
      <c r="V19" s="1063"/>
      <c r="W19" s="1063"/>
      <c r="X19" s="1064"/>
      <c r="Y19" s="459"/>
      <c r="Z19" s="459"/>
      <c r="AA19" s="459"/>
      <c r="AB19" s="459"/>
      <c r="AC19" s="459"/>
    </row>
    <row r="20" spans="1:29" ht="12.75" customHeight="1" thickBot="1">
      <c r="A20" s="570" t="s">
        <v>174</v>
      </c>
      <c r="B20" s="596"/>
      <c r="C20" s="597"/>
      <c r="D20" s="585"/>
      <c r="E20" s="584"/>
      <c r="F20" s="584"/>
      <c r="G20" s="598"/>
      <c r="H20" s="564"/>
      <c r="I20" s="564"/>
      <c r="J20" s="599">
        <v>0</v>
      </c>
      <c r="K20" s="577"/>
      <c r="L20" s="577"/>
      <c r="M20" s="583"/>
      <c r="N20" s="583"/>
      <c r="O20" s="583"/>
      <c r="P20" s="578"/>
      <c r="Q20" s="567"/>
      <c r="R20" s="567"/>
      <c r="S20" s="600">
        <v>0</v>
      </c>
      <c r="T20" s="601"/>
      <c r="U20" s="1065"/>
      <c r="V20" s="1065"/>
      <c r="W20" s="1065"/>
      <c r="X20" s="1066"/>
      <c r="Y20" s="419"/>
      <c r="Z20" s="419"/>
      <c r="AA20" s="419"/>
      <c r="AB20" s="419"/>
      <c r="AC20" s="419"/>
    </row>
    <row r="21" spans="1:29" ht="26.25" customHeight="1" thickBot="1">
      <c r="A21" s="547" t="s">
        <v>164</v>
      </c>
      <c r="B21" s="548"/>
      <c r="C21" s="548"/>
      <c r="D21" s="549"/>
      <c r="E21" s="550"/>
      <c r="F21" s="550"/>
      <c r="G21" s="549"/>
      <c r="H21" s="550"/>
      <c r="I21" s="550"/>
      <c r="J21" s="549"/>
      <c r="K21" s="548"/>
      <c r="L21" s="548"/>
      <c r="M21" s="549"/>
      <c r="N21" s="550"/>
      <c r="O21" s="550"/>
      <c r="P21" s="549"/>
      <c r="Q21" s="550"/>
      <c r="R21" s="550"/>
      <c r="S21" s="551"/>
      <c r="T21" s="602"/>
      <c r="U21" s="553"/>
      <c r="V21" s="553"/>
      <c r="W21" s="553"/>
      <c r="X21" s="554"/>
      <c r="Y21" s="419"/>
      <c r="Z21" s="419"/>
      <c r="AA21" s="419"/>
      <c r="AB21" s="419"/>
      <c r="AC21" s="419"/>
    </row>
    <row r="22" spans="1:29" ht="12.75" customHeight="1" thickBot="1">
      <c r="A22" s="555" t="s">
        <v>319</v>
      </c>
      <c r="B22" s="556"/>
      <c r="C22" s="556"/>
      <c r="D22" s="556" t="s">
        <v>320</v>
      </c>
      <c r="E22" s="556"/>
      <c r="F22" s="556"/>
      <c r="G22" s="556" t="s">
        <v>175</v>
      </c>
      <c r="H22" s="556"/>
      <c r="I22" s="556"/>
      <c r="J22" s="556"/>
      <c r="K22" s="556" t="s">
        <v>319</v>
      </c>
      <c r="L22" s="556"/>
      <c r="M22" s="556" t="s">
        <v>320</v>
      </c>
      <c r="N22" s="556"/>
      <c r="O22" s="556"/>
      <c r="P22" s="556" t="s">
        <v>175</v>
      </c>
      <c r="Q22" s="556"/>
      <c r="R22" s="556"/>
      <c r="S22" s="557"/>
      <c r="T22" s="591"/>
      <c r="U22" s="1076"/>
      <c r="V22" s="1076"/>
      <c r="W22" s="1076"/>
      <c r="X22" s="1077"/>
      <c r="Y22" s="419"/>
      <c r="Z22" s="419"/>
      <c r="AA22" s="419"/>
      <c r="AB22" s="419"/>
      <c r="AC22" s="419"/>
    </row>
    <row r="23" spans="1:29" ht="12.75" customHeight="1">
      <c r="A23" s="559" t="s">
        <v>168</v>
      </c>
      <c r="B23" s="560"/>
      <c r="C23" s="561"/>
      <c r="D23" s="562"/>
      <c r="E23" s="563"/>
      <c r="F23" s="563"/>
      <c r="G23" s="561"/>
      <c r="H23" s="564"/>
      <c r="I23" s="564"/>
      <c r="J23" s="565">
        <v>0</v>
      </c>
      <c r="K23" s="566"/>
      <c r="L23" s="566"/>
      <c r="M23" s="562"/>
      <c r="N23" s="562"/>
      <c r="O23" s="562"/>
      <c r="P23" s="562"/>
      <c r="Q23" s="567"/>
      <c r="R23" s="564"/>
      <c r="S23" s="565">
        <v>0</v>
      </c>
      <c r="T23" s="593"/>
      <c r="U23" s="1074"/>
      <c r="V23" s="1074"/>
      <c r="W23" s="1074"/>
      <c r="X23" s="1075"/>
      <c r="Y23" s="419"/>
      <c r="Z23" s="419"/>
      <c r="AA23" s="419"/>
      <c r="AB23" s="419"/>
      <c r="AC23" s="419"/>
    </row>
    <row r="24" spans="1:29" ht="12.75" customHeight="1">
      <c r="A24" s="570" t="s">
        <v>169</v>
      </c>
      <c r="B24" s="571"/>
      <c r="C24" s="572"/>
      <c r="D24" s="573"/>
      <c r="E24" s="574"/>
      <c r="F24" s="574"/>
      <c r="G24" s="575"/>
      <c r="H24" s="576"/>
      <c r="I24" s="576"/>
      <c r="J24" s="565">
        <v>0</v>
      </c>
      <c r="K24" s="577"/>
      <c r="L24" s="577"/>
      <c r="M24" s="578"/>
      <c r="N24" s="578"/>
      <c r="O24" s="578"/>
      <c r="P24" s="578"/>
      <c r="Q24" s="567"/>
      <c r="R24" s="567"/>
      <c r="S24" s="565">
        <v>0</v>
      </c>
      <c r="T24" s="595"/>
      <c r="U24" s="1063"/>
      <c r="V24" s="1063"/>
      <c r="W24" s="1063"/>
      <c r="X24" s="1064"/>
      <c r="Y24" s="459"/>
      <c r="Z24" s="459"/>
      <c r="AA24" s="459"/>
      <c r="AB24" s="459"/>
      <c r="AC24" s="459"/>
    </row>
    <row r="25" spans="1:29" ht="12.75" customHeight="1" thickBot="1">
      <c r="A25" s="580" t="s">
        <v>170</v>
      </c>
      <c r="B25" s="581"/>
      <c r="C25" s="582"/>
      <c r="D25" s="583"/>
      <c r="E25" s="584"/>
      <c r="F25" s="584"/>
      <c r="G25" s="585"/>
      <c r="H25" s="586"/>
      <c r="I25" s="586"/>
      <c r="J25" s="587">
        <v>0</v>
      </c>
      <c r="K25" s="588"/>
      <c r="L25" s="588"/>
      <c r="M25" s="583"/>
      <c r="N25" s="583"/>
      <c r="O25" s="583"/>
      <c r="P25" s="583"/>
      <c r="Q25" s="589"/>
      <c r="R25" s="583"/>
      <c r="S25" s="603">
        <v>0</v>
      </c>
      <c r="T25" s="604"/>
      <c r="U25" s="1078"/>
      <c r="V25" s="1078"/>
      <c r="W25" s="1078"/>
      <c r="X25" s="1079"/>
      <c r="Y25" s="419"/>
      <c r="Z25" s="419"/>
      <c r="AA25" s="419"/>
      <c r="AB25" s="419"/>
      <c r="AC25" s="419"/>
    </row>
    <row r="26" spans="1:29" ht="12.75" customHeight="1" thickBot="1">
      <c r="A26" s="555" t="s">
        <v>321</v>
      </c>
      <c r="B26" s="556"/>
      <c r="C26" s="556"/>
      <c r="D26" s="556" t="s">
        <v>320</v>
      </c>
      <c r="E26" s="556"/>
      <c r="F26" s="556"/>
      <c r="G26" s="556" t="s">
        <v>175</v>
      </c>
      <c r="H26" s="556"/>
      <c r="I26" s="556"/>
      <c r="J26" s="556"/>
      <c r="K26" s="556" t="s">
        <v>321</v>
      </c>
      <c r="L26" s="556"/>
      <c r="M26" s="556" t="s">
        <v>320</v>
      </c>
      <c r="N26" s="556"/>
      <c r="O26" s="556"/>
      <c r="P26" s="556" t="s">
        <v>175</v>
      </c>
      <c r="Q26" s="556"/>
      <c r="R26" s="556"/>
      <c r="S26" s="556"/>
      <c r="T26" s="605"/>
      <c r="U26" s="1071"/>
      <c r="V26" s="1072"/>
      <c r="W26" s="1072"/>
      <c r="X26" s="1073"/>
      <c r="Y26" s="459"/>
      <c r="Z26" s="459"/>
      <c r="AA26" s="459"/>
      <c r="AB26" s="459"/>
      <c r="AC26" s="459"/>
    </row>
    <row r="27" spans="1:29" ht="12.75" customHeight="1">
      <c r="A27" s="559" t="s">
        <v>172</v>
      </c>
      <c r="B27" s="592"/>
      <c r="C27" s="566"/>
      <c r="D27" s="561"/>
      <c r="E27" s="563"/>
      <c r="F27" s="563"/>
      <c r="G27" s="561"/>
      <c r="H27" s="564"/>
      <c r="I27" s="564"/>
      <c r="J27" s="565">
        <v>0</v>
      </c>
      <c r="K27" s="566"/>
      <c r="L27" s="566"/>
      <c r="M27" s="562"/>
      <c r="N27" s="562"/>
      <c r="O27" s="562"/>
      <c r="P27" s="562"/>
      <c r="Q27" s="567"/>
      <c r="R27" s="567"/>
      <c r="S27" s="565">
        <v>0</v>
      </c>
      <c r="T27" s="606"/>
      <c r="U27" s="1061"/>
      <c r="V27" s="1061"/>
      <c r="W27" s="1061"/>
      <c r="X27" s="1062"/>
      <c r="Y27" s="419"/>
      <c r="Z27" s="419"/>
      <c r="AA27" s="419"/>
      <c r="AB27" s="419"/>
      <c r="AC27" s="419"/>
    </row>
    <row r="28" spans="1:29" ht="12.75" customHeight="1">
      <c r="A28" s="570" t="s">
        <v>173</v>
      </c>
      <c r="B28" s="571"/>
      <c r="C28" s="572"/>
      <c r="D28" s="594"/>
      <c r="E28" s="574"/>
      <c r="F28" s="574"/>
      <c r="G28" s="575"/>
      <c r="H28" s="576"/>
      <c r="I28" s="576"/>
      <c r="J28" s="565">
        <v>0</v>
      </c>
      <c r="K28" s="577"/>
      <c r="L28" s="577"/>
      <c r="M28" s="578"/>
      <c r="N28" s="578"/>
      <c r="O28" s="578"/>
      <c r="P28" s="578"/>
      <c r="Q28" s="567"/>
      <c r="R28" s="567"/>
      <c r="S28" s="565">
        <v>0</v>
      </c>
      <c r="T28" s="595"/>
      <c r="U28" s="1063"/>
      <c r="V28" s="1063"/>
      <c r="W28" s="1063"/>
      <c r="X28" s="1064"/>
      <c r="Y28" s="419"/>
      <c r="Z28" s="419"/>
      <c r="AA28" s="419"/>
      <c r="AB28" s="419"/>
      <c r="AC28" s="419"/>
    </row>
    <row r="29" spans="1:29" ht="12.75" customHeight="1" thickBot="1">
      <c r="A29" s="570" t="s">
        <v>174</v>
      </c>
      <c r="B29" s="596"/>
      <c r="C29" s="597"/>
      <c r="D29" s="585"/>
      <c r="E29" s="584"/>
      <c r="F29" s="584"/>
      <c r="G29" s="598"/>
      <c r="H29" s="564"/>
      <c r="I29" s="564"/>
      <c r="J29" s="599">
        <v>0</v>
      </c>
      <c r="K29" s="577"/>
      <c r="L29" s="577"/>
      <c r="M29" s="583"/>
      <c r="N29" s="583"/>
      <c r="O29" s="583"/>
      <c r="P29" s="578"/>
      <c r="Q29" s="567"/>
      <c r="R29" s="567"/>
      <c r="S29" s="599">
        <v>0</v>
      </c>
      <c r="T29" s="601"/>
      <c r="U29" s="1065"/>
      <c r="V29" s="1065"/>
      <c r="W29" s="1065"/>
      <c r="X29" s="1066"/>
      <c r="Y29" s="419"/>
      <c r="Z29" s="419"/>
      <c r="AA29" s="419"/>
      <c r="AB29" s="419"/>
      <c r="AC29" s="419"/>
    </row>
    <row r="30" spans="1:29" ht="16.5" customHeight="1">
      <c r="A30" s="607"/>
      <c r="B30" s="608"/>
      <c r="C30" s="608"/>
      <c r="D30" s="609" t="s">
        <v>176</v>
      </c>
      <c r="E30" s="610">
        <f>SUM(E13:E20)</f>
        <v>0</v>
      </c>
      <c r="F30" s="610">
        <f>SUM(F13:F20)</f>
        <v>0</v>
      </c>
      <c r="G30" s="611"/>
      <c r="H30" s="611"/>
      <c r="I30" s="611"/>
      <c r="J30" s="612">
        <f>SUM(J13:J20)</f>
        <v>0</v>
      </c>
      <c r="K30" s="613"/>
      <c r="L30" s="613"/>
      <c r="M30" s="614" t="s">
        <v>176</v>
      </c>
      <c r="N30" s="615">
        <f>SUM(N13:N20)</f>
        <v>0</v>
      </c>
      <c r="O30" s="615">
        <f>SUM(O13:O20)</f>
        <v>0</v>
      </c>
      <c r="P30" s="616"/>
      <c r="Q30" s="616"/>
      <c r="R30" s="616"/>
      <c r="S30" s="612">
        <f>SUM(S14:S29)</f>
        <v>0</v>
      </c>
      <c r="T30" s="613"/>
      <c r="U30" s="419"/>
      <c r="V30" s="419"/>
      <c r="W30" s="419"/>
      <c r="X30" s="419"/>
      <c r="Y30" s="419"/>
      <c r="Z30" s="419"/>
      <c r="AA30" s="419"/>
      <c r="AB30" s="419"/>
      <c r="AC30" s="419"/>
    </row>
    <row r="31" spans="1:29" ht="12.75" customHeight="1">
      <c r="A31" s="1067" t="s">
        <v>322</v>
      </c>
      <c r="B31" s="1067"/>
      <c r="C31" s="1067"/>
      <c r="D31" s="617"/>
      <c r="E31" s="617"/>
      <c r="F31" s="618"/>
      <c r="G31" s="618"/>
      <c r="H31" s="618"/>
      <c r="I31" s="618"/>
      <c r="J31" s="618"/>
      <c r="K31" s="619"/>
      <c r="L31" s="618"/>
      <c r="M31" s="618"/>
      <c r="N31" s="618"/>
      <c r="O31" s="608"/>
      <c r="P31" s="608"/>
      <c r="Q31" s="608"/>
      <c r="R31" s="608"/>
      <c r="S31" s="608"/>
      <c r="T31" s="613"/>
      <c r="U31" s="419"/>
      <c r="V31" s="419"/>
      <c r="W31" s="419"/>
      <c r="X31" s="419"/>
      <c r="Y31" s="419"/>
      <c r="Z31" s="419"/>
      <c r="AA31" s="419"/>
      <c r="AB31" s="419"/>
      <c r="AC31" s="419"/>
    </row>
    <row r="32" spans="1:29" ht="12.75" customHeight="1">
      <c r="A32" s="1068" t="s">
        <v>323</v>
      </c>
      <c r="B32" s="1068"/>
      <c r="C32" s="1068"/>
      <c r="D32" s="536"/>
      <c r="E32" s="536"/>
      <c r="F32" s="536"/>
      <c r="G32" s="620"/>
      <c r="H32" s="620"/>
      <c r="I32" s="620"/>
      <c r="J32" s="620"/>
      <c r="K32" s="527"/>
      <c r="L32" s="620"/>
      <c r="M32" s="620"/>
      <c r="N32" s="620"/>
      <c r="O32" s="621"/>
      <c r="P32" s="536"/>
      <c r="Q32" s="536"/>
      <c r="R32" s="536"/>
      <c r="S32" s="621"/>
      <c r="T32" s="622"/>
      <c r="U32" s="459"/>
      <c r="V32" s="459"/>
      <c r="W32" s="459"/>
      <c r="X32" s="459"/>
      <c r="Y32" s="459"/>
      <c r="Z32" s="459"/>
      <c r="AA32" s="459"/>
      <c r="AB32" s="459"/>
      <c r="AC32" s="459"/>
    </row>
    <row r="33" spans="1:29" ht="73.5" customHeight="1">
      <c r="A33" s="526"/>
      <c r="B33" s="623"/>
      <c r="C33" s="623"/>
      <c r="D33" s="623"/>
      <c r="E33" s="526"/>
      <c r="F33" s="526"/>
      <c r="G33" s="526"/>
      <c r="H33" s="526"/>
      <c r="I33" s="526"/>
      <c r="J33" s="414"/>
      <c r="K33" s="526"/>
      <c r="L33" s="526"/>
      <c r="M33" s="526"/>
      <c r="N33" s="526"/>
      <c r="O33" s="526"/>
      <c r="P33" s="624"/>
      <c r="Q33" s="624"/>
      <c r="R33" s="624"/>
      <c r="S33" s="526"/>
      <c r="T33" s="419"/>
      <c r="U33" s="419"/>
      <c r="V33" s="419"/>
      <c r="W33" s="419"/>
      <c r="X33" s="419"/>
      <c r="Y33" s="419"/>
      <c r="Z33" s="419"/>
      <c r="AA33" s="419"/>
      <c r="AB33" s="419"/>
      <c r="AC33" s="419"/>
    </row>
    <row r="34" spans="1:29" ht="12.75" customHeight="1">
      <c r="A34" s="526"/>
      <c r="B34" s="415"/>
      <c r="C34" s="1069" t="s">
        <v>146</v>
      </c>
      <c r="D34" s="1069"/>
      <c r="E34" s="1069"/>
      <c r="F34" s="1069"/>
      <c r="G34" s="526"/>
      <c r="H34" s="526"/>
      <c r="I34" s="526"/>
      <c r="J34" s="414"/>
      <c r="K34" s="526"/>
      <c r="L34" s="526"/>
      <c r="M34" s="526"/>
      <c r="N34" s="526"/>
      <c r="O34" s="526"/>
      <c r="P34" s="1070" t="s">
        <v>146</v>
      </c>
      <c r="Q34" s="1070"/>
      <c r="R34" s="416"/>
      <c r="S34" s="526"/>
      <c r="T34" s="419"/>
      <c r="U34" s="419"/>
      <c r="V34" s="419"/>
      <c r="W34" s="419"/>
      <c r="X34" s="419"/>
      <c r="Y34" s="419"/>
      <c r="Z34" s="419"/>
      <c r="AA34" s="419"/>
      <c r="AB34" s="419"/>
      <c r="AC34" s="419"/>
    </row>
    <row r="35" spans="1:29" ht="13.5" customHeight="1">
      <c r="A35" s="526"/>
      <c r="B35" s="625"/>
      <c r="C35" s="1060" t="s">
        <v>147</v>
      </c>
      <c r="D35" s="1060"/>
      <c r="E35" s="1060"/>
      <c r="F35" s="1060"/>
      <c r="G35" s="526"/>
      <c r="H35" s="526"/>
      <c r="I35" s="526"/>
      <c r="J35" s="526"/>
      <c r="K35" s="526"/>
      <c r="L35" s="526"/>
      <c r="M35" s="526"/>
      <c r="N35" s="526"/>
      <c r="O35" s="526"/>
      <c r="P35" s="1060" t="s">
        <v>147</v>
      </c>
      <c r="Q35" s="1060"/>
      <c r="R35" s="626"/>
      <c r="S35" s="526"/>
      <c r="T35" s="419"/>
      <c r="U35" s="419"/>
      <c r="V35" s="419"/>
      <c r="W35" s="419"/>
      <c r="X35" s="419"/>
      <c r="Y35" s="459"/>
      <c r="Z35" s="459"/>
      <c r="AA35" s="459"/>
      <c r="AB35" s="459"/>
      <c r="AC35" s="459"/>
    </row>
    <row r="36" spans="1:29" ht="23.25" customHeight="1">
      <c r="D36" s="202" t="s">
        <v>177</v>
      </c>
      <c r="E36" s="203">
        <f>COUNTIF(I14:I20,"Tak")</f>
        <v>0</v>
      </c>
      <c r="F36" s="203">
        <f>SUMIF(I14:I20,"Tak",J14:J20)</f>
        <v>0</v>
      </c>
      <c r="P36" s="202" t="s">
        <v>177</v>
      </c>
      <c r="Q36" s="203">
        <f>COUNTIF(R14:R20,"Tak")</f>
        <v>0</v>
      </c>
      <c r="R36" s="203">
        <f>SUMIF(R14:R20,"Tak",S14:S20)</f>
        <v>0</v>
      </c>
      <c r="U36" s="459"/>
      <c r="V36" s="459"/>
      <c r="W36" s="459"/>
      <c r="X36" s="459"/>
      <c r="Y36" s="613"/>
      <c r="Z36" s="613"/>
      <c r="AA36" s="613"/>
      <c r="AB36" s="613"/>
      <c r="AC36" s="613"/>
    </row>
    <row r="37" spans="1:29" ht="15.75" customHeight="1">
      <c r="U37" s="419"/>
      <c r="V37" s="419"/>
      <c r="W37" s="419"/>
      <c r="X37" s="419"/>
      <c r="Y37" s="613"/>
      <c r="Z37" s="613"/>
      <c r="AA37" s="613"/>
      <c r="AB37" s="613"/>
      <c r="AC37" s="613"/>
    </row>
    <row r="38" spans="1:29" ht="12.75">
      <c r="U38" s="419"/>
      <c r="V38" s="419"/>
      <c r="W38" s="419"/>
      <c r="X38" s="419"/>
      <c r="Y38" s="622"/>
      <c r="Z38" s="622"/>
      <c r="AA38" s="622"/>
      <c r="AB38" s="622"/>
      <c r="AC38" s="622"/>
    </row>
    <row r="39" spans="1:29" ht="12.75">
      <c r="U39" s="459"/>
      <c r="V39" s="459"/>
      <c r="W39" s="459"/>
      <c r="X39" s="459"/>
      <c r="Y39" s="622"/>
      <c r="Z39" s="622"/>
      <c r="AA39" s="622"/>
      <c r="AB39" s="622"/>
      <c r="AC39" s="622"/>
    </row>
    <row r="40" spans="1:29" ht="12.75">
      <c r="U40" s="419"/>
      <c r="V40" s="419"/>
      <c r="W40" s="419"/>
      <c r="X40" s="419"/>
      <c r="Y40" s="419"/>
      <c r="Z40" s="419"/>
      <c r="AA40" s="419"/>
      <c r="AB40" s="419"/>
      <c r="AC40" s="419"/>
    </row>
    <row r="41" spans="1:29" ht="13.5" customHeight="1">
      <c r="U41" s="419"/>
      <c r="V41" s="419"/>
      <c r="W41" s="419"/>
      <c r="X41" s="419"/>
      <c r="Y41" s="419"/>
      <c r="Z41" s="419"/>
      <c r="AA41" s="419"/>
      <c r="AB41" s="419"/>
      <c r="AC41" s="419"/>
    </row>
    <row r="42" spans="1:29" ht="12.75">
      <c r="U42" s="419"/>
      <c r="V42" s="419"/>
      <c r="W42" s="419"/>
      <c r="X42" s="419"/>
      <c r="Y42" s="419"/>
      <c r="Z42" s="419"/>
      <c r="AA42" s="419"/>
      <c r="AB42" s="419"/>
      <c r="AC42" s="419"/>
    </row>
    <row r="43" spans="1:29" ht="12.75">
      <c r="U43" s="419"/>
      <c r="V43" s="419"/>
      <c r="W43" s="419"/>
      <c r="X43" s="419"/>
      <c r="Y43" s="419"/>
      <c r="Z43" s="419"/>
      <c r="AA43" s="419"/>
      <c r="AB43" s="419"/>
      <c r="AC43" s="419"/>
    </row>
    <row r="44" spans="1:29" ht="15" customHeight="1">
      <c r="U44" s="459"/>
      <c r="V44" s="459"/>
      <c r="W44" s="459"/>
      <c r="X44" s="459"/>
    </row>
    <row r="45" spans="1:29" ht="15" customHeight="1">
      <c r="U45" s="613"/>
      <c r="V45" s="613"/>
      <c r="W45" s="613"/>
      <c r="X45" s="613"/>
    </row>
    <row r="46" spans="1:29" ht="15" customHeight="1">
      <c r="U46" s="613"/>
      <c r="V46" s="613"/>
      <c r="W46" s="613"/>
      <c r="X46" s="613"/>
    </row>
    <row r="47" spans="1:29" ht="15" customHeight="1">
      <c r="U47" s="622"/>
      <c r="V47" s="622"/>
      <c r="W47" s="622"/>
      <c r="X47" s="622"/>
    </row>
    <row r="48" spans="1:29" ht="15" customHeight="1">
      <c r="U48" s="622"/>
      <c r="V48" s="622"/>
      <c r="W48" s="622"/>
      <c r="X48" s="622"/>
    </row>
    <row r="49" spans="21:24" ht="15" customHeight="1">
      <c r="U49" s="419"/>
      <c r="V49" s="419"/>
      <c r="W49" s="419"/>
      <c r="X49" s="419"/>
    </row>
    <row r="50" spans="21:24" ht="15" customHeight="1">
      <c r="U50" s="419"/>
      <c r="V50" s="419"/>
      <c r="W50" s="419"/>
      <c r="X50" s="419"/>
    </row>
    <row r="51" spans="21:24" ht="15" customHeight="1">
      <c r="U51" s="419"/>
      <c r="V51" s="419"/>
      <c r="W51" s="419"/>
      <c r="X51" s="419"/>
    </row>
    <row r="52" spans="21:24" ht="15" customHeight="1">
      <c r="U52" s="419"/>
      <c r="V52" s="419"/>
      <c r="W52" s="419"/>
      <c r="X52" s="419"/>
    </row>
  </sheetData>
  <sheetProtection formatCells="0" formatColumns="0" formatRows="0" insertColumns="0" insertRows="0" deleteColumns="0" deleteRows="0" sort="0"/>
  <dataConsolidate/>
  <mergeCells count="49">
    <mergeCell ref="A6:S6"/>
    <mergeCell ref="P1:S1"/>
    <mergeCell ref="A2:C2"/>
    <mergeCell ref="A3:C3"/>
    <mergeCell ref="A4:S4"/>
    <mergeCell ref="A5:S5"/>
    <mergeCell ref="A7:S7"/>
    <mergeCell ref="A8:S8"/>
    <mergeCell ref="A9:A11"/>
    <mergeCell ref="B9:C9"/>
    <mergeCell ref="D9:J9"/>
    <mergeCell ref="K9:L9"/>
    <mergeCell ref="M9:S9"/>
    <mergeCell ref="D10:D11"/>
    <mergeCell ref="E10:F10"/>
    <mergeCell ref="G10:G11"/>
    <mergeCell ref="U13:X13"/>
    <mergeCell ref="H10:H11"/>
    <mergeCell ref="I10:I11"/>
    <mergeCell ref="J10:J11"/>
    <mergeCell ref="M10:M11"/>
    <mergeCell ref="N10:O10"/>
    <mergeCell ref="P10:P11"/>
    <mergeCell ref="Q10:Q11"/>
    <mergeCell ref="R10:R11"/>
    <mergeCell ref="S10:S11"/>
    <mergeCell ref="T10:T11"/>
    <mergeCell ref="U10:X11"/>
    <mergeCell ref="U26:X26"/>
    <mergeCell ref="U14:X14"/>
    <mergeCell ref="U15:X15"/>
    <mergeCell ref="U16:X16"/>
    <mergeCell ref="U17:X17"/>
    <mergeCell ref="U18:X18"/>
    <mergeCell ref="U19:X19"/>
    <mergeCell ref="U20:X20"/>
    <mergeCell ref="U22:X22"/>
    <mergeCell ref="U23:X23"/>
    <mergeCell ref="U24:X24"/>
    <mergeCell ref="U25:X25"/>
    <mergeCell ref="C35:F35"/>
    <mergeCell ref="P35:Q35"/>
    <mergeCell ref="U27:X27"/>
    <mergeCell ref="U28:X28"/>
    <mergeCell ref="U29:X29"/>
    <mergeCell ref="A31:C31"/>
    <mergeCell ref="A32:C32"/>
    <mergeCell ref="C34:F34"/>
    <mergeCell ref="P34:Q34"/>
  </mergeCells>
  <dataValidations count="4">
    <dataValidation allowBlank="1" showErrorMessage="1" prompt="_x000a_" sqref="U13:X20 U22:X29"/>
    <dataValidation allowBlank="1" showInputMessage="1" showErrorMessage="1" prompt="Jeżeli liczba zgłaszanych zmian większa niż jeden, to zmiany należy oddzielić średnikami._x000a_" sqref="T13:T20 T22:T29"/>
    <dataValidation type="date" allowBlank="1" showInputMessage="1" showErrorMessage="1" sqref="B14:C16 K14:L16 B27:C29 B18:C20 K18:L20 K27:L29 B23:C25 K23:L25">
      <formula1>43831</formula1>
      <formula2>44196</formula2>
    </dataValidation>
    <dataValidation type="list" allowBlank="1" showInputMessage="1" showErrorMessage="1" sqref="I14:I16 R23:R25 I23:I25 R27:R29 R18:R20 I18:I20 I27:I29 R14:R16">
      <formula1>$E$34:$E$35</formula1>
    </dataValidation>
  </dataValidations>
  <pageMargins left="0.7" right="0.7" top="0.75" bottom="0.75" header="0.3" footer="0.3"/>
  <pageSetup paperSize="9" scale="4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zoomScale="80" zoomScaleNormal="100" zoomScaleSheetLayoutView="80" workbookViewId="0">
      <selection activeCell="A5" sqref="A5:E5"/>
    </sheetView>
  </sheetViews>
  <sheetFormatPr defaultColWidth="17.28515625" defaultRowHeight="15" customHeight="1"/>
  <cols>
    <col min="1" max="1" width="4.5703125" style="412" customWidth="1"/>
    <col min="2" max="2" width="25.140625" style="412" customWidth="1"/>
    <col min="3" max="3" width="42.28515625" style="412" customWidth="1"/>
    <col min="4" max="4" width="15.140625" style="412" customWidth="1"/>
    <col min="5" max="5" width="14.42578125" style="412" customWidth="1"/>
    <col min="6" max="14" width="9.140625" style="412" customWidth="1"/>
    <col min="15" max="16384" width="17.28515625" style="412"/>
  </cols>
  <sheetData>
    <row r="1" spans="1:14" ht="12.75" customHeight="1">
      <c r="A1" s="526"/>
      <c r="B1" s="526"/>
      <c r="C1" s="1133" t="s">
        <v>324</v>
      </c>
      <c r="D1" s="1133"/>
      <c r="E1" s="1133"/>
      <c r="F1" s="419"/>
      <c r="G1" s="419"/>
      <c r="H1" s="419"/>
      <c r="I1" s="419"/>
      <c r="J1" s="419"/>
      <c r="K1" s="419"/>
      <c r="L1" s="419"/>
      <c r="M1" s="419"/>
      <c r="N1" s="419"/>
    </row>
    <row r="2" spans="1:14" ht="46.5" customHeight="1">
      <c r="A2" s="1109" t="s">
        <v>106</v>
      </c>
      <c r="B2" s="1109"/>
      <c r="C2" s="526"/>
      <c r="D2" s="526"/>
      <c r="E2" s="526"/>
      <c r="F2" s="419"/>
      <c r="G2" s="419"/>
      <c r="H2" s="419"/>
      <c r="I2" s="419"/>
      <c r="J2" s="419"/>
      <c r="K2" s="419"/>
      <c r="L2" s="419"/>
      <c r="M2" s="419"/>
      <c r="N2" s="419"/>
    </row>
    <row r="3" spans="1:14" ht="12.75" customHeight="1">
      <c r="A3" s="1110" t="s">
        <v>289</v>
      </c>
      <c r="B3" s="1110"/>
      <c r="C3" s="526"/>
      <c r="D3" s="526"/>
      <c r="E3" s="526"/>
      <c r="F3" s="419"/>
      <c r="G3" s="419"/>
      <c r="H3" s="419"/>
      <c r="I3" s="419"/>
      <c r="J3" s="419"/>
      <c r="K3" s="419"/>
      <c r="L3" s="419"/>
      <c r="M3" s="419"/>
      <c r="N3" s="419"/>
    </row>
    <row r="4" spans="1:14" ht="42" customHeight="1">
      <c r="A4" s="1107" t="s">
        <v>325</v>
      </c>
      <c r="B4" s="1134"/>
      <c r="C4" s="1134"/>
      <c r="D4" s="1134"/>
      <c r="E4" s="1134"/>
      <c r="F4" s="419"/>
      <c r="G4" s="419"/>
      <c r="H4" s="419"/>
      <c r="I4" s="419"/>
      <c r="J4" s="419"/>
      <c r="K4" s="419"/>
      <c r="L4" s="419"/>
      <c r="M4" s="419"/>
      <c r="N4" s="419"/>
    </row>
    <row r="5" spans="1:14" ht="54" customHeight="1">
      <c r="A5" s="1135" t="s">
        <v>66</v>
      </c>
      <c r="B5" s="1136"/>
      <c r="C5" s="1136"/>
      <c r="D5" s="1136"/>
      <c r="E5" s="1136"/>
      <c r="F5" s="419"/>
      <c r="G5" s="419"/>
      <c r="H5" s="419"/>
      <c r="I5" s="419"/>
      <c r="J5" s="419"/>
      <c r="K5" s="419"/>
      <c r="L5" s="419"/>
      <c r="M5" s="419"/>
      <c r="N5" s="419"/>
    </row>
    <row r="6" spans="1:14" ht="12.75" customHeight="1" thickBot="1">
      <c r="A6" s="1131" t="s">
        <v>326</v>
      </c>
      <c r="B6" s="1132"/>
      <c r="C6" s="1132"/>
      <c r="D6" s="1132"/>
      <c r="E6" s="1132"/>
      <c r="F6" s="419"/>
      <c r="G6" s="419"/>
      <c r="H6" s="419"/>
      <c r="I6" s="419"/>
      <c r="J6" s="419"/>
      <c r="K6" s="419"/>
      <c r="L6" s="419"/>
      <c r="M6" s="419"/>
      <c r="N6" s="419"/>
    </row>
    <row r="7" spans="1:14" ht="39" customHeight="1" thickBot="1">
      <c r="A7" s="627" t="s">
        <v>153</v>
      </c>
      <c r="B7" s="1126" t="s">
        <v>182</v>
      </c>
      <c r="C7" s="1127"/>
      <c r="D7" s="628" t="s">
        <v>183</v>
      </c>
      <c r="E7" s="629" t="s">
        <v>294</v>
      </c>
      <c r="F7" s="419"/>
      <c r="G7" s="419"/>
      <c r="H7" s="419"/>
      <c r="I7" s="419"/>
      <c r="J7" s="419"/>
      <c r="K7" s="419"/>
      <c r="L7" s="419"/>
      <c r="M7" s="419"/>
      <c r="N7" s="419"/>
    </row>
    <row r="8" spans="1:14" ht="15" customHeight="1" thickBot="1">
      <c r="A8" s="1116" t="s">
        <v>116</v>
      </c>
      <c r="B8" s="1128" t="s">
        <v>184</v>
      </c>
      <c r="C8" s="1129"/>
      <c r="D8" s="630">
        <f>SUM(D9:D11)</f>
        <v>0</v>
      </c>
      <c r="E8" s="631">
        <f>SUM(E9:E11)</f>
        <v>0</v>
      </c>
      <c r="F8" s="419"/>
      <c r="G8" s="419"/>
      <c r="H8" s="419"/>
      <c r="I8" s="419"/>
      <c r="J8" s="419"/>
      <c r="K8" s="419"/>
      <c r="L8" s="419"/>
      <c r="M8" s="419"/>
      <c r="N8" s="419"/>
    </row>
    <row r="9" spans="1:14" ht="15" customHeight="1" thickBot="1">
      <c r="A9" s="1117"/>
      <c r="B9" s="1124" t="s">
        <v>185</v>
      </c>
      <c r="C9" s="1129"/>
      <c r="D9" s="632">
        <v>0</v>
      </c>
      <c r="E9" s="633">
        <v>0</v>
      </c>
      <c r="F9" s="419"/>
      <c r="G9" s="419"/>
      <c r="H9" s="419"/>
      <c r="I9" s="419"/>
      <c r="J9" s="419"/>
      <c r="K9" s="419"/>
      <c r="L9" s="419"/>
      <c r="M9" s="419"/>
      <c r="N9" s="419"/>
    </row>
    <row r="10" spans="1:14" ht="27.75" customHeight="1" thickBot="1">
      <c r="A10" s="1117"/>
      <c r="B10" s="1130" t="s">
        <v>186</v>
      </c>
      <c r="C10" s="1129"/>
      <c r="D10" s="632">
        <v>0</v>
      </c>
      <c r="E10" s="633">
        <v>0</v>
      </c>
      <c r="F10" s="419"/>
      <c r="G10" s="419"/>
      <c r="H10" s="419"/>
      <c r="I10" s="419"/>
      <c r="J10" s="419"/>
      <c r="K10" s="419"/>
      <c r="L10" s="419"/>
      <c r="M10" s="419"/>
      <c r="N10" s="419"/>
    </row>
    <row r="11" spans="1:14" ht="15" customHeight="1" thickBot="1">
      <c r="A11" s="1117"/>
      <c r="B11" s="1130" t="s">
        <v>327</v>
      </c>
      <c r="C11" s="1129"/>
      <c r="D11" s="634">
        <v>0</v>
      </c>
      <c r="E11" s="633">
        <v>0</v>
      </c>
      <c r="F11" s="419"/>
      <c r="G11" s="419"/>
      <c r="H11" s="419"/>
      <c r="I11" s="419"/>
      <c r="J11" s="419"/>
      <c r="K11" s="419"/>
      <c r="L11" s="419"/>
      <c r="M11" s="419"/>
      <c r="N11" s="419"/>
    </row>
    <row r="12" spans="1:14" ht="15" customHeight="1" thickBot="1">
      <c r="A12" s="1116" t="s">
        <v>118</v>
      </c>
      <c r="B12" s="1118" t="s">
        <v>188</v>
      </c>
      <c r="C12" s="1119"/>
      <c r="D12" s="630">
        <f>SUM(D13:D17)</f>
        <v>0</v>
      </c>
      <c r="E12" s="635">
        <f>SUM(E13:E17)</f>
        <v>0</v>
      </c>
      <c r="F12" s="419"/>
      <c r="G12" s="419"/>
      <c r="H12" s="419"/>
      <c r="I12" s="419"/>
      <c r="J12" s="419"/>
      <c r="K12" s="419"/>
      <c r="L12" s="419"/>
      <c r="M12" s="419"/>
      <c r="N12" s="419"/>
    </row>
    <row r="13" spans="1:14" ht="15" customHeight="1" thickBot="1">
      <c r="A13" s="1117"/>
      <c r="B13" s="1124" t="s">
        <v>189</v>
      </c>
      <c r="C13" s="1121"/>
      <c r="D13" s="632">
        <v>0</v>
      </c>
      <c r="E13" s="633">
        <v>0</v>
      </c>
      <c r="F13" s="419"/>
      <c r="G13" s="419"/>
      <c r="H13" s="419"/>
      <c r="I13" s="419"/>
      <c r="J13" s="419"/>
      <c r="K13" s="419"/>
      <c r="L13" s="419"/>
      <c r="M13" s="419"/>
      <c r="N13" s="419"/>
    </row>
    <row r="14" spans="1:14" ht="15" customHeight="1" thickBot="1">
      <c r="A14" s="1117"/>
      <c r="B14" s="1124" t="s">
        <v>190</v>
      </c>
      <c r="C14" s="1121"/>
      <c r="D14" s="632">
        <v>0</v>
      </c>
      <c r="E14" s="633">
        <v>0</v>
      </c>
      <c r="F14" s="419"/>
      <c r="G14" s="419"/>
      <c r="H14" s="419"/>
      <c r="I14" s="419"/>
      <c r="J14" s="419"/>
      <c r="K14" s="419"/>
      <c r="L14" s="419"/>
      <c r="M14" s="419"/>
      <c r="N14" s="419"/>
    </row>
    <row r="15" spans="1:14" ht="15" customHeight="1" thickBot="1">
      <c r="A15" s="1117"/>
      <c r="B15" s="1124" t="s">
        <v>328</v>
      </c>
      <c r="C15" s="1121"/>
      <c r="D15" s="632">
        <v>0</v>
      </c>
      <c r="E15" s="633">
        <v>0</v>
      </c>
      <c r="F15" s="419"/>
      <c r="G15" s="419"/>
      <c r="H15" s="419"/>
      <c r="I15" s="419"/>
      <c r="J15" s="419"/>
      <c r="K15" s="419"/>
      <c r="L15" s="419"/>
      <c r="M15" s="419"/>
      <c r="N15" s="419"/>
    </row>
    <row r="16" spans="1:14" ht="15" customHeight="1" thickBot="1">
      <c r="A16" s="1117"/>
      <c r="B16" s="1124" t="s">
        <v>192</v>
      </c>
      <c r="C16" s="1121"/>
      <c r="D16" s="632">
        <v>0</v>
      </c>
      <c r="E16" s="633">
        <v>0</v>
      </c>
      <c r="F16" s="419"/>
      <c r="G16" s="419"/>
      <c r="H16" s="419"/>
      <c r="I16" s="419"/>
      <c r="J16" s="419"/>
      <c r="K16" s="419"/>
      <c r="L16" s="419"/>
      <c r="M16" s="419"/>
      <c r="N16" s="419"/>
    </row>
    <row r="17" spans="1:14" ht="15" customHeight="1" thickBot="1">
      <c r="A17" s="1117"/>
      <c r="B17" s="1125" t="s">
        <v>329</v>
      </c>
      <c r="C17" s="1123"/>
      <c r="D17" s="634">
        <v>0</v>
      </c>
      <c r="E17" s="636">
        <v>0</v>
      </c>
      <c r="F17" s="419"/>
      <c r="G17" s="419"/>
      <c r="H17" s="419"/>
      <c r="I17" s="419"/>
      <c r="J17" s="419"/>
      <c r="K17" s="419"/>
      <c r="L17" s="419"/>
      <c r="M17" s="419"/>
      <c r="N17" s="419"/>
    </row>
    <row r="18" spans="1:14" ht="17.25" customHeight="1" thickBot="1">
      <c r="A18" s="637" t="s">
        <v>120</v>
      </c>
      <c r="B18" s="1113" t="s">
        <v>194</v>
      </c>
      <c r="C18" s="1114"/>
      <c r="D18" s="638">
        <v>0</v>
      </c>
      <c r="E18" s="639">
        <v>0</v>
      </c>
      <c r="F18" s="419"/>
      <c r="G18" s="419"/>
      <c r="H18" s="419"/>
      <c r="I18" s="419"/>
      <c r="J18" s="419"/>
      <c r="K18" s="419"/>
      <c r="L18" s="419"/>
      <c r="M18" s="419"/>
      <c r="N18" s="419"/>
    </row>
    <row r="19" spans="1:14" ht="17.25" customHeight="1" thickBot="1">
      <c r="A19" s="637" t="s">
        <v>124</v>
      </c>
      <c r="B19" s="1113" t="s">
        <v>195</v>
      </c>
      <c r="C19" s="1114"/>
      <c r="D19" s="638">
        <v>0</v>
      </c>
      <c r="E19" s="639">
        <v>0</v>
      </c>
      <c r="F19" s="419"/>
      <c r="G19" s="419"/>
      <c r="H19" s="419"/>
      <c r="I19" s="419"/>
      <c r="J19" s="419"/>
      <c r="K19" s="419"/>
      <c r="L19" s="419"/>
      <c r="M19" s="419"/>
      <c r="N19" s="419"/>
    </row>
    <row r="20" spans="1:14" ht="17.25" customHeight="1" thickBot="1">
      <c r="A20" s="637" t="s">
        <v>126</v>
      </c>
      <c r="B20" s="1115" t="s">
        <v>196</v>
      </c>
      <c r="C20" s="1114"/>
      <c r="D20" s="640">
        <v>0</v>
      </c>
      <c r="E20" s="641">
        <v>0</v>
      </c>
      <c r="F20" s="419"/>
      <c r="G20" s="419"/>
      <c r="H20" s="419"/>
      <c r="I20" s="419"/>
      <c r="J20" s="419"/>
      <c r="K20" s="419"/>
      <c r="L20" s="419"/>
      <c r="M20" s="419"/>
      <c r="N20" s="419"/>
    </row>
    <row r="21" spans="1:14" ht="15" customHeight="1" thickBot="1">
      <c r="A21" s="1116" t="s">
        <v>128</v>
      </c>
      <c r="B21" s="1118" t="s">
        <v>330</v>
      </c>
      <c r="C21" s="1119"/>
      <c r="D21" s="642">
        <f>SUM(D22:D24)</f>
        <v>0</v>
      </c>
      <c r="E21" s="631">
        <f>SUM(E22:E24)</f>
        <v>0</v>
      </c>
      <c r="F21" s="419"/>
      <c r="G21" s="419"/>
      <c r="H21" s="419"/>
      <c r="I21" s="419"/>
      <c r="J21" s="419"/>
      <c r="K21" s="419"/>
      <c r="L21" s="419"/>
      <c r="M21" s="419"/>
      <c r="N21" s="419"/>
    </row>
    <row r="22" spans="1:14" ht="15" customHeight="1" thickBot="1">
      <c r="A22" s="1117"/>
      <c r="B22" s="1120" t="s">
        <v>198</v>
      </c>
      <c r="C22" s="1121"/>
      <c r="D22" s="632">
        <v>0</v>
      </c>
      <c r="E22" s="633">
        <v>0</v>
      </c>
      <c r="F22" s="419"/>
      <c r="G22" s="419"/>
      <c r="H22" s="419"/>
      <c r="I22" s="419"/>
      <c r="J22" s="419"/>
      <c r="K22" s="419"/>
      <c r="L22" s="419"/>
      <c r="M22" s="419"/>
      <c r="N22" s="419"/>
    </row>
    <row r="23" spans="1:14" ht="15" customHeight="1" thickBot="1">
      <c r="A23" s="1117"/>
      <c r="B23" s="1120" t="s">
        <v>199</v>
      </c>
      <c r="C23" s="1121"/>
      <c r="D23" s="632">
        <v>0</v>
      </c>
      <c r="E23" s="633">
        <v>0</v>
      </c>
      <c r="F23" s="419"/>
      <c r="G23" s="419"/>
      <c r="H23" s="419"/>
      <c r="I23" s="419"/>
      <c r="J23" s="419"/>
      <c r="K23" s="419"/>
      <c r="L23" s="419"/>
      <c r="M23" s="419"/>
      <c r="N23" s="419"/>
    </row>
    <row r="24" spans="1:14" ht="15" customHeight="1" thickBot="1">
      <c r="A24" s="1117"/>
      <c r="B24" s="1122" t="s">
        <v>200</v>
      </c>
      <c r="C24" s="1123"/>
      <c r="D24" s="632">
        <v>0</v>
      </c>
      <c r="E24" s="636">
        <v>0</v>
      </c>
      <c r="F24" s="419"/>
      <c r="G24" s="419"/>
      <c r="H24" s="419"/>
      <c r="I24" s="419"/>
      <c r="J24" s="419"/>
      <c r="K24" s="419"/>
      <c r="L24" s="419"/>
      <c r="M24" s="419"/>
      <c r="N24" s="419"/>
    </row>
    <row r="25" spans="1:14" ht="17.25" customHeight="1" thickBot="1">
      <c r="A25" s="637" t="s">
        <v>130</v>
      </c>
      <c r="B25" s="1111" t="s">
        <v>201</v>
      </c>
      <c r="C25" s="1112"/>
      <c r="D25" s="643">
        <f>SUM(D8,D12,D18,D19,D20,D21)</f>
        <v>0</v>
      </c>
      <c r="E25" s="644">
        <f>SUM(E8,E12,E18,E19,E20,E21)</f>
        <v>0</v>
      </c>
      <c r="F25" s="419"/>
      <c r="G25" s="419"/>
      <c r="H25" s="419"/>
      <c r="I25" s="419"/>
      <c r="J25" s="419"/>
      <c r="K25" s="419"/>
      <c r="L25" s="419"/>
      <c r="M25" s="419"/>
      <c r="N25" s="419"/>
    </row>
    <row r="26" spans="1:14" ht="12.75" customHeight="1">
      <c r="A26" s="645" t="s">
        <v>331</v>
      </c>
      <c r="B26" s="526"/>
      <c r="C26" s="526"/>
      <c r="D26" s="526"/>
      <c r="E26" s="526"/>
      <c r="F26" s="419"/>
      <c r="G26" s="419"/>
      <c r="H26" s="419"/>
      <c r="I26" s="419"/>
      <c r="J26" s="419"/>
      <c r="K26" s="419"/>
      <c r="L26" s="419"/>
      <c r="M26" s="419"/>
      <c r="N26" s="419"/>
    </row>
    <row r="27" spans="1:14" ht="46.5" customHeight="1">
      <c r="A27" s="526"/>
      <c r="B27" s="646"/>
      <c r="C27" s="647"/>
      <c r="D27" s="647"/>
      <c r="E27" s="646"/>
      <c r="F27" s="419"/>
      <c r="G27" s="419"/>
      <c r="H27" s="419"/>
      <c r="I27" s="419"/>
      <c r="J27" s="419"/>
      <c r="K27" s="419"/>
      <c r="L27" s="419"/>
      <c r="M27" s="419"/>
      <c r="N27" s="419"/>
    </row>
    <row r="28" spans="1:14" ht="12.75" customHeight="1">
      <c r="A28" s="526"/>
      <c r="B28" s="648" t="s">
        <v>146</v>
      </c>
      <c r="C28" s="647"/>
      <c r="D28" s="1069" t="s">
        <v>146</v>
      </c>
      <c r="E28" s="1069"/>
      <c r="F28" s="419"/>
      <c r="G28" s="419"/>
      <c r="H28" s="419"/>
      <c r="I28" s="419"/>
      <c r="J28" s="419"/>
      <c r="K28" s="419"/>
      <c r="L28" s="419"/>
      <c r="M28" s="419"/>
      <c r="N28" s="419"/>
    </row>
    <row r="29" spans="1:14" ht="12.75" customHeight="1">
      <c r="A29" s="526"/>
      <c r="B29" s="417" t="s">
        <v>147</v>
      </c>
      <c r="C29" s="526"/>
      <c r="D29" s="1060" t="s">
        <v>147</v>
      </c>
      <c r="E29" s="1060"/>
      <c r="F29" s="419"/>
      <c r="G29" s="419"/>
      <c r="H29" s="419"/>
      <c r="I29" s="419"/>
      <c r="J29" s="419"/>
      <c r="K29" s="419"/>
      <c r="L29" s="419"/>
      <c r="M29" s="419"/>
      <c r="N29" s="419"/>
    </row>
  </sheetData>
  <sheetProtection formatCells="0" formatColumns="0" formatRows="0" sort="0" autoFilter="0"/>
  <mergeCells count="30">
    <mergeCell ref="A6:E6"/>
    <mergeCell ref="C1:E1"/>
    <mergeCell ref="A2:B2"/>
    <mergeCell ref="A3:B3"/>
    <mergeCell ref="A4:E4"/>
    <mergeCell ref="A5:E5"/>
    <mergeCell ref="B7:C7"/>
    <mergeCell ref="A8:A11"/>
    <mergeCell ref="B8:C8"/>
    <mergeCell ref="B9:C9"/>
    <mergeCell ref="B10:C10"/>
    <mergeCell ref="B11:C11"/>
    <mergeCell ref="A12:A17"/>
    <mergeCell ref="B12:C12"/>
    <mergeCell ref="B13:C13"/>
    <mergeCell ref="B14:C14"/>
    <mergeCell ref="B15:C15"/>
    <mergeCell ref="B16:C16"/>
    <mergeCell ref="B17:C17"/>
    <mergeCell ref="A21:A24"/>
    <mergeCell ref="B21:C21"/>
    <mergeCell ref="B22:C22"/>
    <mergeCell ref="B23:C23"/>
    <mergeCell ref="B24:C24"/>
    <mergeCell ref="B25:C25"/>
    <mergeCell ref="D28:E28"/>
    <mergeCell ref="D29:E29"/>
    <mergeCell ref="B18:C18"/>
    <mergeCell ref="B19:C19"/>
    <mergeCell ref="B20:C20"/>
  </mergeCells>
  <pageMargins left="0.7" right="0.7" top="0.75" bottom="0.75" header="0.3" footer="0.3"/>
  <pageSetup paperSize="9" scale="8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Normal="100" zoomScaleSheetLayoutView="100" workbookViewId="0">
      <selection activeCell="E1" sqref="E1:I1"/>
    </sheetView>
  </sheetViews>
  <sheetFormatPr defaultRowHeight="12.75"/>
  <cols>
    <col min="1" max="1" width="4.7109375" style="66" customWidth="1"/>
    <col min="2" max="2" width="21.7109375" style="66" customWidth="1"/>
    <col min="3" max="3" width="17.42578125" style="66" customWidth="1"/>
    <col min="4" max="4" width="7.140625" style="66" customWidth="1"/>
    <col min="5" max="5" width="12.7109375" style="66" customWidth="1"/>
    <col min="6" max="6" width="12.5703125" style="66" customWidth="1"/>
    <col min="7" max="7" width="7.140625" style="66" customWidth="1"/>
    <col min="8" max="9" width="12.5703125" style="66" customWidth="1"/>
    <col min="10" max="256" width="9.140625" style="66"/>
    <col min="257" max="257" width="4.7109375" style="66" customWidth="1"/>
    <col min="258" max="258" width="21.7109375" style="66" customWidth="1"/>
    <col min="259" max="259" width="17.42578125" style="66" customWidth="1"/>
    <col min="260" max="260" width="7.140625" style="66" customWidth="1"/>
    <col min="261" max="261" width="12.7109375" style="66" customWidth="1"/>
    <col min="262" max="262" width="12.5703125" style="66" customWidth="1"/>
    <col min="263" max="263" width="7.140625" style="66" customWidth="1"/>
    <col min="264" max="265" width="12.5703125" style="66" customWidth="1"/>
    <col min="266" max="512" width="9.140625" style="66"/>
    <col min="513" max="513" width="4.7109375" style="66" customWidth="1"/>
    <col min="514" max="514" width="21.7109375" style="66" customWidth="1"/>
    <col min="515" max="515" width="17.42578125" style="66" customWidth="1"/>
    <col min="516" max="516" width="7.140625" style="66" customWidth="1"/>
    <col min="517" max="517" width="12.7109375" style="66" customWidth="1"/>
    <col min="518" max="518" width="12.5703125" style="66" customWidth="1"/>
    <col min="519" max="519" width="7.140625" style="66" customWidth="1"/>
    <col min="520" max="521" width="12.5703125" style="66" customWidth="1"/>
    <col min="522" max="768" width="9.140625" style="66"/>
    <col min="769" max="769" width="4.7109375" style="66" customWidth="1"/>
    <col min="770" max="770" width="21.7109375" style="66" customWidth="1"/>
    <col min="771" max="771" width="17.42578125" style="66" customWidth="1"/>
    <col min="772" max="772" width="7.140625" style="66" customWidth="1"/>
    <col min="773" max="773" width="12.7109375" style="66" customWidth="1"/>
    <col min="774" max="774" width="12.5703125" style="66" customWidth="1"/>
    <col min="775" max="775" width="7.140625" style="66" customWidth="1"/>
    <col min="776" max="777" width="12.5703125" style="66" customWidth="1"/>
    <col min="778" max="1024" width="9.140625" style="66"/>
    <col min="1025" max="1025" width="4.7109375" style="66" customWidth="1"/>
    <col min="1026" max="1026" width="21.7109375" style="66" customWidth="1"/>
    <col min="1027" max="1027" width="17.42578125" style="66" customWidth="1"/>
    <col min="1028" max="1028" width="7.140625" style="66" customWidth="1"/>
    <col min="1029" max="1029" width="12.7109375" style="66" customWidth="1"/>
    <col min="1030" max="1030" width="12.5703125" style="66" customWidth="1"/>
    <col min="1031" max="1031" width="7.140625" style="66" customWidth="1"/>
    <col min="1032" max="1033" width="12.5703125" style="66" customWidth="1"/>
    <col min="1034" max="1280" width="9.140625" style="66"/>
    <col min="1281" max="1281" width="4.7109375" style="66" customWidth="1"/>
    <col min="1282" max="1282" width="21.7109375" style="66" customWidth="1"/>
    <col min="1283" max="1283" width="17.42578125" style="66" customWidth="1"/>
    <col min="1284" max="1284" width="7.140625" style="66" customWidth="1"/>
    <col min="1285" max="1285" width="12.7109375" style="66" customWidth="1"/>
    <col min="1286" max="1286" width="12.5703125" style="66" customWidth="1"/>
    <col min="1287" max="1287" width="7.140625" style="66" customWidth="1"/>
    <col min="1288" max="1289" width="12.5703125" style="66" customWidth="1"/>
    <col min="1290" max="1536" width="9.140625" style="66"/>
    <col min="1537" max="1537" width="4.7109375" style="66" customWidth="1"/>
    <col min="1538" max="1538" width="21.7109375" style="66" customWidth="1"/>
    <col min="1539" max="1539" width="17.42578125" style="66" customWidth="1"/>
    <col min="1540" max="1540" width="7.140625" style="66" customWidth="1"/>
    <col min="1541" max="1541" width="12.7109375" style="66" customWidth="1"/>
    <col min="1542" max="1542" width="12.5703125" style="66" customWidth="1"/>
    <col min="1543" max="1543" width="7.140625" style="66" customWidth="1"/>
    <col min="1544" max="1545" width="12.5703125" style="66" customWidth="1"/>
    <col min="1546" max="1792" width="9.140625" style="66"/>
    <col min="1793" max="1793" width="4.7109375" style="66" customWidth="1"/>
    <col min="1794" max="1794" width="21.7109375" style="66" customWidth="1"/>
    <col min="1795" max="1795" width="17.42578125" style="66" customWidth="1"/>
    <col min="1796" max="1796" width="7.140625" style="66" customWidth="1"/>
    <col min="1797" max="1797" width="12.7109375" style="66" customWidth="1"/>
    <col min="1798" max="1798" width="12.5703125" style="66" customWidth="1"/>
    <col min="1799" max="1799" width="7.140625" style="66" customWidth="1"/>
    <col min="1800" max="1801" width="12.5703125" style="66" customWidth="1"/>
    <col min="1802" max="2048" width="9.140625" style="66"/>
    <col min="2049" max="2049" width="4.7109375" style="66" customWidth="1"/>
    <col min="2050" max="2050" width="21.7109375" style="66" customWidth="1"/>
    <col min="2051" max="2051" width="17.42578125" style="66" customWidth="1"/>
    <col min="2052" max="2052" width="7.140625" style="66" customWidth="1"/>
    <col min="2053" max="2053" width="12.7109375" style="66" customWidth="1"/>
    <col min="2054" max="2054" width="12.5703125" style="66" customWidth="1"/>
    <col min="2055" max="2055" width="7.140625" style="66" customWidth="1"/>
    <col min="2056" max="2057" width="12.5703125" style="66" customWidth="1"/>
    <col min="2058" max="2304" width="9.140625" style="66"/>
    <col min="2305" max="2305" width="4.7109375" style="66" customWidth="1"/>
    <col min="2306" max="2306" width="21.7109375" style="66" customWidth="1"/>
    <col min="2307" max="2307" width="17.42578125" style="66" customWidth="1"/>
    <col min="2308" max="2308" width="7.140625" style="66" customWidth="1"/>
    <col min="2309" max="2309" width="12.7109375" style="66" customWidth="1"/>
    <col min="2310" max="2310" width="12.5703125" style="66" customWidth="1"/>
    <col min="2311" max="2311" width="7.140625" style="66" customWidth="1"/>
    <col min="2312" max="2313" width="12.5703125" style="66" customWidth="1"/>
    <col min="2314" max="2560" width="9.140625" style="66"/>
    <col min="2561" max="2561" width="4.7109375" style="66" customWidth="1"/>
    <col min="2562" max="2562" width="21.7109375" style="66" customWidth="1"/>
    <col min="2563" max="2563" width="17.42578125" style="66" customWidth="1"/>
    <col min="2564" max="2564" width="7.140625" style="66" customWidth="1"/>
    <col min="2565" max="2565" width="12.7109375" style="66" customWidth="1"/>
    <col min="2566" max="2566" width="12.5703125" style="66" customWidth="1"/>
    <col min="2567" max="2567" width="7.140625" style="66" customWidth="1"/>
    <col min="2568" max="2569" width="12.5703125" style="66" customWidth="1"/>
    <col min="2570" max="2816" width="9.140625" style="66"/>
    <col min="2817" max="2817" width="4.7109375" style="66" customWidth="1"/>
    <col min="2818" max="2818" width="21.7109375" style="66" customWidth="1"/>
    <col min="2819" max="2819" width="17.42578125" style="66" customWidth="1"/>
    <col min="2820" max="2820" width="7.140625" style="66" customWidth="1"/>
    <col min="2821" max="2821" width="12.7109375" style="66" customWidth="1"/>
    <col min="2822" max="2822" width="12.5703125" style="66" customWidth="1"/>
    <col min="2823" max="2823" width="7.140625" style="66" customWidth="1"/>
    <col min="2824" max="2825" width="12.5703125" style="66" customWidth="1"/>
    <col min="2826" max="3072" width="9.140625" style="66"/>
    <col min="3073" max="3073" width="4.7109375" style="66" customWidth="1"/>
    <col min="3074" max="3074" width="21.7109375" style="66" customWidth="1"/>
    <col min="3075" max="3075" width="17.42578125" style="66" customWidth="1"/>
    <col min="3076" max="3076" width="7.140625" style="66" customWidth="1"/>
    <col min="3077" max="3077" width="12.7109375" style="66" customWidth="1"/>
    <col min="3078" max="3078" width="12.5703125" style="66" customWidth="1"/>
    <col min="3079" max="3079" width="7.140625" style="66" customWidth="1"/>
    <col min="3080" max="3081" width="12.5703125" style="66" customWidth="1"/>
    <col min="3082" max="3328" width="9.140625" style="66"/>
    <col min="3329" max="3329" width="4.7109375" style="66" customWidth="1"/>
    <col min="3330" max="3330" width="21.7109375" style="66" customWidth="1"/>
    <col min="3331" max="3331" width="17.42578125" style="66" customWidth="1"/>
    <col min="3332" max="3332" width="7.140625" style="66" customWidth="1"/>
    <col min="3333" max="3333" width="12.7109375" style="66" customWidth="1"/>
    <col min="3334" max="3334" width="12.5703125" style="66" customWidth="1"/>
    <col min="3335" max="3335" width="7.140625" style="66" customWidth="1"/>
    <col min="3336" max="3337" width="12.5703125" style="66" customWidth="1"/>
    <col min="3338" max="3584" width="9.140625" style="66"/>
    <col min="3585" max="3585" width="4.7109375" style="66" customWidth="1"/>
    <col min="3586" max="3586" width="21.7109375" style="66" customWidth="1"/>
    <col min="3587" max="3587" width="17.42578125" style="66" customWidth="1"/>
    <col min="3588" max="3588" width="7.140625" style="66" customWidth="1"/>
    <col min="3589" max="3589" width="12.7109375" style="66" customWidth="1"/>
    <col min="3590" max="3590" width="12.5703125" style="66" customWidth="1"/>
    <col min="3591" max="3591" width="7.140625" style="66" customWidth="1"/>
    <col min="3592" max="3593" width="12.5703125" style="66" customWidth="1"/>
    <col min="3594" max="3840" width="9.140625" style="66"/>
    <col min="3841" max="3841" width="4.7109375" style="66" customWidth="1"/>
    <col min="3842" max="3842" width="21.7109375" style="66" customWidth="1"/>
    <col min="3843" max="3843" width="17.42578125" style="66" customWidth="1"/>
    <col min="3844" max="3844" width="7.140625" style="66" customWidth="1"/>
    <col min="3845" max="3845" width="12.7109375" style="66" customWidth="1"/>
    <col min="3846" max="3846" width="12.5703125" style="66" customWidth="1"/>
    <col min="3847" max="3847" width="7.140625" style="66" customWidth="1"/>
    <col min="3848" max="3849" width="12.5703125" style="66" customWidth="1"/>
    <col min="3850" max="4096" width="9.140625" style="66"/>
    <col min="4097" max="4097" width="4.7109375" style="66" customWidth="1"/>
    <col min="4098" max="4098" width="21.7109375" style="66" customWidth="1"/>
    <col min="4099" max="4099" width="17.42578125" style="66" customWidth="1"/>
    <col min="4100" max="4100" width="7.140625" style="66" customWidth="1"/>
    <col min="4101" max="4101" width="12.7109375" style="66" customWidth="1"/>
    <col min="4102" max="4102" width="12.5703125" style="66" customWidth="1"/>
    <col min="4103" max="4103" width="7.140625" style="66" customWidth="1"/>
    <col min="4104" max="4105" width="12.5703125" style="66" customWidth="1"/>
    <col min="4106" max="4352" width="9.140625" style="66"/>
    <col min="4353" max="4353" width="4.7109375" style="66" customWidth="1"/>
    <col min="4354" max="4354" width="21.7109375" style="66" customWidth="1"/>
    <col min="4355" max="4355" width="17.42578125" style="66" customWidth="1"/>
    <col min="4356" max="4356" width="7.140625" style="66" customWidth="1"/>
    <col min="4357" max="4357" width="12.7109375" style="66" customWidth="1"/>
    <col min="4358" max="4358" width="12.5703125" style="66" customWidth="1"/>
    <col min="4359" max="4359" width="7.140625" style="66" customWidth="1"/>
    <col min="4360" max="4361" width="12.5703125" style="66" customWidth="1"/>
    <col min="4362" max="4608" width="9.140625" style="66"/>
    <col min="4609" max="4609" width="4.7109375" style="66" customWidth="1"/>
    <col min="4610" max="4610" width="21.7109375" style="66" customWidth="1"/>
    <col min="4611" max="4611" width="17.42578125" style="66" customWidth="1"/>
    <col min="4612" max="4612" width="7.140625" style="66" customWidth="1"/>
    <col min="4613" max="4613" width="12.7109375" style="66" customWidth="1"/>
    <col min="4614" max="4614" width="12.5703125" style="66" customWidth="1"/>
    <col min="4615" max="4615" width="7.140625" style="66" customWidth="1"/>
    <col min="4616" max="4617" width="12.5703125" style="66" customWidth="1"/>
    <col min="4618" max="4864" width="9.140625" style="66"/>
    <col min="4865" max="4865" width="4.7109375" style="66" customWidth="1"/>
    <col min="4866" max="4866" width="21.7109375" style="66" customWidth="1"/>
    <col min="4867" max="4867" width="17.42578125" style="66" customWidth="1"/>
    <col min="4868" max="4868" width="7.140625" style="66" customWidth="1"/>
    <col min="4869" max="4869" width="12.7109375" style="66" customWidth="1"/>
    <col min="4870" max="4870" width="12.5703125" style="66" customWidth="1"/>
    <col min="4871" max="4871" width="7.140625" style="66" customWidth="1"/>
    <col min="4872" max="4873" width="12.5703125" style="66" customWidth="1"/>
    <col min="4874" max="5120" width="9.140625" style="66"/>
    <col min="5121" max="5121" width="4.7109375" style="66" customWidth="1"/>
    <col min="5122" max="5122" width="21.7109375" style="66" customWidth="1"/>
    <col min="5123" max="5123" width="17.42578125" style="66" customWidth="1"/>
    <col min="5124" max="5124" width="7.140625" style="66" customWidth="1"/>
    <col min="5125" max="5125" width="12.7109375" style="66" customWidth="1"/>
    <col min="5126" max="5126" width="12.5703125" style="66" customWidth="1"/>
    <col min="5127" max="5127" width="7.140625" style="66" customWidth="1"/>
    <col min="5128" max="5129" width="12.5703125" style="66" customWidth="1"/>
    <col min="5130" max="5376" width="9.140625" style="66"/>
    <col min="5377" max="5377" width="4.7109375" style="66" customWidth="1"/>
    <col min="5378" max="5378" width="21.7109375" style="66" customWidth="1"/>
    <col min="5379" max="5379" width="17.42578125" style="66" customWidth="1"/>
    <col min="5380" max="5380" width="7.140625" style="66" customWidth="1"/>
    <col min="5381" max="5381" width="12.7109375" style="66" customWidth="1"/>
    <col min="5382" max="5382" width="12.5703125" style="66" customWidth="1"/>
    <col min="5383" max="5383" width="7.140625" style="66" customWidth="1"/>
    <col min="5384" max="5385" width="12.5703125" style="66" customWidth="1"/>
    <col min="5386" max="5632" width="9.140625" style="66"/>
    <col min="5633" max="5633" width="4.7109375" style="66" customWidth="1"/>
    <col min="5634" max="5634" width="21.7109375" style="66" customWidth="1"/>
    <col min="5635" max="5635" width="17.42578125" style="66" customWidth="1"/>
    <col min="5636" max="5636" width="7.140625" style="66" customWidth="1"/>
    <col min="5637" max="5637" width="12.7109375" style="66" customWidth="1"/>
    <col min="5638" max="5638" width="12.5703125" style="66" customWidth="1"/>
    <col min="5639" max="5639" width="7.140625" style="66" customWidth="1"/>
    <col min="5640" max="5641" width="12.5703125" style="66" customWidth="1"/>
    <col min="5642" max="5888" width="9.140625" style="66"/>
    <col min="5889" max="5889" width="4.7109375" style="66" customWidth="1"/>
    <col min="5890" max="5890" width="21.7109375" style="66" customWidth="1"/>
    <col min="5891" max="5891" width="17.42578125" style="66" customWidth="1"/>
    <col min="5892" max="5892" width="7.140625" style="66" customWidth="1"/>
    <col min="5893" max="5893" width="12.7109375" style="66" customWidth="1"/>
    <col min="5894" max="5894" width="12.5703125" style="66" customWidth="1"/>
    <col min="5895" max="5895" width="7.140625" style="66" customWidth="1"/>
    <col min="5896" max="5897" width="12.5703125" style="66" customWidth="1"/>
    <col min="5898" max="6144" width="9.140625" style="66"/>
    <col min="6145" max="6145" width="4.7109375" style="66" customWidth="1"/>
    <col min="6146" max="6146" width="21.7109375" style="66" customWidth="1"/>
    <col min="6147" max="6147" width="17.42578125" style="66" customWidth="1"/>
    <col min="6148" max="6148" width="7.140625" style="66" customWidth="1"/>
    <col min="6149" max="6149" width="12.7109375" style="66" customWidth="1"/>
    <col min="6150" max="6150" width="12.5703125" style="66" customWidth="1"/>
    <col min="6151" max="6151" width="7.140625" style="66" customWidth="1"/>
    <col min="6152" max="6153" width="12.5703125" style="66" customWidth="1"/>
    <col min="6154" max="6400" width="9.140625" style="66"/>
    <col min="6401" max="6401" width="4.7109375" style="66" customWidth="1"/>
    <col min="6402" max="6402" width="21.7109375" style="66" customWidth="1"/>
    <col min="6403" max="6403" width="17.42578125" style="66" customWidth="1"/>
    <col min="6404" max="6404" width="7.140625" style="66" customWidth="1"/>
    <col min="6405" max="6405" width="12.7109375" style="66" customWidth="1"/>
    <col min="6406" max="6406" width="12.5703125" style="66" customWidth="1"/>
    <col min="6407" max="6407" width="7.140625" style="66" customWidth="1"/>
    <col min="6408" max="6409" width="12.5703125" style="66" customWidth="1"/>
    <col min="6410" max="6656" width="9.140625" style="66"/>
    <col min="6657" max="6657" width="4.7109375" style="66" customWidth="1"/>
    <col min="6658" max="6658" width="21.7109375" style="66" customWidth="1"/>
    <col min="6659" max="6659" width="17.42578125" style="66" customWidth="1"/>
    <col min="6660" max="6660" width="7.140625" style="66" customWidth="1"/>
    <col min="6661" max="6661" width="12.7109375" style="66" customWidth="1"/>
    <col min="6662" max="6662" width="12.5703125" style="66" customWidth="1"/>
    <col min="6663" max="6663" width="7.140625" style="66" customWidth="1"/>
    <col min="6664" max="6665" width="12.5703125" style="66" customWidth="1"/>
    <col min="6666" max="6912" width="9.140625" style="66"/>
    <col min="6913" max="6913" width="4.7109375" style="66" customWidth="1"/>
    <col min="6914" max="6914" width="21.7109375" style="66" customWidth="1"/>
    <col min="6915" max="6915" width="17.42578125" style="66" customWidth="1"/>
    <col min="6916" max="6916" width="7.140625" style="66" customWidth="1"/>
    <col min="6917" max="6917" width="12.7109375" style="66" customWidth="1"/>
    <col min="6918" max="6918" width="12.5703125" style="66" customWidth="1"/>
    <col min="6919" max="6919" width="7.140625" style="66" customWidth="1"/>
    <col min="6920" max="6921" width="12.5703125" style="66" customWidth="1"/>
    <col min="6922" max="7168" width="9.140625" style="66"/>
    <col min="7169" max="7169" width="4.7109375" style="66" customWidth="1"/>
    <col min="7170" max="7170" width="21.7109375" style="66" customWidth="1"/>
    <col min="7171" max="7171" width="17.42578125" style="66" customWidth="1"/>
    <col min="7172" max="7172" width="7.140625" style="66" customWidth="1"/>
    <col min="7173" max="7173" width="12.7109375" style="66" customWidth="1"/>
    <col min="7174" max="7174" width="12.5703125" style="66" customWidth="1"/>
    <col min="7175" max="7175" width="7.140625" style="66" customWidth="1"/>
    <col min="7176" max="7177" width="12.5703125" style="66" customWidth="1"/>
    <col min="7178" max="7424" width="9.140625" style="66"/>
    <col min="7425" max="7425" width="4.7109375" style="66" customWidth="1"/>
    <col min="7426" max="7426" width="21.7109375" style="66" customWidth="1"/>
    <col min="7427" max="7427" width="17.42578125" style="66" customWidth="1"/>
    <col min="7428" max="7428" width="7.140625" style="66" customWidth="1"/>
    <col min="7429" max="7429" width="12.7109375" style="66" customWidth="1"/>
    <col min="7430" max="7430" width="12.5703125" style="66" customWidth="1"/>
    <col min="7431" max="7431" width="7.140625" style="66" customWidth="1"/>
    <col min="7432" max="7433" width="12.5703125" style="66" customWidth="1"/>
    <col min="7434" max="7680" width="9.140625" style="66"/>
    <col min="7681" max="7681" width="4.7109375" style="66" customWidth="1"/>
    <col min="7682" max="7682" width="21.7109375" style="66" customWidth="1"/>
    <col min="7683" max="7683" width="17.42578125" style="66" customWidth="1"/>
    <col min="7684" max="7684" width="7.140625" style="66" customWidth="1"/>
    <col min="7685" max="7685" width="12.7109375" style="66" customWidth="1"/>
    <col min="7686" max="7686" width="12.5703125" style="66" customWidth="1"/>
    <col min="7687" max="7687" width="7.140625" style="66" customWidth="1"/>
    <col min="7688" max="7689" width="12.5703125" style="66" customWidth="1"/>
    <col min="7690" max="7936" width="9.140625" style="66"/>
    <col min="7937" max="7937" width="4.7109375" style="66" customWidth="1"/>
    <col min="7938" max="7938" width="21.7109375" style="66" customWidth="1"/>
    <col min="7939" max="7939" width="17.42578125" style="66" customWidth="1"/>
    <col min="7940" max="7940" width="7.140625" style="66" customWidth="1"/>
    <col min="7941" max="7941" width="12.7109375" style="66" customWidth="1"/>
    <col min="7942" max="7942" width="12.5703125" style="66" customWidth="1"/>
    <col min="7943" max="7943" width="7.140625" style="66" customWidth="1"/>
    <col min="7944" max="7945" width="12.5703125" style="66" customWidth="1"/>
    <col min="7946" max="8192" width="9.140625" style="66"/>
    <col min="8193" max="8193" width="4.7109375" style="66" customWidth="1"/>
    <col min="8194" max="8194" width="21.7109375" style="66" customWidth="1"/>
    <col min="8195" max="8195" width="17.42578125" style="66" customWidth="1"/>
    <col min="8196" max="8196" width="7.140625" style="66" customWidth="1"/>
    <col min="8197" max="8197" width="12.7109375" style="66" customWidth="1"/>
    <col min="8198" max="8198" width="12.5703125" style="66" customWidth="1"/>
    <col min="8199" max="8199" width="7.140625" style="66" customWidth="1"/>
    <col min="8200" max="8201" width="12.5703125" style="66" customWidth="1"/>
    <col min="8202" max="8448" width="9.140625" style="66"/>
    <col min="8449" max="8449" width="4.7109375" style="66" customWidth="1"/>
    <col min="8450" max="8450" width="21.7109375" style="66" customWidth="1"/>
    <col min="8451" max="8451" width="17.42578125" style="66" customWidth="1"/>
    <col min="8452" max="8452" width="7.140625" style="66" customWidth="1"/>
    <col min="8453" max="8453" width="12.7109375" style="66" customWidth="1"/>
    <col min="8454" max="8454" width="12.5703125" style="66" customWidth="1"/>
    <col min="8455" max="8455" width="7.140625" style="66" customWidth="1"/>
    <col min="8456" max="8457" width="12.5703125" style="66" customWidth="1"/>
    <col min="8458" max="8704" width="9.140625" style="66"/>
    <col min="8705" max="8705" width="4.7109375" style="66" customWidth="1"/>
    <col min="8706" max="8706" width="21.7109375" style="66" customWidth="1"/>
    <col min="8707" max="8707" width="17.42578125" style="66" customWidth="1"/>
    <col min="8708" max="8708" width="7.140625" style="66" customWidth="1"/>
    <col min="8709" max="8709" width="12.7109375" style="66" customWidth="1"/>
    <col min="8710" max="8710" width="12.5703125" style="66" customWidth="1"/>
    <col min="8711" max="8711" width="7.140625" style="66" customWidth="1"/>
    <col min="8712" max="8713" width="12.5703125" style="66" customWidth="1"/>
    <col min="8714" max="8960" width="9.140625" style="66"/>
    <col min="8961" max="8961" width="4.7109375" style="66" customWidth="1"/>
    <col min="8962" max="8962" width="21.7109375" style="66" customWidth="1"/>
    <col min="8963" max="8963" width="17.42578125" style="66" customWidth="1"/>
    <col min="8964" max="8964" width="7.140625" style="66" customWidth="1"/>
    <col min="8965" max="8965" width="12.7109375" style="66" customWidth="1"/>
    <col min="8966" max="8966" width="12.5703125" style="66" customWidth="1"/>
    <col min="8967" max="8967" width="7.140625" style="66" customWidth="1"/>
    <col min="8968" max="8969" width="12.5703125" style="66" customWidth="1"/>
    <col min="8970" max="9216" width="9.140625" style="66"/>
    <col min="9217" max="9217" width="4.7109375" style="66" customWidth="1"/>
    <col min="9218" max="9218" width="21.7109375" style="66" customWidth="1"/>
    <col min="9219" max="9219" width="17.42578125" style="66" customWidth="1"/>
    <col min="9220" max="9220" width="7.140625" style="66" customWidth="1"/>
    <col min="9221" max="9221" width="12.7109375" style="66" customWidth="1"/>
    <col min="9222" max="9222" width="12.5703125" style="66" customWidth="1"/>
    <col min="9223" max="9223" width="7.140625" style="66" customWidth="1"/>
    <col min="9224" max="9225" width="12.5703125" style="66" customWidth="1"/>
    <col min="9226" max="9472" width="9.140625" style="66"/>
    <col min="9473" max="9473" width="4.7109375" style="66" customWidth="1"/>
    <col min="9474" max="9474" width="21.7109375" style="66" customWidth="1"/>
    <col min="9475" max="9475" width="17.42578125" style="66" customWidth="1"/>
    <col min="9476" max="9476" width="7.140625" style="66" customWidth="1"/>
    <col min="9477" max="9477" width="12.7109375" style="66" customWidth="1"/>
    <col min="9478" max="9478" width="12.5703125" style="66" customWidth="1"/>
    <col min="9479" max="9479" width="7.140625" style="66" customWidth="1"/>
    <col min="9480" max="9481" width="12.5703125" style="66" customWidth="1"/>
    <col min="9482" max="9728" width="9.140625" style="66"/>
    <col min="9729" max="9729" width="4.7109375" style="66" customWidth="1"/>
    <col min="9730" max="9730" width="21.7109375" style="66" customWidth="1"/>
    <col min="9731" max="9731" width="17.42578125" style="66" customWidth="1"/>
    <col min="9732" max="9732" width="7.140625" style="66" customWidth="1"/>
    <col min="9733" max="9733" width="12.7109375" style="66" customWidth="1"/>
    <col min="9734" max="9734" width="12.5703125" style="66" customWidth="1"/>
    <col min="9735" max="9735" width="7.140625" style="66" customWidth="1"/>
    <col min="9736" max="9737" width="12.5703125" style="66" customWidth="1"/>
    <col min="9738" max="9984" width="9.140625" style="66"/>
    <col min="9985" max="9985" width="4.7109375" style="66" customWidth="1"/>
    <col min="9986" max="9986" width="21.7109375" style="66" customWidth="1"/>
    <col min="9987" max="9987" width="17.42578125" style="66" customWidth="1"/>
    <col min="9988" max="9988" width="7.140625" style="66" customWidth="1"/>
    <col min="9989" max="9989" width="12.7109375" style="66" customWidth="1"/>
    <col min="9990" max="9990" width="12.5703125" style="66" customWidth="1"/>
    <col min="9991" max="9991" width="7.140625" style="66" customWidth="1"/>
    <col min="9992" max="9993" width="12.5703125" style="66" customWidth="1"/>
    <col min="9994" max="10240" width="9.140625" style="66"/>
    <col min="10241" max="10241" width="4.7109375" style="66" customWidth="1"/>
    <col min="10242" max="10242" width="21.7109375" style="66" customWidth="1"/>
    <col min="10243" max="10243" width="17.42578125" style="66" customWidth="1"/>
    <col min="10244" max="10244" width="7.140625" style="66" customWidth="1"/>
    <col min="10245" max="10245" width="12.7109375" style="66" customWidth="1"/>
    <col min="10246" max="10246" width="12.5703125" style="66" customWidth="1"/>
    <col min="10247" max="10247" width="7.140625" style="66" customWidth="1"/>
    <col min="10248" max="10249" width="12.5703125" style="66" customWidth="1"/>
    <col min="10250" max="10496" width="9.140625" style="66"/>
    <col min="10497" max="10497" width="4.7109375" style="66" customWidth="1"/>
    <col min="10498" max="10498" width="21.7109375" style="66" customWidth="1"/>
    <col min="10499" max="10499" width="17.42578125" style="66" customWidth="1"/>
    <col min="10500" max="10500" width="7.140625" style="66" customWidth="1"/>
    <col min="10501" max="10501" width="12.7109375" style="66" customWidth="1"/>
    <col min="10502" max="10502" width="12.5703125" style="66" customWidth="1"/>
    <col min="10503" max="10503" width="7.140625" style="66" customWidth="1"/>
    <col min="10504" max="10505" width="12.5703125" style="66" customWidth="1"/>
    <col min="10506" max="10752" width="9.140625" style="66"/>
    <col min="10753" max="10753" width="4.7109375" style="66" customWidth="1"/>
    <col min="10754" max="10754" width="21.7109375" style="66" customWidth="1"/>
    <col min="10755" max="10755" width="17.42578125" style="66" customWidth="1"/>
    <col min="10756" max="10756" width="7.140625" style="66" customWidth="1"/>
    <col min="10757" max="10757" width="12.7109375" style="66" customWidth="1"/>
    <col min="10758" max="10758" width="12.5703125" style="66" customWidth="1"/>
    <col min="10759" max="10759" width="7.140625" style="66" customWidth="1"/>
    <col min="10760" max="10761" width="12.5703125" style="66" customWidth="1"/>
    <col min="10762" max="11008" width="9.140625" style="66"/>
    <col min="11009" max="11009" width="4.7109375" style="66" customWidth="1"/>
    <col min="11010" max="11010" width="21.7109375" style="66" customWidth="1"/>
    <col min="11011" max="11011" width="17.42578125" style="66" customWidth="1"/>
    <col min="11012" max="11012" width="7.140625" style="66" customWidth="1"/>
    <col min="11013" max="11013" width="12.7109375" style="66" customWidth="1"/>
    <col min="11014" max="11014" width="12.5703125" style="66" customWidth="1"/>
    <col min="11015" max="11015" width="7.140625" style="66" customWidth="1"/>
    <col min="11016" max="11017" width="12.5703125" style="66" customWidth="1"/>
    <col min="11018" max="11264" width="9.140625" style="66"/>
    <col min="11265" max="11265" width="4.7109375" style="66" customWidth="1"/>
    <col min="11266" max="11266" width="21.7109375" style="66" customWidth="1"/>
    <col min="11267" max="11267" width="17.42578125" style="66" customWidth="1"/>
    <col min="11268" max="11268" width="7.140625" style="66" customWidth="1"/>
    <col min="11269" max="11269" width="12.7109375" style="66" customWidth="1"/>
    <col min="11270" max="11270" width="12.5703125" style="66" customWidth="1"/>
    <col min="11271" max="11271" width="7.140625" style="66" customWidth="1"/>
    <col min="11272" max="11273" width="12.5703125" style="66" customWidth="1"/>
    <col min="11274" max="11520" width="9.140625" style="66"/>
    <col min="11521" max="11521" width="4.7109375" style="66" customWidth="1"/>
    <col min="11522" max="11522" width="21.7109375" style="66" customWidth="1"/>
    <col min="11523" max="11523" width="17.42578125" style="66" customWidth="1"/>
    <col min="11524" max="11524" width="7.140625" style="66" customWidth="1"/>
    <col min="11525" max="11525" width="12.7109375" style="66" customWidth="1"/>
    <col min="11526" max="11526" width="12.5703125" style="66" customWidth="1"/>
    <col min="11527" max="11527" width="7.140625" style="66" customWidth="1"/>
    <col min="11528" max="11529" width="12.5703125" style="66" customWidth="1"/>
    <col min="11530" max="11776" width="9.140625" style="66"/>
    <col min="11777" max="11777" width="4.7109375" style="66" customWidth="1"/>
    <col min="11778" max="11778" width="21.7109375" style="66" customWidth="1"/>
    <col min="11779" max="11779" width="17.42578125" style="66" customWidth="1"/>
    <col min="11780" max="11780" width="7.140625" style="66" customWidth="1"/>
    <col min="11781" max="11781" width="12.7109375" style="66" customWidth="1"/>
    <col min="11782" max="11782" width="12.5703125" style="66" customWidth="1"/>
    <col min="11783" max="11783" width="7.140625" style="66" customWidth="1"/>
    <col min="11784" max="11785" width="12.5703125" style="66" customWidth="1"/>
    <col min="11786" max="12032" width="9.140625" style="66"/>
    <col min="12033" max="12033" width="4.7109375" style="66" customWidth="1"/>
    <col min="12034" max="12034" width="21.7109375" style="66" customWidth="1"/>
    <col min="12035" max="12035" width="17.42578125" style="66" customWidth="1"/>
    <col min="12036" max="12036" width="7.140625" style="66" customWidth="1"/>
    <col min="12037" max="12037" width="12.7109375" style="66" customWidth="1"/>
    <col min="12038" max="12038" width="12.5703125" style="66" customWidth="1"/>
    <col min="12039" max="12039" width="7.140625" style="66" customWidth="1"/>
    <col min="12040" max="12041" width="12.5703125" style="66" customWidth="1"/>
    <col min="12042" max="12288" width="9.140625" style="66"/>
    <col min="12289" max="12289" width="4.7109375" style="66" customWidth="1"/>
    <col min="12290" max="12290" width="21.7109375" style="66" customWidth="1"/>
    <col min="12291" max="12291" width="17.42578125" style="66" customWidth="1"/>
    <col min="12292" max="12292" width="7.140625" style="66" customWidth="1"/>
    <col min="12293" max="12293" width="12.7109375" style="66" customWidth="1"/>
    <col min="12294" max="12294" width="12.5703125" style="66" customWidth="1"/>
    <col min="12295" max="12295" width="7.140625" style="66" customWidth="1"/>
    <col min="12296" max="12297" width="12.5703125" style="66" customWidth="1"/>
    <col min="12298" max="12544" width="9.140625" style="66"/>
    <col min="12545" max="12545" width="4.7109375" style="66" customWidth="1"/>
    <col min="12546" max="12546" width="21.7109375" style="66" customWidth="1"/>
    <col min="12547" max="12547" width="17.42578125" style="66" customWidth="1"/>
    <col min="12548" max="12548" width="7.140625" style="66" customWidth="1"/>
    <col min="12549" max="12549" width="12.7109375" style="66" customWidth="1"/>
    <col min="12550" max="12550" width="12.5703125" style="66" customWidth="1"/>
    <col min="12551" max="12551" width="7.140625" style="66" customWidth="1"/>
    <col min="12552" max="12553" width="12.5703125" style="66" customWidth="1"/>
    <col min="12554" max="12800" width="9.140625" style="66"/>
    <col min="12801" max="12801" width="4.7109375" style="66" customWidth="1"/>
    <col min="12802" max="12802" width="21.7109375" style="66" customWidth="1"/>
    <col min="12803" max="12803" width="17.42578125" style="66" customWidth="1"/>
    <col min="12804" max="12804" width="7.140625" style="66" customWidth="1"/>
    <col min="12805" max="12805" width="12.7109375" style="66" customWidth="1"/>
    <col min="12806" max="12806" width="12.5703125" style="66" customWidth="1"/>
    <col min="12807" max="12807" width="7.140625" style="66" customWidth="1"/>
    <col min="12808" max="12809" width="12.5703125" style="66" customWidth="1"/>
    <col min="12810" max="13056" width="9.140625" style="66"/>
    <col min="13057" max="13057" width="4.7109375" style="66" customWidth="1"/>
    <col min="13058" max="13058" width="21.7109375" style="66" customWidth="1"/>
    <col min="13059" max="13059" width="17.42578125" style="66" customWidth="1"/>
    <col min="13060" max="13060" width="7.140625" style="66" customWidth="1"/>
    <col min="13061" max="13061" width="12.7109375" style="66" customWidth="1"/>
    <col min="13062" max="13062" width="12.5703125" style="66" customWidth="1"/>
    <col min="13063" max="13063" width="7.140625" style="66" customWidth="1"/>
    <col min="13064" max="13065" width="12.5703125" style="66" customWidth="1"/>
    <col min="13066" max="13312" width="9.140625" style="66"/>
    <col min="13313" max="13313" width="4.7109375" style="66" customWidth="1"/>
    <col min="13314" max="13314" width="21.7109375" style="66" customWidth="1"/>
    <col min="13315" max="13315" width="17.42578125" style="66" customWidth="1"/>
    <col min="13316" max="13316" width="7.140625" style="66" customWidth="1"/>
    <col min="13317" max="13317" width="12.7109375" style="66" customWidth="1"/>
    <col min="13318" max="13318" width="12.5703125" style="66" customWidth="1"/>
    <col min="13319" max="13319" width="7.140625" style="66" customWidth="1"/>
    <col min="13320" max="13321" width="12.5703125" style="66" customWidth="1"/>
    <col min="13322" max="13568" width="9.140625" style="66"/>
    <col min="13569" max="13569" width="4.7109375" style="66" customWidth="1"/>
    <col min="13570" max="13570" width="21.7109375" style="66" customWidth="1"/>
    <col min="13571" max="13571" width="17.42578125" style="66" customWidth="1"/>
    <col min="13572" max="13572" width="7.140625" style="66" customWidth="1"/>
    <col min="13573" max="13573" width="12.7109375" style="66" customWidth="1"/>
    <col min="13574" max="13574" width="12.5703125" style="66" customWidth="1"/>
    <col min="13575" max="13575" width="7.140625" style="66" customWidth="1"/>
    <col min="13576" max="13577" width="12.5703125" style="66" customWidth="1"/>
    <col min="13578" max="13824" width="9.140625" style="66"/>
    <col min="13825" max="13825" width="4.7109375" style="66" customWidth="1"/>
    <col min="13826" max="13826" width="21.7109375" style="66" customWidth="1"/>
    <col min="13827" max="13827" width="17.42578125" style="66" customWidth="1"/>
    <col min="13828" max="13828" width="7.140625" style="66" customWidth="1"/>
    <col min="13829" max="13829" width="12.7109375" style="66" customWidth="1"/>
    <col min="13830" max="13830" width="12.5703125" style="66" customWidth="1"/>
    <col min="13831" max="13831" width="7.140625" style="66" customWidth="1"/>
    <col min="13832" max="13833" width="12.5703125" style="66" customWidth="1"/>
    <col min="13834" max="14080" width="9.140625" style="66"/>
    <col min="14081" max="14081" width="4.7109375" style="66" customWidth="1"/>
    <col min="14082" max="14082" width="21.7109375" style="66" customWidth="1"/>
    <col min="14083" max="14083" width="17.42578125" style="66" customWidth="1"/>
    <col min="14084" max="14084" width="7.140625" style="66" customWidth="1"/>
    <col min="14085" max="14085" width="12.7109375" style="66" customWidth="1"/>
    <col min="14086" max="14086" width="12.5703125" style="66" customWidth="1"/>
    <col min="14087" max="14087" width="7.140625" style="66" customWidth="1"/>
    <col min="14088" max="14089" width="12.5703125" style="66" customWidth="1"/>
    <col min="14090" max="14336" width="9.140625" style="66"/>
    <col min="14337" max="14337" width="4.7109375" style="66" customWidth="1"/>
    <col min="14338" max="14338" width="21.7109375" style="66" customWidth="1"/>
    <col min="14339" max="14339" width="17.42578125" style="66" customWidth="1"/>
    <col min="14340" max="14340" width="7.140625" style="66" customWidth="1"/>
    <col min="14341" max="14341" width="12.7109375" style="66" customWidth="1"/>
    <col min="14342" max="14342" width="12.5703125" style="66" customWidth="1"/>
    <col min="14343" max="14343" width="7.140625" style="66" customWidth="1"/>
    <col min="14344" max="14345" width="12.5703125" style="66" customWidth="1"/>
    <col min="14346" max="14592" width="9.140625" style="66"/>
    <col min="14593" max="14593" width="4.7109375" style="66" customWidth="1"/>
    <col min="14594" max="14594" width="21.7109375" style="66" customWidth="1"/>
    <col min="14595" max="14595" width="17.42578125" style="66" customWidth="1"/>
    <col min="14596" max="14596" width="7.140625" style="66" customWidth="1"/>
    <col min="14597" max="14597" width="12.7109375" style="66" customWidth="1"/>
    <col min="14598" max="14598" width="12.5703125" style="66" customWidth="1"/>
    <col min="14599" max="14599" width="7.140625" style="66" customWidth="1"/>
    <col min="14600" max="14601" width="12.5703125" style="66" customWidth="1"/>
    <col min="14602" max="14848" width="9.140625" style="66"/>
    <col min="14849" max="14849" width="4.7109375" style="66" customWidth="1"/>
    <col min="14850" max="14850" width="21.7109375" style="66" customWidth="1"/>
    <col min="14851" max="14851" width="17.42578125" style="66" customWidth="1"/>
    <col min="14852" max="14852" width="7.140625" style="66" customWidth="1"/>
    <col min="14853" max="14853" width="12.7109375" style="66" customWidth="1"/>
    <col min="14854" max="14854" width="12.5703125" style="66" customWidth="1"/>
    <col min="14855" max="14855" width="7.140625" style="66" customWidth="1"/>
    <col min="14856" max="14857" width="12.5703125" style="66" customWidth="1"/>
    <col min="14858" max="15104" width="9.140625" style="66"/>
    <col min="15105" max="15105" width="4.7109375" style="66" customWidth="1"/>
    <col min="15106" max="15106" width="21.7109375" style="66" customWidth="1"/>
    <col min="15107" max="15107" width="17.42578125" style="66" customWidth="1"/>
    <col min="15108" max="15108" width="7.140625" style="66" customWidth="1"/>
    <col min="15109" max="15109" width="12.7109375" style="66" customWidth="1"/>
    <col min="15110" max="15110" width="12.5703125" style="66" customWidth="1"/>
    <col min="15111" max="15111" width="7.140625" style="66" customWidth="1"/>
    <col min="15112" max="15113" width="12.5703125" style="66" customWidth="1"/>
    <col min="15114" max="15360" width="9.140625" style="66"/>
    <col min="15361" max="15361" width="4.7109375" style="66" customWidth="1"/>
    <col min="15362" max="15362" width="21.7109375" style="66" customWidth="1"/>
    <col min="15363" max="15363" width="17.42578125" style="66" customWidth="1"/>
    <col min="15364" max="15364" width="7.140625" style="66" customWidth="1"/>
    <col min="15365" max="15365" width="12.7109375" style="66" customWidth="1"/>
    <col min="15366" max="15366" width="12.5703125" style="66" customWidth="1"/>
    <col min="15367" max="15367" width="7.140625" style="66" customWidth="1"/>
    <col min="15368" max="15369" width="12.5703125" style="66" customWidth="1"/>
    <col min="15370" max="15616" width="9.140625" style="66"/>
    <col min="15617" max="15617" width="4.7109375" style="66" customWidth="1"/>
    <col min="15618" max="15618" width="21.7109375" style="66" customWidth="1"/>
    <col min="15619" max="15619" width="17.42578125" style="66" customWidth="1"/>
    <col min="15620" max="15620" width="7.140625" style="66" customWidth="1"/>
    <col min="15621" max="15621" width="12.7109375" style="66" customWidth="1"/>
    <col min="15622" max="15622" width="12.5703125" style="66" customWidth="1"/>
    <col min="15623" max="15623" width="7.140625" style="66" customWidth="1"/>
    <col min="15624" max="15625" width="12.5703125" style="66" customWidth="1"/>
    <col min="15626" max="15872" width="9.140625" style="66"/>
    <col min="15873" max="15873" width="4.7109375" style="66" customWidth="1"/>
    <col min="15874" max="15874" width="21.7109375" style="66" customWidth="1"/>
    <col min="15875" max="15875" width="17.42578125" style="66" customWidth="1"/>
    <col min="15876" max="15876" width="7.140625" style="66" customWidth="1"/>
    <col min="15877" max="15877" width="12.7109375" style="66" customWidth="1"/>
    <col min="15878" max="15878" width="12.5703125" style="66" customWidth="1"/>
    <col min="15879" max="15879" width="7.140625" style="66" customWidth="1"/>
    <col min="15880" max="15881" width="12.5703125" style="66" customWidth="1"/>
    <col min="15882" max="16128" width="9.140625" style="66"/>
    <col min="16129" max="16129" width="4.7109375" style="66" customWidth="1"/>
    <col min="16130" max="16130" width="21.7109375" style="66" customWidth="1"/>
    <col min="16131" max="16131" width="17.42578125" style="66" customWidth="1"/>
    <col min="16132" max="16132" width="7.140625" style="66" customWidth="1"/>
    <col min="16133" max="16133" width="12.7109375" style="66" customWidth="1"/>
    <col min="16134" max="16134" width="12.5703125" style="66" customWidth="1"/>
    <col min="16135" max="16135" width="7.140625" style="66" customWidth="1"/>
    <col min="16136" max="16137" width="12.5703125" style="66" customWidth="1"/>
    <col min="16138" max="16384" width="9.140625" style="66"/>
  </cols>
  <sheetData>
    <row r="1" spans="1:9" ht="17.25" customHeight="1">
      <c r="A1" s="649"/>
      <c r="B1" s="650"/>
      <c r="C1" s="650"/>
      <c r="D1" s="650"/>
      <c r="E1" s="1151" t="s">
        <v>332</v>
      </c>
      <c r="F1" s="1151"/>
      <c r="G1" s="1151"/>
      <c r="H1" s="1151"/>
      <c r="I1" s="1151"/>
    </row>
    <row r="2" spans="1:9" ht="28.5" customHeight="1">
      <c r="A2" s="1152" t="s">
        <v>106</v>
      </c>
      <c r="B2" s="1152"/>
      <c r="C2" s="651"/>
      <c r="D2" s="651"/>
      <c r="E2" s="651"/>
      <c r="F2" s="651"/>
      <c r="G2" s="1152"/>
      <c r="H2" s="1152"/>
      <c r="I2" s="1152"/>
    </row>
    <row r="3" spans="1:9">
      <c r="A3" s="1153" t="s">
        <v>289</v>
      </c>
      <c r="B3" s="1153"/>
      <c r="C3" s="652"/>
      <c r="D3" s="652"/>
      <c r="E3" s="652"/>
      <c r="F3" s="652" t="s">
        <v>333</v>
      </c>
      <c r="G3" s="652"/>
      <c r="H3" s="652"/>
      <c r="I3" s="650"/>
    </row>
    <row r="4" spans="1:9" ht="33.75" customHeight="1">
      <c r="A4" s="1154" t="s">
        <v>334</v>
      </c>
      <c r="B4" s="1155"/>
      <c r="C4" s="1155"/>
      <c r="D4" s="1155"/>
      <c r="E4" s="1155"/>
      <c r="F4" s="1155"/>
      <c r="G4" s="1155"/>
      <c r="H4" s="1155"/>
      <c r="I4" s="1155"/>
    </row>
    <row r="5" spans="1:9" ht="59.25" customHeight="1">
      <c r="A5" s="1150" t="s">
        <v>66</v>
      </c>
      <c r="B5" s="1150"/>
      <c r="C5" s="1150"/>
      <c r="D5" s="1150"/>
      <c r="E5" s="1150"/>
      <c r="F5" s="1150"/>
      <c r="G5" s="1150"/>
      <c r="H5" s="1150"/>
      <c r="I5" s="1150"/>
    </row>
    <row r="6" spans="1:9" ht="15" customHeight="1" thickBot="1">
      <c r="A6" s="1141" t="s">
        <v>335</v>
      </c>
      <c r="B6" s="1141"/>
      <c r="C6" s="1141"/>
      <c r="D6" s="1141"/>
      <c r="E6" s="1141"/>
      <c r="F6" s="1141"/>
      <c r="G6" s="1141"/>
      <c r="H6" s="1141"/>
      <c r="I6" s="1141"/>
    </row>
    <row r="7" spans="1:9">
      <c r="A7" s="1142" t="s">
        <v>153</v>
      </c>
      <c r="B7" s="1144" t="s">
        <v>205</v>
      </c>
      <c r="C7" s="1144" t="s">
        <v>206</v>
      </c>
      <c r="D7" s="1146" t="s">
        <v>183</v>
      </c>
      <c r="E7" s="1147"/>
      <c r="F7" s="1147"/>
      <c r="G7" s="1148" t="s">
        <v>294</v>
      </c>
      <c r="H7" s="1147"/>
      <c r="I7" s="1149"/>
    </row>
    <row r="8" spans="1:9" ht="12.75" customHeight="1" thickBot="1">
      <c r="A8" s="1143"/>
      <c r="B8" s="1145"/>
      <c r="C8" s="1145"/>
      <c r="D8" s="653" t="s">
        <v>336</v>
      </c>
      <c r="E8" s="653" t="s">
        <v>208</v>
      </c>
      <c r="F8" s="654" t="s">
        <v>209</v>
      </c>
      <c r="G8" s="655" t="s">
        <v>336</v>
      </c>
      <c r="H8" s="653" t="s">
        <v>208</v>
      </c>
      <c r="I8" s="656" t="s">
        <v>209</v>
      </c>
    </row>
    <row r="9" spans="1:9">
      <c r="A9" s="657" t="s">
        <v>116</v>
      </c>
      <c r="B9" s="658"/>
      <c r="C9" s="658"/>
      <c r="D9" s="659"/>
      <c r="E9" s="660"/>
      <c r="F9" s="661">
        <f t="shared" ref="F9:F24" si="0">D9*E9</f>
        <v>0</v>
      </c>
      <c r="G9" s="662"/>
      <c r="H9" s="660"/>
      <c r="I9" s="663">
        <f t="shared" ref="I9:I24" si="1">G9*H9</f>
        <v>0</v>
      </c>
    </row>
    <row r="10" spans="1:9">
      <c r="A10" s="657" t="s">
        <v>118</v>
      </c>
      <c r="B10" s="664"/>
      <c r="C10" s="664"/>
      <c r="D10" s="659"/>
      <c r="E10" s="660"/>
      <c r="F10" s="661">
        <f t="shared" si="0"/>
        <v>0</v>
      </c>
      <c r="G10" s="662"/>
      <c r="H10" s="660"/>
      <c r="I10" s="663">
        <f t="shared" si="1"/>
        <v>0</v>
      </c>
    </row>
    <row r="11" spans="1:9">
      <c r="A11" s="657" t="s">
        <v>120</v>
      </c>
      <c r="B11" s="664"/>
      <c r="C11" s="664"/>
      <c r="D11" s="659"/>
      <c r="E11" s="660"/>
      <c r="F11" s="661">
        <f t="shared" si="0"/>
        <v>0</v>
      </c>
      <c r="G11" s="662"/>
      <c r="H11" s="660"/>
      <c r="I11" s="663">
        <f t="shared" si="1"/>
        <v>0</v>
      </c>
    </row>
    <row r="12" spans="1:9">
      <c r="A12" s="657" t="s">
        <v>124</v>
      </c>
      <c r="B12" s="664"/>
      <c r="C12" s="664"/>
      <c r="D12" s="665"/>
      <c r="E12" s="666"/>
      <c r="F12" s="661">
        <f t="shared" si="0"/>
        <v>0</v>
      </c>
      <c r="G12" s="667"/>
      <c r="H12" s="666"/>
      <c r="I12" s="663">
        <f t="shared" si="1"/>
        <v>0</v>
      </c>
    </row>
    <row r="13" spans="1:9">
      <c r="A13" s="657" t="s">
        <v>126</v>
      </c>
      <c r="B13" s="658"/>
      <c r="C13" s="658"/>
      <c r="D13" s="658"/>
      <c r="E13" s="658"/>
      <c r="F13" s="661">
        <f t="shared" si="0"/>
        <v>0</v>
      </c>
      <c r="G13" s="662"/>
      <c r="H13" s="660"/>
      <c r="I13" s="663">
        <f t="shared" si="1"/>
        <v>0</v>
      </c>
    </row>
    <row r="14" spans="1:9">
      <c r="A14" s="657" t="s">
        <v>128</v>
      </c>
      <c r="B14" s="664"/>
      <c r="C14" s="664"/>
      <c r="D14" s="664"/>
      <c r="E14" s="664"/>
      <c r="F14" s="661">
        <f t="shared" si="0"/>
        <v>0</v>
      </c>
      <c r="G14" s="662"/>
      <c r="H14" s="660"/>
      <c r="I14" s="663">
        <f t="shared" si="1"/>
        <v>0</v>
      </c>
    </row>
    <row r="15" spans="1:9">
      <c r="A15" s="657" t="s">
        <v>130</v>
      </c>
      <c r="B15" s="664"/>
      <c r="C15" s="664"/>
      <c r="D15" s="664"/>
      <c r="E15" s="664"/>
      <c r="F15" s="661">
        <f t="shared" si="0"/>
        <v>0</v>
      </c>
      <c r="G15" s="662"/>
      <c r="H15" s="660"/>
      <c r="I15" s="663">
        <f t="shared" si="1"/>
        <v>0</v>
      </c>
    </row>
    <row r="16" spans="1:9">
      <c r="A16" s="657" t="s">
        <v>132</v>
      </c>
      <c r="B16" s="664"/>
      <c r="C16" s="664"/>
      <c r="D16" s="664"/>
      <c r="E16" s="664"/>
      <c r="F16" s="661">
        <f t="shared" si="0"/>
        <v>0</v>
      </c>
      <c r="G16" s="667"/>
      <c r="H16" s="666"/>
      <c r="I16" s="663">
        <f t="shared" si="1"/>
        <v>0</v>
      </c>
    </row>
    <row r="17" spans="1:9">
      <c r="A17" s="657" t="s">
        <v>134</v>
      </c>
      <c r="B17" s="658"/>
      <c r="C17" s="658"/>
      <c r="D17" s="658"/>
      <c r="E17" s="658"/>
      <c r="F17" s="661">
        <f t="shared" si="0"/>
        <v>0</v>
      </c>
      <c r="G17" s="662"/>
      <c r="H17" s="660"/>
      <c r="I17" s="663">
        <f t="shared" si="1"/>
        <v>0</v>
      </c>
    </row>
    <row r="18" spans="1:9">
      <c r="A18" s="657" t="s">
        <v>136</v>
      </c>
      <c r="B18" s="664"/>
      <c r="C18" s="668"/>
      <c r="D18" s="658"/>
      <c r="E18" s="658"/>
      <c r="F18" s="661">
        <f t="shared" si="0"/>
        <v>0</v>
      </c>
      <c r="G18" s="662"/>
      <c r="H18" s="660"/>
      <c r="I18" s="663">
        <f t="shared" si="1"/>
        <v>0</v>
      </c>
    </row>
    <row r="19" spans="1:9">
      <c r="A19" s="657" t="s">
        <v>138</v>
      </c>
      <c r="B19" s="664"/>
      <c r="C19" s="668"/>
      <c r="D19" s="658"/>
      <c r="E19" s="658"/>
      <c r="F19" s="661">
        <f t="shared" si="0"/>
        <v>0</v>
      </c>
      <c r="G19" s="662"/>
      <c r="H19" s="660"/>
      <c r="I19" s="663">
        <f t="shared" si="1"/>
        <v>0</v>
      </c>
    </row>
    <row r="20" spans="1:9">
      <c r="A20" s="657" t="s">
        <v>143</v>
      </c>
      <c r="B20" s="664"/>
      <c r="C20" s="668"/>
      <c r="D20" s="658"/>
      <c r="E20" s="658"/>
      <c r="F20" s="661">
        <f t="shared" si="0"/>
        <v>0</v>
      </c>
      <c r="G20" s="662"/>
      <c r="H20" s="660"/>
      <c r="I20" s="663">
        <f t="shared" si="1"/>
        <v>0</v>
      </c>
    </row>
    <row r="21" spans="1:9">
      <c r="A21" s="657" t="s">
        <v>210</v>
      </c>
      <c r="B21" s="664"/>
      <c r="C21" s="668"/>
      <c r="D21" s="658"/>
      <c r="E21" s="658"/>
      <c r="F21" s="661">
        <f t="shared" si="0"/>
        <v>0</v>
      </c>
      <c r="G21" s="662"/>
      <c r="H21" s="660"/>
      <c r="I21" s="663">
        <f t="shared" si="1"/>
        <v>0</v>
      </c>
    </row>
    <row r="22" spans="1:9">
      <c r="A22" s="657" t="s">
        <v>211</v>
      </c>
      <c r="B22" s="664"/>
      <c r="C22" s="668"/>
      <c r="D22" s="658"/>
      <c r="E22" s="658"/>
      <c r="F22" s="661">
        <f t="shared" si="0"/>
        <v>0</v>
      </c>
      <c r="G22" s="662"/>
      <c r="H22" s="660"/>
      <c r="I22" s="663">
        <f t="shared" si="1"/>
        <v>0</v>
      </c>
    </row>
    <row r="23" spans="1:9">
      <c r="A23" s="657" t="s">
        <v>212</v>
      </c>
      <c r="B23" s="664"/>
      <c r="C23" s="664"/>
      <c r="D23" s="664"/>
      <c r="E23" s="664"/>
      <c r="F23" s="661">
        <f t="shared" si="0"/>
        <v>0</v>
      </c>
      <c r="G23" s="662"/>
      <c r="H23" s="660"/>
      <c r="I23" s="663">
        <f t="shared" si="1"/>
        <v>0</v>
      </c>
    </row>
    <row r="24" spans="1:9" ht="13.5" thickBot="1">
      <c r="A24" s="657" t="s">
        <v>213</v>
      </c>
      <c r="B24" s="669"/>
      <c r="C24" s="669"/>
      <c r="D24" s="670"/>
      <c r="E24" s="671"/>
      <c r="F24" s="672">
        <f t="shared" si="0"/>
        <v>0</v>
      </c>
      <c r="G24" s="673"/>
      <c r="H24" s="671"/>
      <c r="I24" s="663">
        <f t="shared" si="1"/>
        <v>0</v>
      </c>
    </row>
    <row r="25" spans="1:9" ht="13.5" thickBot="1">
      <c r="A25" s="1137" t="s">
        <v>322</v>
      </c>
      <c r="B25" s="1137"/>
      <c r="C25" s="650"/>
      <c r="D25" s="650"/>
      <c r="E25" s="674" t="s">
        <v>1</v>
      </c>
      <c r="F25" s="675">
        <f>SUM(F9:F24)</f>
        <v>0</v>
      </c>
      <c r="G25" s="650"/>
      <c r="H25" s="674" t="s">
        <v>1</v>
      </c>
      <c r="I25" s="675">
        <f>SUM(I9:I24)</f>
        <v>0</v>
      </c>
    </row>
    <row r="26" spans="1:9" ht="71.25" customHeight="1">
      <c r="A26" s="650"/>
      <c r="B26" s="676"/>
      <c r="C26" s="677"/>
      <c r="D26" s="650"/>
      <c r="E26" s="650"/>
      <c r="F26" s="650"/>
      <c r="G26" s="1138"/>
      <c r="H26" s="1138"/>
      <c r="I26" s="1138"/>
    </row>
    <row r="27" spans="1:9">
      <c r="A27" s="678"/>
      <c r="B27" s="1139" t="s">
        <v>146</v>
      </c>
      <c r="C27" s="1139"/>
      <c r="D27" s="650"/>
      <c r="E27" s="650"/>
      <c r="F27" s="650"/>
      <c r="G27" s="679" t="s">
        <v>146</v>
      </c>
      <c r="H27" s="679"/>
      <c r="I27" s="680"/>
    </row>
    <row r="28" spans="1:9">
      <c r="A28" s="650"/>
      <c r="B28" s="1140" t="s">
        <v>147</v>
      </c>
      <c r="C28" s="1140"/>
      <c r="D28" s="650"/>
      <c r="E28" s="650"/>
      <c r="F28" s="650"/>
      <c r="G28" s="681" t="s">
        <v>147</v>
      </c>
      <c r="H28" s="681"/>
      <c r="I28" s="682"/>
    </row>
    <row r="29" spans="1:9">
      <c r="A29" s="683"/>
    </row>
  </sheetData>
  <sheetProtection formatCells="0" formatColumns="0" formatRows="0" insertColumns="0" insertRows="0" deleteColumns="0" deleteRows="0" sort="0" autoFilter="0"/>
  <mergeCells count="16">
    <mergeCell ref="A5:I5"/>
    <mergeCell ref="E1:I1"/>
    <mergeCell ref="A2:B2"/>
    <mergeCell ref="G2:I2"/>
    <mergeCell ref="A3:B3"/>
    <mergeCell ref="A4:I4"/>
    <mergeCell ref="A25:B25"/>
    <mergeCell ref="G26:I26"/>
    <mergeCell ref="B27:C27"/>
    <mergeCell ref="B28:C28"/>
    <mergeCell ref="A6:I6"/>
    <mergeCell ref="A7:A8"/>
    <mergeCell ref="B7:B8"/>
    <mergeCell ref="C7:C8"/>
    <mergeCell ref="D7:F7"/>
    <mergeCell ref="G7:I7"/>
  </mergeCells>
  <conditionalFormatting sqref="G9:G24">
    <cfRule type="expression" dxfId="2" priority="3">
      <formula>G9&lt;&gt;D9</formula>
    </cfRule>
  </conditionalFormatting>
  <conditionalFormatting sqref="H9:H24">
    <cfRule type="expression" dxfId="1" priority="2">
      <formula>H9&lt;&gt;E9</formula>
    </cfRule>
  </conditionalFormatting>
  <conditionalFormatting sqref="I9:I24">
    <cfRule type="expression" dxfId="0" priority="1">
      <formula>I9&lt;&gt;F9</formula>
    </cfRule>
  </conditionalFormatting>
  <printOptions horizontalCentered="1"/>
  <pageMargins left="0.78740157480314965" right="0.59055118110236227" top="0.78740157480314965" bottom="0.59055118110236227" header="0.51181102362204722" footer="0.59055118110236227"/>
  <pageSetup paperSize="9" scale="7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7"/>
  <sheetViews>
    <sheetView showGridLines="0" view="pageBreakPreview" zoomScale="80" zoomScaleNormal="100" zoomScaleSheetLayoutView="80" workbookViewId="0">
      <selection activeCell="F15" sqref="F15"/>
    </sheetView>
  </sheetViews>
  <sheetFormatPr defaultColWidth="17.28515625" defaultRowHeight="15" customHeight="1"/>
  <cols>
    <col min="1" max="1" width="6.140625" style="412" customWidth="1"/>
    <col min="2" max="2" width="32.42578125" style="412" bestFit="1" customWidth="1"/>
    <col min="3" max="3" width="33.140625" style="412" customWidth="1"/>
    <col min="4" max="4" width="23.7109375" style="412" customWidth="1"/>
    <col min="5" max="5" width="16" style="412" customWidth="1"/>
    <col min="6" max="7" width="12.28515625" style="412" customWidth="1"/>
    <col min="8" max="8" width="16.140625" style="412" customWidth="1"/>
    <col min="9" max="9" width="17.85546875" style="412" customWidth="1"/>
    <col min="10" max="10" width="13.85546875" style="412" customWidth="1"/>
    <col min="11" max="11" width="16" style="412" customWidth="1"/>
    <col min="12" max="12" width="16.7109375" style="412" customWidth="1"/>
    <col min="13" max="22" width="9.140625" style="412" customWidth="1"/>
    <col min="23" max="16384" width="17.28515625" style="412"/>
  </cols>
  <sheetData>
    <row r="1" spans="1:25" ht="17.25" customHeight="1">
      <c r="A1" s="419"/>
      <c r="B1" s="419"/>
      <c r="C1" s="419"/>
      <c r="D1" s="419"/>
      <c r="E1" s="419"/>
      <c r="F1" s="419"/>
      <c r="G1" s="1173" t="s">
        <v>337</v>
      </c>
      <c r="H1" s="1173"/>
      <c r="I1" s="1173"/>
      <c r="J1" s="1173"/>
      <c r="K1" s="1173"/>
      <c r="L1" s="1173"/>
      <c r="M1" s="684" t="s">
        <v>219</v>
      </c>
      <c r="N1" s="419"/>
      <c r="O1" s="419"/>
      <c r="P1" s="419"/>
      <c r="Q1" s="419"/>
      <c r="R1" s="419"/>
      <c r="S1" s="419"/>
      <c r="T1" s="419"/>
      <c r="U1" s="419"/>
      <c r="V1" s="419"/>
      <c r="Y1" s="685" t="s">
        <v>222</v>
      </c>
    </row>
    <row r="2" spans="1:25" ht="12.75" customHeight="1">
      <c r="A2" s="1044" t="s">
        <v>106</v>
      </c>
      <c r="B2" s="1044"/>
      <c r="C2" s="528"/>
      <c r="D2" s="528"/>
      <c r="E2" s="419"/>
      <c r="F2" s="419"/>
      <c r="G2" s="419"/>
      <c r="H2" s="419"/>
      <c r="I2" s="419"/>
      <c r="J2" s="686"/>
      <c r="K2" s="686"/>
      <c r="L2" s="419"/>
      <c r="M2" s="684" t="s">
        <v>220</v>
      </c>
      <c r="N2" s="419"/>
      <c r="O2" s="419"/>
      <c r="P2" s="419"/>
      <c r="Q2" s="419"/>
      <c r="R2" s="419"/>
      <c r="S2" s="419"/>
      <c r="T2" s="419"/>
      <c r="U2" s="419"/>
      <c r="V2" s="419"/>
      <c r="Y2" s="685" t="s">
        <v>224</v>
      </c>
    </row>
    <row r="3" spans="1:25" ht="12.75" customHeight="1">
      <c r="A3" s="1174" t="s">
        <v>289</v>
      </c>
      <c r="B3" s="1174"/>
      <c r="C3" s="687"/>
      <c r="D3" s="687"/>
      <c r="E3" s="418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419"/>
      <c r="R3" s="419"/>
      <c r="S3" s="419"/>
      <c r="T3" s="419"/>
      <c r="U3" s="419"/>
      <c r="V3" s="419"/>
    </row>
    <row r="4" spans="1:25" ht="33" customHeight="1">
      <c r="A4" s="1175" t="s">
        <v>338</v>
      </c>
      <c r="B4" s="1175"/>
      <c r="C4" s="1175"/>
      <c r="D4" s="1175"/>
      <c r="E4" s="1175"/>
      <c r="F4" s="1175"/>
      <c r="G4" s="1175"/>
      <c r="H4" s="1175"/>
      <c r="I4" s="1175"/>
      <c r="J4" s="1175"/>
      <c r="K4" s="1175"/>
      <c r="L4" s="1175"/>
      <c r="M4" s="688"/>
      <c r="N4" s="688"/>
      <c r="O4" s="688"/>
      <c r="P4" s="688"/>
      <c r="Q4" s="688"/>
      <c r="R4" s="688"/>
      <c r="S4" s="688"/>
      <c r="T4" s="688"/>
      <c r="U4" s="688"/>
      <c r="V4" s="688"/>
    </row>
    <row r="5" spans="1:25" ht="45" customHeight="1">
      <c r="A5" s="1176" t="s">
        <v>66</v>
      </c>
      <c r="B5" s="1134"/>
      <c r="C5" s="1134"/>
      <c r="D5" s="1134"/>
      <c r="E5" s="1134"/>
      <c r="F5" s="1134"/>
      <c r="G5" s="1134"/>
      <c r="H5" s="1134"/>
      <c r="I5" s="1134"/>
      <c r="J5" s="1134"/>
      <c r="K5" s="1134"/>
      <c r="L5" s="1134"/>
      <c r="M5" s="689"/>
      <c r="N5" s="689"/>
      <c r="O5" s="689"/>
      <c r="P5" s="689"/>
      <c r="Q5" s="689"/>
      <c r="R5" s="689"/>
      <c r="S5" s="689"/>
      <c r="T5" s="689"/>
      <c r="U5" s="689"/>
      <c r="V5" s="689"/>
    </row>
    <row r="6" spans="1:25" s="691" customFormat="1" ht="24" customHeight="1" thickBot="1">
      <c r="A6" s="1172" t="s">
        <v>339</v>
      </c>
      <c r="B6" s="1172"/>
      <c r="C6" s="1172"/>
      <c r="D6" s="1172"/>
      <c r="E6" s="1172"/>
      <c r="F6" s="1172"/>
      <c r="G6" s="1172"/>
      <c r="H6" s="1172"/>
      <c r="I6" s="1172"/>
      <c r="J6" s="1172"/>
      <c r="K6" s="1172"/>
      <c r="L6" s="1172"/>
      <c r="M6" s="690"/>
      <c r="N6" s="690"/>
      <c r="O6" s="690"/>
      <c r="P6" s="690"/>
      <c r="Q6" s="690"/>
      <c r="R6" s="690"/>
      <c r="S6" s="690"/>
      <c r="T6" s="690"/>
      <c r="U6" s="690"/>
      <c r="V6" s="690"/>
    </row>
    <row r="7" spans="1:25" ht="30" customHeight="1">
      <c r="A7" s="1165" t="s">
        <v>153</v>
      </c>
      <c r="B7" s="1157" t="s">
        <v>340</v>
      </c>
      <c r="C7" s="1167" t="s">
        <v>226</v>
      </c>
      <c r="D7" s="1168" t="s">
        <v>341</v>
      </c>
      <c r="E7" s="1170" t="s">
        <v>228</v>
      </c>
      <c r="F7" s="1163" t="s">
        <v>342</v>
      </c>
      <c r="G7" s="1164"/>
      <c r="H7" s="1157" t="s">
        <v>230</v>
      </c>
      <c r="I7" s="1157" t="s">
        <v>231</v>
      </c>
      <c r="J7" s="1159" t="s">
        <v>343</v>
      </c>
      <c r="K7" s="1055" t="s">
        <v>344</v>
      </c>
      <c r="L7" s="1160"/>
      <c r="M7" s="419"/>
      <c r="N7" s="419"/>
      <c r="O7" s="419"/>
      <c r="P7" s="419"/>
      <c r="Q7" s="419"/>
      <c r="R7" s="419"/>
      <c r="S7" s="419"/>
      <c r="T7" s="419"/>
      <c r="U7" s="419"/>
      <c r="V7" s="419"/>
    </row>
    <row r="8" spans="1:25" ht="39" customHeight="1" thickBot="1">
      <c r="A8" s="1166"/>
      <c r="B8" s="1158"/>
      <c r="C8" s="1158"/>
      <c r="D8" s="1169"/>
      <c r="E8" s="1171"/>
      <c r="F8" s="692" t="s">
        <v>345</v>
      </c>
      <c r="G8" s="693" t="s">
        <v>294</v>
      </c>
      <c r="H8" s="1158"/>
      <c r="I8" s="1158"/>
      <c r="J8" s="1158"/>
      <c r="K8" s="694" t="s">
        <v>346</v>
      </c>
      <c r="L8" s="695" t="s">
        <v>294</v>
      </c>
      <c r="M8" s="419"/>
      <c r="N8" s="419"/>
      <c r="O8" s="419"/>
      <c r="P8" s="419"/>
      <c r="Q8" s="419"/>
      <c r="R8" s="419"/>
      <c r="S8" s="419"/>
      <c r="T8" s="419"/>
      <c r="U8" s="419"/>
      <c r="V8" s="419"/>
    </row>
    <row r="9" spans="1:25" ht="27.75" customHeight="1">
      <c r="A9" s="696">
        <v>1</v>
      </c>
      <c r="B9" s="697" t="s">
        <v>234</v>
      </c>
      <c r="C9" s="697"/>
      <c r="D9" s="697"/>
      <c r="E9" s="698"/>
      <c r="F9" s="698"/>
      <c r="G9" s="699"/>
      <c r="H9" s="700">
        <v>0</v>
      </c>
      <c r="I9" s="700">
        <v>0</v>
      </c>
      <c r="J9" s="700">
        <f t="shared" ref="J9:J11" si="0">SUM(H9:I9)</f>
        <v>0</v>
      </c>
      <c r="K9" s="701">
        <f>J9*F9</f>
        <v>0</v>
      </c>
      <c r="L9" s="702">
        <f>J9*G9</f>
        <v>0</v>
      </c>
      <c r="M9" s="419"/>
      <c r="N9" s="419"/>
      <c r="O9" s="419"/>
      <c r="P9" s="419"/>
      <c r="Q9" s="419"/>
      <c r="R9" s="419"/>
      <c r="S9" s="419"/>
      <c r="T9" s="419"/>
      <c r="U9" s="419"/>
      <c r="V9" s="419"/>
    </row>
    <row r="10" spans="1:25" ht="27.75" customHeight="1">
      <c r="A10" s="696">
        <v>2</v>
      </c>
      <c r="B10" s="697" t="s">
        <v>235</v>
      </c>
      <c r="C10" s="697"/>
      <c r="D10" s="697"/>
      <c r="E10" s="698"/>
      <c r="F10" s="698"/>
      <c r="G10" s="699"/>
      <c r="H10" s="700">
        <v>0</v>
      </c>
      <c r="I10" s="700">
        <v>0</v>
      </c>
      <c r="J10" s="700">
        <f t="shared" si="0"/>
        <v>0</v>
      </c>
      <c r="K10" s="701">
        <f>J10*F10</f>
        <v>0</v>
      </c>
      <c r="L10" s="702">
        <f>J10*G10</f>
        <v>0</v>
      </c>
      <c r="M10" s="419"/>
      <c r="N10" s="419"/>
      <c r="O10" s="419"/>
      <c r="P10" s="419"/>
      <c r="Q10" s="419"/>
      <c r="R10" s="419"/>
      <c r="S10" s="419"/>
      <c r="T10" s="419"/>
      <c r="U10" s="419"/>
      <c r="V10" s="419"/>
    </row>
    <row r="11" spans="1:25" ht="27.75" customHeight="1" thickBot="1">
      <c r="A11" s="703">
        <v>3</v>
      </c>
      <c r="B11" s="704" t="s">
        <v>236</v>
      </c>
      <c r="C11" s="704"/>
      <c r="D11" s="704"/>
      <c r="E11" s="705"/>
      <c r="F11" s="705"/>
      <c r="G11" s="706"/>
      <c r="H11" s="707">
        <v>0</v>
      </c>
      <c r="I11" s="707">
        <v>0</v>
      </c>
      <c r="J11" s="707">
        <f t="shared" si="0"/>
        <v>0</v>
      </c>
      <c r="K11" s="708">
        <f>J11*F11</f>
        <v>0</v>
      </c>
      <c r="L11" s="702">
        <f>J11*G11</f>
        <v>0</v>
      </c>
      <c r="M11" s="686"/>
      <c r="N11" s="686"/>
      <c r="O11" s="686"/>
      <c r="P11" s="686"/>
      <c r="Q11" s="686"/>
      <c r="R11" s="686"/>
      <c r="S11" s="686"/>
      <c r="T11" s="686"/>
      <c r="U11" s="686"/>
      <c r="V11" s="686"/>
    </row>
    <row r="12" spans="1:25" ht="21" customHeight="1" thickBot="1">
      <c r="A12" s="709"/>
      <c r="B12" s="689"/>
      <c r="C12" s="689"/>
      <c r="D12" s="689"/>
      <c r="E12" s="689"/>
      <c r="F12" s="710"/>
      <c r="G12" s="710"/>
      <c r="H12" s="711"/>
      <c r="I12" s="711"/>
      <c r="J12" s="712" t="s">
        <v>347</v>
      </c>
      <c r="K12" s="713">
        <f>SUM(K9:K11)</f>
        <v>0</v>
      </c>
      <c r="L12" s="714">
        <f>SUM(L9:L11)</f>
        <v>0</v>
      </c>
      <c r="M12" s="689"/>
      <c r="N12" s="689"/>
      <c r="O12" s="689"/>
      <c r="P12" s="689"/>
      <c r="Q12" s="689"/>
      <c r="R12" s="689"/>
      <c r="S12" s="689"/>
      <c r="T12" s="689"/>
      <c r="U12" s="689"/>
      <c r="V12" s="689"/>
    </row>
    <row r="13" spans="1:25" ht="12.75" customHeight="1">
      <c r="A13" s="541" t="s">
        <v>348</v>
      </c>
      <c r="B13" s="689"/>
      <c r="C13" s="689"/>
      <c r="D13" s="689"/>
      <c r="E13" s="689"/>
      <c r="F13" s="710"/>
      <c r="G13" s="710"/>
      <c r="H13" s="715"/>
      <c r="I13" s="715"/>
      <c r="J13" s="715"/>
      <c r="K13" s="715"/>
      <c r="L13" s="715"/>
      <c r="M13" s="689"/>
      <c r="N13" s="689"/>
      <c r="O13" s="689"/>
      <c r="P13" s="689"/>
      <c r="Q13" s="689"/>
      <c r="R13" s="689"/>
      <c r="S13" s="689"/>
      <c r="T13" s="689"/>
      <c r="U13" s="689"/>
      <c r="V13" s="689"/>
    </row>
    <row r="14" spans="1:25" ht="13.5" customHeight="1">
      <c r="A14" s="716" t="s">
        <v>349</v>
      </c>
      <c r="B14" s="689"/>
      <c r="C14" s="689"/>
      <c r="D14" s="689"/>
      <c r="E14" s="689"/>
      <c r="F14" s="710"/>
      <c r="G14" s="710"/>
      <c r="H14" s="717"/>
      <c r="I14" s="717"/>
      <c r="J14" s="717"/>
      <c r="K14" s="717"/>
      <c r="L14" s="689"/>
      <c r="M14" s="689"/>
      <c r="N14" s="689"/>
      <c r="O14" s="689"/>
      <c r="P14" s="689"/>
      <c r="Q14" s="689"/>
      <c r="R14" s="689"/>
      <c r="S14" s="689"/>
      <c r="T14" s="689"/>
      <c r="U14" s="689"/>
      <c r="V14" s="689"/>
    </row>
    <row r="15" spans="1:25" ht="69.75" customHeight="1">
      <c r="A15" s="718"/>
      <c r="B15" s="418"/>
      <c r="C15" s="418"/>
      <c r="D15" s="645"/>
      <c r="E15" s="413"/>
      <c r="F15" s="413"/>
      <c r="G15" s="647"/>
      <c r="H15" s="719"/>
      <c r="I15" s="719"/>
      <c r="J15" s="413"/>
      <c r="K15" s="413"/>
      <c r="L15" s="719"/>
      <c r="M15" s="686"/>
      <c r="N15" s="686"/>
      <c r="O15" s="686"/>
      <c r="P15" s="686"/>
      <c r="Q15" s="686"/>
      <c r="R15" s="686"/>
      <c r="S15" s="686"/>
      <c r="T15" s="686"/>
      <c r="U15" s="686"/>
      <c r="V15" s="686"/>
    </row>
    <row r="16" spans="1:25" ht="12.75" customHeight="1">
      <c r="A16" s="419"/>
      <c r="B16" s="419"/>
      <c r="C16" s="419"/>
      <c r="D16" s="526"/>
      <c r="E16" s="1161" t="s">
        <v>146</v>
      </c>
      <c r="F16" s="1162"/>
      <c r="G16" s="647"/>
      <c r="H16" s="526"/>
      <c r="I16" s="526"/>
      <c r="J16" s="1161" t="s">
        <v>146</v>
      </c>
      <c r="K16" s="1162"/>
      <c r="L16" s="526"/>
      <c r="M16" s="419"/>
      <c r="N16" s="686"/>
      <c r="O16" s="419"/>
      <c r="P16" s="419"/>
      <c r="Q16" s="419"/>
      <c r="R16" s="419"/>
      <c r="S16" s="419"/>
      <c r="T16" s="419"/>
      <c r="U16" s="419"/>
      <c r="V16" s="419"/>
    </row>
    <row r="17" spans="1:22" ht="12.75" customHeight="1">
      <c r="A17" s="419"/>
      <c r="B17" s="419"/>
      <c r="C17" s="419"/>
      <c r="D17" s="526"/>
      <c r="E17" s="1060" t="s">
        <v>147</v>
      </c>
      <c r="F17" s="1156"/>
      <c r="G17" s="526"/>
      <c r="H17" s="526"/>
      <c r="I17" s="526"/>
      <c r="J17" s="1060" t="s">
        <v>147</v>
      </c>
      <c r="K17" s="1156"/>
      <c r="L17" s="526"/>
      <c r="M17" s="419"/>
      <c r="N17" s="686"/>
      <c r="O17" s="419"/>
      <c r="P17" s="419"/>
      <c r="Q17" s="419"/>
      <c r="R17" s="419"/>
      <c r="S17" s="419"/>
      <c r="T17" s="419"/>
      <c r="U17" s="419"/>
      <c r="V17" s="419"/>
    </row>
  </sheetData>
  <sheetProtection formatCells="0" formatColumns="0" formatRows="0" insertColumns="0" insertRows="0" deleteColumns="0" deleteRows="0" sort="0" autoFilter="0"/>
  <mergeCells count="20">
    <mergeCell ref="A6:L6"/>
    <mergeCell ref="G1:L1"/>
    <mergeCell ref="A2:B2"/>
    <mergeCell ref="A3:B3"/>
    <mergeCell ref="A4:L4"/>
    <mergeCell ref="A5:L5"/>
    <mergeCell ref="A7:A8"/>
    <mergeCell ref="B7:B8"/>
    <mergeCell ref="C7:C8"/>
    <mergeCell ref="D7:D8"/>
    <mergeCell ref="E7:E8"/>
    <mergeCell ref="E17:F17"/>
    <mergeCell ref="J17:K17"/>
    <mergeCell ref="H7:H8"/>
    <mergeCell ref="I7:I8"/>
    <mergeCell ref="J7:J8"/>
    <mergeCell ref="K7:L7"/>
    <mergeCell ref="E16:F16"/>
    <mergeCell ref="J16:K16"/>
    <mergeCell ref="F7:G7"/>
  </mergeCells>
  <pageMargins left="0.7" right="0.7" top="0.75" bottom="0.75" header="0.3" footer="0.3"/>
  <pageSetup paperSize="9" scale="6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view="pageBreakPreview" zoomScale="80" zoomScaleNormal="60" zoomScaleSheetLayoutView="80" workbookViewId="0">
      <selection activeCell="I1" sqref="I1:M1"/>
    </sheetView>
  </sheetViews>
  <sheetFormatPr defaultColWidth="17.28515625" defaultRowHeight="15" customHeight="1"/>
  <cols>
    <col min="1" max="1" width="4.140625" style="412" customWidth="1"/>
    <col min="2" max="2" width="17.85546875" style="412" customWidth="1"/>
    <col min="3" max="5" width="19.5703125" style="412" customWidth="1"/>
    <col min="6" max="6" width="13.42578125" style="412" customWidth="1"/>
    <col min="7" max="8" width="14.5703125" style="412" customWidth="1"/>
    <col min="9" max="9" width="17.7109375" style="412" customWidth="1"/>
    <col min="10" max="10" width="16.7109375" style="412" customWidth="1"/>
    <col min="11" max="11" width="13.28515625" style="412" customWidth="1"/>
    <col min="12" max="12" width="16" style="412" customWidth="1"/>
    <col min="13" max="13" width="15.85546875" style="412" customWidth="1"/>
    <col min="14" max="23" width="9.140625" style="412" customWidth="1"/>
    <col min="24" max="16384" width="17.28515625" style="412"/>
  </cols>
  <sheetData>
    <row r="1" spans="1:23" ht="12.75" customHeight="1">
      <c r="A1" s="719"/>
      <c r="B1" s="719"/>
      <c r="C1" s="719"/>
      <c r="D1" s="719"/>
      <c r="E1" s="719"/>
      <c r="F1" s="719"/>
      <c r="G1" s="719"/>
      <c r="H1" s="719"/>
      <c r="I1" s="1189" t="s">
        <v>350</v>
      </c>
      <c r="J1" s="1190"/>
      <c r="K1" s="1190"/>
      <c r="L1" s="1190"/>
      <c r="M1" s="1190"/>
      <c r="N1" s="419"/>
      <c r="O1" s="419"/>
      <c r="P1" s="419"/>
      <c r="Q1" s="419"/>
      <c r="R1" s="419"/>
      <c r="S1" s="419"/>
      <c r="T1" s="419"/>
      <c r="U1" s="419"/>
      <c r="V1" s="419"/>
      <c r="W1" s="419"/>
    </row>
    <row r="2" spans="1:23" ht="31.5" customHeight="1">
      <c r="A2" s="1109" t="s">
        <v>106</v>
      </c>
      <c r="B2" s="1109"/>
      <c r="C2" s="1109"/>
      <c r="D2" s="720"/>
      <c r="E2" s="720"/>
      <c r="F2" s="719"/>
      <c r="G2" s="719"/>
      <c r="H2" s="719"/>
      <c r="I2" s="719"/>
      <c r="J2" s="719"/>
      <c r="K2" s="721"/>
      <c r="L2" s="721"/>
      <c r="M2" s="526"/>
      <c r="N2" s="419"/>
      <c r="O2" s="419"/>
      <c r="P2" s="419"/>
      <c r="Q2" s="419"/>
      <c r="R2" s="419"/>
      <c r="S2" s="419"/>
      <c r="T2" s="419"/>
      <c r="U2" s="419"/>
      <c r="V2" s="419"/>
      <c r="W2" s="419"/>
    </row>
    <row r="3" spans="1:23" ht="12.75" customHeight="1">
      <c r="A3" s="1191" t="s">
        <v>289</v>
      </c>
      <c r="B3" s="1191"/>
      <c r="C3" s="1191"/>
      <c r="D3" s="416"/>
      <c r="E3" s="416"/>
      <c r="F3" s="719"/>
      <c r="G3" s="719"/>
      <c r="H3" s="719"/>
      <c r="I3" s="719"/>
      <c r="J3" s="719"/>
      <c r="K3" s="719"/>
      <c r="L3" s="719"/>
      <c r="M3" s="719"/>
      <c r="N3" s="419"/>
      <c r="O3" s="419"/>
      <c r="P3" s="419"/>
      <c r="Q3" s="419"/>
      <c r="R3" s="419"/>
      <c r="S3" s="419"/>
      <c r="T3" s="419"/>
      <c r="U3" s="419"/>
      <c r="V3" s="419"/>
      <c r="W3" s="419"/>
    </row>
    <row r="4" spans="1:23" ht="39.75" customHeight="1">
      <c r="A4" s="1192" t="s">
        <v>351</v>
      </c>
      <c r="B4" s="1134"/>
      <c r="C4" s="1134"/>
      <c r="D4" s="1134"/>
      <c r="E4" s="1134"/>
      <c r="F4" s="1134"/>
      <c r="G4" s="1134"/>
      <c r="H4" s="1134"/>
      <c r="I4" s="1134"/>
      <c r="J4" s="1134"/>
      <c r="K4" s="1134"/>
      <c r="L4" s="1134"/>
      <c r="M4" s="1134"/>
      <c r="N4" s="722"/>
      <c r="O4" s="722"/>
      <c r="P4" s="722"/>
      <c r="Q4" s="722"/>
      <c r="R4" s="722"/>
      <c r="S4" s="722"/>
      <c r="T4" s="722"/>
      <c r="U4" s="722"/>
      <c r="V4" s="722"/>
      <c r="W4" s="722"/>
    </row>
    <row r="5" spans="1:23" ht="42" customHeight="1">
      <c r="A5" s="1193" t="s">
        <v>66</v>
      </c>
      <c r="B5" s="1049"/>
      <c r="C5" s="1049"/>
      <c r="D5" s="1049"/>
      <c r="E5" s="1049"/>
      <c r="F5" s="1049"/>
      <c r="G5" s="1049"/>
      <c r="H5" s="1049"/>
      <c r="I5" s="1049"/>
      <c r="J5" s="1049"/>
      <c r="K5" s="1049"/>
      <c r="L5" s="1049"/>
      <c r="M5" s="1049"/>
      <c r="N5" s="419"/>
      <c r="O5" s="419"/>
      <c r="P5" s="419"/>
      <c r="Q5" s="419"/>
      <c r="R5" s="419"/>
      <c r="S5" s="419"/>
      <c r="T5" s="419"/>
      <c r="U5" s="419"/>
      <c r="V5" s="419"/>
      <c r="W5" s="419"/>
    </row>
    <row r="6" spans="1:23" ht="12.75" customHeight="1" thickBot="1">
      <c r="A6" s="1194" t="s">
        <v>352</v>
      </c>
      <c r="B6" s="1132"/>
      <c r="C6" s="1132"/>
      <c r="D6" s="1132"/>
      <c r="E6" s="1132"/>
      <c r="F6" s="1132"/>
      <c r="G6" s="1132"/>
      <c r="H6" s="1132"/>
      <c r="I6" s="1132"/>
      <c r="J6" s="1132"/>
      <c r="K6" s="1132"/>
      <c r="L6" s="1132"/>
      <c r="M6" s="1132"/>
      <c r="N6" s="419"/>
      <c r="O6" s="419"/>
      <c r="P6" s="419"/>
      <c r="Q6" s="419"/>
      <c r="R6" s="419"/>
      <c r="S6" s="419"/>
      <c r="T6" s="419"/>
      <c r="U6" s="419"/>
      <c r="V6" s="419"/>
      <c r="W6" s="419"/>
    </row>
    <row r="7" spans="1:23" ht="27.75" customHeight="1">
      <c r="A7" s="1165" t="s">
        <v>153</v>
      </c>
      <c r="B7" s="1167" t="s">
        <v>13</v>
      </c>
      <c r="C7" s="1184" t="s">
        <v>226</v>
      </c>
      <c r="D7" s="1185" t="s">
        <v>242</v>
      </c>
      <c r="E7" s="1185" t="s">
        <v>241</v>
      </c>
      <c r="F7" s="1188" t="s">
        <v>228</v>
      </c>
      <c r="G7" s="1177" t="s">
        <v>353</v>
      </c>
      <c r="H7" s="1178"/>
      <c r="I7" s="1179" t="s">
        <v>354</v>
      </c>
      <c r="J7" s="1179" t="s">
        <v>355</v>
      </c>
      <c r="K7" s="1159" t="s">
        <v>356</v>
      </c>
      <c r="L7" s="1181" t="s">
        <v>357</v>
      </c>
      <c r="M7" s="1182"/>
      <c r="N7" s="420"/>
      <c r="O7" s="420"/>
      <c r="P7" s="420"/>
      <c r="Q7" s="420"/>
      <c r="R7" s="420"/>
      <c r="S7" s="420"/>
      <c r="T7" s="420"/>
      <c r="U7" s="420"/>
      <c r="V7" s="420"/>
      <c r="W7" s="420"/>
    </row>
    <row r="8" spans="1:23" ht="63" customHeight="1">
      <c r="A8" s="1089"/>
      <c r="B8" s="1090"/>
      <c r="C8" s="1090"/>
      <c r="D8" s="1186"/>
      <c r="E8" s="1187"/>
      <c r="F8" s="1089"/>
      <c r="G8" s="723" t="s">
        <v>358</v>
      </c>
      <c r="H8" s="724" t="s">
        <v>359</v>
      </c>
      <c r="I8" s="1180"/>
      <c r="J8" s="1180"/>
      <c r="K8" s="1090"/>
      <c r="L8" s="723" t="s">
        <v>360</v>
      </c>
      <c r="M8" s="725" t="s">
        <v>361</v>
      </c>
      <c r="N8" s="420"/>
      <c r="O8" s="420"/>
      <c r="P8" s="420"/>
      <c r="Q8" s="420"/>
      <c r="R8" s="420"/>
      <c r="S8" s="420"/>
      <c r="T8" s="420"/>
      <c r="U8" s="420"/>
      <c r="V8" s="420"/>
      <c r="W8" s="420"/>
    </row>
    <row r="9" spans="1:23" ht="57" customHeight="1">
      <c r="A9" s="698" t="s">
        <v>116</v>
      </c>
      <c r="B9" s="697"/>
      <c r="C9" s="697"/>
      <c r="D9" s="726" t="s">
        <v>238</v>
      </c>
      <c r="E9" s="726"/>
      <c r="F9" s="697"/>
      <c r="G9" s="727"/>
      <c r="H9" s="728"/>
      <c r="I9" s="700">
        <v>0</v>
      </c>
      <c r="J9" s="700">
        <v>0</v>
      </c>
      <c r="K9" s="700">
        <f t="shared" ref="K9:K13" si="0">SUM(I9:J9)</f>
        <v>0</v>
      </c>
      <c r="L9" s="700">
        <f t="shared" ref="L9:L13" si="1">K9*G9</f>
        <v>0</v>
      </c>
      <c r="M9" s="729">
        <f t="shared" ref="M9:M13" si="2">K9*H9</f>
        <v>0</v>
      </c>
      <c r="N9" s="419"/>
      <c r="O9" s="419"/>
      <c r="P9" s="419"/>
      <c r="Q9" s="419"/>
      <c r="R9" s="419"/>
      <c r="S9" s="419"/>
      <c r="T9" s="419"/>
      <c r="U9" s="419"/>
      <c r="V9" s="419"/>
      <c r="W9" s="419"/>
    </row>
    <row r="10" spans="1:23" ht="57.75" customHeight="1">
      <c r="A10" s="698" t="s">
        <v>118</v>
      </c>
      <c r="B10" s="726"/>
      <c r="C10" s="726"/>
      <c r="D10" s="726" t="s">
        <v>238</v>
      </c>
      <c r="E10" s="726"/>
      <c r="F10" s="697"/>
      <c r="G10" s="727"/>
      <c r="H10" s="728"/>
      <c r="I10" s="700">
        <v>0</v>
      </c>
      <c r="J10" s="700">
        <v>0</v>
      </c>
      <c r="K10" s="700">
        <f t="shared" si="0"/>
        <v>0</v>
      </c>
      <c r="L10" s="700">
        <f t="shared" si="1"/>
        <v>0</v>
      </c>
      <c r="M10" s="729">
        <f t="shared" si="2"/>
        <v>0</v>
      </c>
      <c r="N10" s="419"/>
      <c r="O10" s="419"/>
      <c r="P10" s="419"/>
      <c r="Q10" s="419"/>
      <c r="R10" s="419"/>
      <c r="S10" s="419"/>
      <c r="T10" s="419"/>
      <c r="U10" s="419"/>
      <c r="V10" s="419"/>
      <c r="W10" s="419"/>
    </row>
    <row r="11" spans="1:23" ht="57" customHeight="1">
      <c r="A11" s="698" t="s">
        <v>120</v>
      </c>
      <c r="B11" s="697"/>
      <c r="C11" s="697"/>
      <c r="D11" s="726" t="s">
        <v>238</v>
      </c>
      <c r="E11" s="726"/>
      <c r="F11" s="697"/>
      <c r="G11" s="727"/>
      <c r="H11" s="728"/>
      <c r="I11" s="700">
        <v>0</v>
      </c>
      <c r="J11" s="700">
        <v>0</v>
      </c>
      <c r="K11" s="700">
        <f t="shared" si="0"/>
        <v>0</v>
      </c>
      <c r="L11" s="700">
        <f t="shared" si="1"/>
        <v>0</v>
      </c>
      <c r="M11" s="729">
        <f t="shared" si="2"/>
        <v>0</v>
      </c>
      <c r="N11" s="419"/>
      <c r="O11" s="419"/>
      <c r="P11" s="419"/>
      <c r="Q11" s="419"/>
      <c r="R11" s="419"/>
      <c r="S11" s="419"/>
      <c r="T11" s="419"/>
      <c r="U11" s="419"/>
      <c r="V11" s="419"/>
      <c r="W11" s="419"/>
    </row>
    <row r="12" spans="1:23" ht="54.75" customHeight="1">
      <c r="A12" s="698" t="s">
        <v>124</v>
      </c>
      <c r="B12" s="697"/>
      <c r="C12" s="697"/>
      <c r="D12" s="726" t="s">
        <v>238</v>
      </c>
      <c r="E12" s="726"/>
      <c r="F12" s="697"/>
      <c r="G12" s="727"/>
      <c r="H12" s="728"/>
      <c r="I12" s="700">
        <v>0</v>
      </c>
      <c r="J12" s="700">
        <v>0</v>
      </c>
      <c r="K12" s="700">
        <f t="shared" si="0"/>
        <v>0</v>
      </c>
      <c r="L12" s="700">
        <f t="shared" si="1"/>
        <v>0</v>
      </c>
      <c r="M12" s="729">
        <f t="shared" si="2"/>
        <v>0</v>
      </c>
      <c r="N12" s="419"/>
      <c r="O12" s="419"/>
      <c r="P12" s="419"/>
      <c r="Q12" s="419"/>
      <c r="R12" s="419"/>
      <c r="S12" s="419"/>
      <c r="T12" s="419"/>
      <c r="U12" s="419"/>
      <c r="V12" s="419"/>
      <c r="W12" s="419"/>
    </row>
    <row r="13" spans="1:23" ht="57" customHeight="1" thickBot="1">
      <c r="A13" s="705" t="s">
        <v>126</v>
      </c>
      <c r="B13" s="704"/>
      <c r="C13" s="704"/>
      <c r="D13" s="730" t="s">
        <v>238</v>
      </c>
      <c r="E13" s="730"/>
      <c r="F13" s="704"/>
      <c r="G13" s="731"/>
      <c r="H13" s="732"/>
      <c r="I13" s="733">
        <v>0</v>
      </c>
      <c r="J13" s="733">
        <v>0</v>
      </c>
      <c r="K13" s="733">
        <f t="shared" si="0"/>
        <v>0</v>
      </c>
      <c r="L13" s="733">
        <f t="shared" si="1"/>
        <v>0</v>
      </c>
      <c r="M13" s="734">
        <f t="shared" si="2"/>
        <v>0</v>
      </c>
      <c r="N13" s="419"/>
      <c r="O13" s="419"/>
      <c r="P13" s="419"/>
      <c r="Q13" s="419"/>
      <c r="R13" s="419"/>
      <c r="S13" s="419"/>
      <c r="T13" s="419"/>
      <c r="U13" s="419"/>
      <c r="V13" s="419"/>
      <c r="W13" s="419"/>
    </row>
    <row r="14" spans="1:23" ht="20.25" customHeight="1" thickBot="1">
      <c r="A14" s="735"/>
      <c r="B14" s="736"/>
      <c r="C14" s="736"/>
      <c r="D14" s="736"/>
      <c r="E14" s="736"/>
      <c r="F14" s="736"/>
      <c r="G14" s="736"/>
      <c r="H14" s="737"/>
      <c r="I14" s="738"/>
      <c r="J14" s="738"/>
      <c r="K14" s="738" t="s">
        <v>347</v>
      </c>
      <c r="L14" s="739">
        <f t="shared" ref="L14:M14" si="3">SUM(L9:L13)</f>
        <v>0</v>
      </c>
      <c r="M14" s="740">
        <f t="shared" si="3"/>
        <v>0</v>
      </c>
      <c r="N14" s="419"/>
      <c r="O14" s="419"/>
      <c r="P14" s="419"/>
      <c r="Q14" s="419"/>
      <c r="R14" s="419"/>
      <c r="S14" s="419"/>
      <c r="T14" s="419"/>
      <c r="U14" s="419"/>
      <c r="V14" s="419"/>
      <c r="W14" s="419"/>
    </row>
    <row r="15" spans="1:23" ht="12.75" customHeight="1">
      <c r="A15" s="735" t="s">
        <v>348</v>
      </c>
      <c r="B15" s="736"/>
      <c r="C15" s="736"/>
      <c r="D15" s="736"/>
      <c r="E15" s="736"/>
      <c r="F15" s="736"/>
      <c r="G15" s="737"/>
      <c r="H15" s="737"/>
      <c r="I15" s="741"/>
      <c r="J15" s="741"/>
      <c r="K15" s="741"/>
      <c r="L15" s="741"/>
      <c r="M15" s="741"/>
      <c r="N15" s="419"/>
      <c r="O15" s="419"/>
      <c r="P15" s="419"/>
      <c r="Q15" s="419"/>
      <c r="R15" s="419"/>
      <c r="S15" s="419"/>
      <c r="T15" s="419"/>
      <c r="U15" s="419"/>
      <c r="V15" s="419"/>
      <c r="W15" s="419"/>
    </row>
    <row r="16" spans="1:23" ht="12.75" customHeight="1">
      <c r="A16" s="1183" t="s">
        <v>322</v>
      </c>
      <c r="B16" s="1132"/>
      <c r="C16" s="1132"/>
      <c r="D16" s="536"/>
      <c r="E16" s="536"/>
      <c r="F16" s="645"/>
      <c r="G16" s="719"/>
      <c r="H16" s="719"/>
      <c r="I16" s="719"/>
      <c r="J16" s="719"/>
      <c r="K16" s="719"/>
      <c r="L16" s="719"/>
      <c r="M16" s="719"/>
      <c r="N16" s="419"/>
      <c r="O16" s="419"/>
      <c r="P16" s="419"/>
      <c r="Q16" s="419"/>
      <c r="R16" s="419"/>
      <c r="S16" s="419"/>
      <c r="T16" s="419"/>
      <c r="U16" s="419"/>
      <c r="V16" s="419"/>
      <c r="W16" s="419"/>
    </row>
    <row r="17" spans="1:23" ht="54.75" customHeight="1">
      <c r="A17" s="719"/>
      <c r="B17" s="719"/>
      <c r="C17" s="719"/>
      <c r="D17" s="719"/>
      <c r="E17" s="719"/>
      <c r="F17" s="645"/>
      <c r="G17" s="742"/>
      <c r="H17" s="742"/>
      <c r="I17" s="526"/>
      <c r="J17" s="719"/>
      <c r="K17" s="742"/>
      <c r="L17" s="742"/>
      <c r="M17" s="743"/>
      <c r="N17" s="419"/>
      <c r="O17" s="419"/>
      <c r="P17" s="419"/>
      <c r="Q17" s="419"/>
      <c r="R17" s="419"/>
      <c r="S17" s="419"/>
      <c r="T17" s="419"/>
      <c r="U17" s="419"/>
      <c r="V17" s="419"/>
      <c r="W17" s="419"/>
    </row>
    <row r="18" spans="1:23" ht="12.75" customHeight="1">
      <c r="A18" s="719"/>
      <c r="B18" s="719"/>
      <c r="C18" s="719"/>
      <c r="D18" s="719"/>
      <c r="E18" s="719"/>
      <c r="F18" s="526"/>
      <c r="G18" s="1161" t="s">
        <v>146</v>
      </c>
      <c r="H18" s="1162"/>
      <c r="I18" s="526"/>
      <c r="J18" s="719"/>
      <c r="K18" s="1161" t="s">
        <v>146</v>
      </c>
      <c r="L18" s="1162"/>
      <c r="M18" s="743"/>
      <c r="N18" s="419"/>
      <c r="O18" s="419"/>
      <c r="P18" s="419"/>
      <c r="Q18" s="419"/>
      <c r="R18" s="419"/>
      <c r="S18" s="419"/>
      <c r="T18" s="419"/>
      <c r="U18" s="419"/>
      <c r="V18" s="419"/>
      <c r="W18" s="419"/>
    </row>
    <row r="19" spans="1:23" ht="12.75" customHeight="1">
      <c r="A19" s="719"/>
      <c r="B19" s="719"/>
      <c r="C19" s="719"/>
      <c r="D19" s="719"/>
      <c r="E19" s="719"/>
      <c r="F19" s="526"/>
      <c r="G19" s="1060" t="s">
        <v>147</v>
      </c>
      <c r="H19" s="1156"/>
      <c r="I19" s="526"/>
      <c r="J19" s="719"/>
      <c r="K19" s="1060" t="s">
        <v>147</v>
      </c>
      <c r="L19" s="1156"/>
      <c r="M19" s="743"/>
      <c r="N19" s="419"/>
      <c r="O19" s="419"/>
      <c r="P19" s="419"/>
      <c r="Q19" s="419"/>
      <c r="R19" s="419"/>
      <c r="S19" s="419"/>
      <c r="T19" s="419"/>
      <c r="U19" s="419"/>
      <c r="V19" s="419"/>
      <c r="W19" s="419"/>
    </row>
  </sheetData>
  <sheetProtection formatCells="0" formatColumns="0" formatRows="0" insertRows="0" deleteRows="0" sort="0" autoFilter="0"/>
  <mergeCells count="22">
    <mergeCell ref="E7:E8"/>
    <mergeCell ref="F7:F8"/>
    <mergeCell ref="I1:M1"/>
    <mergeCell ref="A2:C2"/>
    <mergeCell ref="A3:C3"/>
    <mergeCell ref="A4:M4"/>
    <mergeCell ref="A5:M5"/>
    <mergeCell ref="A6:M6"/>
    <mergeCell ref="A16:C16"/>
    <mergeCell ref="A7:A8"/>
    <mergeCell ref="B7:B8"/>
    <mergeCell ref="C7:C8"/>
    <mergeCell ref="D7:D8"/>
    <mergeCell ref="G18:H18"/>
    <mergeCell ref="K18:L18"/>
    <mergeCell ref="G19:H19"/>
    <mergeCell ref="K19:L19"/>
    <mergeCell ref="G7:H7"/>
    <mergeCell ref="I7:I8"/>
    <mergeCell ref="J7:J8"/>
    <mergeCell ref="K7:K8"/>
    <mergeCell ref="L7:M7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view="pageBreakPreview" zoomScaleNormal="100" zoomScaleSheetLayoutView="100" workbookViewId="0">
      <selection activeCell="H15" sqref="H15:J15"/>
    </sheetView>
  </sheetViews>
  <sheetFormatPr defaultRowHeight="12.75"/>
  <cols>
    <col min="1" max="1" width="4.140625" style="204" customWidth="1"/>
    <col min="2" max="2" width="9.140625" style="204"/>
    <col min="3" max="3" width="9.28515625" style="204" customWidth="1"/>
    <col min="4" max="4" width="13.140625" style="204" customWidth="1"/>
    <col min="5" max="5" width="13.7109375" style="204" customWidth="1"/>
    <col min="6" max="7" width="11.42578125" style="204" customWidth="1"/>
    <col min="8" max="9" width="9.140625" style="204"/>
    <col min="10" max="10" width="24.7109375" style="204" customWidth="1"/>
    <col min="11" max="11" width="9.140625" style="204"/>
    <col min="12" max="12" width="29" style="204" customWidth="1"/>
    <col min="13" max="256" width="9.140625" style="204"/>
    <col min="257" max="257" width="4.140625" style="204" customWidth="1"/>
    <col min="258" max="258" width="9.140625" style="204"/>
    <col min="259" max="259" width="9.28515625" style="204" customWidth="1"/>
    <col min="260" max="260" width="13.140625" style="204" customWidth="1"/>
    <col min="261" max="261" width="13.7109375" style="204" customWidth="1"/>
    <col min="262" max="263" width="11.42578125" style="204" customWidth="1"/>
    <col min="264" max="265" width="9.140625" style="204"/>
    <col min="266" max="266" width="24.7109375" style="204" customWidth="1"/>
    <col min="267" max="267" width="9.140625" style="204"/>
    <col min="268" max="268" width="29" style="204" customWidth="1"/>
    <col min="269" max="512" width="9.140625" style="204"/>
    <col min="513" max="513" width="4.140625" style="204" customWidth="1"/>
    <col min="514" max="514" width="9.140625" style="204"/>
    <col min="515" max="515" width="9.28515625" style="204" customWidth="1"/>
    <col min="516" max="516" width="13.140625" style="204" customWidth="1"/>
    <col min="517" max="517" width="13.7109375" style="204" customWidth="1"/>
    <col min="518" max="519" width="11.42578125" style="204" customWidth="1"/>
    <col min="520" max="521" width="9.140625" style="204"/>
    <col min="522" max="522" width="24.7109375" style="204" customWidth="1"/>
    <col min="523" max="523" width="9.140625" style="204"/>
    <col min="524" max="524" width="29" style="204" customWidth="1"/>
    <col min="525" max="768" width="9.140625" style="204"/>
    <col min="769" max="769" width="4.140625" style="204" customWidth="1"/>
    <col min="770" max="770" width="9.140625" style="204"/>
    <col min="771" max="771" width="9.28515625" style="204" customWidth="1"/>
    <col min="772" max="772" width="13.140625" style="204" customWidth="1"/>
    <col min="773" max="773" width="13.7109375" style="204" customWidth="1"/>
    <col min="774" max="775" width="11.42578125" style="204" customWidth="1"/>
    <col min="776" max="777" width="9.140625" style="204"/>
    <col min="778" max="778" width="24.7109375" style="204" customWidth="1"/>
    <col min="779" max="779" width="9.140625" style="204"/>
    <col min="780" max="780" width="29" style="204" customWidth="1"/>
    <col min="781" max="1024" width="9.140625" style="204"/>
    <col min="1025" max="1025" width="4.140625" style="204" customWidth="1"/>
    <col min="1026" max="1026" width="9.140625" style="204"/>
    <col min="1027" max="1027" width="9.28515625" style="204" customWidth="1"/>
    <col min="1028" max="1028" width="13.140625" style="204" customWidth="1"/>
    <col min="1029" max="1029" width="13.7109375" style="204" customWidth="1"/>
    <col min="1030" max="1031" width="11.42578125" style="204" customWidth="1"/>
    <col min="1032" max="1033" width="9.140625" style="204"/>
    <col min="1034" max="1034" width="24.7109375" style="204" customWidth="1"/>
    <col min="1035" max="1035" width="9.140625" style="204"/>
    <col min="1036" max="1036" width="29" style="204" customWidth="1"/>
    <col min="1037" max="1280" width="9.140625" style="204"/>
    <col min="1281" max="1281" width="4.140625" style="204" customWidth="1"/>
    <col min="1282" max="1282" width="9.140625" style="204"/>
    <col min="1283" max="1283" width="9.28515625" style="204" customWidth="1"/>
    <col min="1284" max="1284" width="13.140625" style="204" customWidth="1"/>
    <col min="1285" max="1285" width="13.7109375" style="204" customWidth="1"/>
    <col min="1286" max="1287" width="11.42578125" style="204" customWidth="1"/>
    <col min="1288" max="1289" width="9.140625" style="204"/>
    <col min="1290" max="1290" width="24.7109375" style="204" customWidth="1"/>
    <col min="1291" max="1291" width="9.140625" style="204"/>
    <col min="1292" max="1292" width="29" style="204" customWidth="1"/>
    <col min="1293" max="1536" width="9.140625" style="204"/>
    <col min="1537" max="1537" width="4.140625" style="204" customWidth="1"/>
    <col min="1538" max="1538" width="9.140625" style="204"/>
    <col min="1539" max="1539" width="9.28515625" style="204" customWidth="1"/>
    <col min="1540" max="1540" width="13.140625" style="204" customWidth="1"/>
    <col min="1541" max="1541" width="13.7109375" style="204" customWidth="1"/>
    <col min="1542" max="1543" width="11.42578125" style="204" customWidth="1"/>
    <col min="1544" max="1545" width="9.140625" style="204"/>
    <col min="1546" max="1546" width="24.7109375" style="204" customWidth="1"/>
    <col min="1547" max="1547" width="9.140625" style="204"/>
    <col min="1548" max="1548" width="29" style="204" customWidth="1"/>
    <col min="1549" max="1792" width="9.140625" style="204"/>
    <col min="1793" max="1793" width="4.140625" style="204" customWidth="1"/>
    <col min="1794" max="1794" width="9.140625" style="204"/>
    <col min="1795" max="1795" width="9.28515625" style="204" customWidth="1"/>
    <col min="1796" max="1796" width="13.140625" style="204" customWidth="1"/>
    <col min="1797" max="1797" width="13.7109375" style="204" customWidth="1"/>
    <col min="1798" max="1799" width="11.42578125" style="204" customWidth="1"/>
    <col min="1800" max="1801" width="9.140625" style="204"/>
    <col min="1802" max="1802" width="24.7109375" style="204" customWidth="1"/>
    <col min="1803" max="1803" width="9.140625" style="204"/>
    <col min="1804" max="1804" width="29" style="204" customWidth="1"/>
    <col min="1805" max="2048" width="9.140625" style="204"/>
    <col min="2049" max="2049" width="4.140625" style="204" customWidth="1"/>
    <col min="2050" max="2050" width="9.140625" style="204"/>
    <col min="2051" max="2051" width="9.28515625" style="204" customWidth="1"/>
    <col min="2052" max="2052" width="13.140625" style="204" customWidth="1"/>
    <col min="2053" max="2053" width="13.7109375" style="204" customWidth="1"/>
    <col min="2054" max="2055" width="11.42578125" style="204" customWidth="1"/>
    <col min="2056" max="2057" width="9.140625" style="204"/>
    <col min="2058" max="2058" width="24.7109375" style="204" customWidth="1"/>
    <col min="2059" max="2059" width="9.140625" style="204"/>
    <col min="2060" max="2060" width="29" style="204" customWidth="1"/>
    <col min="2061" max="2304" width="9.140625" style="204"/>
    <col min="2305" max="2305" width="4.140625" style="204" customWidth="1"/>
    <col min="2306" max="2306" width="9.140625" style="204"/>
    <col min="2307" max="2307" width="9.28515625" style="204" customWidth="1"/>
    <col min="2308" max="2308" width="13.140625" style="204" customWidth="1"/>
    <col min="2309" max="2309" width="13.7109375" style="204" customWidth="1"/>
    <col min="2310" max="2311" width="11.42578125" style="204" customWidth="1"/>
    <col min="2312" max="2313" width="9.140625" style="204"/>
    <col min="2314" max="2314" width="24.7109375" style="204" customWidth="1"/>
    <col min="2315" max="2315" width="9.140625" style="204"/>
    <col min="2316" max="2316" width="29" style="204" customWidth="1"/>
    <col min="2317" max="2560" width="9.140625" style="204"/>
    <col min="2561" max="2561" width="4.140625" style="204" customWidth="1"/>
    <col min="2562" max="2562" width="9.140625" style="204"/>
    <col min="2563" max="2563" width="9.28515625" style="204" customWidth="1"/>
    <col min="2564" max="2564" width="13.140625" style="204" customWidth="1"/>
    <col min="2565" max="2565" width="13.7109375" style="204" customWidth="1"/>
    <col min="2566" max="2567" width="11.42578125" style="204" customWidth="1"/>
    <col min="2568" max="2569" width="9.140625" style="204"/>
    <col min="2570" max="2570" width="24.7109375" style="204" customWidth="1"/>
    <col min="2571" max="2571" width="9.140625" style="204"/>
    <col min="2572" max="2572" width="29" style="204" customWidth="1"/>
    <col min="2573" max="2816" width="9.140625" style="204"/>
    <col min="2817" max="2817" width="4.140625" style="204" customWidth="1"/>
    <col min="2818" max="2818" width="9.140625" style="204"/>
    <col min="2819" max="2819" width="9.28515625" style="204" customWidth="1"/>
    <col min="2820" max="2820" width="13.140625" style="204" customWidth="1"/>
    <col min="2821" max="2821" width="13.7109375" style="204" customWidth="1"/>
    <col min="2822" max="2823" width="11.42578125" style="204" customWidth="1"/>
    <col min="2824" max="2825" width="9.140625" style="204"/>
    <col min="2826" max="2826" width="24.7109375" style="204" customWidth="1"/>
    <col min="2827" max="2827" width="9.140625" style="204"/>
    <col min="2828" max="2828" width="29" style="204" customWidth="1"/>
    <col min="2829" max="3072" width="9.140625" style="204"/>
    <col min="3073" max="3073" width="4.140625" style="204" customWidth="1"/>
    <col min="3074" max="3074" width="9.140625" style="204"/>
    <col min="3075" max="3075" width="9.28515625" style="204" customWidth="1"/>
    <col min="3076" max="3076" width="13.140625" style="204" customWidth="1"/>
    <col min="3077" max="3077" width="13.7109375" style="204" customWidth="1"/>
    <col min="3078" max="3079" width="11.42578125" style="204" customWidth="1"/>
    <col min="3080" max="3081" width="9.140625" style="204"/>
    <col min="3082" max="3082" width="24.7109375" style="204" customWidth="1"/>
    <col min="3083" max="3083" width="9.140625" style="204"/>
    <col min="3084" max="3084" width="29" style="204" customWidth="1"/>
    <col min="3085" max="3328" width="9.140625" style="204"/>
    <col min="3329" max="3329" width="4.140625" style="204" customWidth="1"/>
    <col min="3330" max="3330" width="9.140625" style="204"/>
    <col min="3331" max="3331" width="9.28515625" style="204" customWidth="1"/>
    <col min="3332" max="3332" width="13.140625" style="204" customWidth="1"/>
    <col min="3333" max="3333" width="13.7109375" style="204" customWidth="1"/>
    <col min="3334" max="3335" width="11.42578125" style="204" customWidth="1"/>
    <col min="3336" max="3337" width="9.140625" style="204"/>
    <col min="3338" max="3338" width="24.7109375" style="204" customWidth="1"/>
    <col min="3339" max="3339" width="9.140625" style="204"/>
    <col min="3340" max="3340" width="29" style="204" customWidth="1"/>
    <col min="3341" max="3584" width="9.140625" style="204"/>
    <col min="3585" max="3585" width="4.140625" style="204" customWidth="1"/>
    <col min="3586" max="3586" width="9.140625" style="204"/>
    <col min="3587" max="3587" width="9.28515625" style="204" customWidth="1"/>
    <col min="3588" max="3588" width="13.140625" style="204" customWidth="1"/>
    <col min="3589" max="3589" width="13.7109375" style="204" customWidth="1"/>
    <col min="3590" max="3591" width="11.42578125" style="204" customWidth="1"/>
    <col min="3592" max="3593" width="9.140625" style="204"/>
    <col min="3594" max="3594" width="24.7109375" style="204" customWidth="1"/>
    <col min="3595" max="3595" width="9.140625" style="204"/>
    <col min="3596" max="3596" width="29" style="204" customWidth="1"/>
    <col min="3597" max="3840" width="9.140625" style="204"/>
    <col min="3841" max="3841" width="4.140625" style="204" customWidth="1"/>
    <col min="3842" max="3842" width="9.140625" style="204"/>
    <col min="3843" max="3843" width="9.28515625" style="204" customWidth="1"/>
    <col min="3844" max="3844" width="13.140625" style="204" customWidth="1"/>
    <col min="3845" max="3845" width="13.7109375" style="204" customWidth="1"/>
    <col min="3846" max="3847" width="11.42578125" style="204" customWidth="1"/>
    <col min="3848" max="3849" width="9.140625" style="204"/>
    <col min="3850" max="3850" width="24.7109375" style="204" customWidth="1"/>
    <col min="3851" max="3851" width="9.140625" style="204"/>
    <col min="3852" max="3852" width="29" style="204" customWidth="1"/>
    <col min="3853" max="4096" width="9.140625" style="204"/>
    <col min="4097" max="4097" width="4.140625" style="204" customWidth="1"/>
    <col min="4098" max="4098" width="9.140625" style="204"/>
    <col min="4099" max="4099" width="9.28515625" style="204" customWidth="1"/>
    <col min="4100" max="4100" width="13.140625" style="204" customWidth="1"/>
    <col min="4101" max="4101" width="13.7109375" style="204" customWidth="1"/>
    <col min="4102" max="4103" width="11.42578125" style="204" customWidth="1"/>
    <col min="4104" max="4105" width="9.140625" style="204"/>
    <col min="4106" max="4106" width="24.7109375" style="204" customWidth="1"/>
    <col min="4107" max="4107" width="9.140625" style="204"/>
    <col min="4108" max="4108" width="29" style="204" customWidth="1"/>
    <col min="4109" max="4352" width="9.140625" style="204"/>
    <col min="4353" max="4353" width="4.140625" style="204" customWidth="1"/>
    <col min="4354" max="4354" width="9.140625" style="204"/>
    <col min="4355" max="4355" width="9.28515625" style="204" customWidth="1"/>
    <col min="4356" max="4356" width="13.140625" style="204" customWidth="1"/>
    <col min="4357" max="4357" width="13.7109375" style="204" customWidth="1"/>
    <col min="4358" max="4359" width="11.42578125" style="204" customWidth="1"/>
    <col min="4360" max="4361" width="9.140625" style="204"/>
    <col min="4362" max="4362" width="24.7109375" style="204" customWidth="1"/>
    <col min="4363" max="4363" width="9.140625" style="204"/>
    <col min="4364" max="4364" width="29" style="204" customWidth="1"/>
    <col min="4365" max="4608" width="9.140625" style="204"/>
    <col min="4609" max="4609" width="4.140625" style="204" customWidth="1"/>
    <col min="4610" max="4610" width="9.140625" style="204"/>
    <col min="4611" max="4611" width="9.28515625" style="204" customWidth="1"/>
    <col min="4612" max="4612" width="13.140625" style="204" customWidth="1"/>
    <col min="4613" max="4613" width="13.7109375" style="204" customWidth="1"/>
    <col min="4614" max="4615" width="11.42578125" style="204" customWidth="1"/>
    <col min="4616" max="4617" width="9.140625" style="204"/>
    <col min="4618" max="4618" width="24.7109375" style="204" customWidth="1"/>
    <col min="4619" max="4619" width="9.140625" style="204"/>
    <col min="4620" max="4620" width="29" style="204" customWidth="1"/>
    <col min="4621" max="4864" width="9.140625" style="204"/>
    <col min="4865" max="4865" width="4.140625" style="204" customWidth="1"/>
    <col min="4866" max="4866" width="9.140625" style="204"/>
    <col min="4867" max="4867" width="9.28515625" style="204" customWidth="1"/>
    <col min="4868" max="4868" width="13.140625" style="204" customWidth="1"/>
    <col min="4869" max="4869" width="13.7109375" style="204" customWidth="1"/>
    <col min="4870" max="4871" width="11.42578125" style="204" customWidth="1"/>
    <col min="4872" max="4873" width="9.140625" style="204"/>
    <col min="4874" max="4874" width="24.7109375" style="204" customWidth="1"/>
    <col min="4875" max="4875" width="9.140625" style="204"/>
    <col min="4876" max="4876" width="29" style="204" customWidth="1"/>
    <col min="4877" max="5120" width="9.140625" style="204"/>
    <col min="5121" max="5121" width="4.140625" style="204" customWidth="1"/>
    <col min="5122" max="5122" width="9.140625" style="204"/>
    <col min="5123" max="5123" width="9.28515625" style="204" customWidth="1"/>
    <col min="5124" max="5124" width="13.140625" style="204" customWidth="1"/>
    <col min="5125" max="5125" width="13.7109375" style="204" customWidth="1"/>
    <col min="5126" max="5127" width="11.42578125" style="204" customWidth="1"/>
    <col min="5128" max="5129" width="9.140625" style="204"/>
    <col min="5130" max="5130" width="24.7109375" style="204" customWidth="1"/>
    <col min="5131" max="5131" width="9.140625" style="204"/>
    <col min="5132" max="5132" width="29" style="204" customWidth="1"/>
    <col min="5133" max="5376" width="9.140625" style="204"/>
    <col min="5377" max="5377" width="4.140625" style="204" customWidth="1"/>
    <col min="5378" max="5378" width="9.140625" style="204"/>
    <col min="5379" max="5379" width="9.28515625" style="204" customWidth="1"/>
    <col min="5380" max="5380" width="13.140625" style="204" customWidth="1"/>
    <col min="5381" max="5381" width="13.7109375" style="204" customWidth="1"/>
    <col min="5382" max="5383" width="11.42578125" style="204" customWidth="1"/>
    <col min="5384" max="5385" width="9.140625" style="204"/>
    <col min="5386" max="5386" width="24.7109375" style="204" customWidth="1"/>
    <col min="5387" max="5387" width="9.140625" style="204"/>
    <col min="5388" max="5388" width="29" style="204" customWidth="1"/>
    <col min="5389" max="5632" width="9.140625" style="204"/>
    <col min="5633" max="5633" width="4.140625" style="204" customWidth="1"/>
    <col min="5634" max="5634" width="9.140625" style="204"/>
    <col min="5635" max="5635" width="9.28515625" style="204" customWidth="1"/>
    <col min="5636" max="5636" width="13.140625" style="204" customWidth="1"/>
    <col min="5637" max="5637" width="13.7109375" style="204" customWidth="1"/>
    <col min="5638" max="5639" width="11.42578125" style="204" customWidth="1"/>
    <col min="5640" max="5641" width="9.140625" style="204"/>
    <col min="5642" max="5642" width="24.7109375" style="204" customWidth="1"/>
    <col min="5643" max="5643" width="9.140625" style="204"/>
    <col min="5644" max="5644" width="29" style="204" customWidth="1"/>
    <col min="5645" max="5888" width="9.140625" style="204"/>
    <col min="5889" max="5889" width="4.140625" style="204" customWidth="1"/>
    <col min="5890" max="5890" width="9.140625" style="204"/>
    <col min="5891" max="5891" width="9.28515625" style="204" customWidth="1"/>
    <col min="5892" max="5892" width="13.140625" style="204" customWidth="1"/>
    <col min="5893" max="5893" width="13.7109375" style="204" customWidth="1"/>
    <col min="5894" max="5895" width="11.42578125" style="204" customWidth="1"/>
    <col min="5896" max="5897" width="9.140625" style="204"/>
    <col min="5898" max="5898" width="24.7109375" style="204" customWidth="1"/>
    <col min="5899" max="5899" width="9.140625" style="204"/>
    <col min="5900" max="5900" width="29" style="204" customWidth="1"/>
    <col min="5901" max="6144" width="9.140625" style="204"/>
    <col min="6145" max="6145" width="4.140625" style="204" customWidth="1"/>
    <col min="6146" max="6146" width="9.140625" style="204"/>
    <col min="6147" max="6147" width="9.28515625" style="204" customWidth="1"/>
    <col min="6148" max="6148" width="13.140625" style="204" customWidth="1"/>
    <col min="6149" max="6149" width="13.7109375" style="204" customWidth="1"/>
    <col min="6150" max="6151" width="11.42578125" style="204" customWidth="1"/>
    <col min="6152" max="6153" width="9.140625" style="204"/>
    <col min="6154" max="6154" width="24.7109375" style="204" customWidth="1"/>
    <col min="6155" max="6155" width="9.140625" style="204"/>
    <col min="6156" max="6156" width="29" style="204" customWidth="1"/>
    <col min="6157" max="6400" width="9.140625" style="204"/>
    <col min="6401" max="6401" width="4.140625" style="204" customWidth="1"/>
    <col min="6402" max="6402" width="9.140625" style="204"/>
    <col min="6403" max="6403" width="9.28515625" style="204" customWidth="1"/>
    <col min="6404" max="6404" width="13.140625" style="204" customWidth="1"/>
    <col min="6405" max="6405" width="13.7109375" style="204" customWidth="1"/>
    <col min="6406" max="6407" width="11.42578125" style="204" customWidth="1"/>
    <col min="6408" max="6409" width="9.140625" style="204"/>
    <col min="6410" max="6410" width="24.7109375" style="204" customWidth="1"/>
    <col min="6411" max="6411" width="9.140625" style="204"/>
    <col min="6412" max="6412" width="29" style="204" customWidth="1"/>
    <col min="6413" max="6656" width="9.140625" style="204"/>
    <col min="6657" max="6657" width="4.140625" style="204" customWidth="1"/>
    <col min="6658" max="6658" width="9.140625" style="204"/>
    <col min="6659" max="6659" width="9.28515625" style="204" customWidth="1"/>
    <col min="6660" max="6660" width="13.140625" style="204" customWidth="1"/>
    <col min="6661" max="6661" width="13.7109375" style="204" customWidth="1"/>
    <col min="6662" max="6663" width="11.42578125" style="204" customWidth="1"/>
    <col min="6664" max="6665" width="9.140625" style="204"/>
    <col min="6666" max="6666" width="24.7109375" style="204" customWidth="1"/>
    <col min="6667" max="6667" width="9.140625" style="204"/>
    <col min="6668" max="6668" width="29" style="204" customWidth="1"/>
    <col min="6669" max="6912" width="9.140625" style="204"/>
    <col min="6913" max="6913" width="4.140625" style="204" customWidth="1"/>
    <col min="6914" max="6914" width="9.140625" style="204"/>
    <col min="6915" max="6915" width="9.28515625" style="204" customWidth="1"/>
    <col min="6916" max="6916" width="13.140625" style="204" customWidth="1"/>
    <col min="6917" max="6917" width="13.7109375" style="204" customWidth="1"/>
    <col min="6918" max="6919" width="11.42578125" style="204" customWidth="1"/>
    <col min="6920" max="6921" width="9.140625" style="204"/>
    <col min="6922" max="6922" width="24.7109375" style="204" customWidth="1"/>
    <col min="6923" max="6923" width="9.140625" style="204"/>
    <col min="6924" max="6924" width="29" style="204" customWidth="1"/>
    <col min="6925" max="7168" width="9.140625" style="204"/>
    <col min="7169" max="7169" width="4.140625" style="204" customWidth="1"/>
    <col min="7170" max="7170" width="9.140625" style="204"/>
    <col min="7171" max="7171" width="9.28515625" style="204" customWidth="1"/>
    <col min="7172" max="7172" width="13.140625" style="204" customWidth="1"/>
    <col min="7173" max="7173" width="13.7109375" style="204" customWidth="1"/>
    <col min="7174" max="7175" width="11.42578125" style="204" customWidth="1"/>
    <col min="7176" max="7177" width="9.140625" style="204"/>
    <col min="7178" max="7178" width="24.7109375" style="204" customWidth="1"/>
    <col min="7179" max="7179" width="9.140625" style="204"/>
    <col min="7180" max="7180" width="29" style="204" customWidth="1"/>
    <col min="7181" max="7424" width="9.140625" style="204"/>
    <col min="7425" max="7425" width="4.140625" style="204" customWidth="1"/>
    <col min="7426" max="7426" width="9.140625" style="204"/>
    <col min="7427" max="7427" width="9.28515625" style="204" customWidth="1"/>
    <col min="7428" max="7428" width="13.140625" style="204" customWidth="1"/>
    <col min="7429" max="7429" width="13.7109375" style="204" customWidth="1"/>
    <col min="7430" max="7431" width="11.42578125" style="204" customWidth="1"/>
    <col min="7432" max="7433" width="9.140625" style="204"/>
    <col min="7434" max="7434" width="24.7109375" style="204" customWidth="1"/>
    <col min="7435" max="7435" width="9.140625" style="204"/>
    <col min="7436" max="7436" width="29" style="204" customWidth="1"/>
    <col min="7437" max="7680" width="9.140625" style="204"/>
    <col min="7681" max="7681" width="4.140625" style="204" customWidth="1"/>
    <col min="7682" max="7682" width="9.140625" style="204"/>
    <col min="7683" max="7683" width="9.28515625" style="204" customWidth="1"/>
    <col min="7684" max="7684" width="13.140625" style="204" customWidth="1"/>
    <col min="7685" max="7685" width="13.7109375" style="204" customWidth="1"/>
    <col min="7686" max="7687" width="11.42578125" style="204" customWidth="1"/>
    <col min="7688" max="7689" width="9.140625" style="204"/>
    <col min="7690" max="7690" width="24.7109375" style="204" customWidth="1"/>
    <col min="7691" max="7691" width="9.140625" style="204"/>
    <col min="7692" max="7692" width="29" style="204" customWidth="1"/>
    <col min="7693" max="7936" width="9.140625" style="204"/>
    <col min="7937" max="7937" width="4.140625" style="204" customWidth="1"/>
    <col min="7938" max="7938" width="9.140625" style="204"/>
    <col min="7939" max="7939" width="9.28515625" style="204" customWidth="1"/>
    <col min="7940" max="7940" width="13.140625" style="204" customWidth="1"/>
    <col min="7941" max="7941" width="13.7109375" style="204" customWidth="1"/>
    <col min="7942" max="7943" width="11.42578125" style="204" customWidth="1"/>
    <col min="7944" max="7945" width="9.140625" style="204"/>
    <col min="7946" max="7946" width="24.7109375" style="204" customWidth="1"/>
    <col min="7947" max="7947" width="9.140625" style="204"/>
    <col min="7948" max="7948" width="29" style="204" customWidth="1"/>
    <col min="7949" max="8192" width="9.140625" style="204"/>
    <col min="8193" max="8193" width="4.140625" style="204" customWidth="1"/>
    <col min="8194" max="8194" width="9.140625" style="204"/>
    <col min="8195" max="8195" width="9.28515625" style="204" customWidth="1"/>
    <col min="8196" max="8196" width="13.140625" style="204" customWidth="1"/>
    <col min="8197" max="8197" width="13.7109375" style="204" customWidth="1"/>
    <col min="8198" max="8199" width="11.42578125" style="204" customWidth="1"/>
    <col min="8200" max="8201" width="9.140625" style="204"/>
    <col min="8202" max="8202" width="24.7109375" style="204" customWidth="1"/>
    <col min="8203" max="8203" width="9.140625" style="204"/>
    <col min="8204" max="8204" width="29" style="204" customWidth="1"/>
    <col min="8205" max="8448" width="9.140625" style="204"/>
    <col min="8449" max="8449" width="4.140625" style="204" customWidth="1"/>
    <col min="8450" max="8450" width="9.140625" style="204"/>
    <col min="8451" max="8451" width="9.28515625" style="204" customWidth="1"/>
    <col min="8452" max="8452" width="13.140625" style="204" customWidth="1"/>
    <col min="8453" max="8453" width="13.7109375" style="204" customWidth="1"/>
    <col min="8454" max="8455" width="11.42578125" style="204" customWidth="1"/>
    <col min="8456" max="8457" width="9.140625" style="204"/>
    <col min="8458" max="8458" width="24.7109375" style="204" customWidth="1"/>
    <col min="8459" max="8459" width="9.140625" style="204"/>
    <col min="8460" max="8460" width="29" style="204" customWidth="1"/>
    <col min="8461" max="8704" width="9.140625" style="204"/>
    <col min="8705" max="8705" width="4.140625" style="204" customWidth="1"/>
    <col min="8706" max="8706" width="9.140625" style="204"/>
    <col min="8707" max="8707" width="9.28515625" style="204" customWidth="1"/>
    <col min="8708" max="8708" width="13.140625" style="204" customWidth="1"/>
    <col min="8709" max="8709" width="13.7109375" style="204" customWidth="1"/>
    <col min="8710" max="8711" width="11.42578125" style="204" customWidth="1"/>
    <col min="8712" max="8713" width="9.140625" style="204"/>
    <col min="8714" max="8714" width="24.7109375" style="204" customWidth="1"/>
    <col min="8715" max="8715" width="9.140625" style="204"/>
    <col min="8716" max="8716" width="29" style="204" customWidth="1"/>
    <col min="8717" max="8960" width="9.140625" style="204"/>
    <col min="8961" max="8961" width="4.140625" style="204" customWidth="1"/>
    <col min="8962" max="8962" width="9.140625" style="204"/>
    <col min="8963" max="8963" width="9.28515625" style="204" customWidth="1"/>
    <col min="8964" max="8964" width="13.140625" style="204" customWidth="1"/>
    <col min="8965" max="8965" width="13.7109375" style="204" customWidth="1"/>
    <col min="8966" max="8967" width="11.42578125" style="204" customWidth="1"/>
    <col min="8968" max="8969" width="9.140625" style="204"/>
    <col min="8970" max="8970" width="24.7109375" style="204" customWidth="1"/>
    <col min="8971" max="8971" width="9.140625" style="204"/>
    <col min="8972" max="8972" width="29" style="204" customWidth="1"/>
    <col min="8973" max="9216" width="9.140625" style="204"/>
    <col min="9217" max="9217" width="4.140625" style="204" customWidth="1"/>
    <col min="9218" max="9218" width="9.140625" style="204"/>
    <col min="9219" max="9219" width="9.28515625" style="204" customWidth="1"/>
    <col min="9220" max="9220" width="13.140625" style="204" customWidth="1"/>
    <col min="9221" max="9221" width="13.7109375" style="204" customWidth="1"/>
    <col min="9222" max="9223" width="11.42578125" style="204" customWidth="1"/>
    <col min="9224" max="9225" width="9.140625" style="204"/>
    <col min="9226" max="9226" width="24.7109375" style="204" customWidth="1"/>
    <col min="9227" max="9227" width="9.140625" style="204"/>
    <col min="9228" max="9228" width="29" style="204" customWidth="1"/>
    <col min="9229" max="9472" width="9.140625" style="204"/>
    <col min="9473" max="9473" width="4.140625" style="204" customWidth="1"/>
    <col min="9474" max="9474" width="9.140625" style="204"/>
    <col min="9475" max="9475" width="9.28515625" style="204" customWidth="1"/>
    <col min="9476" max="9476" width="13.140625" style="204" customWidth="1"/>
    <col min="9477" max="9477" width="13.7109375" style="204" customWidth="1"/>
    <col min="9478" max="9479" width="11.42578125" style="204" customWidth="1"/>
    <col min="9480" max="9481" width="9.140625" style="204"/>
    <col min="9482" max="9482" width="24.7109375" style="204" customWidth="1"/>
    <col min="9483" max="9483" width="9.140625" style="204"/>
    <col min="9484" max="9484" width="29" style="204" customWidth="1"/>
    <col min="9485" max="9728" width="9.140625" style="204"/>
    <col min="9729" max="9729" width="4.140625" style="204" customWidth="1"/>
    <col min="9730" max="9730" width="9.140625" style="204"/>
    <col min="9731" max="9731" width="9.28515625" style="204" customWidth="1"/>
    <col min="9732" max="9732" width="13.140625" style="204" customWidth="1"/>
    <col min="9733" max="9733" width="13.7109375" style="204" customWidth="1"/>
    <col min="9734" max="9735" width="11.42578125" style="204" customWidth="1"/>
    <col min="9736" max="9737" width="9.140625" style="204"/>
    <col min="9738" max="9738" width="24.7109375" style="204" customWidth="1"/>
    <col min="9739" max="9739" width="9.140625" style="204"/>
    <col min="9740" max="9740" width="29" style="204" customWidth="1"/>
    <col min="9741" max="9984" width="9.140625" style="204"/>
    <col min="9985" max="9985" width="4.140625" style="204" customWidth="1"/>
    <col min="9986" max="9986" width="9.140625" style="204"/>
    <col min="9987" max="9987" width="9.28515625" style="204" customWidth="1"/>
    <col min="9988" max="9988" width="13.140625" style="204" customWidth="1"/>
    <col min="9989" max="9989" width="13.7109375" style="204" customWidth="1"/>
    <col min="9990" max="9991" width="11.42578125" style="204" customWidth="1"/>
    <col min="9992" max="9993" width="9.140625" style="204"/>
    <col min="9994" max="9994" width="24.7109375" style="204" customWidth="1"/>
    <col min="9995" max="9995" width="9.140625" style="204"/>
    <col min="9996" max="9996" width="29" style="204" customWidth="1"/>
    <col min="9997" max="10240" width="9.140625" style="204"/>
    <col min="10241" max="10241" width="4.140625" style="204" customWidth="1"/>
    <col min="10242" max="10242" width="9.140625" style="204"/>
    <col min="10243" max="10243" width="9.28515625" style="204" customWidth="1"/>
    <col min="10244" max="10244" width="13.140625" style="204" customWidth="1"/>
    <col min="10245" max="10245" width="13.7109375" style="204" customWidth="1"/>
    <col min="10246" max="10247" width="11.42578125" style="204" customWidth="1"/>
    <col min="10248" max="10249" width="9.140625" style="204"/>
    <col min="10250" max="10250" width="24.7109375" style="204" customWidth="1"/>
    <col min="10251" max="10251" width="9.140625" style="204"/>
    <col min="10252" max="10252" width="29" style="204" customWidth="1"/>
    <col min="10253" max="10496" width="9.140625" style="204"/>
    <col min="10497" max="10497" width="4.140625" style="204" customWidth="1"/>
    <col min="10498" max="10498" width="9.140625" style="204"/>
    <col min="10499" max="10499" width="9.28515625" style="204" customWidth="1"/>
    <col min="10500" max="10500" width="13.140625" style="204" customWidth="1"/>
    <col min="10501" max="10501" width="13.7109375" style="204" customWidth="1"/>
    <col min="10502" max="10503" width="11.42578125" style="204" customWidth="1"/>
    <col min="10504" max="10505" width="9.140625" style="204"/>
    <col min="10506" max="10506" width="24.7109375" style="204" customWidth="1"/>
    <col min="10507" max="10507" width="9.140625" style="204"/>
    <col min="10508" max="10508" width="29" style="204" customWidth="1"/>
    <col min="10509" max="10752" width="9.140625" style="204"/>
    <col min="10753" max="10753" width="4.140625" style="204" customWidth="1"/>
    <col min="10754" max="10754" width="9.140625" style="204"/>
    <col min="10755" max="10755" width="9.28515625" style="204" customWidth="1"/>
    <col min="10756" max="10756" width="13.140625" style="204" customWidth="1"/>
    <col min="10757" max="10757" width="13.7109375" style="204" customWidth="1"/>
    <col min="10758" max="10759" width="11.42578125" style="204" customWidth="1"/>
    <col min="10760" max="10761" width="9.140625" style="204"/>
    <col min="10762" max="10762" width="24.7109375" style="204" customWidth="1"/>
    <col min="10763" max="10763" width="9.140625" style="204"/>
    <col min="10764" max="10764" width="29" style="204" customWidth="1"/>
    <col min="10765" max="11008" width="9.140625" style="204"/>
    <col min="11009" max="11009" width="4.140625" style="204" customWidth="1"/>
    <col min="11010" max="11010" width="9.140625" style="204"/>
    <col min="11011" max="11011" width="9.28515625" style="204" customWidth="1"/>
    <col min="11012" max="11012" width="13.140625" style="204" customWidth="1"/>
    <col min="11013" max="11013" width="13.7109375" style="204" customWidth="1"/>
    <col min="11014" max="11015" width="11.42578125" style="204" customWidth="1"/>
    <col min="11016" max="11017" width="9.140625" style="204"/>
    <col min="11018" max="11018" width="24.7109375" style="204" customWidth="1"/>
    <col min="11019" max="11019" width="9.140625" style="204"/>
    <col min="11020" max="11020" width="29" style="204" customWidth="1"/>
    <col min="11021" max="11264" width="9.140625" style="204"/>
    <col min="11265" max="11265" width="4.140625" style="204" customWidth="1"/>
    <col min="11266" max="11266" width="9.140625" style="204"/>
    <col min="11267" max="11267" width="9.28515625" style="204" customWidth="1"/>
    <col min="11268" max="11268" width="13.140625" style="204" customWidth="1"/>
    <col min="11269" max="11269" width="13.7109375" style="204" customWidth="1"/>
    <col min="11270" max="11271" width="11.42578125" style="204" customWidth="1"/>
    <col min="11272" max="11273" width="9.140625" style="204"/>
    <col min="11274" max="11274" width="24.7109375" style="204" customWidth="1"/>
    <col min="11275" max="11275" width="9.140625" style="204"/>
    <col min="11276" max="11276" width="29" style="204" customWidth="1"/>
    <col min="11277" max="11520" width="9.140625" style="204"/>
    <col min="11521" max="11521" width="4.140625" style="204" customWidth="1"/>
    <col min="11522" max="11522" width="9.140625" style="204"/>
    <col min="11523" max="11523" width="9.28515625" style="204" customWidth="1"/>
    <col min="11524" max="11524" width="13.140625" style="204" customWidth="1"/>
    <col min="11525" max="11525" width="13.7109375" style="204" customWidth="1"/>
    <col min="11526" max="11527" width="11.42578125" style="204" customWidth="1"/>
    <col min="11528" max="11529" width="9.140625" style="204"/>
    <col min="11530" max="11530" width="24.7109375" style="204" customWidth="1"/>
    <col min="11531" max="11531" width="9.140625" style="204"/>
    <col min="11532" max="11532" width="29" style="204" customWidth="1"/>
    <col min="11533" max="11776" width="9.140625" style="204"/>
    <col min="11777" max="11777" width="4.140625" style="204" customWidth="1"/>
    <col min="11778" max="11778" width="9.140625" style="204"/>
    <col min="11779" max="11779" width="9.28515625" style="204" customWidth="1"/>
    <col min="11780" max="11780" width="13.140625" style="204" customWidth="1"/>
    <col min="11781" max="11781" width="13.7109375" style="204" customWidth="1"/>
    <col min="11782" max="11783" width="11.42578125" style="204" customWidth="1"/>
    <col min="11784" max="11785" width="9.140625" style="204"/>
    <col min="11786" max="11786" width="24.7109375" style="204" customWidth="1"/>
    <col min="11787" max="11787" width="9.140625" style="204"/>
    <col min="11788" max="11788" width="29" style="204" customWidth="1"/>
    <col min="11789" max="12032" width="9.140625" style="204"/>
    <col min="12033" max="12033" width="4.140625" style="204" customWidth="1"/>
    <col min="12034" max="12034" width="9.140625" style="204"/>
    <col min="12035" max="12035" width="9.28515625" style="204" customWidth="1"/>
    <col min="12036" max="12036" width="13.140625" style="204" customWidth="1"/>
    <col min="12037" max="12037" width="13.7109375" style="204" customWidth="1"/>
    <col min="12038" max="12039" width="11.42578125" style="204" customWidth="1"/>
    <col min="12040" max="12041" width="9.140625" style="204"/>
    <col min="12042" max="12042" width="24.7109375" style="204" customWidth="1"/>
    <col min="12043" max="12043" width="9.140625" style="204"/>
    <col min="12044" max="12044" width="29" style="204" customWidth="1"/>
    <col min="12045" max="12288" width="9.140625" style="204"/>
    <col min="12289" max="12289" width="4.140625" style="204" customWidth="1"/>
    <col min="12290" max="12290" width="9.140625" style="204"/>
    <col min="12291" max="12291" width="9.28515625" style="204" customWidth="1"/>
    <col min="12292" max="12292" width="13.140625" style="204" customWidth="1"/>
    <col min="12293" max="12293" width="13.7109375" style="204" customWidth="1"/>
    <col min="12294" max="12295" width="11.42578125" style="204" customWidth="1"/>
    <col min="12296" max="12297" width="9.140625" style="204"/>
    <col min="12298" max="12298" width="24.7109375" style="204" customWidth="1"/>
    <col min="12299" max="12299" width="9.140625" style="204"/>
    <col min="12300" max="12300" width="29" style="204" customWidth="1"/>
    <col min="12301" max="12544" width="9.140625" style="204"/>
    <col min="12545" max="12545" width="4.140625" style="204" customWidth="1"/>
    <col min="12546" max="12546" width="9.140625" style="204"/>
    <col min="12547" max="12547" width="9.28515625" style="204" customWidth="1"/>
    <col min="12548" max="12548" width="13.140625" style="204" customWidth="1"/>
    <col min="12549" max="12549" width="13.7109375" style="204" customWidth="1"/>
    <col min="12550" max="12551" width="11.42578125" style="204" customWidth="1"/>
    <col min="12552" max="12553" width="9.140625" style="204"/>
    <col min="12554" max="12554" width="24.7109375" style="204" customWidth="1"/>
    <col min="12555" max="12555" width="9.140625" style="204"/>
    <col min="12556" max="12556" width="29" style="204" customWidth="1"/>
    <col min="12557" max="12800" width="9.140625" style="204"/>
    <col min="12801" max="12801" width="4.140625" style="204" customWidth="1"/>
    <col min="12802" max="12802" width="9.140625" style="204"/>
    <col min="12803" max="12803" width="9.28515625" style="204" customWidth="1"/>
    <col min="12804" max="12804" width="13.140625" style="204" customWidth="1"/>
    <col min="12805" max="12805" width="13.7109375" style="204" customWidth="1"/>
    <col min="12806" max="12807" width="11.42578125" style="204" customWidth="1"/>
    <col min="12808" max="12809" width="9.140625" style="204"/>
    <col min="12810" max="12810" width="24.7109375" style="204" customWidth="1"/>
    <col min="12811" max="12811" width="9.140625" style="204"/>
    <col min="12812" max="12812" width="29" style="204" customWidth="1"/>
    <col min="12813" max="13056" width="9.140625" style="204"/>
    <col min="13057" max="13057" width="4.140625" style="204" customWidth="1"/>
    <col min="13058" max="13058" width="9.140625" style="204"/>
    <col min="13059" max="13059" width="9.28515625" style="204" customWidth="1"/>
    <col min="13060" max="13060" width="13.140625" style="204" customWidth="1"/>
    <col min="13061" max="13061" width="13.7109375" style="204" customWidth="1"/>
    <col min="13062" max="13063" width="11.42578125" style="204" customWidth="1"/>
    <col min="13064" max="13065" width="9.140625" style="204"/>
    <col min="13066" max="13066" width="24.7109375" style="204" customWidth="1"/>
    <col min="13067" max="13067" width="9.140625" style="204"/>
    <col min="13068" max="13068" width="29" style="204" customWidth="1"/>
    <col min="13069" max="13312" width="9.140625" style="204"/>
    <col min="13313" max="13313" width="4.140625" style="204" customWidth="1"/>
    <col min="13314" max="13314" width="9.140625" style="204"/>
    <col min="13315" max="13315" width="9.28515625" style="204" customWidth="1"/>
    <col min="13316" max="13316" width="13.140625" style="204" customWidth="1"/>
    <col min="13317" max="13317" width="13.7109375" style="204" customWidth="1"/>
    <col min="13318" max="13319" width="11.42578125" style="204" customWidth="1"/>
    <col min="13320" max="13321" width="9.140625" style="204"/>
    <col min="13322" max="13322" width="24.7109375" style="204" customWidth="1"/>
    <col min="13323" max="13323" width="9.140625" style="204"/>
    <col min="13324" max="13324" width="29" style="204" customWidth="1"/>
    <col min="13325" max="13568" width="9.140625" style="204"/>
    <col min="13569" max="13569" width="4.140625" style="204" customWidth="1"/>
    <col min="13570" max="13570" width="9.140625" style="204"/>
    <col min="13571" max="13571" width="9.28515625" style="204" customWidth="1"/>
    <col min="13572" max="13572" width="13.140625" style="204" customWidth="1"/>
    <col min="13573" max="13573" width="13.7109375" style="204" customWidth="1"/>
    <col min="13574" max="13575" width="11.42578125" style="204" customWidth="1"/>
    <col min="13576" max="13577" width="9.140625" style="204"/>
    <col min="13578" max="13578" width="24.7109375" style="204" customWidth="1"/>
    <col min="13579" max="13579" width="9.140625" style="204"/>
    <col min="13580" max="13580" width="29" style="204" customWidth="1"/>
    <col min="13581" max="13824" width="9.140625" style="204"/>
    <col min="13825" max="13825" width="4.140625" style="204" customWidth="1"/>
    <col min="13826" max="13826" width="9.140625" style="204"/>
    <col min="13827" max="13827" width="9.28515625" style="204" customWidth="1"/>
    <col min="13828" max="13828" width="13.140625" style="204" customWidth="1"/>
    <col min="13829" max="13829" width="13.7109375" style="204" customWidth="1"/>
    <col min="13830" max="13831" width="11.42578125" style="204" customWidth="1"/>
    <col min="13832" max="13833" width="9.140625" style="204"/>
    <col min="13834" max="13834" width="24.7109375" style="204" customWidth="1"/>
    <col min="13835" max="13835" width="9.140625" style="204"/>
    <col min="13836" max="13836" width="29" style="204" customWidth="1"/>
    <col min="13837" max="14080" width="9.140625" style="204"/>
    <col min="14081" max="14081" width="4.140625" style="204" customWidth="1"/>
    <col min="14082" max="14082" width="9.140625" style="204"/>
    <col min="14083" max="14083" width="9.28515625" style="204" customWidth="1"/>
    <col min="14084" max="14084" width="13.140625" style="204" customWidth="1"/>
    <col min="14085" max="14085" width="13.7109375" style="204" customWidth="1"/>
    <col min="14086" max="14087" width="11.42578125" style="204" customWidth="1"/>
    <col min="14088" max="14089" width="9.140625" style="204"/>
    <col min="14090" max="14090" width="24.7109375" style="204" customWidth="1"/>
    <col min="14091" max="14091" width="9.140625" style="204"/>
    <col min="14092" max="14092" width="29" style="204" customWidth="1"/>
    <col min="14093" max="14336" width="9.140625" style="204"/>
    <col min="14337" max="14337" width="4.140625" style="204" customWidth="1"/>
    <col min="14338" max="14338" width="9.140625" style="204"/>
    <col min="14339" max="14339" width="9.28515625" style="204" customWidth="1"/>
    <col min="14340" max="14340" width="13.140625" style="204" customWidth="1"/>
    <col min="14341" max="14341" width="13.7109375" style="204" customWidth="1"/>
    <col min="14342" max="14343" width="11.42578125" style="204" customWidth="1"/>
    <col min="14344" max="14345" width="9.140625" style="204"/>
    <col min="14346" max="14346" width="24.7109375" style="204" customWidth="1"/>
    <col min="14347" max="14347" width="9.140625" style="204"/>
    <col min="14348" max="14348" width="29" style="204" customWidth="1"/>
    <col min="14349" max="14592" width="9.140625" style="204"/>
    <col min="14593" max="14593" width="4.140625" style="204" customWidth="1"/>
    <col min="14594" max="14594" width="9.140625" style="204"/>
    <col min="14595" max="14595" width="9.28515625" style="204" customWidth="1"/>
    <col min="14596" max="14596" width="13.140625" style="204" customWidth="1"/>
    <col min="14597" max="14597" width="13.7109375" style="204" customWidth="1"/>
    <col min="14598" max="14599" width="11.42578125" style="204" customWidth="1"/>
    <col min="14600" max="14601" width="9.140625" style="204"/>
    <col min="14602" max="14602" width="24.7109375" style="204" customWidth="1"/>
    <col min="14603" max="14603" width="9.140625" style="204"/>
    <col min="14604" max="14604" width="29" style="204" customWidth="1"/>
    <col min="14605" max="14848" width="9.140625" style="204"/>
    <col min="14849" max="14849" width="4.140625" style="204" customWidth="1"/>
    <col min="14850" max="14850" width="9.140625" style="204"/>
    <col min="14851" max="14851" width="9.28515625" style="204" customWidth="1"/>
    <col min="14852" max="14852" width="13.140625" style="204" customWidth="1"/>
    <col min="14853" max="14853" width="13.7109375" style="204" customWidth="1"/>
    <col min="14854" max="14855" width="11.42578125" style="204" customWidth="1"/>
    <col min="14856" max="14857" width="9.140625" style="204"/>
    <col min="14858" max="14858" width="24.7109375" style="204" customWidth="1"/>
    <col min="14859" max="14859" width="9.140625" style="204"/>
    <col min="14860" max="14860" width="29" style="204" customWidth="1"/>
    <col min="14861" max="15104" width="9.140625" style="204"/>
    <col min="15105" max="15105" width="4.140625" style="204" customWidth="1"/>
    <col min="15106" max="15106" width="9.140625" style="204"/>
    <col min="15107" max="15107" width="9.28515625" style="204" customWidth="1"/>
    <col min="15108" max="15108" width="13.140625" style="204" customWidth="1"/>
    <col min="15109" max="15109" width="13.7109375" style="204" customWidth="1"/>
    <col min="15110" max="15111" width="11.42578125" style="204" customWidth="1"/>
    <col min="15112" max="15113" width="9.140625" style="204"/>
    <col min="15114" max="15114" width="24.7109375" style="204" customWidth="1"/>
    <col min="15115" max="15115" width="9.140625" style="204"/>
    <col min="15116" max="15116" width="29" style="204" customWidth="1"/>
    <col min="15117" max="15360" width="9.140625" style="204"/>
    <col min="15361" max="15361" width="4.140625" style="204" customWidth="1"/>
    <col min="15362" max="15362" width="9.140625" style="204"/>
    <col min="15363" max="15363" width="9.28515625" style="204" customWidth="1"/>
    <col min="15364" max="15364" width="13.140625" style="204" customWidth="1"/>
    <col min="15365" max="15365" width="13.7109375" style="204" customWidth="1"/>
    <col min="15366" max="15367" width="11.42578125" style="204" customWidth="1"/>
    <col min="15368" max="15369" width="9.140625" style="204"/>
    <col min="15370" max="15370" width="24.7109375" style="204" customWidth="1"/>
    <col min="15371" max="15371" width="9.140625" style="204"/>
    <col min="15372" max="15372" width="29" style="204" customWidth="1"/>
    <col min="15373" max="15616" width="9.140625" style="204"/>
    <col min="15617" max="15617" width="4.140625" style="204" customWidth="1"/>
    <col min="15618" max="15618" width="9.140625" style="204"/>
    <col min="15619" max="15619" width="9.28515625" style="204" customWidth="1"/>
    <col min="15620" max="15620" width="13.140625" style="204" customWidth="1"/>
    <col min="15621" max="15621" width="13.7109375" style="204" customWidth="1"/>
    <col min="15622" max="15623" width="11.42578125" style="204" customWidth="1"/>
    <col min="15624" max="15625" width="9.140625" style="204"/>
    <col min="15626" max="15626" width="24.7109375" style="204" customWidth="1"/>
    <col min="15627" max="15627" width="9.140625" style="204"/>
    <col min="15628" max="15628" width="29" style="204" customWidth="1"/>
    <col min="15629" max="15872" width="9.140625" style="204"/>
    <col min="15873" max="15873" width="4.140625" style="204" customWidth="1"/>
    <col min="15874" max="15874" width="9.140625" style="204"/>
    <col min="15875" max="15875" width="9.28515625" style="204" customWidth="1"/>
    <col min="15876" max="15876" width="13.140625" style="204" customWidth="1"/>
    <col min="15877" max="15877" width="13.7109375" style="204" customWidth="1"/>
    <col min="15878" max="15879" width="11.42578125" style="204" customWidth="1"/>
    <col min="15880" max="15881" width="9.140625" style="204"/>
    <col min="15882" max="15882" width="24.7109375" style="204" customWidth="1"/>
    <col min="15883" max="15883" width="9.140625" style="204"/>
    <col min="15884" max="15884" width="29" style="204" customWidth="1"/>
    <col min="15885" max="16128" width="9.140625" style="204"/>
    <col min="16129" max="16129" width="4.140625" style="204" customWidth="1"/>
    <col min="16130" max="16130" width="9.140625" style="204"/>
    <col min="16131" max="16131" width="9.28515625" style="204" customWidth="1"/>
    <col min="16132" max="16132" width="13.140625" style="204" customWidth="1"/>
    <col min="16133" max="16133" width="13.7109375" style="204" customWidth="1"/>
    <col min="16134" max="16135" width="11.42578125" style="204" customWidth="1"/>
    <col min="16136" max="16137" width="9.140625" style="204"/>
    <col min="16138" max="16138" width="24.7109375" style="204" customWidth="1"/>
    <col min="16139" max="16139" width="9.140625" style="204"/>
    <col min="16140" max="16140" width="29" style="204" customWidth="1"/>
    <col min="16141" max="16384" width="9.140625" style="204"/>
  </cols>
  <sheetData>
    <row r="1" spans="1:15" ht="22.5" customHeight="1">
      <c r="A1" s="912" t="s">
        <v>106</v>
      </c>
      <c r="B1" s="912"/>
      <c r="C1" s="912"/>
      <c r="D1" s="744"/>
      <c r="E1" s="744"/>
      <c r="J1" s="1249" t="s">
        <v>362</v>
      </c>
      <c r="K1" s="1250"/>
      <c r="L1" s="1250"/>
    </row>
    <row r="2" spans="1:15">
      <c r="A2" s="913" t="s">
        <v>289</v>
      </c>
      <c r="B2" s="913"/>
      <c r="C2" s="913"/>
      <c r="D2" s="745"/>
      <c r="E2" s="745"/>
      <c r="I2" s="746"/>
      <c r="J2" s="747"/>
      <c r="K2" s="747"/>
      <c r="L2" s="747"/>
    </row>
    <row r="3" spans="1:15" ht="15.75">
      <c r="A3" s="1251" t="s">
        <v>363</v>
      </c>
      <c r="B3" s="1251"/>
      <c r="C3" s="1251"/>
      <c r="D3" s="1251"/>
      <c r="E3" s="1251"/>
      <c r="F3" s="1251"/>
      <c r="G3" s="1251"/>
      <c r="H3" s="1251"/>
      <c r="I3" s="1251"/>
      <c r="J3" s="1251"/>
      <c r="K3" s="1251"/>
      <c r="L3" s="1251"/>
    </row>
    <row r="4" spans="1:15">
      <c r="A4" s="1224" t="s">
        <v>364</v>
      </c>
      <c r="B4" s="1252"/>
      <c r="C4" s="1252"/>
      <c r="D4" s="1252"/>
      <c r="E4" s="1252"/>
      <c r="F4" s="1252"/>
      <c r="G4" s="1252"/>
      <c r="H4" s="1252"/>
      <c r="I4" s="1252"/>
      <c r="J4" s="1252"/>
      <c r="K4" s="1252"/>
      <c r="L4" s="1252"/>
    </row>
    <row r="5" spans="1:15" ht="48" customHeight="1">
      <c r="A5" s="924" t="s">
        <v>66</v>
      </c>
      <c r="B5" s="924"/>
      <c r="C5" s="924"/>
      <c r="D5" s="924"/>
      <c r="E5" s="924"/>
      <c r="F5" s="924"/>
      <c r="G5" s="924"/>
      <c r="H5" s="924"/>
      <c r="I5" s="924"/>
      <c r="J5" s="924"/>
      <c r="K5" s="924"/>
      <c r="L5" s="924"/>
      <c r="M5" s="748"/>
      <c r="N5" s="748"/>
      <c r="O5" s="748"/>
    </row>
    <row r="6" spans="1:15" ht="20.25" customHeight="1" thickBot="1">
      <c r="A6" s="1224" t="s">
        <v>365</v>
      </c>
      <c r="B6" s="1224"/>
      <c r="C6" s="1224"/>
      <c r="D6" s="1224"/>
      <c r="E6" s="1224"/>
      <c r="F6" s="1224"/>
      <c r="G6" s="1224"/>
      <c r="H6" s="1224"/>
      <c r="I6" s="1224"/>
      <c r="J6" s="1224"/>
      <c r="K6" s="1224"/>
      <c r="L6" s="1224"/>
    </row>
    <row r="7" spans="1:15" ht="12.75" customHeight="1">
      <c r="A7" s="1225" t="s">
        <v>153</v>
      </c>
      <c r="B7" s="1228" t="s">
        <v>366</v>
      </c>
      <c r="C7" s="1229"/>
      <c r="D7" s="1234" t="s">
        <v>367</v>
      </c>
      <c r="E7" s="1234" t="s">
        <v>368</v>
      </c>
      <c r="F7" s="1237" t="s">
        <v>369</v>
      </c>
      <c r="G7" s="1238"/>
      <c r="H7" s="1228" t="s">
        <v>370</v>
      </c>
      <c r="I7" s="1243"/>
      <c r="J7" s="1229"/>
      <c r="K7" s="1228" t="s">
        <v>371</v>
      </c>
      <c r="L7" s="1246"/>
    </row>
    <row r="8" spans="1:15">
      <c r="A8" s="1226"/>
      <c r="B8" s="1230"/>
      <c r="C8" s="1231"/>
      <c r="D8" s="1235"/>
      <c r="E8" s="1235"/>
      <c r="F8" s="1239"/>
      <c r="G8" s="1240"/>
      <c r="H8" s="1230"/>
      <c r="I8" s="1244"/>
      <c r="J8" s="1231"/>
      <c r="K8" s="1239"/>
      <c r="L8" s="1247"/>
    </row>
    <row r="9" spans="1:15" ht="13.5" thickBot="1">
      <c r="A9" s="1226"/>
      <c r="B9" s="1230"/>
      <c r="C9" s="1231"/>
      <c r="D9" s="1235"/>
      <c r="E9" s="1235"/>
      <c r="F9" s="1241"/>
      <c r="G9" s="1242"/>
      <c r="H9" s="1230"/>
      <c r="I9" s="1244"/>
      <c r="J9" s="1231"/>
      <c r="K9" s="1239"/>
      <c r="L9" s="1247"/>
    </row>
    <row r="10" spans="1:15" ht="48.75" thickBot="1">
      <c r="A10" s="1227"/>
      <c r="B10" s="1232"/>
      <c r="C10" s="1233"/>
      <c r="D10" s="1236"/>
      <c r="E10" s="1236"/>
      <c r="F10" s="749" t="s">
        <v>372</v>
      </c>
      <c r="G10" s="750" t="s">
        <v>373</v>
      </c>
      <c r="H10" s="1232"/>
      <c r="I10" s="1245"/>
      <c r="J10" s="1233"/>
      <c r="K10" s="1241"/>
      <c r="L10" s="1248"/>
    </row>
    <row r="11" spans="1:15">
      <c r="A11" s="751" t="s">
        <v>116</v>
      </c>
      <c r="B11" s="1217"/>
      <c r="C11" s="1218"/>
      <c r="D11" s="752"/>
      <c r="E11" s="752"/>
      <c r="F11" s="753">
        <v>0</v>
      </c>
      <c r="G11" s="753">
        <v>0</v>
      </c>
      <c r="H11" s="1219"/>
      <c r="I11" s="1220"/>
      <c r="J11" s="1221"/>
      <c r="K11" s="1220"/>
      <c r="L11" s="1222"/>
    </row>
    <row r="12" spans="1:15">
      <c r="A12" s="754" t="s">
        <v>118</v>
      </c>
      <c r="B12" s="1196"/>
      <c r="C12" s="1223"/>
      <c r="D12" s="755"/>
      <c r="E12" s="755"/>
      <c r="F12" s="756">
        <v>0</v>
      </c>
      <c r="G12" s="756">
        <v>0</v>
      </c>
      <c r="H12" s="1198"/>
      <c r="I12" s="1199"/>
      <c r="J12" s="1200"/>
      <c r="K12" s="1199"/>
      <c r="L12" s="1201"/>
    </row>
    <row r="13" spans="1:15">
      <c r="A13" s="751" t="s">
        <v>120</v>
      </c>
      <c r="B13" s="1217"/>
      <c r="C13" s="1218"/>
      <c r="D13" s="752"/>
      <c r="E13" s="752"/>
      <c r="F13" s="756">
        <v>0</v>
      </c>
      <c r="G13" s="756">
        <v>0</v>
      </c>
      <c r="H13" s="1219"/>
      <c r="I13" s="1220"/>
      <c r="J13" s="1221"/>
      <c r="K13" s="1220"/>
      <c r="L13" s="1222"/>
    </row>
    <row r="14" spans="1:15">
      <c r="A14" s="754" t="s">
        <v>124</v>
      </c>
      <c r="B14" s="1196"/>
      <c r="C14" s="1223"/>
      <c r="D14" s="755"/>
      <c r="E14" s="755"/>
      <c r="F14" s="756">
        <v>0</v>
      </c>
      <c r="G14" s="756">
        <v>0</v>
      </c>
      <c r="H14" s="1198"/>
      <c r="I14" s="1199"/>
      <c r="J14" s="1200"/>
      <c r="K14" s="1198"/>
      <c r="L14" s="1201"/>
    </row>
    <row r="15" spans="1:15">
      <c r="A15" s="751" t="s">
        <v>126</v>
      </c>
      <c r="B15" s="1217"/>
      <c r="C15" s="1218"/>
      <c r="D15" s="752"/>
      <c r="E15" s="752"/>
      <c r="F15" s="756">
        <v>0</v>
      </c>
      <c r="G15" s="756">
        <v>0</v>
      </c>
      <c r="H15" s="1219"/>
      <c r="I15" s="1220"/>
      <c r="J15" s="1221"/>
      <c r="K15" s="1219"/>
      <c r="L15" s="1222"/>
    </row>
    <row r="16" spans="1:15">
      <c r="A16" s="754" t="s">
        <v>128</v>
      </c>
      <c r="B16" s="1196"/>
      <c r="C16" s="1223"/>
      <c r="D16" s="755"/>
      <c r="E16" s="755"/>
      <c r="F16" s="756">
        <v>0</v>
      </c>
      <c r="G16" s="756">
        <v>0</v>
      </c>
      <c r="H16" s="1198"/>
      <c r="I16" s="1199"/>
      <c r="J16" s="1200"/>
      <c r="K16" s="1198"/>
      <c r="L16" s="1201"/>
    </row>
    <row r="17" spans="1:12">
      <c r="A17" s="751" t="s">
        <v>130</v>
      </c>
      <c r="B17" s="1217"/>
      <c r="C17" s="1218"/>
      <c r="D17" s="752"/>
      <c r="E17" s="752"/>
      <c r="F17" s="756">
        <v>0</v>
      </c>
      <c r="G17" s="756">
        <v>0</v>
      </c>
      <c r="H17" s="1219"/>
      <c r="I17" s="1220"/>
      <c r="J17" s="1221"/>
      <c r="K17" s="1219"/>
      <c r="L17" s="1222"/>
    </row>
    <row r="18" spans="1:12">
      <c r="A18" s="754" t="s">
        <v>132</v>
      </c>
      <c r="B18" s="1196"/>
      <c r="C18" s="1223"/>
      <c r="D18" s="755"/>
      <c r="E18" s="755"/>
      <c r="F18" s="756">
        <v>0</v>
      </c>
      <c r="G18" s="756">
        <v>0</v>
      </c>
      <c r="H18" s="1198"/>
      <c r="I18" s="1199"/>
      <c r="J18" s="1200"/>
      <c r="K18" s="1198"/>
      <c r="L18" s="1201"/>
    </row>
    <row r="19" spans="1:12">
      <c r="A19" s="751" t="s">
        <v>134</v>
      </c>
      <c r="B19" s="1217"/>
      <c r="C19" s="1218"/>
      <c r="D19" s="752"/>
      <c r="E19" s="752"/>
      <c r="F19" s="756">
        <v>0</v>
      </c>
      <c r="G19" s="756">
        <v>0</v>
      </c>
      <c r="H19" s="1219"/>
      <c r="I19" s="1220"/>
      <c r="J19" s="1221"/>
      <c r="K19" s="1219"/>
      <c r="L19" s="1222"/>
    </row>
    <row r="20" spans="1:12">
      <c r="A20" s="754" t="s">
        <v>136</v>
      </c>
      <c r="B20" s="1196"/>
      <c r="C20" s="1223"/>
      <c r="D20" s="755"/>
      <c r="E20" s="755"/>
      <c r="F20" s="756">
        <v>0</v>
      </c>
      <c r="G20" s="756">
        <v>0</v>
      </c>
      <c r="H20" s="1198"/>
      <c r="I20" s="1199"/>
      <c r="J20" s="1200"/>
      <c r="K20" s="1198"/>
      <c r="L20" s="1201"/>
    </row>
    <row r="21" spans="1:12">
      <c r="A21" s="751" t="s">
        <v>138</v>
      </c>
      <c r="B21" s="1217"/>
      <c r="C21" s="1218"/>
      <c r="D21" s="752"/>
      <c r="E21" s="752"/>
      <c r="F21" s="756">
        <v>0</v>
      </c>
      <c r="G21" s="756">
        <v>0</v>
      </c>
      <c r="H21" s="1219"/>
      <c r="I21" s="1220"/>
      <c r="J21" s="1221"/>
      <c r="K21" s="1219"/>
      <c r="L21" s="1222"/>
    </row>
    <row r="22" spans="1:12">
      <c r="A22" s="754" t="s">
        <v>143</v>
      </c>
      <c r="B22" s="1196"/>
      <c r="C22" s="1223"/>
      <c r="D22" s="755"/>
      <c r="E22" s="755"/>
      <c r="F22" s="756">
        <v>0</v>
      </c>
      <c r="G22" s="756">
        <v>0</v>
      </c>
      <c r="H22" s="1198"/>
      <c r="I22" s="1199"/>
      <c r="J22" s="1200"/>
      <c r="K22" s="1198"/>
      <c r="L22" s="1201"/>
    </row>
    <row r="23" spans="1:12">
      <c r="A23" s="751" t="s">
        <v>210</v>
      </c>
      <c r="B23" s="1217"/>
      <c r="C23" s="1218"/>
      <c r="D23" s="752"/>
      <c r="E23" s="752"/>
      <c r="F23" s="756">
        <v>0</v>
      </c>
      <c r="G23" s="756">
        <v>0</v>
      </c>
      <c r="H23" s="1219"/>
      <c r="I23" s="1220"/>
      <c r="J23" s="1221"/>
      <c r="K23" s="1220"/>
      <c r="L23" s="1222"/>
    </row>
    <row r="24" spans="1:12">
      <c r="A24" s="754" t="s">
        <v>211</v>
      </c>
      <c r="B24" s="1196"/>
      <c r="C24" s="1223"/>
      <c r="D24" s="755"/>
      <c r="E24" s="755"/>
      <c r="F24" s="756">
        <v>0</v>
      </c>
      <c r="G24" s="756">
        <v>0</v>
      </c>
      <c r="H24" s="1198"/>
      <c r="I24" s="1199"/>
      <c r="J24" s="1200"/>
      <c r="K24" s="1199"/>
      <c r="L24" s="1201"/>
    </row>
    <row r="25" spans="1:12">
      <c r="A25" s="751" t="s">
        <v>212</v>
      </c>
      <c r="B25" s="1217"/>
      <c r="C25" s="1218"/>
      <c r="D25" s="752"/>
      <c r="E25" s="752"/>
      <c r="F25" s="756">
        <v>0</v>
      </c>
      <c r="G25" s="756">
        <v>0</v>
      </c>
      <c r="H25" s="1219"/>
      <c r="I25" s="1220"/>
      <c r="J25" s="1221"/>
      <c r="K25" s="1220"/>
      <c r="L25" s="1222"/>
    </row>
    <row r="26" spans="1:12">
      <c r="A26" s="754" t="s">
        <v>213</v>
      </c>
      <c r="B26" s="1196"/>
      <c r="C26" s="1197"/>
      <c r="D26" s="755"/>
      <c r="E26" s="755"/>
      <c r="F26" s="756">
        <v>0</v>
      </c>
      <c r="G26" s="756">
        <v>0</v>
      </c>
      <c r="H26" s="1198"/>
      <c r="I26" s="1199"/>
      <c r="J26" s="1200"/>
      <c r="K26" s="1198"/>
      <c r="L26" s="1201"/>
    </row>
    <row r="27" spans="1:12">
      <c r="A27" s="751" t="s">
        <v>214</v>
      </c>
      <c r="B27" s="1196"/>
      <c r="C27" s="1197"/>
      <c r="D27" s="752"/>
      <c r="E27" s="752"/>
      <c r="F27" s="756">
        <v>0</v>
      </c>
      <c r="G27" s="756">
        <v>0</v>
      </c>
      <c r="H27" s="1198"/>
      <c r="I27" s="1199"/>
      <c r="J27" s="1200"/>
      <c r="K27" s="1198"/>
      <c r="L27" s="1201"/>
    </row>
    <row r="28" spans="1:12">
      <c r="A28" s="754" t="s">
        <v>215</v>
      </c>
      <c r="B28" s="1196"/>
      <c r="C28" s="1197"/>
      <c r="D28" s="755"/>
      <c r="E28" s="755"/>
      <c r="F28" s="756">
        <v>0</v>
      </c>
      <c r="G28" s="756">
        <v>0</v>
      </c>
      <c r="H28" s="1198"/>
      <c r="I28" s="1199"/>
      <c r="J28" s="1200"/>
      <c r="K28" s="1198"/>
      <c r="L28" s="1201"/>
    </row>
    <row r="29" spans="1:12">
      <c r="A29" s="751" t="s">
        <v>216</v>
      </c>
      <c r="B29" s="1196"/>
      <c r="C29" s="1197"/>
      <c r="D29" s="752"/>
      <c r="E29" s="752"/>
      <c r="F29" s="756">
        <v>0</v>
      </c>
      <c r="G29" s="756">
        <v>0</v>
      </c>
      <c r="H29" s="1198"/>
      <c r="I29" s="1199"/>
      <c r="J29" s="1200"/>
      <c r="K29" s="1198"/>
      <c r="L29" s="1201"/>
    </row>
    <row r="30" spans="1:12" ht="13.5" thickBot="1">
      <c r="A30" s="754" t="s">
        <v>217</v>
      </c>
      <c r="B30" s="1196"/>
      <c r="C30" s="1197"/>
      <c r="D30" s="755"/>
      <c r="E30" s="755"/>
      <c r="F30" s="757">
        <v>0</v>
      </c>
      <c r="G30" s="757">
        <v>0</v>
      </c>
      <c r="H30" s="1198"/>
      <c r="I30" s="1199"/>
      <c r="J30" s="1200"/>
      <c r="K30" s="1198"/>
      <c r="L30" s="1201"/>
    </row>
    <row r="31" spans="1:12">
      <c r="A31" s="1202" t="s">
        <v>347</v>
      </c>
      <c r="B31" s="1203"/>
      <c r="C31" s="1203"/>
      <c r="D31" s="1203"/>
      <c r="E31" s="1204"/>
      <c r="F31" s="1208">
        <f>SUM(F11:F30)</f>
        <v>0</v>
      </c>
      <c r="G31" s="1208">
        <f>SUM(G11:G30)</f>
        <v>0</v>
      </c>
      <c r="H31" s="1210"/>
      <c r="I31" s="1211"/>
      <c r="J31" s="1211"/>
      <c r="K31" s="1211"/>
      <c r="L31" s="1212"/>
    </row>
    <row r="32" spans="1:12" ht="13.5" thickBot="1">
      <c r="A32" s="1205"/>
      <c r="B32" s="1206"/>
      <c r="C32" s="1206"/>
      <c r="D32" s="1206"/>
      <c r="E32" s="1207"/>
      <c r="F32" s="1209"/>
      <c r="G32" s="1209"/>
      <c r="H32" s="1213"/>
      <c r="I32" s="1214"/>
      <c r="J32" s="1214"/>
      <c r="K32" s="1214"/>
      <c r="L32" s="1215"/>
    </row>
    <row r="33" spans="1:13" s="763" customFormat="1" ht="63.75" customHeight="1">
      <c r="A33" s="758"/>
      <c r="B33" s="758"/>
      <c r="C33" s="758"/>
      <c r="D33" s="759"/>
      <c r="E33" s="759"/>
      <c r="F33" s="758"/>
      <c r="G33" s="758"/>
      <c r="H33" s="760"/>
      <c r="I33" s="761"/>
      <c r="J33" s="761"/>
      <c r="K33" s="761"/>
      <c r="L33" s="759"/>
      <c r="M33" s="762"/>
    </row>
    <row r="34" spans="1:13" s="132" customFormat="1" ht="15">
      <c r="D34" s="896" t="s">
        <v>146</v>
      </c>
      <c r="E34" s="1216"/>
      <c r="H34" s="200"/>
      <c r="I34" s="764"/>
      <c r="J34" s="764"/>
      <c r="K34" s="764"/>
      <c r="L34" s="765" t="s">
        <v>146</v>
      </c>
      <c r="M34" s="204"/>
    </row>
    <row r="35" spans="1:13">
      <c r="D35" s="897" t="s">
        <v>147</v>
      </c>
      <c r="E35" s="1195"/>
      <c r="L35" s="766" t="s">
        <v>147</v>
      </c>
    </row>
  </sheetData>
  <sheetProtection formatCells="0" formatColumns="0" formatRows="0" insertRows="0" deleteRows="0" sort="0" autoFilter="0"/>
  <mergeCells count="80">
    <mergeCell ref="A5:L5"/>
    <mergeCell ref="A1:C1"/>
    <mergeCell ref="J1:L1"/>
    <mergeCell ref="A2:C2"/>
    <mergeCell ref="A3:L3"/>
    <mergeCell ref="A4:L4"/>
    <mergeCell ref="A6:L6"/>
    <mergeCell ref="A7:A10"/>
    <mergeCell ref="B7:C10"/>
    <mergeCell ref="D7:D10"/>
    <mergeCell ref="E7:E10"/>
    <mergeCell ref="F7:G9"/>
    <mergeCell ref="H7:J10"/>
    <mergeCell ref="K7:L10"/>
    <mergeCell ref="B11:C11"/>
    <mergeCell ref="H11:J11"/>
    <mergeCell ref="K11:L11"/>
    <mergeCell ref="B12:C12"/>
    <mergeCell ref="H12:J12"/>
    <mergeCell ref="K12:L12"/>
    <mergeCell ref="B13:C13"/>
    <mergeCell ref="H13:J13"/>
    <mergeCell ref="K13:L13"/>
    <mergeCell ref="B14:C14"/>
    <mergeCell ref="H14:J14"/>
    <mergeCell ref="K14:L14"/>
    <mergeCell ref="B15:C15"/>
    <mergeCell ref="H15:J15"/>
    <mergeCell ref="K15:L15"/>
    <mergeCell ref="B16:C16"/>
    <mergeCell ref="H16:J16"/>
    <mergeCell ref="K16:L16"/>
    <mergeCell ref="B17:C17"/>
    <mergeCell ref="H17:J17"/>
    <mergeCell ref="K17:L17"/>
    <mergeCell ref="B18:C18"/>
    <mergeCell ref="H18:J18"/>
    <mergeCell ref="K18:L18"/>
    <mergeCell ref="B19:C19"/>
    <mergeCell ref="H19:J19"/>
    <mergeCell ref="K19:L19"/>
    <mergeCell ref="B20:C20"/>
    <mergeCell ref="H20:J20"/>
    <mergeCell ref="K20:L20"/>
    <mergeCell ref="B21:C21"/>
    <mergeCell ref="H21:J21"/>
    <mergeCell ref="K21:L21"/>
    <mergeCell ref="B22:C22"/>
    <mergeCell ref="H22:J22"/>
    <mergeCell ref="K22:L22"/>
    <mergeCell ref="B23:C23"/>
    <mergeCell ref="H23:J23"/>
    <mergeCell ref="K23:L23"/>
    <mergeCell ref="B24:C24"/>
    <mergeCell ref="H24:J24"/>
    <mergeCell ref="K24:L24"/>
    <mergeCell ref="B25:C25"/>
    <mergeCell ref="H25:J25"/>
    <mergeCell ref="K25:L25"/>
    <mergeCell ref="B26:C26"/>
    <mergeCell ref="H26:J26"/>
    <mergeCell ref="K26:L26"/>
    <mergeCell ref="B27:C27"/>
    <mergeCell ref="H27:J27"/>
    <mergeCell ref="K27:L27"/>
    <mergeCell ref="B28:C28"/>
    <mergeCell ref="H28:J28"/>
    <mergeCell ref="K28:L28"/>
    <mergeCell ref="D35:E35"/>
    <mergeCell ref="B29:C29"/>
    <mergeCell ref="H29:J29"/>
    <mergeCell ref="K29:L29"/>
    <mergeCell ref="B30:C30"/>
    <mergeCell ref="H30:J30"/>
    <mergeCell ref="K30:L30"/>
    <mergeCell ref="A31:E32"/>
    <mergeCell ref="F31:F32"/>
    <mergeCell ref="G31:G32"/>
    <mergeCell ref="H31:L32"/>
    <mergeCell ref="D34:E34"/>
  </mergeCells>
  <dataValidations count="1">
    <dataValidation type="date" allowBlank="1" showInputMessage="1" showErrorMessage="1" sqref="D11:E30 IZ11:JA30 SV11:SW30 ACR11:ACS30 AMN11:AMO30 AWJ11:AWK30 BGF11:BGG30 BQB11:BQC30 BZX11:BZY30 CJT11:CJU30 CTP11:CTQ30 DDL11:DDM30 DNH11:DNI30 DXD11:DXE30 EGZ11:EHA30 EQV11:EQW30 FAR11:FAS30 FKN11:FKO30 FUJ11:FUK30 GEF11:GEG30 GOB11:GOC30 GXX11:GXY30 HHT11:HHU30 HRP11:HRQ30 IBL11:IBM30 ILH11:ILI30 IVD11:IVE30 JEZ11:JFA30 JOV11:JOW30 JYR11:JYS30 KIN11:KIO30 KSJ11:KSK30 LCF11:LCG30 LMB11:LMC30 LVX11:LVY30 MFT11:MFU30 MPP11:MPQ30 MZL11:MZM30 NJH11:NJI30 NTD11:NTE30 OCZ11:ODA30 OMV11:OMW30 OWR11:OWS30 PGN11:PGO30 PQJ11:PQK30 QAF11:QAG30 QKB11:QKC30 QTX11:QTY30 RDT11:RDU30 RNP11:RNQ30 RXL11:RXM30 SHH11:SHI30 SRD11:SRE30 TAZ11:TBA30 TKV11:TKW30 TUR11:TUS30 UEN11:UEO30 UOJ11:UOK30 UYF11:UYG30 VIB11:VIC30 VRX11:VRY30 WBT11:WBU30 WLP11:WLQ30 WVL11:WVM30 D65547:E65566 IZ65547:JA65566 SV65547:SW65566 ACR65547:ACS65566 AMN65547:AMO65566 AWJ65547:AWK65566 BGF65547:BGG65566 BQB65547:BQC65566 BZX65547:BZY65566 CJT65547:CJU65566 CTP65547:CTQ65566 DDL65547:DDM65566 DNH65547:DNI65566 DXD65547:DXE65566 EGZ65547:EHA65566 EQV65547:EQW65566 FAR65547:FAS65566 FKN65547:FKO65566 FUJ65547:FUK65566 GEF65547:GEG65566 GOB65547:GOC65566 GXX65547:GXY65566 HHT65547:HHU65566 HRP65547:HRQ65566 IBL65547:IBM65566 ILH65547:ILI65566 IVD65547:IVE65566 JEZ65547:JFA65566 JOV65547:JOW65566 JYR65547:JYS65566 KIN65547:KIO65566 KSJ65547:KSK65566 LCF65547:LCG65566 LMB65547:LMC65566 LVX65547:LVY65566 MFT65547:MFU65566 MPP65547:MPQ65566 MZL65547:MZM65566 NJH65547:NJI65566 NTD65547:NTE65566 OCZ65547:ODA65566 OMV65547:OMW65566 OWR65547:OWS65566 PGN65547:PGO65566 PQJ65547:PQK65566 QAF65547:QAG65566 QKB65547:QKC65566 QTX65547:QTY65566 RDT65547:RDU65566 RNP65547:RNQ65566 RXL65547:RXM65566 SHH65547:SHI65566 SRD65547:SRE65566 TAZ65547:TBA65566 TKV65547:TKW65566 TUR65547:TUS65566 UEN65547:UEO65566 UOJ65547:UOK65566 UYF65547:UYG65566 VIB65547:VIC65566 VRX65547:VRY65566 WBT65547:WBU65566 WLP65547:WLQ65566 WVL65547:WVM65566 D131083:E131102 IZ131083:JA131102 SV131083:SW131102 ACR131083:ACS131102 AMN131083:AMO131102 AWJ131083:AWK131102 BGF131083:BGG131102 BQB131083:BQC131102 BZX131083:BZY131102 CJT131083:CJU131102 CTP131083:CTQ131102 DDL131083:DDM131102 DNH131083:DNI131102 DXD131083:DXE131102 EGZ131083:EHA131102 EQV131083:EQW131102 FAR131083:FAS131102 FKN131083:FKO131102 FUJ131083:FUK131102 GEF131083:GEG131102 GOB131083:GOC131102 GXX131083:GXY131102 HHT131083:HHU131102 HRP131083:HRQ131102 IBL131083:IBM131102 ILH131083:ILI131102 IVD131083:IVE131102 JEZ131083:JFA131102 JOV131083:JOW131102 JYR131083:JYS131102 KIN131083:KIO131102 KSJ131083:KSK131102 LCF131083:LCG131102 LMB131083:LMC131102 LVX131083:LVY131102 MFT131083:MFU131102 MPP131083:MPQ131102 MZL131083:MZM131102 NJH131083:NJI131102 NTD131083:NTE131102 OCZ131083:ODA131102 OMV131083:OMW131102 OWR131083:OWS131102 PGN131083:PGO131102 PQJ131083:PQK131102 QAF131083:QAG131102 QKB131083:QKC131102 QTX131083:QTY131102 RDT131083:RDU131102 RNP131083:RNQ131102 RXL131083:RXM131102 SHH131083:SHI131102 SRD131083:SRE131102 TAZ131083:TBA131102 TKV131083:TKW131102 TUR131083:TUS131102 UEN131083:UEO131102 UOJ131083:UOK131102 UYF131083:UYG131102 VIB131083:VIC131102 VRX131083:VRY131102 WBT131083:WBU131102 WLP131083:WLQ131102 WVL131083:WVM131102 D196619:E196638 IZ196619:JA196638 SV196619:SW196638 ACR196619:ACS196638 AMN196619:AMO196638 AWJ196619:AWK196638 BGF196619:BGG196638 BQB196619:BQC196638 BZX196619:BZY196638 CJT196619:CJU196638 CTP196619:CTQ196638 DDL196619:DDM196638 DNH196619:DNI196638 DXD196619:DXE196638 EGZ196619:EHA196638 EQV196619:EQW196638 FAR196619:FAS196638 FKN196619:FKO196638 FUJ196619:FUK196638 GEF196619:GEG196638 GOB196619:GOC196638 GXX196619:GXY196638 HHT196619:HHU196638 HRP196619:HRQ196638 IBL196619:IBM196638 ILH196619:ILI196638 IVD196619:IVE196638 JEZ196619:JFA196638 JOV196619:JOW196638 JYR196619:JYS196638 KIN196619:KIO196638 KSJ196619:KSK196638 LCF196619:LCG196638 LMB196619:LMC196638 LVX196619:LVY196638 MFT196619:MFU196638 MPP196619:MPQ196638 MZL196619:MZM196638 NJH196619:NJI196638 NTD196619:NTE196638 OCZ196619:ODA196638 OMV196619:OMW196638 OWR196619:OWS196638 PGN196619:PGO196638 PQJ196619:PQK196638 QAF196619:QAG196638 QKB196619:QKC196638 QTX196619:QTY196638 RDT196619:RDU196638 RNP196619:RNQ196638 RXL196619:RXM196638 SHH196619:SHI196638 SRD196619:SRE196638 TAZ196619:TBA196638 TKV196619:TKW196638 TUR196619:TUS196638 UEN196619:UEO196638 UOJ196619:UOK196638 UYF196619:UYG196638 VIB196619:VIC196638 VRX196619:VRY196638 WBT196619:WBU196638 WLP196619:WLQ196638 WVL196619:WVM196638 D262155:E262174 IZ262155:JA262174 SV262155:SW262174 ACR262155:ACS262174 AMN262155:AMO262174 AWJ262155:AWK262174 BGF262155:BGG262174 BQB262155:BQC262174 BZX262155:BZY262174 CJT262155:CJU262174 CTP262155:CTQ262174 DDL262155:DDM262174 DNH262155:DNI262174 DXD262155:DXE262174 EGZ262155:EHA262174 EQV262155:EQW262174 FAR262155:FAS262174 FKN262155:FKO262174 FUJ262155:FUK262174 GEF262155:GEG262174 GOB262155:GOC262174 GXX262155:GXY262174 HHT262155:HHU262174 HRP262155:HRQ262174 IBL262155:IBM262174 ILH262155:ILI262174 IVD262155:IVE262174 JEZ262155:JFA262174 JOV262155:JOW262174 JYR262155:JYS262174 KIN262155:KIO262174 KSJ262155:KSK262174 LCF262155:LCG262174 LMB262155:LMC262174 LVX262155:LVY262174 MFT262155:MFU262174 MPP262155:MPQ262174 MZL262155:MZM262174 NJH262155:NJI262174 NTD262155:NTE262174 OCZ262155:ODA262174 OMV262155:OMW262174 OWR262155:OWS262174 PGN262155:PGO262174 PQJ262155:PQK262174 QAF262155:QAG262174 QKB262155:QKC262174 QTX262155:QTY262174 RDT262155:RDU262174 RNP262155:RNQ262174 RXL262155:RXM262174 SHH262155:SHI262174 SRD262155:SRE262174 TAZ262155:TBA262174 TKV262155:TKW262174 TUR262155:TUS262174 UEN262155:UEO262174 UOJ262155:UOK262174 UYF262155:UYG262174 VIB262155:VIC262174 VRX262155:VRY262174 WBT262155:WBU262174 WLP262155:WLQ262174 WVL262155:WVM262174 D327691:E327710 IZ327691:JA327710 SV327691:SW327710 ACR327691:ACS327710 AMN327691:AMO327710 AWJ327691:AWK327710 BGF327691:BGG327710 BQB327691:BQC327710 BZX327691:BZY327710 CJT327691:CJU327710 CTP327691:CTQ327710 DDL327691:DDM327710 DNH327691:DNI327710 DXD327691:DXE327710 EGZ327691:EHA327710 EQV327691:EQW327710 FAR327691:FAS327710 FKN327691:FKO327710 FUJ327691:FUK327710 GEF327691:GEG327710 GOB327691:GOC327710 GXX327691:GXY327710 HHT327691:HHU327710 HRP327691:HRQ327710 IBL327691:IBM327710 ILH327691:ILI327710 IVD327691:IVE327710 JEZ327691:JFA327710 JOV327691:JOW327710 JYR327691:JYS327710 KIN327691:KIO327710 KSJ327691:KSK327710 LCF327691:LCG327710 LMB327691:LMC327710 LVX327691:LVY327710 MFT327691:MFU327710 MPP327691:MPQ327710 MZL327691:MZM327710 NJH327691:NJI327710 NTD327691:NTE327710 OCZ327691:ODA327710 OMV327691:OMW327710 OWR327691:OWS327710 PGN327691:PGO327710 PQJ327691:PQK327710 QAF327691:QAG327710 QKB327691:QKC327710 QTX327691:QTY327710 RDT327691:RDU327710 RNP327691:RNQ327710 RXL327691:RXM327710 SHH327691:SHI327710 SRD327691:SRE327710 TAZ327691:TBA327710 TKV327691:TKW327710 TUR327691:TUS327710 UEN327691:UEO327710 UOJ327691:UOK327710 UYF327691:UYG327710 VIB327691:VIC327710 VRX327691:VRY327710 WBT327691:WBU327710 WLP327691:WLQ327710 WVL327691:WVM327710 D393227:E393246 IZ393227:JA393246 SV393227:SW393246 ACR393227:ACS393246 AMN393227:AMO393246 AWJ393227:AWK393246 BGF393227:BGG393246 BQB393227:BQC393246 BZX393227:BZY393246 CJT393227:CJU393246 CTP393227:CTQ393246 DDL393227:DDM393246 DNH393227:DNI393246 DXD393227:DXE393246 EGZ393227:EHA393246 EQV393227:EQW393246 FAR393227:FAS393246 FKN393227:FKO393246 FUJ393227:FUK393246 GEF393227:GEG393246 GOB393227:GOC393246 GXX393227:GXY393246 HHT393227:HHU393246 HRP393227:HRQ393246 IBL393227:IBM393246 ILH393227:ILI393246 IVD393227:IVE393246 JEZ393227:JFA393246 JOV393227:JOW393246 JYR393227:JYS393246 KIN393227:KIO393246 KSJ393227:KSK393246 LCF393227:LCG393246 LMB393227:LMC393246 LVX393227:LVY393246 MFT393227:MFU393246 MPP393227:MPQ393246 MZL393227:MZM393246 NJH393227:NJI393246 NTD393227:NTE393246 OCZ393227:ODA393246 OMV393227:OMW393246 OWR393227:OWS393246 PGN393227:PGO393246 PQJ393227:PQK393246 QAF393227:QAG393246 QKB393227:QKC393246 QTX393227:QTY393246 RDT393227:RDU393246 RNP393227:RNQ393246 RXL393227:RXM393246 SHH393227:SHI393246 SRD393227:SRE393246 TAZ393227:TBA393246 TKV393227:TKW393246 TUR393227:TUS393246 UEN393227:UEO393246 UOJ393227:UOK393246 UYF393227:UYG393246 VIB393227:VIC393246 VRX393227:VRY393246 WBT393227:WBU393246 WLP393227:WLQ393246 WVL393227:WVM393246 D458763:E458782 IZ458763:JA458782 SV458763:SW458782 ACR458763:ACS458782 AMN458763:AMO458782 AWJ458763:AWK458782 BGF458763:BGG458782 BQB458763:BQC458782 BZX458763:BZY458782 CJT458763:CJU458782 CTP458763:CTQ458782 DDL458763:DDM458782 DNH458763:DNI458782 DXD458763:DXE458782 EGZ458763:EHA458782 EQV458763:EQW458782 FAR458763:FAS458782 FKN458763:FKO458782 FUJ458763:FUK458782 GEF458763:GEG458782 GOB458763:GOC458782 GXX458763:GXY458782 HHT458763:HHU458782 HRP458763:HRQ458782 IBL458763:IBM458782 ILH458763:ILI458782 IVD458763:IVE458782 JEZ458763:JFA458782 JOV458763:JOW458782 JYR458763:JYS458782 KIN458763:KIO458782 KSJ458763:KSK458782 LCF458763:LCG458782 LMB458763:LMC458782 LVX458763:LVY458782 MFT458763:MFU458782 MPP458763:MPQ458782 MZL458763:MZM458782 NJH458763:NJI458782 NTD458763:NTE458782 OCZ458763:ODA458782 OMV458763:OMW458782 OWR458763:OWS458782 PGN458763:PGO458782 PQJ458763:PQK458782 QAF458763:QAG458782 QKB458763:QKC458782 QTX458763:QTY458782 RDT458763:RDU458782 RNP458763:RNQ458782 RXL458763:RXM458782 SHH458763:SHI458782 SRD458763:SRE458782 TAZ458763:TBA458782 TKV458763:TKW458782 TUR458763:TUS458782 UEN458763:UEO458782 UOJ458763:UOK458782 UYF458763:UYG458782 VIB458763:VIC458782 VRX458763:VRY458782 WBT458763:WBU458782 WLP458763:WLQ458782 WVL458763:WVM458782 D524299:E524318 IZ524299:JA524318 SV524299:SW524318 ACR524299:ACS524318 AMN524299:AMO524318 AWJ524299:AWK524318 BGF524299:BGG524318 BQB524299:BQC524318 BZX524299:BZY524318 CJT524299:CJU524318 CTP524299:CTQ524318 DDL524299:DDM524318 DNH524299:DNI524318 DXD524299:DXE524318 EGZ524299:EHA524318 EQV524299:EQW524318 FAR524299:FAS524318 FKN524299:FKO524318 FUJ524299:FUK524318 GEF524299:GEG524318 GOB524299:GOC524318 GXX524299:GXY524318 HHT524299:HHU524318 HRP524299:HRQ524318 IBL524299:IBM524318 ILH524299:ILI524318 IVD524299:IVE524318 JEZ524299:JFA524318 JOV524299:JOW524318 JYR524299:JYS524318 KIN524299:KIO524318 KSJ524299:KSK524318 LCF524299:LCG524318 LMB524299:LMC524318 LVX524299:LVY524318 MFT524299:MFU524318 MPP524299:MPQ524318 MZL524299:MZM524318 NJH524299:NJI524318 NTD524299:NTE524318 OCZ524299:ODA524318 OMV524299:OMW524318 OWR524299:OWS524318 PGN524299:PGO524318 PQJ524299:PQK524318 QAF524299:QAG524318 QKB524299:QKC524318 QTX524299:QTY524318 RDT524299:RDU524318 RNP524299:RNQ524318 RXL524299:RXM524318 SHH524299:SHI524318 SRD524299:SRE524318 TAZ524299:TBA524318 TKV524299:TKW524318 TUR524299:TUS524318 UEN524299:UEO524318 UOJ524299:UOK524318 UYF524299:UYG524318 VIB524299:VIC524318 VRX524299:VRY524318 WBT524299:WBU524318 WLP524299:WLQ524318 WVL524299:WVM524318 D589835:E589854 IZ589835:JA589854 SV589835:SW589854 ACR589835:ACS589854 AMN589835:AMO589854 AWJ589835:AWK589854 BGF589835:BGG589854 BQB589835:BQC589854 BZX589835:BZY589854 CJT589835:CJU589854 CTP589835:CTQ589854 DDL589835:DDM589854 DNH589835:DNI589854 DXD589835:DXE589854 EGZ589835:EHA589854 EQV589835:EQW589854 FAR589835:FAS589854 FKN589835:FKO589854 FUJ589835:FUK589854 GEF589835:GEG589854 GOB589835:GOC589854 GXX589835:GXY589854 HHT589835:HHU589854 HRP589835:HRQ589854 IBL589835:IBM589854 ILH589835:ILI589854 IVD589835:IVE589854 JEZ589835:JFA589854 JOV589835:JOW589854 JYR589835:JYS589854 KIN589835:KIO589854 KSJ589835:KSK589854 LCF589835:LCG589854 LMB589835:LMC589854 LVX589835:LVY589854 MFT589835:MFU589854 MPP589835:MPQ589854 MZL589835:MZM589854 NJH589835:NJI589854 NTD589835:NTE589854 OCZ589835:ODA589854 OMV589835:OMW589854 OWR589835:OWS589854 PGN589835:PGO589854 PQJ589835:PQK589854 QAF589835:QAG589854 QKB589835:QKC589854 QTX589835:QTY589854 RDT589835:RDU589854 RNP589835:RNQ589854 RXL589835:RXM589854 SHH589835:SHI589854 SRD589835:SRE589854 TAZ589835:TBA589854 TKV589835:TKW589854 TUR589835:TUS589854 UEN589835:UEO589854 UOJ589835:UOK589854 UYF589835:UYG589854 VIB589835:VIC589854 VRX589835:VRY589854 WBT589835:WBU589854 WLP589835:WLQ589854 WVL589835:WVM589854 D655371:E655390 IZ655371:JA655390 SV655371:SW655390 ACR655371:ACS655390 AMN655371:AMO655390 AWJ655371:AWK655390 BGF655371:BGG655390 BQB655371:BQC655390 BZX655371:BZY655390 CJT655371:CJU655390 CTP655371:CTQ655390 DDL655371:DDM655390 DNH655371:DNI655390 DXD655371:DXE655390 EGZ655371:EHA655390 EQV655371:EQW655390 FAR655371:FAS655390 FKN655371:FKO655390 FUJ655371:FUK655390 GEF655371:GEG655390 GOB655371:GOC655390 GXX655371:GXY655390 HHT655371:HHU655390 HRP655371:HRQ655390 IBL655371:IBM655390 ILH655371:ILI655390 IVD655371:IVE655390 JEZ655371:JFA655390 JOV655371:JOW655390 JYR655371:JYS655390 KIN655371:KIO655390 KSJ655371:KSK655390 LCF655371:LCG655390 LMB655371:LMC655390 LVX655371:LVY655390 MFT655371:MFU655390 MPP655371:MPQ655390 MZL655371:MZM655390 NJH655371:NJI655390 NTD655371:NTE655390 OCZ655371:ODA655390 OMV655371:OMW655390 OWR655371:OWS655390 PGN655371:PGO655390 PQJ655371:PQK655390 QAF655371:QAG655390 QKB655371:QKC655390 QTX655371:QTY655390 RDT655371:RDU655390 RNP655371:RNQ655390 RXL655371:RXM655390 SHH655371:SHI655390 SRD655371:SRE655390 TAZ655371:TBA655390 TKV655371:TKW655390 TUR655371:TUS655390 UEN655371:UEO655390 UOJ655371:UOK655390 UYF655371:UYG655390 VIB655371:VIC655390 VRX655371:VRY655390 WBT655371:WBU655390 WLP655371:WLQ655390 WVL655371:WVM655390 D720907:E720926 IZ720907:JA720926 SV720907:SW720926 ACR720907:ACS720926 AMN720907:AMO720926 AWJ720907:AWK720926 BGF720907:BGG720926 BQB720907:BQC720926 BZX720907:BZY720926 CJT720907:CJU720926 CTP720907:CTQ720926 DDL720907:DDM720926 DNH720907:DNI720926 DXD720907:DXE720926 EGZ720907:EHA720926 EQV720907:EQW720926 FAR720907:FAS720926 FKN720907:FKO720926 FUJ720907:FUK720926 GEF720907:GEG720926 GOB720907:GOC720926 GXX720907:GXY720926 HHT720907:HHU720926 HRP720907:HRQ720926 IBL720907:IBM720926 ILH720907:ILI720926 IVD720907:IVE720926 JEZ720907:JFA720926 JOV720907:JOW720926 JYR720907:JYS720926 KIN720907:KIO720926 KSJ720907:KSK720926 LCF720907:LCG720926 LMB720907:LMC720926 LVX720907:LVY720926 MFT720907:MFU720926 MPP720907:MPQ720926 MZL720907:MZM720926 NJH720907:NJI720926 NTD720907:NTE720926 OCZ720907:ODA720926 OMV720907:OMW720926 OWR720907:OWS720926 PGN720907:PGO720926 PQJ720907:PQK720926 QAF720907:QAG720926 QKB720907:QKC720926 QTX720907:QTY720926 RDT720907:RDU720926 RNP720907:RNQ720926 RXL720907:RXM720926 SHH720907:SHI720926 SRD720907:SRE720926 TAZ720907:TBA720926 TKV720907:TKW720926 TUR720907:TUS720926 UEN720907:UEO720926 UOJ720907:UOK720926 UYF720907:UYG720926 VIB720907:VIC720926 VRX720907:VRY720926 WBT720907:WBU720926 WLP720907:WLQ720926 WVL720907:WVM720926 D786443:E786462 IZ786443:JA786462 SV786443:SW786462 ACR786443:ACS786462 AMN786443:AMO786462 AWJ786443:AWK786462 BGF786443:BGG786462 BQB786443:BQC786462 BZX786443:BZY786462 CJT786443:CJU786462 CTP786443:CTQ786462 DDL786443:DDM786462 DNH786443:DNI786462 DXD786443:DXE786462 EGZ786443:EHA786462 EQV786443:EQW786462 FAR786443:FAS786462 FKN786443:FKO786462 FUJ786443:FUK786462 GEF786443:GEG786462 GOB786443:GOC786462 GXX786443:GXY786462 HHT786443:HHU786462 HRP786443:HRQ786462 IBL786443:IBM786462 ILH786443:ILI786462 IVD786443:IVE786462 JEZ786443:JFA786462 JOV786443:JOW786462 JYR786443:JYS786462 KIN786443:KIO786462 KSJ786443:KSK786462 LCF786443:LCG786462 LMB786443:LMC786462 LVX786443:LVY786462 MFT786443:MFU786462 MPP786443:MPQ786462 MZL786443:MZM786462 NJH786443:NJI786462 NTD786443:NTE786462 OCZ786443:ODA786462 OMV786443:OMW786462 OWR786443:OWS786462 PGN786443:PGO786462 PQJ786443:PQK786462 QAF786443:QAG786462 QKB786443:QKC786462 QTX786443:QTY786462 RDT786443:RDU786462 RNP786443:RNQ786462 RXL786443:RXM786462 SHH786443:SHI786462 SRD786443:SRE786462 TAZ786443:TBA786462 TKV786443:TKW786462 TUR786443:TUS786462 UEN786443:UEO786462 UOJ786443:UOK786462 UYF786443:UYG786462 VIB786443:VIC786462 VRX786443:VRY786462 WBT786443:WBU786462 WLP786443:WLQ786462 WVL786443:WVM786462 D851979:E851998 IZ851979:JA851998 SV851979:SW851998 ACR851979:ACS851998 AMN851979:AMO851998 AWJ851979:AWK851998 BGF851979:BGG851998 BQB851979:BQC851998 BZX851979:BZY851998 CJT851979:CJU851998 CTP851979:CTQ851998 DDL851979:DDM851998 DNH851979:DNI851998 DXD851979:DXE851998 EGZ851979:EHA851998 EQV851979:EQW851998 FAR851979:FAS851998 FKN851979:FKO851998 FUJ851979:FUK851998 GEF851979:GEG851998 GOB851979:GOC851998 GXX851979:GXY851998 HHT851979:HHU851998 HRP851979:HRQ851998 IBL851979:IBM851998 ILH851979:ILI851998 IVD851979:IVE851998 JEZ851979:JFA851998 JOV851979:JOW851998 JYR851979:JYS851998 KIN851979:KIO851998 KSJ851979:KSK851998 LCF851979:LCG851998 LMB851979:LMC851998 LVX851979:LVY851998 MFT851979:MFU851998 MPP851979:MPQ851998 MZL851979:MZM851998 NJH851979:NJI851998 NTD851979:NTE851998 OCZ851979:ODA851998 OMV851979:OMW851998 OWR851979:OWS851998 PGN851979:PGO851998 PQJ851979:PQK851998 QAF851979:QAG851998 QKB851979:QKC851998 QTX851979:QTY851998 RDT851979:RDU851998 RNP851979:RNQ851998 RXL851979:RXM851998 SHH851979:SHI851998 SRD851979:SRE851998 TAZ851979:TBA851998 TKV851979:TKW851998 TUR851979:TUS851998 UEN851979:UEO851998 UOJ851979:UOK851998 UYF851979:UYG851998 VIB851979:VIC851998 VRX851979:VRY851998 WBT851979:WBU851998 WLP851979:WLQ851998 WVL851979:WVM851998 D917515:E917534 IZ917515:JA917534 SV917515:SW917534 ACR917515:ACS917534 AMN917515:AMO917534 AWJ917515:AWK917534 BGF917515:BGG917534 BQB917515:BQC917534 BZX917515:BZY917534 CJT917515:CJU917534 CTP917515:CTQ917534 DDL917515:DDM917534 DNH917515:DNI917534 DXD917515:DXE917534 EGZ917515:EHA917534 EQV917515:EQW917534 FAR917515:FAS917534 FKN917515:FKO917534 FUJ917515:FUK917534 GEF917515:GEG917534 GOB917515:GOC917534 GXX917515:GXY917534 HHT917515:HHU917534 HRP917515:HRQ917534 IBL917515:IBM917534 ILH917515:ILI917534 IVD917515:IVE917534 JEZ917515:JFA917534 JOV917515:JOW917534 JYR917515:JYS917534 KIN917515:KIO917534 KSJ917515:KSK917534 LCF917515:LCG917534 LMB917515:LMC917534 LVX917515:LVY917534 MFT917515:MFU917534 MPP917515:MPQ917534 MZL917515:MZM917534 NJH917515:NJI917534 NTD917515:NTE917534 OCZ917515:ODA917534 OMV917515:OMW917534 OWR917515:OWS917534 PGN917515:PGO917534 PQJ917515:PQK917534 QAF917515:QAG917534 QKB917515:QKC917534 QTX917515:QTY917534 RDT917515:RDU917534 RNP917515:RNQ917534 RXL917515:RXM917534 SHH917515:SHI917534 SRD917515:SRE917534 TAZ917515:TBA917534 TKV917515:TKW917534 TUR917515:TUS917534 UEN917515:UEO917534 UOJ917515:UOK917534 UYF917515:UYG917534 VIB917515:VIC917534 VRX917515:VRY917534 WBT917515:WBU917534 WLP917515:WLQ917534 WVL917515:WVM917534 D983051:E983070 IZ983051:JA983070 SV983051:SW983070 ACR983051:ACS983070 AMN983051:AMO983070 AWJ983051:AWK983070 BGF983051:BGG983070 BQB983051:BQC983070 BZX983051:BZY983070 CJT983051:CJU983070 CTP983051:CTQ983070 DDL983051:DDM983070 DNH983051:DNI983070 DXD983051:DXE983070 EGZ983051:EHA983070 EQV983051:EQW983070 FAR983051:FAS983070 FKN983051:FKO983070 FUJ983051:FUK983070 GEF983051:GEG983070 GOB983051:GOC983070 GXX983051:GXY983070 HHT983051:HHU983070 HRP983051:HRQ983070 IBL983051:IBM983070 ILH983051:ILI983070 IVD983051:IVE983070 JEZ983051:JFA983070 JOV983051:JOW983070 JYR983051:JYS983070 KIN983051:KIO983070 KSJ983051:KSK983070 LCF983051:LCG983070 LMB983051:LMC983070 LVX983051:LVY983070 MFT983051:MFU983070 MPP983051:MPQ983070 MZL983051:MZM983070 NJH983051:NJI983070 NTD983051:NTE983070 OCZ983051:ODA983070 OMV983051:OMW983070 OWR983051:OWS983070 PGN983051:PGO983070 PQJ983051:PQK983070 QAF983051:QAG983070 QKB983051:QKC983070 QTX983051:QTY983070 RDT983051:RDU983070 RNP983051:RNQ983070 RXL983051:RXM983070 SHH983051:SHI983070 SRD983051:SRE983070 TAZ983051:TBA983070 TKV983051:TKW983070 TUR983051:TUS983070 UEN983051:UEO983070 UOJ983051:UOK983070 UYF983051:UYG983070 VIB983051:VIC983070 VRX983051:VRY983070 WBT983051:WBU983070 WLP983051:WLQ983070 WVL983051:WVM983070">
      <formula1>43466</formula1>
      <formula2>43830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view="pageBreakPreview" zoomScaleNormal="100" zoomScaleSheetLayoutView="100" workbookViewId="0">
      <selection activeCell="E8" sqref="E8"/>
    </sheetView>
  </sheetViews>
  <sheetFormatPr defaultRowHeight="12.75"/>
  <cols>
    <col min="1" max="1" width="6.140625" style="127" customWidth="1"/>
    <col min="2" max="2" width="33.42578125" style="65" customWidth="1"/>
    <col min="3" max="4" width="16.140625" style="65" customWidth="1"/>
    <col min="5" max="5" width="17.5703125" style="65" customWidth="1"/>
    <col min="6" max="6" width="15" style="65" customWidth="1"/>
    <col min="7" max="7" width="28.7109375" style="65" customWidth="1"/>
    <col min="8" max="8" width="29.42578125" style="65" customWidth="1"/>
    <col min="9" max="16384" width="9.140625" style="65"/>
  </cols>
  <sheetData>
    <row r="1" spans="1:8" s="63" customFormat="1" ht="14.25" customHeight="1">
      <c r="A1" s="62"/>
      <c r="C1" s="64"/>
      <c r="D1" s="911" t="s">
        <v>105</v>
      </c>
      <c r="E1" s="911"/>
      <c r="F1" s="911"/>
    </row>
    <row r="2" spans="1:8" ht="33" customHeight="1">
      <c r="A2" s="912" t="s">
        <v>106</v>
      </c>
      <c r="B2" s="912"/>
    </row>
    <row r="3" spans="1:8" ht="17.25" customHeight="1">
      <c r="A3" s="913" t="s">
        <v>107</v>
      </c>
      <c r="B3" s="913"/>
      <c r="C3" s="66"/>
      <c r="D3" s="66"/>
      <c r="E3" s="66"/>
      <c r="F3" s="66"/>
    </row>
    <row r="4" spans="1:8" ht="30" customHeight="1">
      <c r="A4" s="914" t="s">
        <v>108</v>
      </c>
      <c r="B4" s="915"/>
      <c r="C4" s="915"/>
      <c r="D4" s="915"/>
      <c r="E4" s="915"/>
      <c r="F4" s="915"/>
      <c r="G4" s="67"/>
    </row>
    <row r="5" spans="1:8" ht="51.75" customHeight="1" thickBot="1">
      <c r="A5" s="916" t="s">
        <v>66</v>
      </c>
      <c r="B5" s="916"/>
      <c r="C5" s="916"/>
      <c r="D5" s="916"/>
      <c r="E5" s="916"/>
      <c r="F5" s="916"/>
      <c r="G5" s="68"/>
      <c r="H5" s="68"/>
    </row>
    <row r="6" spans="1:8" s="72" customFormat="1" ht="26.25" customHeight="1" thickBot="1">
      <c r="A6" s="69" t="s">
        <v>109</v>
      </c>
      <c r="B6" s="69" t="s">
        <v>110</v>
      </c>
      <c r="C6" s="70" t="s">
        <v>111</v>
      </c>
      <c r="D6" s="70" t="s">
        <v>112</v>
      </c>
      <c r="E6" s="70" t="s">
        <v>113</v>
      </c>
      <c r="F6" s="70" t="s">
        <v>114</v>
      </c>
      <c r="G6" s="71"/>
      <c r="H6" s="71"/>
    </row>
    <row r="7" spans="1:8" s="72" customFormat="1" ht="20.25" customHeight="1" thickBot="1">
      <c r="A7" s="907" t="s">
        <v>115</v>
      </c>
      <c r="B7" s="908"/>
      <c r="C7" s="908"/>
      <c r="D7" s="908"/>
      <c r="E7" s="909"/>
      <c r="F7" s="910"/>
      <c r="G7" s="71"/>
      <c r="H7" s="71"/>
    </row>
    <row r="8" spans="1:8" s="72" customFormat="1" ht="24" customHeight="1">
      <c r="A8" s="73" t="s">
        <v>116</v>
      </c>
      <c r="B8" s="74" t="s">
        <v>117</v>
      </c>
      <c r="C8" s="75">
        <v>0</v>
      </c>
      <c r="D8" s="75">
        <v>0</v>
      </c>
      <c r="E8" s="76">
        <f t="shared" ref="E8:E11" si="0">SUM(C8:D8)</f>
        <v>0</v>
      </c>
      <c r="F8" s="77">
        <v>0</v>
      </c>
      <c r="G8" s="78"/>
      <c r="H8" s="78"/>
    </row>
    <row r="9" spans="1:8" s="72" customFormat="1" ht="24" customHeight="1">
      <c r="A9" s="79" t="s">
        <v>118</v>
      </c>
      <c r="B9" s="80" t="s">
        <v>119</v>
      </c>
      <c r="C9" s="81">
        <v>0</v>
      </c>
      <c r="D9" s="81">
        <v>0</v>
      </c>
      <c r="E9" s="82">
        <f t="shared" si="0"/>
        <v>0</v>
      </c>
      <c r="F9" s="83">
        <v>0</v>
      </c>
      <c r="G9" s="78"/>
      <c r="H9" s="78"/>
    </row>
    <row r="10" spans="1:8" s="72" customFormat="1" ht="24" customHeight="1">
      <c r="A10" s="84" t="s">
        <v>120</v>
      </c>
      <c r="B10" s="85" t="s">
        <v>121</v>
      </c>
      <c r="C10" s="86">
        <v>0</v>
      </c>
      <c r="D10" s="86">
        <v>0</v>
      </c>
      <c r="E10" s="76">
        <f t="shared" si="0"/>
        <v>0</v>
      </c>
      <c r="F10" s="87">
        <v>0</v>
      </c>
    </row>
    <row r="11" spans="1:8" s="72" customFormat="1" ht="24" customHeight="1" thickBot="1">
      <c r="A11" s="898" t="s">
        <v>122</v>
      </c>
      <c r="B11" s="899"/>
      <c r="C11" s="88">
        <f>SUM(C8:C10)</f>
        <v>0</v>
      </c>
      <c r="D11" s="88">
        <f>SUM(D8:D10)</f>
        <v>0</v>
      </c>
      <c r="E11" s="89">
        <f t="shared" si="0"/>
        <v>0</v>
      </c>
      <c r="F11" s="90">
        <f>SUM(F8:F10)</f>
        <v>0</v>
      </c>
    </row>
    <row r="12" spans="1:8" s="72" customFormat="1" ht="20.25" customHeight="1" thickBot="1">
      <c r="A12" s="900" t="s">
        <v>123</v>
      </c>
      <c r="B12" s="901"/>
      <c r="C12" s="901"/>
      <c r="D12" s="901"/>
      <c r="E12" s="901"/>
      <c r="F12" s="902"/>
    </row>
    <row r="13" spans="1:8" s="72" customFormat="1" ht="24" customHeight="1">
      <c r="A13" s="91" t="s">
        <v>124</v>
      </c>
      <c r="B13" s="92" t="s">
        <v>125</v>
      </c>
      <c r="C13" s="93">
        <v>0</v>
      </c>
      <c r="D13" s="93">
        <v>0</v>
      </c>
      <c r="E13" s="94">
        <f>SUM(C13:D13)</f>
        <v>0</v>
      </c>
      <c r="F13" s="95">
        <v>0</v>
      </c>
    </row>
    <row r="14" spans="1:8" s="72" customFormat="1" ht="24">
      <c r="A14" s="96" t="s">
        <v>126</v>
      </c>
      <c r="B14" s="97" t="s">
        <v>127</v>
      </c>
      <c r="C14" s="98">
        <v>0</v>
      </c>
      <c r="D14" s="99">
        <v>0</v>
      </c>
      <c r="E14" s="94">
        <f t="shared" ref="E14:E18" si="1">SUM(C14:D14)</f>
        <v>0</v>
      </c>
      <c r="F14" s="100"/>
    </row>
    <row r="15" spans="1:8" s="72" customFormat="1" ht="24" customHeight="1">
      <c r="A15" s="96" t="s">
        <v>128</v>
      </c>
      <c r="B15" s="97" t="s">
        <v>129</v>
      </c>
      <c r="C15" s="98">
        <v>0</v>
      </c>
      <c r="D15" s="99">
        <v>0</v>
      </c>
      <c r="E15" s="94">
        <f t="shared" si="1"/>
        <v>0</v>
      </c>
      <c r="F15" s="101">
        <v>0</v>
      </c>
    </row>
    <row r="16" spans="1:8" s="72" customFormat="1" ht="24" customHeight="1">
      <c r="A16" s="84" t="s">
        <v>130</v>
      </c>
      <c r="B16" s="102" t="s">
        <v>131</v>
      </c>
      <c r="C16" s="86">
        <v>0</v>
      </c>
      <c r="D16" s="86">
        <v>0</v>
      </c>
      <c r="E16" s="76">
        <f t="shared" si="1"/>
        <v>0</v>
      </c>
      <c r="F16" s="903"/>
    </row>
    <row r="17" spans="1:6" s="72" customFormat="1" ht="24" customHeight="1">
      <c r="A17" s="84" t="s">
        <v>132</v>
      </c>
      <c r="B17" s="102" t="s">
        <v>133</v>
      </c>
      <c r="C17" s="86">
        <v>0</v>
      </c>
      <c r="D17" s="86">
        <v>0</v>
      </c>
      <c r="E17" s="76">
        <f t="shared" si="1"/>
        <v>0</v>
      </c>
      <c r="F17" s="903"/>
    </row>
    <row r="18" spans="1:6" s="72" customFormat="1" ht="35.25" customHeight="1">
      <c r="A18" s="103" t="s">
        <v>134</v>
      </c>
      <c r="B18" s="104" t="s">
        <v>135</v>
      </c>
      <c r="C18" s="86">
        <v>0</v>
      </c>
      <c r="D18" s="86">
        <v>0</v>
      </c>
      <c r="E18" s="76">
        <f t="shared" si="1"/>
        <v>0</v>
      </c>
      <c r="F18" s="903"/>
    </row>
    <row r="19" spans="1:6" s="72" customFormat="1" ht="24" customHeight="1">
      <c r="A19" s="105" t="s">
        <v>136</v>
      </c>
      <c r="B19" s="106" t="s">
        <v>137</v>
      </c>
      <c r="C19" s="107">
        <v>0</v>
      </c>
      <c r="D19" s="107">
        <v>0</v>
      </c>
      <c r="E19" s="108">
        <f>SUM(C19:D19)</f>
        <v>0</v>
      </c>
      <c r="F19" s="903"/>
    </row>
    <row r="20" spans="1:6" s="72" customFormat="1" ht="24" customHeight="1" thickBot="1">
      <c r="A20" s="109" t="s">
        <v>138</v>
      </c>
      <c r="B20" s="110" t="s">
        <v>139</v>
      </c>
      <c r="C20" s="111">
        <v>0</v>
      </c>
      <c r="D20" s="111">
        <v>0</v>
      </c>
      <c r="E20" s="112">
        <f>SUM(C20:D20)</f>
        <v>0</v>
      </c>
      <c r="F20" s="113"/>
    </row>
    <row r="21" spans="1:6" s="72" customFormat="1" ht="24" customHeight="1" thickBot="1">
      <c r="A21" s="904" t="s">
        <v>140</v>
      </c>
      <c r="B21" s="905"/>
      <c r="C21" s="114">
        <f>SUM(C13:C15,C16:C20)</f>
        <v>0</v>
      </c>
      <c r="D21" s="115">
        <f>SUM(D13:D15,D16:D20)</f>
        <v>0</v>
      </c>
      <c r="E21" s="115">
        <f>SUM(E13:E15,E16:E20)</f>
        <v>0</v>
      </c>
      <c r="F21" s="116">
        <f>SUM(F13,F15)</f>
        <v>0</v>
      </c>
    </row>
    <row r="22" spans="1:6" s="72" customFormat="1" ht="24" customHeight="1" thickBot="1">
      <c r="A22" s="894" t="s">
        <v>141</v>
      </c>
      <c r="B22" s="895"/>
      <c r="C22" s="88">
        <f>SUM(C11,C21)</f>
        <v>0</v>
      </c>
      <c r="D22" s="88">
        <f>SUM(D11,D21)</f>
        <v>0</v>
      </c>
      <c r="E22" s="88">
        <f>SUM(E11,E21)</f>
        <v>0</v>
      </c>
      <c r="F22" s="117">
        <f>SUM(F11,F21)</f>
        <v>0</v>
      </c>
    </row>
    <row r="23" spans="1:6" s="72" customFormat="1" ht="20.25" customHeight="1" thickBot="1">
      <c r="A23" s="900" t="s">
        <v>142</v>
      </c>
      <c r="B23" s="901"/>
      <c r="C23" s="901"/>
      <c r="D23" s="901"/>
      <c r="E23" s="901"/>
      <c r="F23" s="906"/>
    </row>
    <row r="24" spans="1:6" s="72" customFormat="1" ht="24" customHeight="1" thickBot="1">
      <c r="A24" s="118" t="s">
        <v>143</v>
      </c>
      <c r="B24" s="119" t="s">
        <v>144</v>
      </c>
      <c r="C24" s="120">
        <v>0</v>
      </c>
      <c r="D24" s="120">
        <v>0</v>
      </c>
      <c r="E24" s="121">
        <f>SUM(C24:D24)</f>
        <v>0</v>
      </c>
      <c r="F24" s="122"/>
    </row>
    <row r="25" spans="1:6" s="72" customFormat="1" ht="24" customHeight="1" thickBot="1">
      <c r="A25" s="894" t="s">
        <v>145</v>
      </c>
      <c r="B25" s="895"/>
      <c r="C25" s="115">
        <f>SUM(C11,C21,C24)</f>
        <v>0</v>
      </c>
      <c r="D25" s="115">
        <f>SUM(D11,D21,D24)</f>
        <v>0</v>
      </c>
      <c r="E25" s="115">
        <f>SUM(E11,E21,E24)</f>
        <v>0</v>
      </c>
      <c r="F25" s="123">
        <f>SUM(F22)</f>
        <v>0</v>
      </c>
    </row>
    <row r="26" spans="1:6" ht="69.75" customHeight="1">
      <c r="A26" s="124"/>
      <c r="B26" s="125"/>
      <c r="C26" s="126"/>
      <c r="D26" s="126"/>
      <c r="E26" s="125"/>
      <c r="F26" s="125"/>
    </row>
    <row r="27" spans="1:6">
      <c r="B27" s="128" t="s">
        <v>146</v>
      </c>
      <c r="C27" s="129"/>
      <c r="D27" s="129"/>
      <c r="E27" s="896" t="s">
        <v>146</v>
      </c>
      <c r="F27" s="896"/>
    </row>
    <row r="28" spans="1:6">
      <c r="B28" s="130" t="s">
        <v>147</v>
      </c>
      <c r="D28" s="67"/>
      <c r="E28" s="897" t="s">
        <v>147</v>
      </c>
      <c r="F28" s="897"/>
    </row>
  </sheetData>
  <sheetProtection formatCells="0" formatColumns="0" formatRows="0" insertRows="0" deleteRows="0" sort="0"/>
  <mergeCells count="15">
    <mergeCell ref="A7:F7"/>
    <mergeCell ref="D1:F1"/>
    <mergeCell ref="A2:B2"/>
    <mergeCell ref="A3:B3"/>
    <mergeCell ref="A4:F4"/>
    <mergeCell ref="A5:F5"/>
    <mergeCell ref="A25:B25"/>
    <mergeCell ref="E27:F27"/>
    <mergeCell ref="E28:F28"/>
    <mergeCell ref="A11:B11"/>
    <mergeCell ref="A12:F12"/>
    <mergeCell ref="F16:F19"/>
    <mergeCell ref="A21:B21"/>
    <mergeCell ref="A22:B22"/>
    <mergeCell ref="A23:F23"/>
  </mergeCells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37"/>
  <sheetViews>
    <sheetView showGridLines="0" view="pageBreakPreview" topLeftCell="A4" zoomScaleNormal="100" zoomScaleSheetLayoutView="100" workbookViewId="0">
      <selection activeCell="A6" sqref="A6:J6"/>
    </sheetView>
  </sheetViews>
  <sheetFormatPr defaultRowHeight="15"/>
  <cols>
    <col min="1" max="1" width="5.28515625" style="131" customWidth="1"/>
    <col min="2" max="3" width="14" style="132" customWidth="1"/>
    <col min="4" max="4" width="17.28515625" style="132" customWidth="1"/>
    <col min="5" max="5" width="11.85546875" style="132" customWidth="1"/>
    <col min="6" max="6" width="15.28515625" style="132" customWidth="1"/>
    <col min="7" max="7" width="30.5703125" style="132" customWidth="1"/>
    <col min="8" max="8" width="20.28515625" style="132" customWidth="1"/>
    <col min="9" max="9" width="17" style="132" customWidth="1"/>
    <col min="10" max="10" width="19.85546875" style="132" customWidth="1"/>
    <col min="11" max="222" width="9.140625" style="132" customWidth="1"/>
    <col min="223" max="223" width="10.7109375" style="132" customWidth="1"/>
    <col min="224" max="256" width="9.140625" style="132"/>
    <col min="257" max="257" width="5.28515625" style="132" customWidth="1"/>
    <col min="258" max="259" width="14" style="132" customWidth="1"/>
    <col min="260" max="260" width="17.28515625" style="132" customWidth="1"/>
    <col min="261" max="261" width="11.85546875" style="132" customWidth="1"/>
    <col min="262" max="262" width="15.28515625" style="132" customWidth="1"/>
    <col min="263" max="263" width="30.5703125" style="132" customWidth="1"/>
    <col min="264" max="264" width="20.28515625" style="132" customWidth="1"/>
    <col min="265" max="265" width="17" style="132" customWidth="1"/>
    <col min="266" max="266" width="19.85546875" style="132" customWidth="1"/>
    <col min="267" max="478" width="9.140625" style="132"/>
    <col min="479" max="479" width="10.7109375" style="132" customWidth="1"/>
    <col min="480" max="512" width="9.140625" style="132"/>
    <col min="513" max="513" width="5.28515625" style="132" customWidth="1"/>
    <col min="514" max="515" width="14" style="132" customWidth="1"/>
    <col min="516" max="516" width="17.28515625" style="132" customWidth="1"/>
    <col min="517" max="517" width="11.85546875" style="132" customWidth="1"/>
    <col min="518" max="518" width="15.28515625" style="132" customWidth="1"/>
    <col min="519" max="519" width="30.5703125" style="132" customWidth="1"/>
    <col min="520" max="520" width="20.28515625" style="132" customWidth="1"/>
    <col min="521" max="521" width="17" style="132" customWidth="1"/>
    <col min="522" max="522" width="19.85546875" style="132" customWidth="1"/>
    <col min="523" max="734" width="9.140625" style="132"/>
    <col min="735" max="735" width="10.7109375" style="132" customWidth="1"/>
    <col min="736" max="768" width="9.140625" style="132"/>
    <col min="769" max="769" width="5.28515625" style="132" customWidth="1"/>
    <col min="770" max="771" width="14" style="132" customWidth="1"/>
    <col min="772" max="772" width="17.28515625" style="132" customWidth="1"/>
    <col min="773" max="773" width="11.85546875" style="132" customWidth="1"/>
    <col min="774" max="774" width="15.28515625" style="132" customWidth="1"/>
    <col min="775" max="775" width="30.5703125" style="132" customWidth="1"/>
    <col min="776" max="776" width="20.28515625" style="132" customWidth="1"/>
    <col min="777" max="777" width="17" style="132" customWidth="1"/>
    <col min="778" max="778" width="19.85546875" style="132" customWidth="1"/>
    <col min="779" max="990" width="9.140625" style="132"/>
    <col min="991" max="991" width="10.7109375" style="132" customWidth="1"/>
    <col min="992" max="1024" width="9.140625" style="132"/>
    <col min="1025" max="1025" width="5.28515625" style="132" customWidth="1"/>
    <col min="1026" max="1027" width="14" style="132" customWidth="1"/>
    <col min="1028" max="1028" width="17.28515625" style="132" customWidth="1"/>
    <col min="1029" max="1029" width="11.85546875" style="132" customWidth="1"/>
    <col min="1030" max="1030" width="15.28515625" style="132" customWidth="1"/>
    <col min="1031" max="1031" width="30.5703125" style="132" customWidth="1"/>
    <col min="1032" max="1032" width="20.28515625" style="132" customWidth="1"/>
    <col min="1033" max="1033" width="17" style="132" customWidth="1"/>
    <col min="1034" max="1034" width="19.85546875" style="132" customWidth="1"/>
    <col min="1035" max="1246" width="9.140625" style="132"/>
    <col min="1247" max="1247" width="10.7109375" style="132" customWidth="1"/>
    <col min="1248" max="1280" width="9.140625" style="132"/>
    <col min="1281" max="1281" width="5.28515625" style="132" customWidth="1"/>
    <col min="1282" max="1283" width="14" style="132" customWidth="1"/>
    <col min="1284" max="1284" width="17.28515625" style="132" customWidth="1"/>
    <col min="1285" max="1285" width="11.85546875" style="132" customWidth="1"/>
    <col min="1286" max="1286" width="15.28515625" style="132" customWidth="1"/>
    <col min="1287" max="1287" width="30.5703125" style="132" customWidth="1"/>
    <col min="1288" max="1288" width="20.28515625" style="132" customWidth="1"/>
    <col min="1289" max="1289" width="17" style="132" customWidth="1"/>
    <col min="1290" max="1290" width="19.85546875" style="132" customWidth="1"/>
    <col min="1291" max="1502" width="9.140625" style="132"/>
    <col min="1503" max="1503" width="10.7109375" style="132" customWidth="1"/>
    <col min="1504" max="1536" width="9.140625" style="132"/>
    <col min="1537" max="1537" width="5.28515625" style="132" customWidth="1"/>
    <col min="1538" max="1539" width="14" style="132" customWidth="1"/>
    <col min="1540" max="1540" width="17.28515625" style="132" customWidth="1"/>
    <col min="1541" max="1541" width="11.85546875" style="132" customWidth="1"/>
    <col min="1542" max="1542" width="15.28515625" style="132" customWidth="1"/>
    <col min="1543" max="1543" width="30.5703125" style="132" customWidth="1"/>
    <col min="1544" max="1544" width="20.28515625" style="132" customWidth="1"/>
    <col min="1545" max="1545" width="17" style="132" customWidth="1"/>
    <col min="1546" max="1546" width="19.85546875" style="132" customWidth="1"/>
    <col min="1547" max="1758" width="9.140625" style="132"/>
    <col min="1759" max="1759" width="10.7109375" style="132" customWidth="1"/>
    <col min="1760" max="1792" width="9.140625" style="132"/>
    <col min="1793" max="1793" width="5.28515625" style="132" customWidth="1"/>
    <col min="1794" max="1795" width="14" style="132" customWidth="1"/>
    <col min="1796" max="1796" width="17.28515625" style="132" customWidth="1"/>
    <col min="1797" max="1797" width="11.85546875" style="132" customWidth="1"/>
    <col min="1798" max="1798" width="15.28515625" style="132" customWidth="1"/>
    <col min="1799" max="1799" width="30.5703125" style="132" customWidth="1"/>
    <col min="1800" max="1800" width="20.28515625" style="132" customWidth="1"/>
    <col min="1801" max="1801" width="17" style="132" customWidth="1"/>
    <col min="1802" max="1802" width="19.85546875" style="132" customWidth="1"/>
    <col min="1803" max="2014" width="9.140625" style="132"/>
    <col min="2015" max="2015" width="10.7109375" style="132" customWidth="1"/>
    <col min="2016" max="2048" width="9.140625" style="132"/>
    <col min="2049" max="2049" width="5.28515625" style="132" customWidth="1"/>
    <col min="2050" max="2051" width="14" style="132" customWidth="1"/>
    <col min="2052" max="2052" width="17.28515625" style="132" customWidth="1"/>
    <col min="2053" max="2053" width="11.85546875" style="132" customWidth="1"/>
    <col min="2054" max="2054" width="15.28515625" style="132" customWidth="1"/>
    <col min="2055" max="2055" width="30.5703125" style="132" customWidth="1"/>
    <col min="2056" max="2056" width="20.28515625" style="132" customWidth="1"/>
    <col min="2057" max="2057" width="17" style="132" customWidth="1"/>
    <col min="2058" max="2058" width="19.85546875" style="132" customWidth="1"/>
    <col min="2059" max="2270" width="9.140625" style="132"/>
    <col min="2271" max="2271" width="10.7109375" style="132" customWidth="1"/>
    <col min="2272" max="2304" width="9.140625" style="132"/>
    <col min="2305" max="2305" width="5.28515625" style="132" customWidth="1"/>
    <col min="2306" max="2307" width="14" style="132" customWidth="1"/>
    <col min="2308" max="2308" width="17.28515625" style="132" customWidth="1"/>
    <col min="2309" max="2309" width="11.85546875" style="132" customWidth="1"/>
    <col min="2310" max="2310" width="15.28515625" style="132" customWidth="1"/>
    <col min="2311" max="2311" width="30.5703125" style="132" customWidth="1"/>
    <col min="2312" max="2312" width="20.28515625" style="132" customWidth="1"/>
    <col min="2313" max="2313" width="17" style="132" customWidth="1"/>
    <col min="2314" max="2314" width="19.85546875" style="132" customWidth="1"/>
    <col min="2315" max="2526" width="9.140625" style="132"/>
    <col min="2527" max="2527" width="10.7109375" style="132" customWidth="1"/>
    <col min="2528" max="2560" width="9.140625" style="132"/>
    <col min="2561" max="2561" width="5.28515625" style="132" customWidth="1"/>
    <col min="2562" max="2563" width="14" style="132" customWidth="1"/>
    <col min="2564" max="2564" width="17.28515625" style="132" customWidth="1"/>
    <col min="2565" max="2565" width="11.85546875" style="132" customWidth="1"/>
    <col min="2566" max="2566" width="15.28515625" style="132" customWidth="1"/>
    <col min="2567" max="2567" width="30.5703125" style="132" customWidth="1"/>
    <col min="2568" max="2568" width="20.28515625" style="132" customWidth="1"/>
    <col min="2569" max="2569" width="17" style="132" customWidth="1"/>
    <col min="2570" max="2570" width="19.85546875" style="132" customWidth="1"/>
    <col min="2571" max="2782" width="9.140625" style="132"/>
    <col min="2783" max="2783" width="10.7109375" style="132" customWidth="1"/>
    <col min="2784" max="2816" width="9.140625" style="132"/>
    <col min="2817" max="2817" width="5.28515625" style="132" customWidth="1"/>
    <col min="2818" max="2819" width="14" style="132" customWidth="1"/>
    <col min="2820" max="2820" width="17.28515625" style="132" customWidth="1"/>
    <col min="2821" max="2821" width="11.85546875" style="132" customWidth="1"/>
    <col min="2822" max="2822" width="15.28515625" style="132" customWidth="1"/>
    <col min="2823" max="2823" width="30.5703125" style="132" customWidth="1"/>
    <col min="2824" max="2824" width="20.28515625" style="132" customWidth="1"/>
    <col min="2825" max="2825" width="17" style="132" customWidth="1"/>
    <col min="2826" max="2826" width="19.85546875" style="132" customWidth="1"/>
    <col min="2827" max="3038" width="9.140625" style="132"/>
    <col min="3039" max="3039" width="10.7109375" style="132" customWidth="1"/>
    <col min="3040" max="3072" width="9.140625" style="132"/>
    <col min="3073" max="3073" width="5.28515625" style="132" customWidth="1"/>
    <col min="3074" max="3075" width="14" style="132" customWidth="1"/>
    <col min="3076" max="3076" width="17.28515625" style="132" customWidth="1"/>
    <col min="3077" max="3077" width="11.85546875" style="132" customWidth="1"/>
    <col min="3078" max="3078" width="15.28515625" style="132" customWidth="1"/>
    <col min="3079" max="3079" width="30.5703125" style="132" customWidth="1"/>
    <col min="3080" max="3080" width="20.28515625" style="132" customWidth="1"/>
    <col min="3081" max="3081" width="17" style="132" customWidth="1"/>
    <col min="3082" max="3082" width="19.85546875" style="132" customWidth="1"/>
    <col min="3083" max="3294" width="9.140625" style="132"/>
    <col min="3295" max="3295" width="10.7109375" style="132" customWidth="1"/>
    <col min="3296" max="3328" width="9.140625" style="132"/>
    <col min="3329" max="3329" width="5.28515625" style="132" customWidth="1"/>
    <col min="3330" max="3331" width="14" style="132" customWidth="1"/>
    <col min="3332" max="3332" width="17.28515625" style="132" customWidth="1"/>
    <col min="3333" max="3333" width="11.85546875" style="132" customWidth="1"/>
    <col min="3334" max="3334" width="15.28515625" style="132" customWidth="1"/>
    <col min="3335" max="3335" width="30.5703125" style="132" customWidth="1"/>
    <col min="3336" max="3336" width="20.28515625" style="132" customWidth="1"/>
    <col min="3337" max="3337" width="17" style="132" customWidth="1"/>
    <col min="3338" max="3338" width="19.85546875" style="132" customWidth="1"/>
    <col min="3339" max="3550" width="9.140625" style="132"/>
    <col min="3551" max="3551" width="10.7109375" style="132" customWidth="1"/>
    <col min="3552" max="3584" width="9.140625" style="132"/>
    <col min="3585" max="3585" width="5.28515625" style="132" customWidth="1"/>
    <col min="3586" max="3587" width="14" style="132" customWidth="1"/>
    <col min="3588" max="3588" width="17.28515625" style="132" customWidth="1"/>
    <col min="3589" max="3589" width="11.85546875" style="132" customWidth="1"/>
    <col min="3590" max="3590" width="15.28515625" style="132" customWidth="1"/>
    <col min="3591" max="3591" width="30.5703125" style="132" customWidth="1"/>
    <col min="3592" max="3592" width="20.28515625" style="132" customWidth="1"/>
    <col min="3593" max="3593" width="17" style="132" customWidth="1"/>
    <col min="3594" max="3594" width="19.85546875" style="132" customWidth="1"/>
    <col min="3595" max="3806" width="9.140625" style="132"/>
    <col min="3807" max="3807" width="10.7109375" style="132" customWidth="1"/>
    <col min="3808" max="3840" width="9.140625" style="132"/>
    <col min="3841" max="3841" width="5.28515625" style="132" customWidth="1"/>
    <col min="3842" max="3843" width="14" style="132" customWidth="1"/>
    <col min="3844" max="3844" width="17.28515625" style="132" customWidth="1"/>
    <col min="3845" max="3845" width="11.85546875" style="132" customWidth="1"/>
    <col min="3846" max="3846" width="15.28515625" style="132" customWidth="1"/>
    <col min="3847" max="3847" width="30.5703125" style="132" customWidth="1"/>
    <col min="3848" max="3848" width="20.28515625" style="132" customWidth="1"/>
    <col min="3849" max="3849" width="17" style="132" customWidth="1"/>
    <col min="3850" max="3850" width="19.85546875" style="132" customWidth="1"/>
    <col min="3851" max="4062" width="9.140625" style="132"/>
    <col min="4063" max="4063" width="10.7109375" style="132" customWidth="1"/>
    <col min="4064" max="4096" width="9.140625" style="132"/>
    <col min="4097" max="4097" width="5.28515625" style="132" customWidth="1"/>
    <col min="4098" max="4099" width="14" style="132" customWidth="1"/>
    <col min="4100" max="4100" width="17.28515625" style="132" customWidth="1"/>
    <col min="4101" max="4101" width="11.85546875" style="132" customWidth="1"/>
    <col min="4102" max="4102" width="15.28515625" style="132" customWidth="1"/>
    <col min="4103" max="4103" width="30.5703125" style="132" customWidth="1"/>
    <col min="4104" max="4104" width="20.28515625" style="132" customWidth="1"/>
    <col min="4105" max="4105" width="17" style="132" customWidth="1"/>
    <col min="4106" max="4106" width="19.85546875" style="132" customWidth="1"/>
    <col min="4107" max="4318" width="9.140625" style="132"/>
    <col min="4319" max="4319" width="10.7109375" style="132" customWidth="1"/>
    <col min="4320" max="4352" width="9.140625" style="132"/>
    <col min="4353" max="4353" width="5.28515625" style="132" customWidth="1"/>
    <col min="4354" max="4355" width="14" style="132" customWidth="1"/>
    <col min="4356" max="4356" width="17.28515625" style="132" customWidth="1"/>
    <col min="4357" max="4357" width="11.85546875" style="132" customWidth="1"/>
    <col min="4358" max="4358" width="15.28515625" style="132" customWidth="1"/>
    <col min="4359" max="4359" width="30.5703125" style="132" customWidth="1"/>
    <col min="4360" max="4360" width="20.28515625" style="132" customWidth="1"/>
    <col min="4361" max="4361" width="17" style="132" customWidth="1"/>
    <col min="4362" max="4362" width="19.85546875" style="132" customWidth="1"/>
    <col min="4363" max="4574" width="9.140625" style="132"/>
    <col min="4575" max="4575" width="10.7109375" style="132" customWidth="1"/>
    <col min="4576" max="4608" width="9.140625" style="132"/>
    <col min="4609" max="4609" width="5.28515625" style="132" customWidth="1"/>
    <col min="4610" max="4611" width="14" style="132" customWidth="1"/>
    <col min="4612" max="4612" width="17.28515625" style="132" customWidth="1"/>
    <col min="4613" max="4613" width="11.85546875" style="132" customWidth="1"/>
    <col min="4614" max="4614" width="15.28515625" style="132" customWidth="1"/>
    <col min="4615" max="4615" width="30.5703125" style="132" customWidth="1"/>
    <col min="4616" max="4616" width="20.28515625" style="132" customWidth="1"/>
    <col min="4617" max="4617" width="17" style="132" customWidth="1"/>
    <col min="4618" max="4618" width="19.85546875" style="132" customWidth="1"/>
    <col min="4619" max="4830" width="9.140625" style="132"/>
    <col min="4831" max="4831" width="10.7109375" style="132" customWidth="1"/>
    <col min="4832" max="4864" width="9.140625" style="132"/>
    <col min="4865" max="4865" width="5.28515625" style="132" customWidth="1"/>
    <col min="4866" max="4867" width="14" style="132" customWidth="1"/>
    <col min="4868" max="4868" width="17.28515625" style="132" customWidth="1"/>
    <col min="4869" max="4869" width="11.85546875" style="132" customWidth="1"/>
    <col min="4870" max="4870" width="15.28515625" style="132" customWidth="1"/>
    <col min="4871" max="4871" width="30.5703125" style="132" customWidth="1"/>
    <col min="4872" max="4872" width="20.28515625" style="132" customWidth="1"/>
    <col min="4873" max="4873" width="17" style="132" customWidth="1"/>
    <col min="4874" max="4874" width="19.85546875" style="132" customWidth="1"/>
    <col min="4875" max="5086" width="9.140625" style="132"/>
    <col min="5087" max="5087" width="10.7109375" style="132" customWidth="1"/>
    <col min="5088" max="5120" width="9.140625" style="132"/>
    <col min="5121" max="5121" width="5.28515625" style="132" customWidth="1"/>
    <col min="5122" max="5123" width="14" style="132" customWidth="1"/>
    <col min="5124" max="5124" width="17.28515625" style="132" customWidth="1"/>
    <col min="5125" max="5125" width="11.85546875" style="132" customWidth="1"/>
    <col min="5126" max="5126" width="15.28515625" style="132" customWidth="1"/>
    <col min="5127" max="5127" width="30.5703125" style="132" customWidth="1"/>
    <col min="5128" max="5128" width="20.28515625" style="132" customWidth="1"/>
    <col min="5129" max="5129" width="17" style="132" customWidth="1"/>
    <col min="5130" max="5130" width="19.85546875" style="132" customWidth="1"/>
    <col min="5131" max="5342" width="9.140625" style="132"/>
    <col min="5343" max="5343" width="10.7109375" style="132" customWidth="1"/>
    <col min="5344" max="5376" width="9.140625" style="132"/>
    <col min="5377" max="5377" width="5.28515625" style="132" customWidth="1"/>
    <col min="5378" max="5379" width="14" style="132" customWidth="1"/>
    <col min="5380" max="5380" width="17.28515625" style="132" customWidth="1"/>
    <col min="5381" max="5381" width="11.85546875" style="132" customWidth="1"/>
    <col min="5382" max="5382" width="15.28515625" style="132" customWidth="1"/>
    <col min="5383" max="5383" width="30.5703125" style="132" customWidth="1"/>
    <col min="5384" max="5384" width="20.28515625" style="132" customWidth="1"/>
    <col min="5385" max="5385" width="17" style="132" customWidth="1"/>
    <col min="5386" max="5386" width="19.85546875" style="132" customWidth="1"/>
    <col min="5387" max="5598" width="9.140625" style="132"/>
    <col min="5599" max="5599" width="10.7109375" style="132" customWidth="1"/>
    <col min="5600" max="5632" width="9.140625" style="132"/>
    <col min="5633" max="5633" width="5.28515625" style="132" customWidth="1"/>
    <col min="5634" max="5635" width="14" style="132" customWidth="1"/>
    <col min="5636" max="5636" width="17.28515625" style="132" customWidth="1"/>
    <col min="5637" max="5637" width="11.85546875" style="132" customWidth="1"/>
    <col min="5638" max="5638" width="15.28515625" style="132" customWidth="1"/>
    <col min="5639" max="5639" width="30.5703125" style="132" customWidth="1"/>
    <col min="5640" max="5640" width="20.28515625" style="132" customWidth="1"/>
    <col min="5641" max="5641" width="17" style="132" customWidth="1"/>
    <col min="5642" max="5642" width="19.85546875" style="132" customWidth="1"/>
    <col min="5643" max="5854" width="9.140625" style="132"/>
    <col min="5855" max="5855" width="10.7109375" style="132" customWidth="1"/>
    <col min="5856" max="5888" width="9.140625" style="132"/>
    <col min="5889" max="5889" width="5.28515625" style="132" customWidth="1"/>
    <col min="5890" max="5891" width="14" style="132" customWidth="1"/>
    <col min="5892" max="5892" width="17.28515625" style="132" customWidth="1"/>
    <col min="5893" max="5893" width="11.85546875" style="132" customWidth="1"/>
    <col min="5894" max="5894" width="15.28515625" style="132" customWidth="1"/>
    <col min="5895" max="5895" width="30.5703125" style="132" customWidth="1"/>
    <col min="5896" max="5896" width="20.28515625" style="132" customWidth="1"/>
    <col min="5897" max="5897" width="17" style="132" customWidth="1"/>
    <col min="5898" max="5898" width="19.85546875" style="132" customWidth="1"/>
    <col min="5899" max="6110" width="9.140625" style="132"/>
    <col min="6111" max="6111" width="10.7109375" style="132" customWidth="1"/>
    <col min="6112" max="6144" width="9.140625" style="132"/>
    <col min="6145" max="6145" width="5.28515625" style="132" customWidth="1"/>
    <col min="6146" max="6147" width="14" style="132" customWidth="1"/>
    <col min="6148" max="6148" width="17.28515625" style="132" customWidth="1"/>
    <col min="6149" max="6149" width="11.85546875" style="132" customWidth="1"/>
    <col min="6150" max="6150" width="15.28515625" style="132" customWidth="1"/>
    <col min="6151" max="6151" width="30.5703125" style="132" customWidth="1"/>
    <col min="6152" max="6152" width="20.28515625" style="132" customWidth="1"/>
    <col min="6153" max="6153" width="17" style="132" customWidth="1"/>
    <col min="6154" max="6154" width="19.85546875" style="132" customWidth="1"/>
    <col min="6155" max="6366" width="9.140625" style="132"/>
    <col min="6367" max="6367" width="10.7109375" style="132" customWidth="1"/>
    <col min="6368" max="6400" width="9.140625" style="132"/>
    <col min="6401" max="6401" width="5.28515625" style="132" customWidth="1"/>
    <col min="6402" max="6403" width="14" style="132" customWidth="1"/>
    <col min="6404" max="6404" width="17.28515625" style="132" customWidth="1"/>
    <col min="6405" max="6405" width="11.85546875" style="132" customWidth="1"/>
    <col min="6406" max="6406" width="15.28515625" style="132" customWidth="1"/>
    <col min="6407" max="6407" width="30.5703125" style="132" customWidth="1"/>
    <col min="6408" max="6408" width="20.28515625" style="132" customWidth="1"/>
    <col min="6409" max="6409" width="17" style="132" customWidth="1"/>
    <col min="6410" max="6410" width="19.85546875" style="132" customWidth="1"/>
    <col min="6411" max="6622" width="9.140625" style="132"/>
    <col min="6623" max="6623" width="10.7109375" style="132" customWidth="1"/>
    <col min="6624" max="6656" width="9.140625" style="132"/>
    <col min="6657" max="6657" width="5.28515625" style="132" customWidth="1"/>
    <col min="6658" max="6659" width="14" style="132" customWidth="1"/>
    <col min="6660" max="6660" width="17.28515625" style="132" customWidth="1"/>
    <col min="6661" max="6661" width="11.85546875" style="132" customWidth="1"/>
    <col min="6662" max="6662" width="15.28515625" style="132" customWidth="1"/>
    <col min="6663" max="6663" width="30.5703125" style="132" customWidth="1"/>
    <col min="6664" max="6664" width="20.28515625" style="132" customWidth="1"/>
    <col min="6665" max="6665" width="17" style="132" customWidth="1"/>
    <col min="6666" max="6666" width="19.85546875" style="132" customWidth="1"/>
    <col min="6667" max="6878" width="9.140625" style="132"/>
    <col min="6879" max="6879" width="10.7109375" style="132" customWidth="1"/>
    <col min="6880" max="6912" width="9.140625" style="132"/>
    <col min="6913" max="6913" width="5.28515625" style="132" customWidth="1"/>
    <col min="6914" max="6915" width="14" style="132" customWidth="1"/>
    <col min="6916" max="6916" width="17.28515625" style="132" customWidth="1"/>
    <col min="6917" max="6917" width="11.85546875" style="132" customWidth="1"/>
    <col min="6918" max="6918" width="15.28515625" style="132" customWidth="1"/>
    <col min="6919" max="6919" width="30.5703125" style="132" customWidth="1"/>
    <col min="6920" max="6920" width="20.28515625" style="132" customWidth="1"/>
    <col min="6921" max="6921" width="17" style="132" customWidth="1"/>
    <col min="6922" max="6922" width="19.85546875" style="132" customWidth="1"/>
    <col min="6923" max="7134" width="9.140625" style="132"/>
    <col min="7135" max="7135" width="10.7109375" style="132" customWidth="1"/>
    <col min="7136" max="7168" width="9.140625" style="132"/>
    <col min="7169" max="7169" width="5.28515625" style="132" customWidth="1"/>
    <col min="7170" max="7171" width="14" style="132" customWidth="1"/>
    <col min="7172" max="7172" width="17.28515625" style="132" customWidth="1"/>
    <col min="7173" max="7173" width="11.85546875" style="132" customWidth="1"/>
    <col min="7174" max="7174" width="15.28515625" style="132" customWidth="1"/>
    <col min="7175" max="7175" width="30.5703125" style="132" customWidth="1"/>
    <col min="7176" max="7176" width="20.28515625" style="132" customWidth="1"/>
    <col min="7177" max="7177" width="17" style="132" customWidth="1"/>
    <col min="7178" max="7178" width="19.85546875" style="132" customWidth="1"/>
    <col min="7179" max="7390" width="9.140625" style="132"/>
    <col min="7391" max="7391" width="10.7109375" style="132" customWidth="1"/>
    <col min="7392" max="7424" width="9.140625" style="132"/>
    <col min="7425" max="7425" width="5.28515625" style="132" customWidth="1"/>
    <col min="7426" max="7427" width="14" style="132" customWidth="1"/>
    <col min="7428" max="7428" width="17.28515625" style="132" customWidth="1"/>
    <col min="7429" max="7429" width="11.85546875" style="132" customWidth="1"/>
    <col min="7430" max="7430" width="15.28515625" style="132" customWidth="1"/>
    <col min="7431" max="7431" width="30.5703125" style="132" customWidth="1"/>
    <col min="7432" max="7432" width="20.28515625" style="132" customWidth="1"/>
    <col min="7433" max="7433" width="17" style="132" customWidth="1"/>
    <col min="7434" max="7434" width="19.85546875" style="132" customWidth="1"/>
    <col min="7435" max="7646" width="9.140625" style="132"/>
    <col min="7647" max="7647" width="10.7109375" style="132" customWidth="1"/>
    <col min="7648" max="7680" width="9.140625" style="132"/>
    <col min="7681" max="7681" width="5.28515625" style="132" customWidth="1"/>
    <col min="7682" max="7683" width="14" style="132" customWidth="1"/>
    <col min="7684" max="7684" width="17.28515625" style="132" customWidth="1"/>
    <col min="7685" max="7685" width="11.85546875" style="132" customWidth="1"/>
    <col min="7686" max="7686" width="15.28515625" style="132" customWidth="1"/>
    <col min="7687" max="7687" width="30.5703125" style="132" customWidth="1"/>
    <col min="7688" max="7688" width="20.28515625" style="132" customWidth="1"/>
    <col min="7689" max="7689" width="17" style="132" customWidth="1"/>
    <col min="7690" max="7690" width="19.85546875" style="132" customWidth="1"/>
    <col min="7691" max="7902" width="9.140625" style="132"/>
    <col min="7903" max="7903" width="10.7109375" style="132" customWidth="1"/>
    <col min="7904" max="7936" width="9.140625" style="132"/>
    <col min="7937" max="7937" width="5.28515625" style="132" customWidth="1"/>
    <col min="7938" max="7939" width="14" style="132" customWidth="1"/>
    <col min="7940" max="7940" width="17.28515625" style="132" customWidth="1"/>
    <col min="7941" max="7941" width="11.85546875" style="132" customWidth="1"/>
    <col min="7942" max="7942" width="15.28515625" style="132" customWidth="1"/>
    <col min="7943" max="7943" width="30.5703125" style="132" customWidth="1"/>
    <col min="7944" max="7944" width="20.28515625" style="132" customWidth="1"/>
    <col min="7945" max="7945" width="17" style="132" customWidth="1"/>
    <col min="7946" max="7946" width="19.85546875" style="132" customWidth="1"/>
    <col min="7947" max="8158" width="9.140625" style="132"/>
    <col min="8159" max="8159" width="10.7109375" style="132" customWidth="1"/>
    <col min="8160" max="8192" width="9.140625" style="132"/>
    <col min="8193" max="8193" width="5.28515625" style="132" customWidth="1"/>
    <col min="8194" max="8195" width="14" style="132" customWidth="1"/>
    <col min="8196" max="8196" width="17.28515625" style="132" customWidth="1"/>
    <col min="8197" max="8197" width="11.85546875" style="132" customWidth="1"/>
    <col min="8198" max="8198" width="15.28515625" style="132" customWidth="1"/>
    <col min="8199" max="8199" width="30.5703125" style="132" customWidth="1"/>
    <col min="8200" max="8200" width="20.28515625" style="132" customWidth="1"/>
    <col min="8201" max="8201" width="17" style="132" customWidth="1"/>
    <col min="8202" max="8202" width="19.85546875" style="132" customWidth="1"/>
    <col min="8203" max="8414" width="9.140625" style="132"/>
    <col min="8415" max="8415" width="10.7109375" style="132" customWidth="1"/>
    <col min="8416" max="8448" width="9.140625" style="132"/>
    <col min="8449" max="8449" width="5.28515625" style="132" customWidth="1"/>
    <col min="8450" max="8451" width="14" style="132" customWidth="1"/>
    <col min="8452" max="8452" width="17.28515625" style="132" customWidth="1"/>
    <col min="8453" max="8453" width="11.85546875" style="132" customWidth="1"/>
    <col min="8454" max="8454" width="15.28515625" style="132" customWidth="1"/>
    <col min="8455" max="8455" width="30.5703125" style="132" customWidth="1"/>
    <col min="8456" max="8456" width="20.28515625" style="132" customWidth="1"/>
    <col min="8457" max="8457" width="17" style="132" customWidth="1"/>
    <col min="8458" max="8458" width="19.85546875" style="132" customWidth="1"/>
    <col min="8459" max="8670" width="9.140625" style="132"/>
    <col min="8671" max="8671" width="10.7109375" style="132" customWidth="1"/>
    <col min="8672" max="8704" width="9.140625" style="132"/>
    <col min="8705" max="8705" width="5.28515625" style="132" customWidth="1"/>
    <col min="8706" max="8707" width="14" style="132" customWidth="1"/>
    <col min="8708" max="8708" width="17.28515625" style="132" customWidth="1"/>
    <col min="8709" max="8709" width="11.85546875" style="132" customWidth="1"/>
    <col min="8710" max="8710" width="15.28515625" style="132" customWidth="1"/>
    <col min="8711" max="8711" width="30.5703125" style="132" customWidth="1"/>
    <col min="8712" max="8712" width="20.28515625" style="132" customWidth="1"/>
    <col min="8713" max="8713" width="17" style="132" customWidth="1"/>
    <col min="8714" max="8714" width="19.85546875" style="132" customWidth="1"/>
    <col min="8715" max="8926" width="9.140625" style="132"/>
    <col min="8927" max="8927" width="10.7109375" style="132" customWidth="1"/>
    <col min="8928" max="8960" width="9.140625" style="132"/>
    <col min="8961" max="8961" width="5.28515625" style="132" customWidth="1"/>
    <col min="8962" max="8963" width="14" style="132" customWidth="1"/>
    <col min="8964" max="8964" width="17.28515625" style="132" customWidth="1"/>
    <col min="8965" max="8965" width="11.85546875" style="132" customWidth="1"/>
    <col min="8966" max="8966" width="15.28515625" style="132" customWidth="1"/>
    <col min="8967" max="8967" width="30.5703125" style="132" customWidth="1"/>
    <col min="8968" max="8968" width="20.28515625" style="132" customWidth="1"/>
    <col min="8969" max="8969" width="17" style="132" customWidth="1"/>
    <col min="8970" max="8970" width="19.85546875" style="132" customWidth="1"/>
    <col min="8971" max="9182" width="9.140625" style="132"/>
    <col min="9183" max="9183" width="10.7109375" style="132" customWidth="1"/>
    <col min="9184" max="9216" width="9.140625" style="132"/>
    <col min="9217" max="9217" width="5.28515625" style="132" customWidth="1"/>
    <col min="9218" max="9219" width="14" style="132" customWidth="1"/>
    <col min="9220" max="9220" width="17.28515625" style="132" customWidth="1"/>
    <col min="9221" max="9221" width="11.85546875" style="132" customWidth="1"/>
    <col min="9222" max="9222" width="15.28515625" style="132" customWidth="1"/>
    <col min="9223" max="9223" width="30.5703125" style="132" customWidth="1"/>
    <col min="9224" max="9224" width="20.28515625" style="132" customWidth="1"/>
    <col min="9225" max="9225" width="17" style="132" customWidth="1"/>
    <col min="9226" max="9226" width="19.85546875" style="132" customWidth="1"/>
    <col min="9227" max="9438" width="9.140625" style="132"/>
    <col min="9439" max="9439" width="10.7109375" style="132" customWidth="1"/>
    <col min="9440" max="9472" width="9.140625" style="132"/>
    <col min="9473" max="9473" width="5.28515625" style="132" customWidth="1"/>
    <col min="9474" max="9475" width="14" style="132" customWidth="1"/>
    <col min="9476" max="9476" width="17.28515625" style="132" customWidth="1"/>
    <col min="9477" max="9477" width="11.85546875" style="132" customWidth="1"/>
    <col min="9478" max="9478" width="15.28515625" style="132" customWidth="1"/>
    <col min="9479" max="9479" width="30.5703125" style="132" customWidth="1"/>
    <col min="9480" max="9480" width="20.28515625" style="132" customWidth="1"/>
    <col min="9481" max="9481" width="17" style="132" customWidth="1"/>
    <col min="9482" max="9482" width="19.85546875" style="132" customWidth="1"/>
    <col min="9483" max="9694" width="9.140625" style="132"/>
    <col min="9695" max="9695" width="10.7109375" style="132" customWidth="1"/>
    <col min="9696" max="9728" width="9.140625" style="132"/>
    <col min="9729" max="9729" width="5.28515625" style="132" customWidth="1"/>
    <col min="9730" max="9731" width="14" style="132" customWidth="1"/>
    <col min="9732" max="9732" width="17.28515625" style="132" customWidth="1"/>
    <col min="9733" max="9733" width="11.85546875" style="132" customWidth="1"/>
    <col min="9734" max="9734" width="15.28515625" style="132" customWidth="1"/>
    <col min="9735" max="9735" width="30.5703125" style="132" customWidth="1"/>
    <col min="9736" max="9736" width="20.28515625" style="132" customWidth="1"/>
    <col min="9737" max="9737" width="17" style="132" customWidth="1"/>
    <col min="9738" max="9738" width="19.85546875" style="132" customWidth="1"/>
    <col min="9739" max="9950" width="9.140625" style="132"/>
    <col min="9951" max="9951" width="10.7109375" style="132" customWidth="1"/>
    <col min="9952" max="9984" width="9.140625" style="132"/>
    <col min="9985" max="9985" width="5.28515625" style="132" customWidth="1"/>
    <col min="9986" max="9987" width="14" style="132" customWidth="1"/>
    <col min="9988" max="9988" width="17.28515625" style="132" customWidth="1"/>
    <col min="9989" max="9989" width="11.85546875" style="132" customWidth="1"/>
    <col min="9990" max="9990" width="15.28515625" style="132" customWidth="1"/>
    <col min="9991" max="9991" width="30.5703125" style="132" customWidth="1"/>
    <col min="9992" max="9992" width="20.28515625" style="132" customWidth="1"/>
    <col min="9993" max="9993" width="17" style="132" customWidth="1"/>
    <col min="9994" max="9994" width="19.85546875" style="132" customWidth="1"/>
    <col min="9995" max="10206" width="9.140625" style="132"/>
    <col min="10207" max="10207" width="10.7109375" style="132" customWidth="1"/>
    <col min="10208" max="10240" width="9.140625" style="132"/>
    <col min="10241" max="10241" width="5.28515625" style="132" customWidth="1"/>
    <col min="10242" max="10243" width="14" style="132" customWidth="1"/>
    <col min="10244" max="10244" width="17.28515625" style="132" customWidth="1"/>
    <col min="10245" max="10245" width="11.85546875" style="132" customWidth="1"/>
    <col min="10246" max="10246" width="15.28515625" style="132" customWidth="1"/>
    <col min="10247" max="10247" width="30.5703125" style="132" customWidth="1"/>
    <col min="10248" max="10248" width="20.28515625" style="132" customWidth="1"/>
    <col min="10249" max="10249" width="17" style="132" customWidth="1"/>
    <col min="10250" max="10250" width="19.85546875" style="132" customWidth="1"/>
    <col min="10251" max="10462" width="9.140625" style="132"/>
    <col min="10463" max="10463" width="10.7109375" style="132" customWidth="1"/>
    <col min="10464" max="10496" width="9.140625" style="132"/>
    <col min="10497" max="10497" width="5.28515625" style="132" customWidth="1"/>
    <col min="10498" max="10499" width="14" style="132" customWidth="1"/>
    <col min="10500" max="10500" width="17.28515625" style="132" customWidth="1"/>
    <col min="10501" max="10501" width="11.85546875" style="132" customWidth="1"/>
    <col min="10502" max="10502" width="15.28515625" style="132" customWidth="1"/>
    <col min="10503" max="10503" width="30.5703125" style="132" customWidth="1"/>
    <col min="10504" max="10504" width="20.28515625" style="132" customWidth="1"/>
    <col min="10505" max="10505" width="17" style="132" customWidth="1"/>
    <col min="10506" max="10506" width="19.85546875" style="132" customWidth="1"/>
    <col min="10507" max="10718" width="9.140625" style="132"/>
    <col min="10719" max="10719" width="10.7109375" style="132" customWidth="1"/>
    <col min="10720" max="10752" width="9.140625" style="132"/>
    <col min="10753" max="10753" width="5.28515625" style="132" customWidth="1"/>
    <col min="10754" max="10755" width="14" style="132" customWidth="1"/>
    <col min="10756" max="10756" width="17.28515625" style="132" customWidth="1"/>
    <col min="10757" max="10757" width="11.85546875" style="132" customWidth="1"/>
    <col min="10758" max="10758" width="15.28515625" style="132" customWidth="1"/>
    <col min="10759" max="10759" width="30.5703125" style="132" customWidth="1"/>
    <col min="10760" max="10760" width="20.28515625" style="132" customWidth="1"/>
    <col min="10761" max="10761" width="17" style="132" customWidth="1"/>
    <col min="10762" max="10762" width="19.85546875" style="132" customWidth="1"/>
    <col min="10763" max="10974" width="9.140625" style="132"/>
    <col min="10975" max="10975" width="10.7109375" style="132" customWidth="1"/>
    <col min="10976" max="11008" width="9.140625" style="132"/>
    <col min="11009" max="11009" width="5.28515625" style="132" customWidth="1"/>
    <col min="11010" max="11011" width="14" style="132" customWidth="1"/>
    <col min="11012" max="11012" width="17.28515625" style="132" customWidth="1"/>
    <col min="11013" max="11013" width="11.85546875" style="132" customWidth="1"/>
    <col min="11014" max="11014" width="15.28515625" style="132" customWidth="1"/>
    <col min="11015" max="11015" width="30.5703125" style="132" customWidth="1"/>
    <col min="11016" max="11016" width="20.28515625" style="132" customWidth="1"/>
    <col min="11017" max="11017" width="17" style="132" customWidth="1"/>
    <col min="11018" max="11018" width="19.85546875" style="132" customWidth="1"/>
    <col min="11019" max="11230" width="9.140625" style="132"/>
    <col min="11231" max="11231" width="10.7109375" style="132" customWidth="1"/>
    <col min="11232" max="11264" width="9.140625" style="132"/>
    <col min="11265" max="11265" width="5.28515625" style="132" customWidth="1"/>
    <col min="11266" max="11267" width="14" style="132" customWidth="1"/>
    <col min="11268" max="11268" width="17.28515625" style="132" customWidth="1"/>
    <col min="11269" max="11269" width="11.85546875" style="132" customWidth="1"/>
    <col min="11270" max="11270" width="15.28515625" style="132" customWidth="1"/>
    <col min="11271" max="11271" width="30.5703125" style="132" customWidth="1"/>
    <col min="11272" max="11272" width="20.28515625" style="132" customWidth="1"/>
    <col min="11273" max="11273" width="17" style="132" customWidth="1"/>
    <col min="11274" max="11274" width="19.85546875" style="132" customWidth="1"/>
    <col min="11275" max="11486" width="9.140625" style="132"/>
    <col min="11487" max="11487" width="10.7109375" style="132" customWidth="1"/>
    <col min="11488" max="11520" width="9.140625" style="132"/>
    <col min="11521" max="11521" width="5.28515625" style="132" customWidth="1"/>
    <col min="11522" max="11523" width="14" style="132" customWidth="1"/>
    <col min="11524" max="11524" width="17.28515625" style="132" customWidth="1"/>
    <col min="11525" max="11525" width="11.85546875" style="132" customWidth="1"/>
    <col min="11526" max="11526" width="15.28515625" style="132" customWidth="1"/>
    <col min="11527" max="11527" width="30.5703125" style="132" customWidth="1"/>
    <col min="11528" max="11528" width="20.28515625" style="132" customWidth="1"/>
    <col min="11529" max="11529" width="17" style="132" customWidth="1"/>
    <col min="11530" max="11530" width="19.85546875" style="132" customWidth="1"/>
    <col min="11531" max="11742" width="9.140625" style="132"/>
    <col min="11743" max="11743" width="10.7109375" style="132" customWidth="1"/>
    <col min="11744" max="11776" width="9.140625" style="132"/>
    <col min="11777" max="11777" width="5.28515625" style="132" customWidth="1"/>
    <col min="11778" max="11779" width="14" style="132" customWidth="1"/>
    <col min="11780" max="11780" width="17.28515625" style="132" customWidth="1"/>
    <col min="11781" max="11781" width="11.85546875" style="132" customWidth="1"/>
    <col min="11782" max="11782" width="15.28515625" style="132" customWidth="1"/>
    <col min="11783" max="11783" width="30.5703125" style="132" customWidth="1"/>
    <col min="11784" max="11784" width="20.28515625" style="132" customWidth="1"/>
    <col min="11785" max="11785" width="17" style="132" customWidth="1"/>
    <col min="11786" max="11786" width="19.85546875" style="132" customWidth="1"/>
    <col min="11787" max="11998" width="9.140625" style="132"/>
    <col min="11999" max="11999" width="10.7109375" style="132" customWidth="1"/>
    <col min="12000" max="12032" width="9.140625" style="132"/>
    <col min="12033" max="12033" width="5.28515625" style="132" customWidth="1"/>
    <col min="12034" max="12035" width="14" style="132" customWidth="1"/>
    <col min="12036" max="12036" width="17.28515625" style="132" customWidth="1"/>
    <col min="12037" max="12037" width="11.85546875" style="132" customWidth="1"/>
    <col min="12038" max="12038" width="15.28515625" style="132" customWidth="1"/>
    <col min="12039" max="12039" width="30.5703125" style="132" customWidth="1"/>
    <col min="12040" max="12040" width="20.28515625" style="132" customWidth="1"/>
    <col min="12041" max="12041" width="17" style="132" customWidth="1"/>
    <col min="12042" max="12042" width="19.85546875" style="132" customWidth="1"/>
    <col min="12043" max="12254" width="9.140625" style="132"/>
    <col min="12255" max="12255" width="10.7109375" style="132" customWidth="1"/>
    <col min="12256" max="12288" width="9.140625" style="132"/>
    <col min="12289" max="12289" width="5.28515625" style="132" customWidth="1"/>
    <col min="12290" max="12291" width="14" style="132" customWidth="1"/>
    <col min="12292" max="12292" width="17.28515625" style="132" customWidth="1"/>
    <col min="12293" max="12293" width="11.85546875" style="132" customWidth="1"/>
    <col min="12294" max="12294" width="15.28515625" style="132" customWidth="1"/>
    <col min="12295" max="12295" width="30.5703125" style="132" customWidth="1"/>
    <col min="12296" max="12296" width="20.28515625" style="132" customWidth="1"/>
    <col min="12297" max="12297" width="17" style="132" customWidth="1"/>
    <col min="12298" max="12298" width="19.85546875" style="132" customWidth="1"/>
    <col min="12299" max="12510" width="9.140625" style="132"/>
    <col min="12511" max="12511" width="10.7109375" style="132" customWidth="1"/>
    <col min="12512" max="12544" width="9.140625" style="132"/>
    <col min="12545" max="12545" width="5.28515625" style="132" customWidth="1"/>
    <col min="12546" max="12547" width="14" style="132" customWidth="1"/>
    <col min="12548" max="12548" width="17.28515625" style="132" customWidth="1"/>
    <col min="12549" max="12549" width="11.85546875" style="132" customWidth="1"/>
    <col min="12550" max="12550" width="15.28515625" style="132" customWidth="1"/>
    <col min="12551" max="12551" width="30.5703125" style="132" customWidth="1"/>
    <col min="12552" max="12552" width="20.28515625" style="132" customWidth="1"/>
    <col min="12553" max="12553" width="17" style="132" customWidth="1"/>
    <col min="12554" max="12554" width="19.85546875" style="132" customWidth="1"/>
    <col min="12555" max="12766" width="9.140625" style="132"/>
    <col min="12767" max="12767" width="10.7109375" style="132" customWidth="1"/>
    <col min="12768" max="12800" width="9.140625" style="132"/>
    <col min="12801" max="12801" width="5.28515625" style="132" customWidth="1"/>
    <col min="12802" max="12803" width="14" style="132" customWidth="1"/>
    <col min="12804" max="12804" width="17.28515625" style="132" customWidth="1"/>
    <col min="12805" max="12805" width="11.85546875" style="132" customWidth="1"/>
    <col min="12806" max="12806" width="15.28515625" style="132" customWidth="1"/>
    <col min="12807" max="12807" width="30.5703125" style="132" customWidth="1"/>
    <col min="12808" max="12808" width="20.28515625" style="132" customWidth="1"/>
    <col min="12809" max="12809" width="17" style="132" customWidth="1"/>
    <col min="12810" max="12810" width="19.85546875" style="132" customWidth="1"/>
    <col min="12811" max="13022" width="9.140625" style="132"/>
    <col min="13023" max="13023" width="10.7109375" style="132" customWidth="1"/>
    <col min="13024" max="13056" width="9.140625" style="132"/>
    <col min="13057" max="13057" width="5.28515625" style="132" customWidth="1"/>
    <col min="13058" max="13059" width="14" style="132" customWidth="1"/>
    <col min="13060" max="13060" width="17.28515625" style="132" customWidth="1"/>
    <col min="13061" max="13061" width="11.85546875" style="132" customWidth="1"/>
    <col min="13062" max="13062" width="15.28515625" style="132" customWidth="1"/>
    <col min="13063" max="13063" width="30.5703125" style="132" customWidth="1"/>
    <col min="13064" max="13064" width="20.28515625" style="132" customWidth="1"/>
    <col min="13065" max="13065" width="17" style="132" customWidth="1"/>
    <col min="13066" max="13066" width="19.85546875" style="132" customWidth="1"/>
    <col min="13067" max="13278" width="9.140625" style="132"/>
    <col min="13279" max="13279" width="10.7109375" style="132" customWidth="1"/>
    <col min="13280" max="13312" width="9.140625" style="132"/>
    <col min="13313" max="13313" width="5.28515625" style="132" customWidth="1"/>
    <col min="13314" max="13315" width="14" style="132" customWidth="1"/>
    <col min="13316" max="13316" width="17.28515625" style="132" customWidth="1"/>
    <col min="13317" max="13317" width="11.85546875" style="132" customWidth="1"/>
    <col min="13318" max="13318" width="15.28515625" style="132" customWidth="1"/>
    <col min="13319" max="13319" width="30.5703125" style="132" customWidth="1"/>
    <col min="13320" max="13320" width="20.28515625" style="132" customWidth="1"/>
    <col min="13321" max="13321" width="17" style="132" customWidth="1"/>
    <col min="13322" max="13322" width="19.85546875" style="132" customWidth="1"/>
    <col min="13323" max="13534" width="9.140625" style="132"/>
    <col min="13535" max="13535" width="10.7109375" style="132" customWidth="1"/>
    <col min="13536" max="13568" width="9.140625" style="132"/>
    <col min="13569" max="13569" width="5.28515625" style="132" customWidth="1"/>
    <col min="13570" max="13571" width="14" style="132" customWidth="1"/>
    <col min="13572" max="13572" width="17.28515625" style="132" customWidth="1"/>
    <col min="13573" max="13573" width="11.85546875" style="132" customWidth="1"/>
    <col min="13574" max="13574" width="15.28515625" style="132" customWidth="1"/>
    <col min="13575" max="13575" width="30.5703125" style="132" customWidth="1"/>
    <col min="13576" max="13576" width="20.28515625" style="132" customWidth="1"/>
    <col min="13577" max="13577" width="17" style="132" customWidth="1"/>
    <col min="13578" max="13578" width="19.85546875" style="132" customWidth="1"/>
    <col min="13579" max="13790" width="9.140625" style="132"/>
    <col min="13791" max="13791" width="10.7109375" style="132" customWidth="1"/>
    <col min="13792" max="13824" width="9.140625" style="132"/>
    <col min="13825" max="13825" width="5.28515625" style="132" customWidth="1"/>
    <col min="13826" max="13827" width="14" style="132" customWidth="1"/>
    <col min="13828" max="13828" width="17.28515625" style="132" customWidth="1"/>
    <col min="13829" max="13829" width="11.85546875" style="132" customWidth="1"/>
    <col min="13830" max="13830" width="15.28515625" style="132" customWidth="1"/>
    <col min="13831" max="13831" width="30.5703125" style="132" customWidth="1"/>
    <col min="13832" max="13832" width="20.28515625" style="132" customWidth="1"/>
    <col min="13833" max="13833" width="17" style="132" customWidth="1"/>
    <col min="13834" max="13834" width="19.85546875" style="132" customWidth="1"/>
    <col min="13835" max="14046" width="9.140625" style="132"/>
    <col min="14047" max="14047" width="10.7109375" style="132" customWidth="1"/>
    <col min="14048" max="14080" width="9.140625" style="132"/>
    <col min="14081" max="14081" width="5.28515625" style="132" customWidth="1"/>
    <col min="14082" max="14083" width="14" style="132" customWidth="1"/>
    <col min="14084" max="14084" width="17.28515625" style="132" customWidth="1"/>
    <col min="14085" max="14085" width="11.85546875" style="132" customWidth="1"/>
    <col min="14086" max="14086" width="15.28515625" style="132" customWidth="1"/>
    <col min="14087" max="14087" width="30.5703125" style="132" customWidth="1"/>
    <col min="14088" max="14088" width="20.28515625" style="132" customWidth="1"/>
    <col min="14089" max="14089" width="17" style="132" customWidth="1"/>
    <col min="14090" max="14090" width="19.85546875" style="132" customWidth="1"/>
    <col min="14091" max="14302" width="9.140625" style="132"/>
    <col min="14303" max="14303" width="10.7109375" style="132" customWidth="1"/>
    <col min="14304" max="14336" width="9.140625" style="132"/>
    <col min="14337" max="14337" width="5.28515625" style="132" customWidth="1"/>
    <col min="14338" max="14339" width="14" style="132" customWidth="1"/>
    <col min="14340" max="14340" width="17.28515625" style="132" customWidth="1"/>
    <col min="14341" max="14341" width="11.85546875" style="132" customWidth="1"/>
    <col min="14342" max="14342" width="15.28515625" style="132" customWidth="1"/>
    <col min="14343" max="14343" width="30.5703125" style="132" customWidth="1"/>
    <col min="14344" max="14344" width="20.28515625" style="132" customWidth="1"/>
    <col min="14345" max="14345" width="17" style="132" customWidth="1"/>
    <col min="14346" max="14346" width="19.85546875" style="132" customWidth="1"/>
    <col min="14347" max="14558" width="9.140625" style="132"/>
    <col min="14559" max="14559" width="10.7109375" style="132" customWidth="1"/>
    <col min="14560" max="14592" width="9.140625" style="132"/>
    <col min="14593" max="14593" width="5.28515625" style="132" customWidth="1"/>
    <col min="14594" max="14595" width="14" style="132" customWidth="1"/>
    <col min="14596" max="14596" width="17.28515625" style="132" customWidth="1"/>
    <col min="14597" max="14597" width="11.85546875" style="132" customWidth="1"/>
    <col min="14598" max="14598" width="15.28515625" style="132" customWidth="1"/>
    <col min="14599" max="14599" width="30.5703125" style="132" customWidth="1"/>
    <col min="14600" max="14600" width="20.28515625" style="132" customWidth="1"/>
    <col min="14601" max="14601" width="17" style="132" customWidth="1"/>
    <col min="14602" max="14602" width="19.85546875" style="132" customWidth="1"/>
    <col min="14603" max="14814" width="9.140625" style="132"/>
    <col min="14815" max="14815" width="10.7109375" style="132" customWidth="1"/>
    <col min="14816" max="14848" width="9.140625" style="132"/>
    <col min="14849" max="14849" width="5.28515625" style="132" customWidth="1"/>
    <col min="14850" max="14851" width="14" style="132" customWidth="1"/>
    <col min="14852" max="14852" width="17.28515625" style="132" customWidth="1"/>
    <col min="14853" max="14853" width="11.85546875" style="132" customWidth="1"/>
    <col min="14854" max="14854" width="15.28515625" style="132" customWidth="1"/>
    <col min="14855" max="14855" width="30.5703125" style="132" customWidth="1"/>
    <col min="14856" max="14856" width="20.28515625" style="132" customWidth="1"/>
    <col min="14857" max="14857" width="17" style="132" customWidth="1"/>
    <col min="14858" max="14858" width="19.85546875" style="132" customWidth="1"/>
    <col min="14859" max="15070" width="9.140625" style="132"/>
    <col min="15071" max="15071" width="10.7109375" style="132" customWidth="1"/>
    <col min="15072" max="15104" width="9.140625" style="132"/>
    <col min="15105" max="15105" width="5.28515625" style="132" customWidth="1"/>
    <col min="15106" max="15107" width="14" style="132" customWidth="1"/>
    <col min="15108" max="15108" width="17.28515625" style="132" customWidth="1"/>
    <col min="15109" max="15109" width="11.85546875" style="132" customWidth="1"/>
    <col min="15110" max="15110" width="15.28515625" style="132" customWidth="1"/>
    <col min="15111" max="15111" width="30.5703125" style="132" customWidth="1"/>
    <col min="15112" max="15112" width="20.28515625" style="132" customWidth="1"/>
    <col min="15113" max="15113" width="17" style="132" customWidth="1"/>
    <col min="15114" max="15114" width="19.85546875" style="132" customWidth="1"/>
    <col min="15115" max="15326" width="9.140625" style="132"/>
    <col min="15327" max="15327" width="10.7109375" style="132" customWidth="1"/>
    <col min="15328" max="15360" width="9.140625" style="132"/>
    <col min="15361" max="15361" width="5.28515625" style="132" customWidth="1"/>
    <col min="15362" max="15363" width="14" style="132" customWidth="1"/>
    <col min="15364" max="15364" width="17.28515625" style="132" customWidth="1"/>
    <col min="15365" max="15365" width="11.85546875" style="132" customWidth="1"/>
    <col min="15366" max="15366" width="15.28515625" style="132" customWidth="1"/>
    <col min="15367" max="15367" width="30.5703125" style="132" customWidth="1"/>
    <col min="15368" max="15368" width="20.28515625" style="132" customWidth="1"/>
    <col min="15369" max="15369" width="17" style="132" customWidth="1"/>
    <col min="15370" max="15370" width="19.85546875" style="132" customWidth="1"/>
    <col min="15371" max="15582" width="9.140625" style="132"/>
    <col min="15583" max="15583" width="10.7109375" style="132" customWidth="1"/>
    <col min="15584" max="15616" width="9.140625" style="132"/>
    <col min="15617" max="15617" width="5.28515625" style="132" customWidth="1"/>
    <col min="15618" max="15619" width="14" style="132" customWidth="1"/>
    <col min="15620" max="15620" width="17.28515625" style="132" customWidth="1"/>
    <col min="15621" max="15621" width="11.85546875" style="132" customWidth="1"/>
    <col min="15622" max="15622" width="15.28515625" style="132" customWidth="1"/>
    <col min="15623" max="15623" width="30.5703125" style="132" customWidth="1"/>
    <col min="15624" max="15624" width="20.28515625" style="132" customWidth="1"/>
    <col min="15625" max="15625" width="17" style="132" customWidth="1"/>
    <col min="15626" max="15626" width="19.85546875" style="132" customWidth="1"/>
    <col min="15627" max="15838" width="9.140625" style="132"/>
    <col min="15839" max="15839" width="10.7109375" style="132" customWidth="1"/>
    <col min="15840" max="15872" width="9.140625" style="132"/>
    <col min="15873" max="15873" width="5.28515625" style="132" customWidth="1"/>
    <col min="15874" max="15875" width="14" style="132" customWidth="1"/>
    <col min="15876" max="15876" width="17.28515625" style="132" customWidth="1"/>
    <col min="15877" max="15877" width="11.85546875" style="132" customWidth="1"/>
    <col min="15878" max="15878" width="15.28515625" style="132" customWidth="1"/>
    <col min="15879" max="15879" width="30.5703125" style="132" customWidth="1"/>
    <col min="15880" max="15880" width="20.28515625" style="132" customWidth="1"/>
    <col min="15881" max="15881" width="17" style="132" customWidth="1"/>
    <col min="15882" max="15882" width="19.85546875" style="132" customWidth="1"/>
    <col min="15883" max="16094" width="9.140625" style="132"/>
    <col min="16095" max="16095" width="10.7109375" style="132" customWidth="1"/>
    <col min="16096" max="16128" width="9.140625" style="132"/>
    <col min="16129" max="16129" width="5.28515625" style="132" customWidth="1"/>
    <col min="16130" max="16131" width="14" style="132" customWidth="1"/>
    <col min="16132" max="16132" width="17.28515625" style="132" customWidth="1"/>
    <col min="16133" max="16133" width="11.85546875" style="132" customWidth="1"/>
    <col min="16134" max="16134" width="15.28515625" style="132" customWidth="1"/>
    <col min="16135" max="16135" width="30.5703125" style="132" customWidth="1"/>
    <col min="16136" max="16136" width="20.28515625" style="132" customWidth="1"/>
    <col min="16137" max="16137" width="17" style="132" customWidth="1"/>
    <col min="16138" max="16138" width="19.85546875" style="132" customWidth="1"/>
    <col min="16139" max="16350" width="9.140625" style="132"/>
    <col min="16351" max="16351" width="10.7109375" style="132" customWidth="1"/>
    <col min="16352" max="16384" width="9.140625" style="132"/>
  </cols>
  <sheetData>
    <row r="1" spans="1:10" ht="15" customHeight="1">
      <c r="G1" s="133"/>
      <c r="H1" s="922" t="s">
        <v>148</v>
      </c>
      <c r="I1" s="922"/>
      <c r="J1" s="922"/>
    </row>
    <row r="2" spans="1:10">
      <c r="A2" s="134" t="s">
        <v>149</v>
      </c>
      <c r="B2" s="134"/>
      <c r="C2" s="134"/>
    </row>
    <row r="3" spans="1:10" ht="17.25" customHeight="1">
      <c r="A3" s="913" t="s">
        <v>150</v>
      </c>
      <c r="B3" s="913"/>
      <c r="C3" s="913"/>
      <c r="F3" s="66"/>
      <c r="G3" s="66"/>
      <c r="H3" s="66"/>
      <c r="I3" s="66"/>
      <c r="J3" s="66"/>
    </row>
    <row r="4" spans="1:10" ht="12.75" customHeight="1"/>
    <row r="5" spans="1:10" ht="19.5" customHeight="1">
      <c r="A5" s="923" t="s">
        <v>151</v>
      </c>
      <c r="B5" s="923"/>
      <c r="C5" s="923"/>
      <c r="D5" s="923"/>
      <c r="E5" s="923"/>
      <c r="F5" s="923"/>
      <c r="G5" s="923"/>
      <c r="H5" s="923"/>
      <c r="I5" s="923"/>
      <c r="J5" s="923"/>
    </row>
    <row r="6" spans="1:10" ht="57.75" customHeight="1">
      <c r="A6" s="924" t="s">
        <v>66</v>
      </c>
      <c r="B6" s="924"/>
      <c r="C6" s="924"/>
      <c r="D6" s="924"/>
      <c r="E6" s="924"/>
      <c r="F6" s="924"/>
      <c r="G6" s="924"/>
      <c r="H6" s="924"/>
      <c r="I6" s="924"/>
      <c r="J6" s="924"/>
    </row>
    <row r="7" spans="1:10" ht="23.25" customHeight="1" thickBot="1">
      <c r="A7" s="925" t="s">
        <v>152</v>
      </c>
      <c r="B7" s="925"/>
      <c r="C7" s="925"/>
      <c r="D7" s="925"/>
      <c r="E7" s="925"/>
      <c r="F7" s="925"/>
      <c r="G7" s="925"/>
      <c r="H7" s="925"/>
      <c r="I7" s="925"/>
      <c r="J7" s="925"/>
    </row>
    <row r="8" spans="1:10" ht="26.25" customHeight="1">
      <c r="A8" s="926" t="s">
        <v>153</v>
      </c>
      <c r="B8" s="928" t="s">
        <v>154</v>
      </c>
      <c r="C8" s="929"/>
      <c r="D8" s="920" t="s">
        <v>155</v>
      </c>
      <c r="E8" s="930" t="s">
        <v>156</v>
      </c>
      <c r="F8" s="931"/>
      <c r="G8" s="920" t="s">
        <v>157</v>
      </c>
      <c r="H8" s="920" t="s">
        <v>158</v>
      </c>
      <c r="I8" s="920" t="s">
        <v>159</v>
      </c>
      <c r="J8" s="917" t="s">
        <v>111</v>
      </c>
    </row>
    <row r="9" spans="1:10" s="138" customFormat="1" ht="44.25" customHeight="1" thickBot="1">
      <c r="A9" s="927"/>
      <c r="B9" s="135" t="s">
        <v>160</v>
      </c>
      <c r="C9" s="136" t="s">
        <v>161</v>
      </c>
      <c r="D9" s="921"/>
      <c r="E9" s="135" t="s">
        <v>162</v>
      </c>
      <c r="F9" s="137" t="s">
        <v>163</v>
      </c>
      <c r="G9" s="921"/>
      <c r="H9" s="921"/>
      <c r="I9" s="921"/>
      <c r="J9" s="918"/>
    </row>
    <row r="10" spans="1:10" s="138" customFormat="1" ht="27" customHeight="1" thickBot="1">
      <c r="A10" s="139" t="s">
        <v>164</v>
      </c>
      <c r="B10" s="140"/>
      <c r="C10" s="140"/>
      <c r="D10" s="140"/>
      <c r="E10" s="140"/>
      <c r="F10" s="140"/>
      <c r="G10" s="140"/>
      <c r="H10" s="140"/>
      <c r="I10" s="140"/>
      <c r="J10" s="141"/>
    </row>
    <row r="11" spans="1:10" s="145" customFormat="1" ht="13.5" thickBot="1">
      <c r="A11" s="142" t="s">
        <v>165</v>
      </c>
      <c r="B11" s="143"/>
      <c r="C11" s="143"/>
      <c r="D11" s="143" t="s">
        <v>166</v>
      </c>
      <c r="E11" s="143"/>
      <c r="F11" s="143"/>
      <c r="G11" s="143" t="s">
        <v>167</v>
      </c>
      <c r="H11" s="143"/>
      <c r="I11" s="143"/>
      <c r="J11" s="144"/>
    </row>
    <row r="12" spans="1:10" s="145" customFormat="1">
      <c r="A12" s="146" t="s">
        <v>168</v>
      </c>
      <c r="B12" s="147"/>
      <c r="C12" s="147"/>
      <c r="D12" s="148"/>
      <c r="E12" s="149"/>
      <c r="F12" s="149"/>
      <c r="G12" s="148"/>
      <c r="H12" s="150"/>
      <c r="I12" s="150"/>
      <c r="J12" s="151">
        <v>0</v>
      </c>
    </row>
    <row r="13" spans="1:10" s="145" customFormat="1">
      <c r="A13" s="152" t="s">
        <v>169</v>
      </c>
      <c r="B13" s="153"/>
      <c r="C13" s="153"/>
      <c r="D13" s="154"/>
      <c r="E13" s="155"/>
      <c r="F13" s="155"/>
      <c r="G13" s="154"/>
      <c r="H13" s="156"/>
      <c r="I13" s="156"/>
      <c r="J13" s="157">
        <v>0</v>
      </c>
    </row>
    <row r="14" spans="1:10" s="138" customFormat="1" ht="15.75" thickBot="1">
      <c r="A14" s="152" t="s">
        <v>170</v>
      </c>
      <c r="B14" s="153"/>
      <c r="C14" s="153"/>
      <c r="D14" s="154"/>
      <c r="E14" s="155"/>
      <c r="F14" s="155"/>
      <c r="G14" s="158"/>
      <c r="H14" s="159"/>
      <c r="I14" s="156"/>
      <c r="J14" s="160">
        <v>0</v>
      </c>
    </row>
    <row r="15" spans="1:10" s="138" customFormat="1" ht="13.5" thickBot="1">
      <c r="A15" s="142" t="s">
        <v>171</v>
      </c>
      <c r="B15" s="143"/>
      <c r="C15" s="143"/>
      <c r="D15" s="143" t="s">
        <v>166</v>
      </c>
      <c r="E15" s="143"/>
      <c r="F15" s="143"/>
      <c r="G15" s="143" t="s">
        <v>167</v>
      </c>
      <c r="H15" s="143"/>
      <c r="I15" s="143"/>
      <c r="J15" s="144"/>
    </row>
    <row r="16" spans="1:10" s="138" customFormat="1">
      <c r="A16" s="146" t="s">
        <v>172</v>
      </c>
      <c r="B16" s="161"/>
      <c r="C16" s="161"/>
      <c r="D16" s="148"/>
      <c r="E16" s="149"/>
      <c r="F16" s="149"/>
      <c r="G16" s="162"/>
      <c r="H16" s="163"/>
      <c r="I16" s="163"/>
      <c r="J16" s="164">
        <v>0</v>
      </c>
    </row>
    <row r="17" spans="1:223" s="138" customFormat="1">
      <c r="A17" s="152" t="s">
        <v>173</v>
      </c>
      <c r="B17" s="165"/>
      <c r="C17" s="165"/>
      <c r="D17" s="154"/>
      <c r="E17" s="155"/>
      <c r="F17" s="155"/>
      <c r="G17" s="158"/>
      <c r="H17" s="159"/>
      <c r="I17" s="159"/>
      <c r="J17" s="160">
        <v>0</v>
      </c>
    </row>
    <row r="18" spans="1:223" s="138" customFormat="1" ht="15.75" thickBot="1">
      <c r="A18" s="166" t="s">
        <v>174</v>
      </c>
      <c r="B18" s="167"/>
      <c r="C18" s="167"/>
      <c r="D18" s="168"/>
      <c r="E18" s="169"/>
      <c r="F18" s="169"/>
      <c r="G18" s="170"/>
      <c r="H18" s="171"/>
      <c r="I18" s="171"/>
      <c r="J18" s="172">
        <v>0</v>
      </c>
    </row>
    <row r="19" spans="1:223" s="177" customFormat="1" ht="27" customHeight="1" thickBot="1">
      <c r="A19" s="173" t="s">
        <v>164</v>
      </c>
      <c r="B19" s="174"/>
      <c r="C19" s="174"/>
      <c r="D19" s="174"/>
      <c r="E19" s="174"/>
      <c r="F19" s="174"/>
      <c r="G19" s="174"/>
      <c r="H19" s="174"/>
      <c r="I19" s="174"/>
      <c r="J19" s="175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  <c r="BI19" s="176"/>
      <c r="BJ19" s="176"/>
      <c r="BK19" s="176"/>
      <c r="BL19" s="176"/>
      <c r="BM19" s="176"/>
      <c r="BN19" s="176"/>
      <c r="BO19" s="176"/>
      <c r="BP19" s="176"/>
      <c r="BQ19" s="176"/>
      <c r="BR19" s="176"/>
      <c r="BS19" s="176"/>
      <c r="BT19" s="176"/>
      <c r="BU19" s="176"/>
      <c r="BV19" s="176"/>
      <c r="BW19" s="176"/>
      <c r="BX19" s="176"/>
      <c r="BY19" s="176"/>
      <c r="BZ19" s="176"/>
      <c r="CA19" s="176"/>
      <c r="CB19" s="176"/>
      <c r="CC19" s="176"/>
      <c r="CD19" s="176"/>
      <c r="CE19" s="176"/>
      <c r="CF19" s="176"/>
      <c r="CG19" s="176"/>
      <c r="CH19" s="176"/>
      <c r="CI19" s="176"/>
      <c r="CJ19" s="176"/>
      <c r="CK19" s="176"/>
      <c r="CL19" s="176"/>
      <c r="CM19" s="176"/>
      <c r="CN19" s="176"/>
      <c r="CO19" s="176"/>
      <c r="CP19" s="176"/>
      <c r="CQ19" s="176"/>
      <c r="CR19" s="176"/>
      <c r="CS19" s="176"/>
      <c r="CT19" s="176"/>
      <c r="CU19" s="176"/>
      <c r="CV19" s="176"/>
      <c r="CW19" s="176"/>
      <c r="CX19" s="176"/>
      <c r="CY19" s="176"/>
      <c r="CZ19" s="176"/>
      <c r="DA19" s="176"/>
      <c r="DB19" s="176"/>
      <c r="DC19" s="176"/>
      <c r="DD19" s="176"/>
      <c r="DE19" s="176"/>
      <c r="DF19" s="176"/>
      <c r="DG19" s="176"/>
      <c r="DH19" s="176"/>
      <c r="DI19" s="176"/>
      <c r="DJ19" s="176"/>
      <c r="DK19" s="176"/>
      <c r="DL19" s="176"/>
      <c r="DM19" s="176"/>
      <c r="DN19" s="176"/>
      <c r="DO19" s="176"/>
      <c r="DP19" s="176"/>
      <c r="DQ19" s="176"/>
      <c r="DR19" s="176"/>
      <c r="DS19" s="176"/>
      <c r="DT19" s="176"/>
      <c r="DU19" s="176"/>
      <c r="DV19" s="176"/>
      <c r="DW19" s="176"/>
      <c r="DX19" s="176"/>
      <c r="DY19" s="176"/>
      <c r="DZ19" s="176"/>
      <c r="EA19" s="176"/>
      <c r="EB19" s="176"/>
      <c r="EC19" s="176"/>
      <c r="ED19" s="176"/>
      <c r="EE19" s="176"/>
      <c r="EF19" s="176"/>
      <c r="EG19" s="176"/>
      <c r="EH19" s="176"/>
      <c r="EI19" s="176"/>
      <c r="EJ19" s="176"/>
      <c r="EK19" s="176"/>
      <c r="EL19" s="176"/>
      <c r="EM19" s="176"/>
      <c r="EN19" s="176"/>
      <c r="EO19" s="176"/>
      <c r="EP19" s="176"/>
      <c r="EQ19" s="176"/>
      <c r="ER19" s="176"/>
      <c r="ES19" s="176"/>
      <c r="ET19" s="176"/>
      <c r="EU19" s="176"/>
      <c r="EV19" s="176"/>
      <c r="EW19" s="176"/>
      <c r="EX19" s="176"/>
      <c r="EY19" s="176"/>
      <c r="EZ19" s="176"/>
      <c r="FA19" s="176"/>
      <c r="FB19" s="176"/>
      <c r="FC19" s="176"/>
      <c r="FD19" s="176"/>
      <c r="FE19" s="176"/>
      <c r="FF19" s="176"/>
      <c r="FG19" s="176"/>
      <c r="FH19" s="176"/>
      <c r="FI19" s="176"/>
      <c r="FJ19" s="176"/>
      <c r="FK19" s="176"/>
      <c r="FL19" s="176"/>
      <c r="FM19" s="176"/>
      <c r="FN19" s="176"/>
      <c r="FO19" s="176"/>
      <c r="FP19" s="176"/>
      <c r="FQ19" s="176"/>
      <c r="FR19" s="176"/>
      <c r="FS19" s="176"/>
      <c r="FT19" s="176"/>
      <c r="FU19" s="176"/>
      <c r="FV19" s="176"/>
      <c r="FW19" s="176"/>
      <c r="FX19" s="176"/>
      <c r="FY19" s="176"/>
      <c r="FZ19" s="176"/>
      <c r="GA19" s="176"/>
      <c r="GB19" s="176"/>
      <c r="GC19" s="176"/>
      <c r="GD19" s="176"/>
      <c r="GE19" s="176"/>
      <c r="GF19" s="176"/>
      <c r="GG19" s="176"/>
      <c r="GH19" s="176"/>
      <c r="GI19" s="176"/>
      <c r="GJ19" s="176"/>
      <c r="GK19" s="176"/>
      <c r="GL19" s="176"/>
      <c r="GM19" s="176"/>
      <c r="GN19" s="176"/>
      <c r="GO19" s="176"/>
      <c r="GP19" s="176"/>
      <c r="GQ19" s="176"/>
      <c r="GR19" s="176"/>
      <c r="GS19" s="176"/>
      <c r="GT19" s="176"/>
      <c r="GU19" s="176"/>
      <c r="GV19" s="176"/>
      <c r="GW19" s="176"/>
      <c r="GX19" s="176"/>
      <c r="GY19" s="176"/>
      <c r="GZ19" s="176"/>
      <c r="HA19" s="176"/>
      <c r="HB19" s="176"/>
      <c r="HC19" s="176"/>
      <c r="HD19" s="176"/>
      <c r="HE19" s="176"/>
      <c r="HF19" s="176"/>
      <c r="HG19" s="176"/>
      <c r="HH19" s="176"/>
      <c r="HI19" s="176"/>
      <c r="HJ19" s="176"/>
      <c r="HK19" s="176"/>
      <c r="HL19" s="176"/>
      <c r="HM19" s="176"/>
      <c r="HN19" s="176"/>
      <c r="HO19" s="176"/>
    </row>
    <row r="20" spans="1:223" s="145" customFormat="1" ht="13.5" thickBot="1">
      <c r="A20" s="142" t="s">
        <v>165</v>
      </c>
      <c r="B20" s="143"/>
      <c r="C20" s="143"/>
      <c r="D20" s="143" t="s">
        <v>166</v>
      </c>
      <c r="E20" s="143"/>
      <c r="F20" s="143"/>
      <c r="G20" s="143" t="s">
        <v>175</v>
      </c>
      <c r="H20" s="143"/>
      <c r="I20" s="143"/>
      <c r="J20" s="144"/>
    </row>
    <row r="21" spans="1:223" s="145" customFormat="1" ht="12.75">
      <c r="A21" s="178" t="s">
        <v>168</v>
      </c>
      <c r="B21" s="165"/>
      <c r="C21" s="165"/>
      <c r="D21" s="154"/>
      <c r="E21" s="155"/>
      <c r="F21" s="155"/>
      <c r="G21" s="154"/>
      <c r="H21" s="156"/>
      <c r="I21" s="159"/>
      <c r="J21" s="157">
        <v>0</v>
      </c>
    </row>
    <row r="22" spans="1:223" s="145" customFormat="1" ht="12.75">
      <c r="A22" s="179" t="s">
        <v>169</v>
      </c>
      <c r="B22" s="165"/>
      <c r="C22" s="165"/>
      <c r="D22" s="154"/>
      <c r="E22" s="155"/>
      <c r="F22" s="155"/>
      <c r="G22" s="154"/>
      <c r="H22" s="156"/>
      <c r="I22" s="159"/>
      <c r="J22" s="157">
        <v>0</v>
      </c>
    </row>
    <row r="23" spans="1:223" s="138" customFormat="1" ht="13.5" thickBot="1">
      <c r="A23" s="179" t="s">
        <v>170</v>
      </c>
      <c r="B23" s="165"/>
      <c r="C23" s="165"/>
      <c r="D23" s="154"/>
      <c r="E23" s="155"/>
      <c r="F23" s="155"/>
      <c r="G23" s="158"/>
      <c r="H23" s="159"/>
      <c r="I23" s="159"/>
      <c r="J23" s="160">
        <v>0</v>
      </c>
    </row>
    <row r="24" spans="1:223" s="145" customFormat="1" ht="13.5" thickBot="1">
      <c r="A24" s="142" t="s">
        <v>171</v>
      </c>
      <c r="B24" s="143"/>
      <c r="C24" s="143"/>
      <c r="D24" s="143" t="s">
        <v>166</v>
      </c>
      <c r="E24" s="143"/>
      <c r="F24" s="143"/>
      <c r="G24" s="143" t="s">
        <v>175</v>
      </c>
      <c r="H24" s="143"/>
      <c r="I24" s="143"/>
      <c r="J24" s="144"/>
    </row>
    <row r="25" spans="1:223" s="145" customFormat="1" ht="12.75">
      <c r="A25" s="179" t="s">
        <v>172</v>
      </c>
      <c r="B25" s="165"/>
      <c r="C25" s="165"/>
      <c r="D25" s="154"/>
      <c r="E25" s="155"/>
      <c r="F25" s="155"/>
      <c r="G25" s="154"/>
      <c r="H25" s="156"/>
      <c r="I25" s="159"/>
      <c r="J25" s="157">
        <v>0</v>
      </c>
    </row>
    <row r="26" spans="1:223" s="145" customFormat="1" ht="12.75">
      <c r="A26" s="180" t="s">
        <v>173</v>
      </c>
      <c r="B26" s="167"/>
      <c r="C26" s="167"/>
      <c r="D26" s="168"/>
      <c r="E26" s="169"/>
      <c r="F26" s="169"/>
      <c r="G26" s="168"/>
      <c r="H26" s="181"/>
      <c r="I26" s="171"/>
      <c r="J26" s="182">
        <v>0</v>
      </c>
    </row>
    <row r="27" spans="1:223" s="145" customFormat="1" ht="13.5" thickBot="1">
      <c r="A27" s="183" t="s">
        <v>174</v>
      </c>
      <c r="B27" s="184"/>
      <c r="C27" s="184"/>
      <c r="D27" s="185"/>
      <c r="E27" s="186"/>
      <c r="F27" s="186"/>
      <c r="G27" s="185"/>
      <c r="H27" s="187"/>
      <c r="I27" s="188"/>
      <c r="J27" s="189">
        <v>0</v>
      </c>
    </row>
    <row r="28" spans="1:223" s="191" customFormat="1" ht="22.5" customHeight="1" thickBot="1">
      <c r="A28" s="190"/>
      <c r="D28" s="192" t="s">
        <v>176</v>
      </c>
      <c r="E28" s="193">
        <f>SUM(E11:E27)</f>
        <v>0</v>
      </c>
      <c r="F28" s="194">
        <f>SUM(F11:F27)</f>
        <v>0</v>
      </c>
      <c r="G28" s="195"/>
      <c r="H28" s="195"/>
      <c r="I28" s="195"/>
      <c r="J28" s="196">
        <f>SUM(J11:J27)</f>
        <v>0</v>
      </c>
    </row>
    <row r="29" spans="1:223" ht="61.5" customHeight="1">
      <c r="A29" s="197"/>
      <c r="B29" s="125"/>
      <c r="C29" s="125"/>
      <c r="D29" s="198"/>
      <c r="E29" s="198"/>
      <c r="F29" s="199"/>
      <c r="G29" s="198"/>
      <c r="H29" s="125"/>
      <c r="I29" s="125"/>
      <c r="J29" s="198"/>
    </row>
    <row r="30" spans="1:223" ht="13.5" customHeight="1">
      <c r="B30" s="896" t="s">
        <v>146</v>
      </c>
      <c r="C30" s="896"/>
      <c r="E30" s="200"/>
      <c r="F30" s="200"/>
      <c r="H30" s="919" t="s">
        <v>146</v>
      </c>
      <c r="I30" s="919"/>
      <c r="J30" s="200"/>
    </row>
    <row r="31" spans="1:223">
      <c r="B31" s="897" t="s">
        <v>147</v>
      </c>
      <c r="C31" s="897"/>
      <c r="F31" s="200"/>
      <c r="H31" s="897" t="s">
        <v>147</v>
      </c>
      <c r="I31" s="897"/>
    </row>
    <row r="32" spans="1:223">
      <c r="A32" s="201" t="s">
        <v>35</v>
      </c>
      <c r="H32" s="202" t="s">
        <v>177</v>
      </c>
      <c r="I32" s="203">
        <f>COUNTIF(I11:I27,"Tak")</f>
        <v>0</v>
      </c>
      <c r="J32" s="203">
        <f>SUMIF(I11:I27,"Tak",J11:J27)</f>
        <v>0</v>
      </c>
    </row>
    <row r="33" spans="1:5">
      <c r="A33" s="201" t="s">
        <v>36</v>
      </c>
      <c r="D33" s="131">
        <v>1</v>
      </c>
      <c r="E33" s="132">
        <f>SUMIF(D12:D14,1,J12:J14)+SUMIF(D16:D27,1,J16:J27)</f>
        <v>0</v>
      </c>
    </row>
    <row r="34" spans="1:5">
      <c r="D34" s="131">
        <v>2</v>
      </c>
      <c r="E34" s="132">
        <f>SUMIF(D12:D14,2,J12:J14)+SUMIF(D16:D27,2,J16:J27)</f>
        <v>0</v>
      </c>
    </row>
    <row r="35" spans="1:5">
      <c r="D35" s="131">
        <v>3</v>
      </c>
      <c r="E35" s="132">
        <f>SUMIF(D12:D14,3,J12:J14)+SUMIF(D16:D27,3,J16:J27)</f>
        <v>0</v>
      </c>
    </row>
    <row r="36" spans="1:5">
      <c r="D36" s="131"/>
    </row>
    <row r="37" spans="1:5">
      <c r="D37" s="131"/>
    </row>
  </sheetData>
  <sheetProtection formatCells="0" formatColumns="0" formatRows="0" insertColumns="0" insertRows="0" deleteColumns="0" deleteRows="0" sort="0"/>
  <mergeCells count="17">
    <mergeCell ref="A8:A9"/>
    <mergeCell ref="B8:C8"/>
    <mergeCell ref="D8:D9"/>
    <mergeCell ref="E8:F8"/>
    <mergeCell ref="G8:G9"/>
    <mergeCell ref="H1:J1"/>
    <mergeCell ref="A3:C3"/>
    <mergeCell ref="A5:J5"/>
    <mergeCell ref="A6:J6"/>
    <mergeCell ref="A7:J7"/>
    <mergeCell ref="J8:J9"/>
    <mergeCell ref="B30:C30"/>
    <mergeCell ref="H30:I30"/>
    <mergeCell ref="B31:C31"/>
    <mergeCell ref="H31:I31"/>
    <mergeCell ref="H8:H9"/>
    <mergeCell ref="I8:I9"/>
  </mergeCells>
  <dataValidations count="3">
    <dataValidation type="list" allowBlank="1" showInputMessage="1" showErrorMessage="1" sqref="I12:I14 JE12:JE14 TA12:TA14 ACW12:ACW14 AMS12:AMS14 AWO12:AWO14 BGK12:BGK14 BQG12:BQG14 CAC12:CAC14 CJY12:CJY14 CTU12:CTU14 DDQ12:DDQ14 DNM12:DNM14 DXI12:DXI14 EHE12:EHE14 ERA12:ERA14 FAW12:FAW14 FKS12:FKS14 FUO12:FUO14 GEK12:GEK14 GOG12:GOG14 GYC12:GYC14 HHY12:HHY14 HRU12:HRU14 IBQ12:IBQ14 ILM12:ILM14 IVI12:IVI14 JFE12:JFE14 JPA12:JPA14 JYW12:JYW14 KIS12:KIS14 KSO12:KSO14 LCK12:LCK14 LMG12:LMG14 LWC12:LWC14 MFY12:MFY14 MPU12:MPU14 MZQ12:MZQ14 NJM12:NJM14 NTI12:NTI14 ODE12:ODE14 ONA12:ONA14 OWW12:OWW14 PGS12:PGS14 PQO12:PQO14 QAK12:QAK14 QKG12:QKG14 QUC12:QUC14 RDY12:RDY14 RNU12:RNU14 RXQ12:RXQ14 SHM12:SHM14 SRI12:SRI14 TBE12:TBE14 TLA12:TLA14 TUW12:TUW14 UES12:UES14 UOO12:UOO14 UYK12:UYK14 VIG12:VIG14 VSC12:VSC14 WBY12:WBY14 WLU12:WLU14 WVQ12:WVQ14 I65548:I65550 JE65548:JE65550 TA65548:TA65550 ACW65548:ACW65550 AMS65548:AMS65550 AWO65548:AWO65550 BGK65548:BGK65550 BQG65548:BQG65550 CAC65548:CAC65550 CJY65548:CJY65550 CTU65548:CTU65550 DDQ65548:DDQ65550 DNM65548:DNM65550 DXI65548:DXI65550 EHE65548:EHE65550 ERA65548:ERA65550 FAW65548:FAW65550 FKS65548:FKS65550 FUO65548:FUO65550 GEK65548:GEK65550 GOG65548:GOG65550 GYC65548:GYC65550 HHY65548:HHY65550 HRU65548:HRU65550 IBQ65548:IBQ65550 ILM65548:ILM65550 IVI65548:IVI65550 JFE65548:JFE65550 JPA65548:JPA65550 JYW65548:JYW65550 KIS65548:KIS65550 KSO65548:KSO65550 LCK65548:LCK65550 LMG65548:LMG65550 LWC65548:LWC65550 MFY65548:MFY65550 MPU65548:MPU65550 MZQ65548:MZQ65550 NJM65548:NJM65550 NTI65548:NTI65550 ODE65548:ODE65550 ONA65548:ONA65550 OWW65548:OWW65550 PGS65548:PGS65550 PQO65548:PQO65550 QAK65548:QAK65550 QKG65548:QKG65550 QUC65548:QUC65550 RDY65548:RDY65550 RNU65548:RNU65550 RXQ65548:RXQ65550 SHM65548:SHM65550 SRI65548:SRI65550 TBE65548:TBE65550 TLA65548:TLA65550 TUW65548:TUW65550 UES65548:UES65550 UOO65548:UOO65550 UYK65548:UYK65550 VIG65548:VIG65550 VSC65548:VSC65550 WBY65548:WBY65550 WLU65548:WLU65550 WVQ65548:WVQ65550 I131084:I131086 JE131084:JE131086 TA131084:TA131086 ACW131084:ACW131086 AMS131084:AMS131086 AWO131084:AWO131086 BGK131084:BGK131086 BQG131084:BQG131086 CAC131084:CAC131086 CJY131084:CJY131086 CTU131084:CTU131086 DDQ131084:DDQ131086 DNM131084:DNM131086 DXI131084:DXI131086 EHE131084:EHE131086 ERA131084:ERA131086 FAW131084:FAW131086 FKS131084:FKS131086 FUO131084:FUO131086 GEK131084:GEK131086 GOG131084:GOG131086 GYC131084:GYC131086 HHY131084:HHY131086 HRU131084:HRU131086 IBQ131084:IBQ131086 ILM131084:ILM131086 IVI131084:IVI131086 JFE131084:JFE131086 JPA131084:JPA131086 JYW131084:JYW131086 KIS131084:KIS131086 KSO131084:KSO131086 LCK131084:LCK131086 LMG131084:LMG131086 LWC131084:LWC131086 MFY131084:MFY131086 MPU131084:MPU131086 MZQ131084:MZQ131086 NJM131084:NJM131086 NTI131084:NTI131086 ODE131084:ODE131086 ONA131084:ONA131086 OWW131084:OWW131086 PGS131084:PGS131086 PQO131084:PQO131086 QAK131084:QAK131086 QKG131084:QKG131086 QUC131084:QUC131086 RDY131084:RDY131086 RNU131084:RNU131086 RXQ131084:RXQ131086 SHM131084:SHM131086 SRI131084:SRI131086 TBE131084:TBE131086 TLA131084:TLA131086 TUW131084:TUW131086 UES131084:UES131086 UOO131084:UOO131086 UYK131084:UYK131086 VIG131084:VIG131086 VSC131084:VSC131086 WBY131084:WBY131086 WLU131084:WLU131086 WVQ131084:WVQ131086 I196620:I196622 JE196620:JE196622 TA196620:TA196622 ACW196620:ACW196622 AMS196620:AMS196622 AWO196620:AWO196622 BGK196620:BGK196622 BQG196620:BQG196622 CAC196620:CAC196622 CJY196620:CJY196622 CTU196620:CTU196622 DDQ196620:DDQ196622 DNM196620:DNM196622 DXI196620:DXI196622 EHE196620:EHE196622 ERA196620:ERA196622 FAW196620:FAW196622 FKS196620:FKS196622 FUO196620:FUO196622 GEK196620:GEK196622 GOG196620:GOG196622 GYC196620:GYC196622 HHY196620:HHY196622 HRU196620:HRU196622 IBQ196620:IBQ196622 ILM196620:ILM196622 IVI196620:IVI196622 JFE196620:JFE196622 JPA196620:JPA196622 JYW196620:JYW196622 KIS196620:KIS196622 KSO196620:KSO196622 LCK196620:LCK196622 LMG196620:LMG196622 LWC196620:LWC196622 MFY196620:MFY196622 MPU196620:MPU196622 MZQ196620:MZQ196622 NJM196620:NJM196622 NTI196620:NTI196622 ODE196620:ODE196622 ONA196620:ONA196622 OWW196620:OWW196622 PGS196620:PGS196622 PQO196620:PQO196622 QAK196620:QAK196622 QKG196620:QKG196622 QUC196620:QUC196622 RDY196620:RDY196622 RNU196620:RNU196622 RXQ196620:RXQ196622 SHM196620:SHM196622 SRI196620:SRI196622 TBE196620:TBE196622 TLA196620:TLA196622 TUW196620:TUW196622 UES196620:UES196622 UOO196620:UOO196622 UYK196620:UYK196622 VIG196620:VIG196622 VSC196620:VSC196622 WBY196620:WBY196622 WLU196620:WLU196622 WVQ196620:WVQ196622 I262156:I262158 JE262156:JE262158 TA262156:TA262158 ACW262156:ACW262158 AMS262156:AMS262158 AWO262156:AWO262158 BGK262156:BGK262158 BQG262156:BQG262158 CAC262156:CAC262158 CJY262156:CJY262158 CTU262156:CTU262158 DDQ262156:DDQ262158 DNM262156:DNM262158 DXI262156:DXI262158 EHE262156:EHE262158 ERA262156:ERA262158 FAW262156:FAW262158 FKS262156:FKS262158 FUO262156:FUO262158 GEK262156:GEK262158 GOG262156:GOG262158 GYC262156:GYC262158 HHY262156:HHY262158 HRU262156:HRU262158 IBQ262156:IBQ262158 ILM262156:ILM262158 IVI262156:IVI262158 JFE262156:JFE262158 JPA262156:JPA262158 JYW262156:JYW262158 KIS262156:KIS262158 KSO262156:KSO262158 LCK262156:LCK262158 LMG262156:LMG262158 LWC262156:LWC262158 MFY262156:MFY262158 MPU262156:MPU262158 MZQ262156:MZQ262158 NJM262156:NJM262158 NTI262156:NTI262158 ODE262156:ODE262158 ONA262156:ONA262158 OWW262156:OWW262158 PGS262156:PGS262158 PQO262156:PQO262158 QAK262156:QAK262158 QKG262156:QKG262158 QUC262156:QUC262158 RDY262156:RDY262158 RNU262156:RNU262158 RXQ262156:RXQ262158 SHM262156:SHM262158 SRI262156:SRI262158 TBE262156:TBE262158 TLA262156:TLA262158 TUW262156:TUW262158 UES262156:UES262158 UOO262156:UOO262158 UYK262156:UYK262158 VIG262156:VIG262158 VSC262156:VSC262158 WBY262156:WBY262158 WLU262156:WLU262158 WVQ262156:WVQ262158 I327692:I327694 JE327692:JE327694 TA327692:TA327694 ACW327692:ACW327694 AMS327692:AMS327694 AWO327692:AWO327694 BGK327692:BGK327694 BQG327692:BQG327694 CAC327692:CAC327694 CJY327692:CJY327694 CTU327692:CTU327694 DDQ327692:DDQ327694 DNM327692:DNM327694 DXI327692:DXI327694 EHE327692:EHE327694 ERA327692:ERA327694 FAW327692:FAW327694 FKS327692:FKS327694 FUO327692:FUO327694 GEK327692:GEK327694 GOG327692:GOG327694 GYC327692:GYC327694 HHY327692:HHY327694 HRU327692:HRU327694 IBQ327692:IBQ327694 ILM327692:ILM327694 IVI327692:IVI327694 JFE327692:JFE327694 JPA327692:JPA327694 JYW327692:JYW327694 KIS327692:KIS327694 KSO327692:KSO327694 LCK327692:LCK327694 LMG327692:LMG327694 LWC327692:LWC327694 MFY327692:MFY327694 MPU327692:MPU327694 MZQ327692:MZQ327694 NJM327692:NJM327694 NTI327692:NTI327694 ODE327692:ODE327694 ONA327692:ONA327694 OWW327692:OWW327694 PGS327692:PGS327694 PQO327692:PQO327694 QAK327692:QAK327694 QKG327692:QKG327694 QUC327692:QUC327694 RDY327692:RDY327694 RNU327692:RNU327694 RXQ327692:RXQ327694 SHM327692:SHM327694 SRI327692:SRI327694 TBE327692:TBE327694 TLA327692:TLA327694 TUW327692:TUW327694 UES327692:UES327694 UOO327692:UOO327694 UYK327692:UYK327694 VIG327692:VIG327694 VSC327692:VSC327694 WBY327692:WBY327694 WLU327692:WLU327694 WVQ327692:WVQ327694 I393228:I393230 JE393228:JE393230 TA393228:TA393230 ACW393228:ACW393230 AMS393228:AMS393230 AWO393228:AWO393230 BGK393228:BGK393230 BQG393228:BQG393230 CAC393228:CAC393230 CJY393228:CJY393230 CTU393228:CTU393230 DDQ393228:DDQ393230 DNM393228:DNM393230 DXI393228:DXI393230 EHE393228:EHE393230 ERA393228:ERA393230 FAW393228:FAW393230 FKS393228:FKS393230 FUO393228:FUO393230 GEK393228:GEK393230 GOG393228:GOG393230 GYC393228:GYC393230 HHY393228:HHY393230 HRU393228:HRU393230 IBQ393228:IBQ393230 ILM393228:ILM393230 IVI393228:IVI393230 JFE393228:JFE393230 JPA393228:JPA393230 JYW393228:JYW393230 KIS393228:KIS393230 KSO393228:KSO393230 LCK393228:LCK393230 LMG393228:LMG393230 LWC393228:LWC393230 MFY393228:MFY393230 MPU393228:MPU393230 MZQ393228:MZQ393230 NJM393228:NJM393230 NTI393228:NTI393230 ODE393228:ODE393230 ONA393228:ONA393230 OWW393228:OWW393230 PGS393228:PGS393230 PQO393228:PQO393230 QAK393228:QAK393230 QKG393228:QKG393230 QUC393228:QUC393230 RDY393228:RDY393230 RNU393228:RNU393230 RXQ393228:RXQ393230 SHM393228:SHM393230 SRI393228:SRI393230 TBE393228:TBE393230 TLA393228:TLA393230 TUW393228:TUW393230 UES393228:UES393230 UOO393228:UOO393230 UYK393228:UYK393230 VIG393228:VIG393230 VSC393228:VSC393230 WBY393228:WBY393230 WLU393228:WLU393230 WVQ393228:WVQ393230 I458764:I458766 JE458764:JE458766 TA458764:TA458766 ACW458764:ACW458766 AMS458764:AMS458766 AWO458764:AWO458766 BGK458764:BGK458766 BQG458764:BQG458766 CAC458764:CAC458766 CJY458764:CJY458766 CTU458764:CTU458766 DDQ458764:DDQ458766 DNM458764:DNM458766 DXI458764:DXI458766 EHE458764:EHE458766 ERA458764:ERA458766 FAW458764:FAW458766 FKS458764:FKS458766 FUO458764:FUO458766 GEK458764:GEK458766 GOG458764:GOG458766 GYC458764:GYC458766 HHY458764:HHY458766 HRU458764:HRU458766 IBQ458764:IBQ458766 ILM458764:ILM458766 IVI458764:IVI458766 JFE458764:JFE458766 JPA458764:JPA458766 JYW458764:JYW458766 KIS458764:KIS458766 KSO458764:KSO458766 LCK458764:LCK458766 LMG458764:LMG458766 LWC458764:LWC458766 MFY458764:MFY458766 MPU458764:MPU458766 MZQ458764:MZQ458766 NJM458764:NJM458766 NTI458764:NTI458766 ODE458764:ODE458766 ONA458764:ONA458766 OWW458764:OWW458766 PGS458764:PGS458766 PQO458764:PQO458766 QAK458764:QAK458766 QKG458764:QKG458766 QUC458764:QUC458766 RDY458764:RDY458766 RNU458764:RNU458766 RXQ458764:RXQ458766 SHM458764:SHM458766 SRI458764:SRI458766 TBE458764:TBE458766 TLA458764:TLA458766 TUW458764:TUW458766 UES458764:UES458766 UOO458764:UOO458766 UYK458764:UYK458766 VIG458764:VIG458766 VSC458764:VSC458766 WBY458764:WBY458766 WLU458764:WLU458766 WVQ458764:WVQ458766 I524300:I524302 JE524300:JE524302 TA524300:TA524302 ACW524300:ACW524302 AMS524300:AMS524302 AWO524300:AWO524302 BGK524300:BGK524302 BQG524300:BQG524302 CAC524300:CAC524302 CJY524300:CJY524302 CTU524300:CTU524302 DDQ524300:DDQ524302 DNM524300:DNM524302 DXI524300:DXI524302 EHE524300:EHE524302 ERA524300:ERA524302 FAW524300:FAW524302 FKS524300:FKS524302 FUO524300:FUO524302 GEK524300:GEK524302 GOG524300:GOG524302 GYC524300:GYC524302 HHY524300:HHY524302 HRU524300:HRU524302 IBQ524300:IBQ524302 ILM524300:ILM524302 IVI524300:IVI524302 JFE524300:JFE524302 JPA524300:JPA524302 JYW524300:JYW524302 KIS524300:KIS524302 KSO524300:KSO524302 LCK524300:LCK524302 LMG524300:LMG524302 LWC524300:LWC524302 MFY524300:MFY524302 MPU524300:MPU524302 MZQ524300:MZQ524302 NJM524300:NJM524302 NTI524300:NTI524302 ODE524300:ODE524302 ONA524300:ONA524302 OWW524300:OWW524302 PGS524300:PGS524302 PQO524300:PQO524302 QAK524300:QAK524302 QKG524300:QKG524302 QUC524300:QUC524302 RDY524300:RDY524302 RNU524300:RNU524302 RXQ524300:RXQ524302 SHM524300:SHM524302 SRI524300:SRI524302 TBE524300:TBE524302 TLA524300:TLA524302 TUW524300:TUW524302 UES524300:UES524302 UOO524300:UOO524302 UYK524300:UYK524302 VIG524300:VIG524302 VSC524300:VSC524302 WBY524300:WBY524302 WLU524300:WLU524302 WVQ524300:WVQ524302 I589836:I589838 JE589836:JE589838 TA589836:TA589838 ACW589836:ACW589838 AMS589836:AMS589838 AWO589836:AWO589838 BGK589836:BGK589838 BQG589836:BQG589838 CAC589836:CAC589838 CJY589836:CJY589838 CTU589836:CTU589838 DDQ589836:DDQ589838 DNM589836:DNM589838 DXI589836:DXI589838 EHE589836:EHE589838 ERA589836:ERA589838 FAW589836:FAW589838 FKS589836:FKS589838 FUO589836:FUO589838 GEK589836:GEK589838 GOG589836:GOG589838 GYC589836:GYC589838 HHY589836:HHY589838 HRU589836:HRU589838 IBQ589836:IBQ589838 ILM589836:ILM589838 IVI589836:IVI589838 JFE589836:JFE589838 JPA589836:JPA589838 JYW589836:JYW589838 KIS589836:KIS589838 KSO589836:KSO589838 LCK589836:LCK589838 LMG589836:LMG589838 LWC589836:LWC589838 MFY589836:MFY589838 MPU589836:MPU589838 MZQ589836:MZQ589838 NJM589836:NJM589838 NTI589836:NTI589838 ODE589836:ODE589838 ONA589836:ONA589838 OWW589836:OWW589838 PGS589836:PGS589838 PQO589836:PQO589838 QAK589836:QAK589838 QKG589836:QKG589838 QUC589836:QUC589838 RDY589836:RDY589838 RNU589836:RNU589838 RXQ589836:RXQ589838 SHM589836:SHM589838 SRI589836:SRI589838 TBE589836:TBE589838 TLA589836:TLA589838 TUW589836:TUW589838 UES589836:UES589838 UOO589836:UOO589838 UYK589836:UYK589838 VIG589836:VIG589838 VSC589836:VSC589838 WBY589836:WBY589838 WLU589836:WLU589838 WVQ589836:WVQ589838 I655372:I655374 JE655372:JE655374 TA655372:TA655374 ACW655372:ACW655374 AMS655372:AMS655374 AWO655372:AWO655374 BGK655372:BGK655374 BQG655372:BQG655374 CAC655372:CAC655374 CJY655372:CJY655374 CTU655372:CTU655374 DDQ655372:DDQ655374 DNM655372:DNM655374 DXI655372:DXI655374 EHE655372:EHE655374 ERA655372:ERA655374 FAW655372:FAW655374 FKS655372:FKS655374 FUO655372:FUO655374 GEK655372:GEK655374 GOG655372:GOG655374 GYC655372:GYC655374 HHY655372:HHY655374 HRU655372:HRU655374 IBQ655372:IBQ655374 ILM655372:ILM655374 IVI655372:IVI655374 JFE655372:JFE655374 JPA655372:JPA655374 JYW655372:JYW655374 KIS655372:KIS655374 KSO655372:KSO655374 LCK655372:LCK655374 LMG655372:LMG655374 LWC655372:LWC655374 MFY655372:MFY655374 MPU655372:MPU655374 MZQ655372:MZQ655374 NJM655372:NJM655374 NTI655372:NTI655374 ODE655372:ODE655374 ONA655372:ONA655374 OWW655372:OWW655374 PGS655372:PGS655374 PQO655372:PQO655374 QAK655372:QAK655374 QKG655372:QKG655374 QUC655372:QUC655374 RDY655372:RDY655374 RNU655372:RNU655374 RXQ655372:RXQ655374 SHM655372:SHM655374 SRI655372:SRI655374 TBE655372:TBE655374 TLA655372:TLA655374 TUW655372:TUW655374 UES655372:UES655374 UOO655372:UOO655374 UYK655372:UYK655374 VIG655372:VIG655374 VSC655372:VSC655374 WBY655372:WBY655374 WLU655372:WLU655374 WVQ655372:WVQ655374 I720908:I720910 JE720908:JE720910 TA720908:TA720910 ACW720908:ACW720910 AMS720908:AMS720910 AWO720908:AWO720910 BGK720908:BGK720910 BQG720908:BQG720910 CAC720908:CAC720910 CJY720908:CJY720910 CTU720908:CTU720910 DDQ720908:DDQ720910 DNM720908:DNM720910 DXI720908:DXI720910 EHE720908:EHE720910 ERA720908:ERA720910 FAW720908:FAW720910 FKS720908:FKS720910 FUO720908:FUO720910 GEK720908:GEK720910 GOG720908:GOG720910 GYC720908:GYC720910 HHY720908:HHY720910 HRU720908:HRU720910 IBQ720908:IBQ720910 ILM720908:ILM720910 IVI720908:IVI720910 JFE720908:JFE720910 JPA720908:JPA720910 JYW720908:JYW720910 KIS720908:KIS720910 KSO720908:KSO720910 LCK720908:LCK720910 LMG720908:LMG720910 LWC720908:LWC720910 MFY720908:MFY720910 MPU720908:MPU720910 MZQ720908:MZQ720910 NJM720908:NJM720910 NTI720908:NTI720910 ODE720908:ODE720910 ONA720908:ONA720910 OWW720908:OWW720910 PGS720908:PGS720910 PQO720908:PQO720910 QAK720908:QAK720910 QKG720908:QKG720910 QUC720908:QUC720910 RDY720908:RDY720910 RNU720908:RNU720910 RXQ720908:RXQ720910 SHM720908:SHM720910 SRI720908:SRI720910 TBE720908:TBE720910 TLA720908:TLA720910 TUW720908:TUW720910 UES720908:UES720910 UOO720908:UOO720910 UYK720908:UYK720910 VIG720908:VIG720910 VSC720908:VSC720910 WBY720908:WBY720910 WLU720908:WLU720910 WVQ720908:WVQ720910 I786444:I786446 JE786444:JE786446 TA786444:TA786446 ACW786444:ACW786446 AMS786444:AMS786446 AWO786444:AWO786446 BGK786444:BGK786446 BQG786444:BQG786446 CAC786444:CAC786446 CJY786444:CJY786446 CTU786444:CTU786446 DDQ786444:DDQ786446 DNM786444:DNM786446 DXI786444:DXI786446 EHE786444:EHE786446 ERA786444:ERA786446 FAW786444:FAW786446 FKS786444:FKS786446 FUO786444:FUO786446 GEK786444:GEK786446 GOG786444:GOG786446 GYC786444:GYC786446 HHY786444:HHY786446 HRU786444:HRU786446 IBQ786444:IBQ786446 ILM786444:ILM786446 IVI786444:IVI786446 JFE786444:JFE786446 JPA786444:JPA786446 JYW786444:JYW786446 KIS786444:KIS786446 KSO786444:KSO786446 LCK786444:LCK786446 LMG786444:LMG786446 LWC786444:LWC786446 MFY786444:MFY786446 MPU786444:MPU786446 MZQ786444:MZQ786446 NJM786444:NJM786446 NTI786444:NTI786446 ODE786444:ODE786446 ONA786444:ONA786446 OWW786444:OWW786446 PGS786444:PGS786446 PQO786444:PQO786446 QAK786444:QAK786446 QKG786444:QKG786446 QUC786444:QUC786446 RDY786444:RDY786446 RNU786444:RNU786446 RXQ786444:RXQ786446 SHM786444:SHM786446 SRI786444:SRI786446 TBE786444:TBE786446 TLA786444:TLA786446 TUW786444:TUW786446 UES786444:UES786446 UOO786444:UOO786446 UYK786444:UYK786446 VIG786444:VIG786446 VSC786444:VSC786446 WBY786444:WBY786446 WLU786444:WLU786446 WVQ786444:WVQ786446 I851980:I851982 JE851980:JE851982 TA851980:TA851982 ACW851980:ACW851982 AMS851980:AMS851982 AWO851980:AWO851982 BGK851980:BGK851982 BQG851980:BQG851982 CAC851980:CAC851982 CJY851980:CJY851982 CTU851980:CTU851982 DDQ851980:DDQ851982 DNM851980:DNM851982 DXI851980:DXI851982 EHE851980:EHE851982 ERA851980:ERA851982 FAW851980:FAW851982 FKS851980:FKS851982 FUO851980:FUO851982 GEK851980:GEK851982 GOG851980:GOG851982 GYC851980:GYC851982 HHY851980:HHY851982 HRU851980:HRU851982 IBQ851980:IBQ851982 ILM851980:ILM851982 IVI851980:IVI851982 JFE851980:JFE851982 JPA851980:JPA851982 JYW851980:JYW851982 KIS851980:KIS851982 KSO851980:KSO851982 LCK851980:LCK851982 LMG851980:LMG851982 LWC851980:LWC851982 MFY851980:MFY851982 MPU851980:MPU851982 MZQ851980:MZQ851982 NJM851980:NJM851982 NTI851980:NTI851982 ODE851980:ODE851982 ONA851980:ONA851982 OWW851980:OWW851982 PGS851980:PGS851982 PQO851980:PQO851982 QAK851980:QAK851982 QKG851980:QKG851982 QUC851980:QUC851982 RDY851980:RDY851982 RNU851980:RNU851982 RXQ851980:RXQ851982 SHM851980:SHM851982 SRI851980:SRI851982 TBE851980:TBE851982 TLA851980:TLA851982 TUW851980:TUW851982 UES851980:UES851982 UOO851980:UOO851982 UYK851980:UYK851982 VIG851980:VIG851982 VSC851980:VSC851982 WBY851980:WBY851982 WLU851980:WLU851982 WVQ851980:WVQ851982 I917516:I917518 JE917516:JE917518 TA917516:TA917518 ACW917516:ACW917518 AMS917516:AMS917518 AWO917516:AWO917518 BGK917516:BGK917518 BQG917516:BQG917518 CAC917516:CAC917518 CJY917516:CJY917518 CTU917516:CTU917518 DDQ917516:DDQ917518 DNM917516:DNM917518 DXI917516:DXI917518 EHE917516:EHE917518 ERA917516:ERA917518 FAW917516:FAW917518 FKS917516:FKS917518 FUO917516:FUO917518 GEK917516:GEK917518 GOG917516:GOG917518 GYC917516:GYC917518 HHY917516:HHY917518 HRU917516:HRU917518 IBQ917516:IBQ917518 ILM917516:ILM917518 IVI917516:IVI917518 JFE917516:JFE917518 JPA917516:JPA917518 JYW917516:JYW917518 KIS917516:KIS917518 KSO917516:KSO917518 LCK917516:LCK917518 LMG917516:LMG917518 LWC917516:LWC917518 MFY917516:MFY917518 MPU917516:MPU917518 MZQ917516:MZQ917518 NJM917516:NJM917518 NTI917516:NTI917518 ODE917516:ODE917518 ONA917516:ONA917518 OWW917516:OWW917518 PGS917516:PGS917518 PQO917516:PQO917518 QAK917516:QAK917518 QKG917516:QKG917518 QUC917516:QUC917518 RDY917516:RDY917518 RNU917516:RNU917518 RXQ917516:RXQ917518 SHM917516:SHM917518 SRI917516:SRI917518 TBE917516:TBE917518 TLA917516:TLA917518 TUW917516:TUW917518 UES917516:UES917518 UOO917516:UOO917518 UYK917516:UYK917518 VIG917516:VIG917518 VSC917516:VSC917518 WBY917516:WBY917518 WLU917516:WLU917518 WVQ917516:WVQ917518 I983052:I983054 JE983052:JE983054 TA983052:TA983054 ACW983052:ACW983054 AMS983052:AMS983054 AWO983052:AWO983054 BGK983052:BGK983054 BQG983052:BQG983054 CAC983052:CAC983054 CJY983052:CJY983054 CTU983052:CTU983054 DDQ983052:DDQ983054 DNM983052:DNM983054 DXI983052:DXI983054 EHE983052:EHE983054 ERA983052:ERA983054 FAW983052:FAW983054 FKS983052:FKS983054 FUO983052:FUO983054 GEK983052:GEK983054 GOG983052:GOG983054 GYC983052:GYC983054 HHY983052:HHY983054 HRU983052:HRU983054 IBQ983052:IBQ983054 ILM983052:ILM983054 IVI983052:IVI983054 JFE983052:JFE983054 JPA983052:JPA983054 JYW983052:JYW983054 KIS983052:KIS983054 KSO983052:KSO983054 LCK983052:LCK983054 LMG983052:LMG983054 LWC983052:LWC983054 MFY983052:MFY983054 MPU983052:MPU983054 MZQ983052:MZQ983054 NJM983052:NJM983054 NTI983052:NTI983054 ODE983052:ODE983054 ONA983052:ONA983054 OWW983052:OWW983054 PGS983052:PGS983054 PQO983052:PQO983054 QAK983052:QAK983054 QKG983052:QKG983054 QUC983052:QUC983054 RDY983052:RDY983054 RNU983052:RNU983054 RXQ983052:RXQ983054 SHM983052:SHM983054 SRI983052:SRI983054 TBE983052:TBE983054 TLA983052:TLA983054 TUW983052:TUW983054 UES983052:UES983054 UOO983052:UOO983054 UYK983052:UYK983054 VIG983052:VIG983054 VSC983052:VSC983054 WBY983052:WBY983054 WLU983052:WLU983054 WVQ983052:WVQ983054 I16:I18 JE16:JE18 TA16:TA18 ACW16:ACW18 AMS16:AMS18 AWO16:AWO18 BGK16:BGK18 BQG16:BQG18 CAC16:CAC18 CJY16:CJY18 CTU16:CTU18 DDQ16:DDQ18 DNM16:DNM18 DXI16:DXI18 EHE16:EHE18 ERA16:ERA18 FAW16:FAW18 FKS16:FKS18 FUO16:FUO18 GEK16:GEK18 GOG16:GOG18 GYC16:GYC18 HHY16:HHY18 HRU16:HRU18 IBQ16:IBQ18 ILM16:ILM18 IVI16:IVI18 JFE16:JFE18 JPA16:JPA18 JYW16:JYW18 KIS16:KIS18 KSO16:KSO18 LCK16:LCK18 LMG16:LMG18 LWC16:LWC18 MFY16:MFY18 MPU16:MPU18 MZQ16:MZQ18 NJM16:NJM18 NTI16:NTI18 ODE16:ODE18 ONA16:ONA18 OWW16:OWW18 PGS16:PGS18 PQO16:PQO18 QAK16:QAK18 QKG16:QKG18 QUC16:QUC18 RDY16:RDY18 RNU16:RNU18 RXQ16:RXQ18 SHM16:SHM18 SRI16:SRI18 TBE16:TBE18 TLA16:TLA18 TUW16:TUW18 UES16:UES18 UOO16:UOO18 UYK16:UYK18 VIG16:VIG18 VSC16:VSC18 WBY16:WBY18 WLU16:WLU18 WVQ16:WVQ18 I65552:I65554 JE65552:JE65554 TA65552:TA65554 ACW65552:ACW65554 AMS65552:AMS65554 AWO65552:AWO65554 BGK65552:BGK65554 BQG65552:BQG65554 CAC65552:CAC65554 CJY65552:CJY65554 CTU65552:CTU65554 DDQ65552:DDQ65554 DNM65552:DNM65554 DXI65552:DXI65554 EHE65552:EHE65554 ERA65552:ERA65554 FAW65552:FAW65554 FKS65552:FKS65554 FUO65552:FUO65554 GEK65552:GEK65554 GOG65552:GOG65554 GYC65552:GYC65554 HHY65552:HHY65554 HRU65552:HRU65554 IBQ65552:IBQ65554 ILM65552:ILM65554 IVI65552:IVI65554 JFE65552:JFE65554 JPA65552:JPA65554 JYW65552:JYW65554 KIS65552:KIS65554 KSO65552:KSO65554 LCK65552:LCK65554 LMG65552:LMG65554 LWC65552:LWC65554 MFY65552:MFY65554 MPU65552:MPU65554 MZQ65552:MZQ65554 NJM65552:NJM65554 NTI65552:NTI65554 ODE65552:ODE65554 ONA65552:ONA65554 OWW65552:OWW65554 PGS65552:PGS65554 PQO65552:PQO65554 QAK65552:QAK65554 QKG65552:QKG65554 QUC65552:QUC65554 RDY65552:RDY65554 RNU65552:RNU65554 RXQ65552:RXQ65554 SHM65552:SHM65554 SRI65552:SRI65554 TBE65552:TBE65554 TLA65552:TLA65554 TUW65552:TUW65554 UES65552:UES65554 UOO65552:UOO65554 UYK65552:UYK65554 VIG65552:VIG65554 VSC65552:VSC65554 WBY65552:WBY65554 WLU65552:WLU65554 WVQ65552:WVQ65554 I131088:I131090 JE131088:JE131090 TA131088:TA131090 ACW131088:ACW131090 AMS131088:AMS131090 AWO131088:AWO131090 BGK131088:BGK131090 BQG131088:BQG131090 CAC131088:CAC131090 CJY131088:CJY131090 CTU131088:CTU131090 DDQ131088:DDQ131090 DNM131088:DNM131090 DXI131088:DXI131090 EHE131088:EHE131090 ERA131088:ERA131090 FAW131088:FAW131090 FKS131088:FKS131090 FUO131088:FUO131090 GEK131088:GEK131090 GOG131088:GOG131090 GYC131088:GYC131090 HHY131088:HHY131090 HRU131088:HRU131090 IBQ131088:IBQ131090 ILM131088:ILM131090 IVI131088:IVI131090 JFE131088:JFE131090 JPA131088:JPA131090 JYW131088:JYW131090 KIS131088:KIS131090 KSO131088:KSO131090 LCK131088:LCK131090 LMG131088:LMG131090 LWC131088:LWC131090 MFY131088:MFY131090 MPU131088:MPU131090 MZQ131088:MZQ131090 NJM131088:NJM131090 NTI131088:NTI131090 ODE131088:ODE131090 ONA131088:ONA131090 OWW131088:OWW131090 PGS131088:PGS131090 PQO131088:PQO131090 QAK131088:QAK131090 QKG131088:QKG131090 QUC131088:QUC131090 RDY131088:RDY131090 RNU131088:RNU131090 RXQ131088:RXQ131090 SHM131088:SHM131090 SRI131088:SRI131090 TBE131088:TBE131090 TLA131088:TLA131090 TUW131088:TUW131090 UES131088:UES131090 UOO131088:UOO131090 UYK131088:UYK131090 VIG131088:VIG131090 VSC131088:VSC131090 WBY131088:WBY131090 WLU131088:WLU131090 WVQ131088:WVQ131090 I196624:I196626 JE196624:JE196626 TA196624:TA196626 ACW196624:ACW196626 AMS196624:AMS196626 AWO196624:AWO196626 BGK196624:BGK196626 BQG196624:BQG196626 CAC196624:CAC196626 CJY196624:CJY196626 CTU196624:CTU196626 DDQ196624:DDQ196626 DNM196624:DNM196626 DXI196624:DXI196626 EHE196624:EHE196626 ERA196624:ERA196626 FAW196624:FAW196626 FKS196624:FKS196626 FUO196624:FUO196626 GEK196624:GEK196626 GOG196624:GOG196626 GYC196624:GYC196626 HHY196624:HHY196626 HRU196624:HRU196626 IBQ196624:IBQ196626 ILM196624:ILM196626 IVI196624:IVI196626 JFE196624:JFE196626 JPA196624:JPA196626 JYW196624:JYW196626 KIS196624:KIS196626 KSO196624:KSO196626 LCK196624:LCK196626 LMG196624:LMG196626 LWC196624:LWC196626 MFY196624:MFY196626 MPU196624:MPU196626 MZQ196624:MZQ196626 NJM196624:NJM196626 NTI196624:NTI196626 ODE196624:ODE196626 ONA196624:ONA196626 OWW196624:OWW196626 PGS196624:PGS196626 PQO196624:PQO196626 QAK196624:QAK196626 QKG196624:QKG196626 QUC196624:QUC196626 RDY196624:RDY196626 RNU196624:RNU196626 RXQ196624:RXQ196626 SHM196624:SHM196626 SRI196624:SRI196626 TBE196624:TBE196626 TLA196624:TLA196626 TUW196624:TUW196626 UES196624:UES196626 UOO196624:UOO196626 UYK196624:UYK196626 VIG196624:VIG196626 VSC196624:VSC196626 WBY196624:WBY196626 WLU196624:WLU196626 WVQ196624:WVQ196626 I262160:I262162 JE262160:JE262162 TA262160:TA262162 ACW262160:ACW262162 AMS262160:AMS262162 AWO262160:AWO262162 BGK262160:BGK262162 BQG262160:BQG262162 CAC262160:CAC262162 CJY262160:CJY262162 CTU262160:CTU262162 DDQ262160:DDQ262162 DNM262160:DNM262162 DXI262160:DXI262162 EHE262160:EHE262162 ERA262160:ERA262162 FAW262160:FAW262162 FKS262160:FKS262162 FUO262160:FUO262162 GEK262160:GEK262162 GOG262160:GOG262162 GYC262160:GYC262162 HHY262160:HHY262162 HRU262160:HRU262162 IBQ262160:IBQ262162 ILM262160:ILM262162 IVI262160:IVI262162 JFE262160:JFE262162 JPA262160:JPA262162 JYW262160:JYW262162 KIS262160:KIS262162 KSO262160:KSO262162 LCK262160:LCK262162 LMG262160:LMG262162 LWC262160:LWC262162 MFY262160:MFY262162 MPU262160:MPU262162 MZQ262160:MZQ262162 NJM262160:NJM262162 NTI262160:NTI262162 ODE262160:ODE262162 ONA262160:ONA262162 OWW262160:OWW262162 PGS262160:PGS262162 PQO262160:PQO262162 QAK262160:QAK262162 QKG262160:QKG262162 QUC262160:QUC262162 RDY262160:RDY262162 RNU262160:RNU262162 RXQ262160:RXQ262162 SHM262160:SHM262162 SRI262160:SRI262162 TBE262160:TBE262162 TLA262160:TLA262162 TUW262160:TUW262162 UES262160:UES262162 UOO262160:UOO262162 UYK262160:UYK262162 VIG262160:VIG262162 VSC262160:VSC262162 WBY262160:WBY262162 WLU262160:WLU262162 WVQ262160:WVQ262162 I327696:I327698 JE327696:JE327698 TA327696:TA327698 ACW327696:ACW327698 AMS327696:AMS327698 AWO327696:AWO327698 BGK327696:BGK327698 BQG327696:BQG327698 CAC327696:CAC327698 CJY327696:CJY327698 CTU327696:CTU327698 DDQ327696:DDQ327698 DNM327696:DNM327698 DXI327696:DXI327698 EHE327696:EHE327698 ERA327696:ERA327698 FAW327696:FAW327698 FKS327696:FKS327698 FUO327696:FUO327698 GEK327696:GEK327698 GOG327696:GOG327698 GYC327696:GYC327698 HHY327696:HHY327698 HRU327696:HRU327698 IBQ327696:IBQ327698 ILM327696:ILM327698 IVI327696:IVI327698 JFE327696:JFE327698 JPA327696:JPA327698 JYW327696:JYW327698 KIS327696:KIS327698 KSO327696:KSO327698 LCK327696:LCK327698 LMG327696:LMG327698 LWC327696:LWC327698 MFY327696:MFY327698 MPU327696:MPU327698 MZQ327696:MZQ327698 NJM327696:NJM327698 NTI327696:NTI327698 ODE327696:ODE327698 ONA327696:ONA327698 OWW327696:OWW327698 PGS327696:PGS327698 PQO327696:PQO327698 QAK327696:QAK327698 QKG327696:QKG327698 QUC327696:QUC327698 RDY327696:RDY327698 RNU327696:RNU327698 RXQ327696:RXQ327698 SHM327696:SHM327698 SRI327696:SRI327698 TBE327696:TBE327698 TLA327696:TLA327698 TUW327696:TUW327698 UES327696:UES327698 UOO327696:UOO327698 UYK327696:UYK327698 VIG327696:VIG327698 VSC327696:VSC327698 WBY327696:WBY327698 WLU327696:WLU327698 WVQ327696:WVQ327698 I393232:I393234 JE393232:JE393234 TA393232:TA393234 ACW393232:ACW393234 AMS393232:AMS393234 AWO393232:AWO393234 BGK393232:BGK393234 BQG393232:BQG393234 CAC393232:CAC393234 CJY393232:CJY393234 CTU393232:CTU393234 DDQ393232:DDQ393234 DNM393232:DNM393234 DXI393232:DXI393234 EHE393232:EHE393234 ERA393232:ERA393234 FAW393232:FAW393234 FKS393232:FKS393234 FUO393232:FUO393234 GEK393232:GEK393234 GOG393232:GOG393234 GYC393232:GYC393234 HHY393232:HHY393234 HRU393232:HRU393234 IBQ393232:IBQ393234 ILM393232:ILM393234 IVI393232:IVI393234 JFE393232:JFE393234 JPA393232:JPA393234 JYW393232:JYW393234 KIS393232:KIS393234 KSO393232:KSO393234 LCK393232:LCK393234 LMG393232:LMG393234 LWC393232:LWC393234 MFY393232:MFY393234 MPU393232:MPU393234 MZQ393232:MZQ393234 NJM393232:NJM393234 NTI393232:NTI393234 ODE393232:ODE393234 ONA393232:ONA393234 OWW393232:OWW393234 PGS393232:PGS393234 PQO393232:PQO393234 QAK393232:QAK393234 QKG393232:QKG393234 QUC393232:QUC393234 RDY393232:RDY393234 RNU393232:RNU393234 RXQ393232:RXQ393234 SHM393232:SHM393234 SRI393232:SRI393234 TBE393232:TBE393234 TLA393232:TLA393234 TUW393232:TUW393234 UES393232:UES393234 UOO393232:UOO393234 UYK393232:UYK393234 VIG393232:VIG393234 VSC393232:VSC393234 WBY393232:WBY393234 WLU393232:WLU393234 WVQ393232:WVQ393234 I458768:I458770 JE458768:JE458770 TA458768:TA458770 ACW458768:ACW458770 AMS458768:AMS458770 AWO458768:AWO458770 BGK458768:BGK458770 BQG458768:BQG458770 CAC458768:CAC458770 CJY458768:CJY458770 CTU458768:CTU458770 DDQ458768:DDQ458770 DNM458768:DNM458770 DXI458768:DXI458770 EHE458768:EHE458770 ERA458768:ERA458770 FAW458768:FAW458770 FKS458768:FKS458770 FUO458768:FUO458770 GEK458768:GEK458770 GOG458768:GOG458770 GYC458768:GYC458770 HHY458768:HHY458770 HRU458768:HRU458770 IBQ458768:IBQ458770 ILM458768:ILM458770 IVI458768:IVI458770 JFE458768:JFE458770 JPA458768:JPA458770 JYW458768:JYW458770 KIS458768:KIS458770 KSO458768:KSO458770 LCK458768:LCK458770 LMG458768:LMG458770 LWC458768:LWC458770 MFY458768:MFY458770 MPU458768:MPU458770 MZQ458768:MZQ458770 NJM458768:NJM458770 NTI458768:NTI458770 ODE458768:ODE458770 ONA458768:ONA458770 OWW458768:OWW458770 PGS458768:PGS458770 PQO458768:PQO458770 QAK458768:QAK458770 QKG458768:QKG458770 QUC458768:QUC458770 RDY458768:RDY458770 RNU458768:RNU458770 RXQ458768:RXQ458770 SHM458768:SHM458770 SRI458768:SRI458770 TBE458768:TBE458770 TLA458768:TLA458770 TUW458768:TUW458770 UES458768:UES458770 UOO458768:UOO458770 UYK458768:UYK458770 VIG458768:VIG458770 VSC458768:VSC458770 WBY458768:WBY458770 WLU458768:WLU458770 WVQ458768:WVQ458770 I524304:I524306 JE524304:JE524306 TA524304:TA524306 ACW524304:ACW524306 AMS524304:AMS524306 AWO524304:AWO524306 BGK524304:BGK524306 BQG524304:BQG524306 CAC524304:CAC524306 CJY524304:CJY524306 CTU524304:CTU524306 DDQ524304:DDQ524306 DNM524304:DNM524306 DXI524304:DXI524306 EHE524304:EHE524306 ERA524304:ERA524306 FAW524304:FAW524306 FKS524304:FKS524306 FUO524304:FUO524306 GEK524304:GEK524306 GOG524304:GOG524306 GYC524304:GYC524306 HHY524304:HHY524306 HRU524304:HRU524306 IBQ524304:IBQ524306 ILM524304:ILM524306 IVI524304:IVI524306 JFE524304:JFE524306 JPA524304:JPA524306 JYW524304:JYW524306 KIS524304:KIS524306 KSO524304:KSO524306 LCK524304:LCK524306 LMG524304:LMG524306 LWC524304:LWC524306 MFY524304:MFY524306 MPU524304:MPU524306 MZQ524304:MZQ524306 NJM524304:NJM524306 NTI524304:NTI524306 ODE524304:ODE524306 ONA524304:ONA524306 OWW524304:OWW524306 PGS524304:PGS524306 PQO524304:PQO524306 QAK524304:QAK524306 QKG524304:QKG524306 QUC524304:QUC524306 RDY524304:RDY524306 RNU524304:RNU524306 RXQ524304:RXQ524306 SHM524304:SHM524306 SRI524304:SRI524306 TBE524304:TBE524306 TLA524304:TLA524306 TUW524304:TUW524306 UES524304:UES524306 UOO524304:UOO524306 UYK524304:UYK524306 VIG524304:VIG524306 VSC524304:VSC524306 WBY524304:WBY524306 WLU524304:WLU524306 WVQ524304:WVQ524306 I589840:I589842 JE589840:JE589842 TA589840:TA589842 ACW589840:ACW589842 AMS589840:AMS589842 AWO589840:AWO589842 BGK589840:BGK589842 BQG589840:BQG589842 CAC589840:CAC589842 CJY589840:CJY589842 CTU589840:CTU589842 DDQ589840:DDQ589842 DNM589840:DNM589842 DXI589840:DXI589842 EHE589840:EHE589842 ERA589840:ERA589842 FAW589840:FAW589842 FKS589840:FKS589842 FUO589840:FUO589842 GEK589840:GEK589842 GOG589840:GOG589842 GYC589840:GYC589842 HHY589840:HHY589842 HRU589840:HRU589842 IBQ589840:IBQ589842 ILM589840:ILM589842 IVI589840:IVI589842 JFE589840:JFE589842 JPA589840:JPA589842 JYW589840:JYW589842 KIS589840:KIS589842 KSO589840:KSO589842 LCK589840:LCK589842 LMG589840:LMG589842 LWC589840:LWC589842 MFY589840:MFY589842 MPU589840:MPU589842 MZQ589840:MZQ589842 NJM589840:NJM589842 NTI589840:NTI589842 ODE589840:ODE589842 ONA589840:ONA589842 OWW589840:OWW589842 PGS589840:PGS589842 PQO589840:PQO589842 QAK589840:QAK589842 QKG589840:QKG589842 QUC589840:QUC589842 RDY589840:RDY589842 RNU589840:RNU589842 RXQ589840:RXQ589842 SHM589840:SHM589842 SRI589840:SRI589842 TBE589840:TBE589842 TLA589840:TLA589842 TUW589840:TUW589842 UES589840:UES589842 UOO589840:UOO589842 UYK589840:UYK589842 VIG589840:VIG589842 VSC589840:VSC589842 WBY589840:WBY589842 WLU589840:WLU589842 WVQ589840:WVQ589842 I655376:I655378 JE655376:JE655378 TA655376:TA655378 ACW655376:ACW655378 AMS655376:AMS655378 AWO655376:AWO655378 BGK655376:BGK655378 BQG655376:BQG655378 CAC655376:CAC655378 CJY655376:CJY655378 CTU655376:CTU655378 DDQ655376:DDQ655378 DNM655376:DNM655378 DXI655376:DXI655378 EHE655376:EHE655378 ERA655376:ERA655378 FAW655376:FAW655378 FKS655376:FKS655378 FUO655376:FUO655378 GEK655376:GEK655378 GOG655376:GOG655378 GYC655376:GYC655378 HHY655376:HHY655378 HRU655376:HRU655378 IBQ655376:IBQ655378 ILM655376:ILM655378 IVI655376:IVI655378 JFE655376:JFE655378 JPA655376:JPA655378 JYW655376:JYW655378 KIS655376:KIS655378 KSO655376:KSO655378 LCK655376:LCK655378 LMG655376:LMG655378 LWC655376:LWC655378 MFY655376:MFY655378 MPU655376:MPU655378 MZQ655376:MZQ655378 NJM655376:NJM655378 NTI655376:NTI655378 ODE655376:ODE655378 ONA655376:ONA655378 OWW655376:OWW655378 PGS655376:PGS655378 PQO655376:PQO655378 QAK655376:QAK655378 QKG655376:QKG655378 QUC655376:QUC655378 RDY655376:RDY655378 RNU655376:RNU655378 RXQ655376:RXQ655378 SHM655376:SHM655378 SRI655376:SRI655378 TBE655376:TBE655378 TLA655376:TLA655378 TUW655376:TUW655378 UES655376:UES655378 UOO655376:UOO655378 UYK655376:UYK655378 VIG655376:VIG655378 VSC655376:VSC655378 WBY655376:WBY655378 WLU655376:WLU655378 WVQ655376:WVQ655378 I720912:I720914 JE720912:JE720914 TA720912:TA720914 ACW720912:ACW720914 AMS720912:AMS720914 AWO720912:AWO720914 BGK720912:BGK720914 BQG720912:BQG720914 CAC720912:CAC720914 CJY720912:CJY720914 CTU720912:CTU720914 DDQ720912:DDQ720914 DNM720912:DNM720914 DXI720912:DXI720914 EHE720912:EHE720914 ERA720912:ERA720914 FAW720912:FAW720914 FKS720912:FKS720914 FUO720912:FUO720914 GEK720912:GEK720914 GOG720912:GOG720914 GYC720912:GYC720914 HHY720912:HHY720914 HRU720912:HRU720914 IBQ720912:IBQ720914 ILM720912:ILM720914 IVI720912:IVI720914 JFE720912:JFE720914 JPA720912:JPA720914 JYW720912:JYW720914 KIS720912:KIS720914 KSO720912:KSO720914 LCK720912:LCK720914 LMG720912:LMG720914 LWC720912:LWC720914 MFY720912:MFY720914 MPU720912:MPU720914 MZQ720912:MZQ720914 NJM720912:NJM720914 NTI720912:NTI720914 ODE720912:ODE720914 ONA720912:ONA720914 OWW720912:OWW720914 PGS720912:PGS720914 PQO720912:PQO720914 QAK720912:QAK720914 QKG720912:QKG720914 QUC720912:QUC720914 RDY720912:RDY720914 RNU720912:RNU720914 RXQ720912:RXQ720914 SHM720912:SHM720914 SRI720912:SRI720914 TBE720912:TBE720914 TLA720912:TLA720914 TUW720912:TUW720914 UES720912:UES720914 UOO720912:UOO720914 UYK720912:UYK720914 VIG720912:VIG720914 VSC720912:VSC720914 WBY720912:WBY720914 WLU720912:WLU720914 WVQ720912:WVQ720914 I786448:I786450 JE786448:JE786450 TA786448:TA786450 ACW786448:ACW786450 AMS786448:AMS786450 AWO786448:AWO786450 BGK786448:BGK786450 BQG786448:BQG786450 CAC786448:CAC786450 CJY786448:CJY786450 CTU786448:CTU786450 DDQ786448:DDQ786450 DNM786448:DNM786450 DXI786448:DXI786450 EHE786448:EHE786450 ERA786448:ERA786450 FAW786448:FAW786450 FKS786448:FKS786450 FUO786448:FUO786450 GEK786448:GEK786450 GOG786448:GOG786450 GYC786448:GYC786450 HHY786448:HHY786450 HRU786448:HRU786450 IBQ786448:IBQ786450 ILM786448:ILM786450 IVI786448:IVI786450 JFE786448:JFE786450 JPA786448:JPA786450 JYW786448:JYW786450 KIS786448:KIS786450 KSO786448:KSO786450 LCK786448:LCK786450 LMG786448:LMG786450 LWC786448:LWC786450 MFY786448:MFY786450 MPU786448:MPU786450 MZQ786448:MZQ786450 NJM786448:NJM786450 NTI786448:NTI786450 ODE786448:ODE786450 ONA786448:ONA786450 OWW786448:OWW786450 PGS786448:PGS786450 PQO786448:PQO786450 QAK786448:QAK786450 QKG786448:QKG786450 QUC786448:QUC786450 RDY786448:RDY786450 RNU786448:RNU786450 RXQ786448:RXQ786450 SHM786448:SHM786450 SRI786448:SRI786450 TBE786448:TBE786450 TLA786448:TLA786450 TUW786448:TUW786450 UES786448:UES786450 UOO786448:UOO786450 UYK786448:UYK786450 VIG786448:VIG786450 VSC786448:VSC786450 WBY786448:WBY786450 WLU786448:WLU786450 WVQ786448:WVQ786450 I851984:I851986 JE851984:JE851986 TA851984:TA851986 ACW851984:ACW851986 AMS851984:AMS851986 AWO851984:AWO851986 BGK851984:BGK851986 BQG851984:BQG851986 CAC851984:CAC851986 CJY851984:CJY851986 CTU851984:CTU851986 DDQ851984:DDQ851986 DNM851984:DNM851986 DXI851984:DXI851986 EHE851984:EHE851986 ERA851984:ERA851986 FAW851984:FAW851986 FKS851984:FKS851986 FUO851984:FUO851986 GEK851984:GEK851986 GOG851984:GOG851986 GYC851984:GYC851986 HHY851984:HHY851986 HRU851984:HRU851986 IBQ851984:IBQ851986 ILM851984:ILM851986 IVI851984:IVI851986 JFE851984:JFE851986 JPA851984:JPA851986 JYW851984:JYW851986 KIS851984:KIS851986 KSO851984:KSO851986 LCK851984:LCK851986 LMG851984:LMG851986 LWC851984:LWC851986 MFY851984:MFY851986 MPU851984:MPU851986 MZQ851984:MZQ851986 NJM851984:NJM851986 NTI851984:NTI851986 ODE851984:ODE851986 ONA851984:ONA851986 OWW851984:OWW851986 PGS851984:PGS851986 PQO851984:PQO851986 QAK851984:QAK851986 QKG851984:QKG851986 QUC851984:QUC851986 RDY851984:RDY851986 RNU851984:RNU851986 RXQ851984:RXQ851986 SHM851984:SHM851986 SRI851984:SRI851986 TBE851984:TBE851986 TLA851984:TLA851986 TUW851984:TUW851986 UES851984:UES851986 UOO851984:UOO851986 UYK851984:UYK851986 VIG851984:VIG851986 VSC851984:VSC851986 WBY851984:WBY851986 WLU851984:WLU851986 WVQ851984:WVQ851986 I917520:I917522 JE917520:JE917522 TA917520:TA917522 ACW917520:ACW917522 AMS917520:AMS917522 AWO917520:AWO917522 BGK917520:BGK917522 BQG917520:BQG917522 CAC917520:CAC917522 CJY917520:CJY917522 CTU917520:CTU917522 DDQ917520:DDQ917522 DNM917520:DNM917522 DXI917520:DXI917522 EHE917520:EHE917522 ERA917520:ERA917522 FAW917520:FAW917522 FKS917520:FKS917522 FUO917520:FUO917522 GEK917520:GEK917522 GOG917520:GOG917522 GYC917520:GYC917522 HHY917520:HHY917522 HRU917520:HRU917522 IBQ917520:IBQ917522 ILM917520:ILM917522 IVI917520:IVI917522 JFE917520:JFE917522 JPA917520:JPA917522 JYW917520:JYW917522 KIS917520:KIS917522 KSO917520:KSO917522 LCK917520:LCK917522 LMG917520:LMG917522 LWC917520:LWC917522 MFY917520:MFY917522 MPU917520:MPU917522 MZQ917520:MZQ917522 NJM917520:NJM917522 NTI917520:NTI917522 ODE917520:ODE917522 ONA917520:ONA917522 OWW917520:OWW917522 PGS917520:PGS917522 PQO917520:PQO917522 QAK917520:QAK917522 QKG917520:QKG917522 QUC917520:QUC917522 RDY917520:RDY917522 RNU917520:RNU917522 RXQ917520:RXQ917522 SHM917520:SHM917522 SRI917520:SRI917522 TBE917520:TBE917522 TLA917520:TLA917522 TUW917520:TUW917522 UES917520:UES917522 UOO917520:UOO917522 UYK917520:UYK917522 VIG917520:VIG917522 VSC917520:VSC917522 WBY917520:WBY917522 WLU917520:WLU917522 WVQ917520:WVQ917522 I983056:I983058 JE983056:JE983058 TA983056:TA983058 ACW983056:ACW983058 AMS983056:AMS983058 AWO983056:AWO983058 BGK983056:BGK983058 BQG983056:BQG983058 CAC983056:CAC983058 CJY983056:CJY983058 CTU983056:CTU983058 DDQ983056:DDQ983058 DNM983056:DNM983058 DXI983056:DXI983058 EHE983056:EHE983058 ERA983056:ERA983058 FAW983056:FAW983058 FKS983056:FKS983058 FUO983056:FUO983058 GEK983056:GEK983058 GOG983056:GOG983058 GYC983056:GYC983058 HHY983056:HHY983058 HRU983056:HRU983058 IBQ983056:IBQ983058 ILM983056:ILM983058 IVI983056:IVI983058 JFE983056:JFE983058 JPA983056:JPA983058 JYW983056:JYW983058 KIS983056:KIS983058 KSO983056:KSO983058 LCK983056:LCK983058 LMG983056:LMG983058 LWC983056:LWC983058 MFY983056:MFY983058 MPU983056:MPU983058 MZQ983056:MZQ983058 NJM983056:NJM983058 NTI983056:NTI983058 ODE983056:ODE983058 ONA983056:ONA983058 OWW983056:OWW983058 PGS983056:PGS983058 PQO983056:PQO983058 QAK983056:QAK983058 QKG983056:QKG983058 QUC983056:QUC983058 RDY983056:RDY983058 RNU983056:RNU983058 RXQ983056:RXQ983058 SHM983056:SHM983058 SRI983056:SRI983058 TBE983056:TBE983058 TLA983056:TLA983058 TUW983056:TUW983058 UES983056:UES983058 UOO983056:UOO983058 UYK983056:UYK983058 VIG983056:VIG983058 VSC983056:VSC983058 WBY983056:WBY983058 WLU983056:WLU983058 WVQ983056:WVQ983058 I21:I23 JE21:JE23 TA21:TA23 ACW21:ACW23 AMS21:AMS23 AWO21:AWO23 BGK21:BGK23 BQG21:BQG23 CAC21:CAC23 CJY21:CJY23 CTU21:CTU23 DDQ21:DDQ23 DNM21:DNM23 DXI21:DXI23 EHE21:EHE23 ERA21:ERA23 FAW21:FAW23 FKS21:FKS23 FUO21:FUO23 GEK21:GEK23 GOG21:GOG23 GYC21:GYC23 HHY21:HHY23 HRU21:HRU23 IBQ21:IBQ23 ILM21:ILM23 IVI21:IVI23 JFE21:JFE23 JPA21:JPA23 JYW21:JYW23 KIS21:KIS23 KSO21:KSO23 LCK21:LCK23 LMG21:LMG23 LWC21:LWC23 MFY21:MFY23 MPU21:MPU23 MZQ21:MZQ23 NJM21:NJM23 NTI21:NTI23 ODE21:ODE23 ONA21:ONA23 OWW21:OWW23 PGS21:PGS23 PQO21:PQO23 QAK21:QAK23 QKG21:QKG23 QUC21:QUC23 RDY21:RDY23 RNU21:RNU23 RXQ21:RXQ23 SHM21:SHM23 SRI21:SRI23 TBE21:TBE23 TLA21:TLA23 TUW21:TUW23 UES21:UES23 UOO21:UOO23 UYK21:UYK23 VIG21:VIG23 VSC21:VSC23 WBY21:WBY23 WLU21:WLU23 WVQ21:WVQ23 I65557:I65559 JE65557:JE65559 TA65557:TA65559 ACW65557:ACW65559 AMS65557:AMS65559 AWO65557:AWO65559 BGK65557:BGK65559 BQG65557:BQG65559 CAC65557:CAC65559 CJY65557:CJY65559 CTU65557:CTU65559 DDQ65557:DDQ65559 DNM65557:DNM65559 DXI65557:DXI65559 EHE65557:EHE65559 ERA65557:ERA65559 FAW65557:FAW65559 FKS65557:FKS65559 FUO65557:FUO65559 GEK65557:GEK65559 GOG65557:GOG65559 GYC65557:GYC65559 HHY65557:HHY65559 HRU65557:HRU65559 IBQ65557:IBQ65559 ILM65557:ILM65559 IVI65557:IVI65559 JFE65557:JFE65559 JPA65557:JPA65559 JYW65557:JYW65559 KIS65557:KIS65559 KSO65557:KSO65559 LCK65557:LCK65559 LMG65557:LMG65559 LWC65557:LWC65559 MFY65557:MFY65559 MPU65557:MPU65559 MZQ65557:MZQ65559 NJM65557:NJM65559 NTI65557:NTI65559 ODE65557:ODE65559 ONA65557:ONA65559 OWW65557:OWW65559 PGS65557:PGS65559 PQO65557:PQO65559 QAK65557:QAK65559 QKG65557:QKG65559 QUC65557:QUC65559 RDY65557:RDY65559 RNU65557:RNU65559 RXQ65557:RXQ65559 SHM65557:SHM65559 SRI65557:SRI65559 TBE65557:TBE65559 TLA65557:TLA65559 TUW65557:TUW65559 UES65557:UES65559 UOO65557:UOO65559 UYK65557:UYK65559 VIG65557:VIG65559 VSC65557:VSC65559 WBY65557:WBY65559 WLU65557:WLU65559 WVQ65557:WVQ65559 I131093:I131095 JE131093:JE131095 TA131093:TA131095 ACW131093:ACW131095 AMS131093:AMS131095 AWO131093:AWO131095 BGK131093:BGK131095 BQG131093:BQG131095 CAC131093:CAC131095 CJY131093:CJY131095 CTU131093:CTU131095 DDQ131093:DDQ131095 DNM131093:DNM131095 DXI131093:DXI131095 EHE131093:EHE131095 ERA131093:ERA131095 FAW131093:FAW131095 FKS131093:FKS131095 FUO131093:FUO131095 GEK131093:GEK131095 GOG131093:GOG131095 GYC131093:GYC131095 HHY131093:HHY131095 HRU131093:HRU131095 IBQ131093:IBQ131095 ILM131093:ILM131095 IVI131093:IVI131095 JFE131093:JFE131095 JPA131093:JPA131095 JYW131093:JYW131095 KIS131093:KIS131095 KSO131093:KSO131095 LCK131093:LCK131095 LMG131093:LMG131095 LWC131093:LWC131095 MFY131093:MFY131095 MPU131093:MPU131095 MZQ131093:MZQ131095 NJM131093:NJM131095 NTI131093:NTI131095 ODE131093:ODE131095 ONA131093:ONA131095 OWW131093:OWW131095 PGS131093:PGS131095 PQO131093:PQO131095 QAK131093:QAK131095 QKG131093:QKG131095 QUC131093:QUC131095 RDY131093:RDY131095 RNU131093:RNU131095 RXQ131093:RXQ131095 SHM131093:SHM131095 SRI131093:SRI131095 TBE131093:TBE131095 TLA131093:TLA131095 TUW131093:TUW131095 UES131093:UES131095 UOO131093:UOO131095 UYK131093:UYK131095 VIG131093:VIG131095 VSC131093:VSC131095 WBY131093:WBY131095 WLU131093:WLU131095 WVQ131093:WVQ131095 I196629:I196631 JE196629:JE196631 TA196629:TA196631 ACW196629:ACW196631 AMS196629:AMS196631 AWO196629:AWO196631 BGK196629:BGK196631 BQG196629:BQG196631 CAC196629:CAC196631 CJY196629:CJY196631 CTU196629:CTU196631 DDQ196629:DDQ196631 DNM196629:DNM196631 DXI196629:DXI196631 EHE196629:EHE196631 ERA196629:ERA196631 FAW196629:FAW196631 FKS196629:FKS196631 FUO196629:FUO196631 GEK196629:GEK196631 GOG196629:GOG196631 GYC196629:GYC196631 HHY196629:HHY196631 HRU196629:HRU196631 IBQ196629:IBQ196631 ILM196629:ILM196631 IVI196629:IVI196631 JFE196629:JFE196631 JPA196629:JPA196631 JYW196629:JYW196631 KIS196629:KIS196631 KSO196629:KSO196631 LCK196629:LCK196631 LMG196629:LMG196631 LWC196629:LWC196631 MFY196629:MFY196631 MPU196629:MPU196631 MZQ196629:MZQ196631 NJM196629:NJM196631 NTI196629:NTI196631 ODE196629:ODE196631 ONA196629:ONA196631 OWW196629:OWW196631 PGS196629:PGS196631 PQO196629:PQO196631 QAK196629:QAK196631 QKG196629:QKG196631 QUC196629:QUC196631 RDY196629:RDY196631 RNU196629:RNU196631 RXQ196629:RXQ196631 SHM196629:SHM196631 SRI196629:SRI196631 TBE196629:TBE196631 TLA196629:TLA196631 TUW196629:TUW196631 UES196629:UES196631 UOO196629:UOO196631 UYK196629:UYK196631 VIG196629:VIG196631 VSC196629:VSC196631 WBY196629:WBY196631 WLU196629:WLU196631 WVQ196629:WVQ196631 I262165:I262167 JE262165:JE262167 TA262165:TA262167 ACW262165:ACW262167 AMS262165:AMS262167 AWO262165:AWO262167 BGK262165:BGK262167 BQG262165:BQG262167 CAC262165:CAC262167 CJY262165:CJY262167 CTU262165:CTU262167 DDQ262165:DDQ262167 DNM262165:DNM262167 DXI262165:DXI262167 EHE262165:EHE262167 ERA262165:ERA262167 FAW262165:FAW262167 FKS262165:FKS262167 FUO262165:FUO262167 GEK262165:GEK262167 GOG262165:GOG262167 GYC262165:GYC262167 HHY262165:HHY262167 HRU262165:HRU262167 IBQ262165:IBQ262167 ILM262165:ILM262167 IVI262165:IVI262167 JFE262165:JFE262167 JPA262165:JPA262167 JYW262165:JYW262167 KIS262165:KIS262167 KSO262165:KSO262167 LCK262165:LCK262167 LMG262165:LMG262167 LWC262165:LWC262167 MFY262165:MFY262167 MPU262165:MPU262167 MZQ262165:MZQ262167 NJM262165:NJM262167 NTI262165:NTI262167 ODE262165:ODE262167 ONA262165:ONA262167 OWW262165:OWW262167 PGS262165:PGS262167 PQO262165:PQO262167 QAK262165:QAK262167 QKG262165:QKG262167 QUC262165:QUC262167 RDY262165:RDY262167 RNU262165:RNU262167 RXQ262165:RXQ262167 SHM262165:SHM262167 SRI262165:SRI262167 TBE262165:TBE262167 TLA262165:TLA262167 TUW262165:TUW262167 UES262165:UES262167 UOO262165:UOO262167 UYK262165:UYK262167 VIG262165:VIG262167 VSC262165:VSC262167 WBY262165:WBY262167 WLU262165:WLU262167 WVQ262165:WVQ262167 I327701:I327703 JE327701:JE327703 TA327701:TA327703 ACW327701:ACW327703 AMS327701:AMS327703 AWO327701:AWO327703 BGK327701:BGK327703 BQG327701:BQG327703 CAC327701:CAC327703 CJY327701:CJY327703 CTU327701:CTU327703 DDQ327701:DDQ327703 DNM327701:DNM327703 DXI327701:DXI327703 EHE327701:EHE327703 ERA327701:ERA327703 FAW327701:FAW327703 FKS327701:FKS327703 FUO327701:FUO327703 GEK327701:GEK327703 GOG327701:GOG327703 GYC327701:GYC327703 HHY327701:HHY327703 HRU327701:HRU327703 IBQ327701:IBQ327703 ILM327701:ILM327703 IVI327701:IVI327703 JFE327701:JFE327703 JPA327701:JPA327703 JYW327701:JYW327703 KIS327701:KIS327703 KSO327701:KSO327703 LCK327701:LCK327703 LMG327701:LMG327703 LWC327701:LWC327703 MFY327701:MFY327703 MPU327701:MPU327703 MZQ327701:MZQ327703 NJM327701:NJM327703 NTI327701:NTI327703 ODE327701:ODE327703 ONA327701:ONA327703 OWW327701:OWW327703 PGS327701:PGS327703 PQO327701:PQO327703 QAK327701:QAK327703 QKG327701:QKG327703 QUC327701:QUC327703 RDY327701:RDY327703 RNU327701:RNU327703 RXQ327701:RXQ327703 SHM327701:SHM327703 SRI327701:SRI327703 TBE327701:TBE327703 TLA327701:TLA327703 TUW327701:TUW327703 UES327701:UES327703 UOO327701:UOO327703 UYK327701:UYK327703 VIG327701:VIG327703 VSC327701:VSC327703 WBY327701:WBY327703 WLU327701:WLU327703 WVQ327701:WVQ327703 I393237:I393239 JE393237:JE393239 TA393237:TA393239 ACW393237:ACW393239 AMS393237:AMS393239 AWO393237:AWO393239 BGK393237:BGK393239 BQG393237:BQG393239 CAC393237:CAC393239 CJY393237:CJY393239 CTU393237:CTU393239 DDQ393237:DDQ393239 DNM393237:DNM393239 DXI393237:DXI393239 EHE393237:EHE393239 ERA393237:ERA393239 FAW393237:FAW393239 FKS393237:FKS393239 FUO393237:FUO393239 GEK393237:GEK393239 GOG393237:GOG393239 GYC393237:GYC393239 HHY393237:HHY393239 HRU393237:HRU393239 IBQ393237:IBQ393239 ILM393237:ILM393239 IVI393237:IVI393239 JFE393237:JFE393239 JPA393237:JPA393239 JYW393237:JYW393239 KIS393237:KIS393239 KSO393237:KSO393239 LCK393237:LCK393239 LMG393237:LMG393239 LWC393237:LWC393239 MFY393237:MFY393239 MPU393237:MPU393239 MZQ393237:MZQ393239 NJM393237:NJM393239 NTI393237:NTI393239 ODE393237:ODE393239 ONA393237:ONA393239 OWW393237:OWW393239 PGS393237:PGS393239 PQO393237:PQO393239 QAK393237:QAK393239 QKG393237:QKG393239 QUC393237:QUC393239 RDY393237:RDY393239 RNU393237:RNU393239 RXQ393237:RXQ393239 SHM393237:SHM393239 SRI393237:SRI393239 TBE393237:TBE393239 TLA393237:TLA393239 TUW393237:TUW393239 UES393237:UES393239 UOO393237:UOO393239 UYK393237:UYK393239 VIG393237:VIG393239 VSC393237:VSC393239 WBY393237:WBY393239 WLU393237:WLU393239 WVQ393237:WVQ393239 I458773:I458775 JE458773:JE458775 TA458773:TA458775 ACW458773:ACW458775 AMS458773:AMS458775 AWO458773:AWO458775 BGK458773:BGK458775 BQG458773:BQG458775 CAC458773:CAC458775 CJY458773:CJY458775 CTU458773:CTU458775 DDQ458773:DDQ458775 DNM458773:DNM458775 DXI458773:DXI458775 EHE458773:EHE458775 ERA458773:ERA458775 FAW458773:FAW458775 FKS458773:FKS458775 FUO458773:FUO458775 GEK458773:GEK458775 GOG458773:GOG458775 GYC458773:GYC458775 HHY458773:HHY458775 HRU458773:HRU458775 IBQ458773:IBQ458775 ILM458773:ILM458775 IVI458773:IVI458775 JFE458773:JFE458775 JPA458773:JPA458775 JYW458773:JYW458775 KIS458773:KIS458775 KSO458773:KSO458775 LCK458773:LCK458775 LMG458773:LMG458775 LWC458773:LWC458775 MFY458773:MFY458775 MPU458773:MPU458775 MZQ458773:MZQ458775 NJM458773:NJM458775 NTI458773:NTI458775 ODE458773:ODE458775 ONA458773:ONA458775 OWW458773:OWW458775 PGS458773:PGS458775 PQO458773:PQO458775 QAK458773:QAK458775 QKG458773:QKG458775 QUC458773:QUC458775 RDY458773:RDY458775 RNU458773:RNU458775 RXQ458773:RXQ458775 SHM458773:SHM458775 SRI458773:SRI458775 TBE458773:TBE458775 TLA458773:TLA458775 TUW458773:TUW458775 UES458773:UES458775 UOO458773:UOO458775 UYK458773:UYK458775 VIG458773:VIG458775 VSC458773:VSC458775 WBY458773:WBY458775 WLU458773:WLU458775 WVQ458773:WVQ458775 I524309:I524311 JE524309:JE524311 TA524309:TA524311 ACW524309:ACW524311 AMS524309:AMS524311 AWO524309:AWO524311 BGK524309:BGK524311 BQG524309:BQG524311 CAC524309:CAC524311 CJY524309:CJY524311 CTU524309:CTU524311 DDQ524309:DDQ524311 DNM524309:DNM524311 DXI524309:DXI524311 EHE524309:EHE524311 ERA524309:ERA524311 FAW524309:FAW524311 FKS524309:FKS524311 FUO524309:FUO524311 GEK524309:GEK524311 GOG524309:GOG524311 GYC524309:GYC524311 HHY524309:HHY524311 HRU524309:HRU524311 IBQ524309:IBQ524311 ILM524309:ILM524311 IVI524309:IVI524311 JFE524309:JFE524311 JPA524309:JPA524311 JYW524309:JYW524311 KIS524309:KIS524311 KSO524309:KSO524311 LCK524309:LCK524311 LMG524309:LMG524311 LWC524309:LWC524311 MFY524309:MFY524311 MPU524309:MPU524311 MZQ524309:MZQ524311 NJM524309:NJM524311 NTI524309:NTI524311 ODE524309:ODE524311 ONA524309:ONA524311 OWW524309:OWW524311 PGS524309:PGS524311 PQO524309:PQO524311 QAK524309:QAK524311 QKG524309:QKG524311 QUC524309:QUC524311 RDY524309:RDY524311 RNU524309:RNU524311 RXQ524309:RXQ524311 SHM524309:SHM524311 SRI524309:SRI524311 TBE524309:TBE524311 TLA524309:TLA524311 TUW524309:TUW524311 UES524309:UES524311 UOO524309:UOO524311 UYK524309:UYK524311 VIG524309:VIG524311 VSC524309:VSC524311 WBY524309:WBY524311 WLU524309:WLU524311 WVQ524309:WVQ524311 I589845:I589847 JE589845:JE589847 TA589845:TA589847 ACW589845:ACW589847 AMS589845:AMS589847 AWO589845:AWO589847 BGK589845:BGK589847 BQG589845:BQG589847 CAC589845:CAC589847 CJY589845:CJY589847 CTU589845:CTU589847 DDQ589845:DDQ589847 DNM589845:DNM589847 DXI589845:DXI589847 EHE589845:EHE589847 ERA589845:ERA589847 FAW589845:FAW589847 FKS589845:FKS589847 FUO589845:FUO589847 GEK589845:GEK589847 GOG589845:GOG589847 GYC589845:GYC589847 HHY589845:HHY589847 HRU589845:HRU589847 IBQ589845:IBQ589847 ILM589845:ILM589847 IVI589845:IVI589847 JFE589845:JFE589847 JPA589845:JPA589847 JYW589845:JYW589847 KIS589845:KIS589847 KSO589845:KSO589847 LCK589845:LCK589847 LMG589845:LMG589847 LWC589845:LWC589847 MFY589845:MFY589847 MPU589845:MPU589847 MZQ589845:MZQ589847 NJM589845:NJM589847 NTI589845:NTI589847 ODE589845:ODE589847 ONA589845:ONA589847 OWW589845:OWW589847 PGS589845:PGS589847 PQO589845:PQO589847 QAK589845:QAK589847 QKG589845:QKG589847 QUC589845:QUC589847 RDY589845:RDY589847 RNU589845:RNU589847 RXQ589845:RXQ589847 SHM589845:SHM589847 SRI589845:SRI589847 TBE589845:TBE589847 TLA589845:TLA589847 TUW589845:TUW589847 UES589845:UES589847 UOO589845:UOO589847 UYK589845:UYK589847 VIG589845:VIG589847 VSC589845:VSC589847 WBY589845:WBY589847 WLU589845:WLU589847 WVQ589845:WVQ589847 I655381:I655383 JE655381:JE655383 TA655381:TA655383 ACW655381:ACW655383 AMS655381:AMS655383 AWO655381:AWO655383 BGK655381:BGK655383 BQG655381:BQG655383 CAC655381:CAC655383 CJY655381:CJY655383 CTU655381:CTU655383 DDQ655381:DDQ655383 DNM655381:DNM655383 DXI655381:DXI655383 EHE655381:EHE655383 ERA655381:ERA655383 FAW655381:FAW655383 FKS655381:FKS655383 FUO655381:FUO655383 GEK655381:GEK655383 GOG655381:GOG655383 GYC655381:GYC655383 HHY655381:HHY655383 HRU655381:HRU655383 IBQ655381:IBQ655383 ILM655381:ILM655383 IVI655381:IVI655383 JFE655381:JFE655383 JPA655381:JPA655383 JYW655381:JYW655383 KIS655381:KIS655383 KSO655381:KSO655383 LCK655381:LCK655383 LMG655381:LMG655383 LWC655381:LWC655383 MFY655381:MFY655383 MPU655381:MPU655383 MZQ655381:MZQ655383 NJM655381:NJM655383 NTI655381:NTI655383 ODE655381:ODE655383 ONA655381:ONA655383 OWW655381:OWW655383 PGS655381:PGS655383 PQO655381:PQO655383 QAK655381:QAK655383 QKG655381:QKG655383 QUC655381:QUC655383 RDY655381:RDY655383 RNU655381:RNU655383 RXQ655381:RXQ655383 SHM655381:SHM655383 SRI655381:SRI655383 TBE655381:TBE655383 TLA655381:TLA655383 TUW655381:TUW655383 UES655381:UES655383 UOO655381:UOO655383 UYK655381:UYK655383 VIG655381:VIG655383 VSC655381:VSC655383 WBY655381:WBY655383 WLU655381:WLU655383 WVQ655381:WVQ655383 I720917:I720919 JE720917:JE720919 TA720917:TA720919 ACW720917:ACW720919 AMS720917:AMS720919 AWO720917:AWO720919 BGK720917:BGK720919 BQG720917:BQG720919 CAC720917:CAC720919 CJY720917:CJY720919 CTU720917:CTU720919 DDQ720917:DDQ720919 DNM720917:DNM720919 DXI720917:DXI720919 EHE720917:EHE720919 ERA720917:ERA720919 FAW720917:FAW720919 FKS720917:FKS720919 FUO720917:FUO720919 GEK720917:GEK720919 GOG720917:GOG720919 GYC720917:GYC720919 HHY720917:HHY720919 HRU720917:HRU720919 IBQ720917:IBQ720919 ILM720917:ILM720919 IVI720917:IVI720919 JFE720917:JFE720919 JPA720917:JPA720919 JYW720917:JYW720919 KIS720917:KIS720919 KSO720917:KSO720919 LCK720917:LCK720919 LMG720917:LMG720919 LWC720917:LWC720919 MFY720917:MFY720919 MPU720917:MPU720919 MZQ720917:MZQ720919 NJM720917:NJM720919 NTI720917:NTI720919 ODE720917:ODE720919 ONA720917:ONA720919 OWW720917:OWW720919 PGS720917:PGS720919 PQO720917:PQO720919 QAK720917:QAK720919 QKG720917:QKG720919 QUC720917:QUC720919 RDY720917:RDY720919 RNU720917:RNU720919 RXQ720917:RXQ720919 SHM720917:SHM720919 SRI720917:SRI720919 TBE720917:TBE720919 TLA720917:TLA720919 TUW720917:TUW720919 UES720917:UES720919 UOO720917:UOO720919 UYK720917:UYK720919 VIG720917:VIG720919 VSC720917:VSC720919 WBY720917:WBY720919 WLU720917:WLU720919 WVQ720917:WVQ720919 I786453:I786455 JE786453:JE786455 TA786453:TA786455 ACW786453:ACW786455 AMS786453:AMS786455 AWO786453:AWO786455 BGK786453:BGK786455 BQG786453:BQG786455 CAC786453:CAC786455 CJY786453:CJY786455 CTU786453:CTU786455 DDQ786453:DDQ786455 DNM786453:DNM786455 DXI786453:DXI786455 EHE786453:EHE786455 ERA786453:ERA786455 FAW786453:FAW786455 FKS786453:FKS786455 FUO786453:FUO786455 GEK786453:GEK786455 GOG786453:GOG786455 GYC786453:GYC786455 HHY786453:HHY786455 HRU786453:HRU786455 IBQ786453:IBQ786455 ILM786453:ILM786455 IVI786453:IVI786455 JFE786453:JFE786455 JPA786453:JPA786455 JYW786453:JYW786455 KIS786453:KIS786455 KSO786453:KSO786455 LCK786453:LCK786455 LMG786453:LMG786455 LWC786453:LWC786455 MFY786453:MFY786455 MPU786453:MPU786455 MZQ786453:MZQ786455 NJM786453:NJM786455 NTI786453:NTI786455 ODE786453:ODE786455 ONA786453:ONA786455 OWW786453:OWW786455 PGS786453:PGS786455 PQO786453:PQO786455 QAK786453:QAK786455 QKG786453:QKG786455 QUC786453:QUC786455 RDY786453:RDY786455 RNU786453:RNU786455 RXQ786453:RXQ786455 SHM786453:SHM786455 SRI786453:SRI786455 TBE786453:TBE786455 TLA786453:TLA786455 TUW786453:TUW786455 UES786453:UES786455 UOO786453:UOO786455 UYK786453:UYK786455 VIG786453:VIG786455 VSC786453:VSC786455 WBY786453:WBY786455 WLU786453:WLU786455 WVQ786453:WVQ786455 I851989:I851991 JE851989:JE851991 TA851989:TA851991 ACW851989:ACW851991 AMS851989:AMS851991 AWO851989:AWO851991 BGK851989:BGK851991 BQG851989:BQG851991 CAC851989:CAC851991 CJY851989:CJY851991 CTU851989:CTU851991 DDQ851989:DDQ851991 DNM851989:DNM851991 DXI851989:DXI851991 EHE851989:EHE851991 ERA851989:ERA851991 FAW851989:FAW851991 FKS851989:FKS851991 FUO851989:FUO851991 GEK851989:GEK851991 GOG851989:GOG851991 GYC851989:GYC851991 HHY851989:HHY851991 HRU851989:HRU851991 IBQ851989:IBQ851991 ILM851989:ILM851991 IVI851989:IVI851991 JFE851989:JFE851991 JPA851989:JPA851991 JYW851989:JYW851991 KIS851989:KIS851991 KSO851989:KSO851991 LCK851989:LCK851991 LMG851989:LMG851991 LWC851989:LWC851991 MFY851989:MFY851991 MPU851989:MPU851991 MZQ851989:MZQ851991 NJM851989:NJM851991 NTI851989:NTI851991 ODE851989:ODE851991 ONA851989:ONA851991 OWW851989:OWW851991 PGS851989:PGS851991 PQO851989:PQO851991 QAK851989:QAK851991 QKG851989:QKG851991 QUC851989:QUC851991 RDY851989:RDY851991 RNU851989:RNU851991 RXQ851989:RXQ851991 SHM851989:SHM851991 SRI851989:SRI851991 TBE851989:TBE851991 TLA851989:TLA851991 TUW851989:TUW851991 UES851989:UES851991 UOO851989:UOO851991 UYK851989:UYK851991 VIG851989:VIG851991 VSC851989:VSC851991 WBY851989:WBY851991 WLU851989:WLU851991 WVQ851989:WVQ851991 I917525:I917527 JE917525:JE917527 TA917525:TA917527 ACW917525:ACW917527 AMS917525:AMS917527 AWO917525:AWO917527 BGK917525:BGK917527 BQG917525:BQG917527 CAC917525:CAC917527 CJY917525:CJY917527 CTU917525:CTU917527 DDQ917525:DDQ917527 DNM917525:DNM917527 DXI917525:DXI917527 EHE917525:EHE917527 ERA917525:ERA917527 FAW917525:FAW917527 FKS917525:FKS917527 FUO917525:FUO917527 GEK917525:GEK917527 GOG917525:GOG917527 GYC917525:GYC917527 HHY917525:HHY917527 HRU917525:HRU917527 IBQ917525:IBQ917527 ILM917525:ILM917527 IVI917525:IVI917527 JFE917525:JFE917527 JPA917525:JPA917527 JYW917525:JYW917527 KIS917525:KIS917527 KSO917525:KSO917527 LCK917525:LCK917527 LMG917525:LMG917527 LWC917525:LWC917527 MFY917525:MFY917527 MPU917525:MPU917527 MZQ917525:MZQ917527 NJM917525:NJM917527 NTI917525:NTI917527 ODE917525:ODE917527 ONA917525:ONA917527 OWW917525:OWW917527 PGS917525:PGS917527 PQO917525:PQO917527 QAK917525:QAK917527 QKG917525:QKG917527 QUC917525:QUC917527 RDY917525:RDY917527 RNU917525:RNU917527 RXQ917525:RXQ917527 SHM917525:SHM917527 SRI917525:SRI917527 TBE917525:TBE917527 TLA917525:TLA917527 TUW917525:TUW917527 UES917525:UES917527 UOO917525:UOO917527 UYK917525:UYK917527 VIG917525:VIG917527 VSC917525:VSC917527 WBY917525:WBY917527 WLU917525:WLU917527 WVQ917525:WVQ917527 I983061:I983063 JE983061:JE983063 TA983061:TA983063 ACW983061:ACW983063 AMS983061:AMS983063 AWO983061:AWO983063 BGK983061:BGK983063 BQG983061:BQG983063 CAC983061:CAC983063 CJY983061:CJY983063 CTU983061:CTU983063 DDQ983061:DDQ983063 DNM983061:DNM983063 DXI983061:DXI983063 EHE983061:EHE983063 ERA983061:ERA983063 FAW983061:FAW983063 FKS983061:FKS983063 FUO983061:FUO983063 GEK983061:GEK983063 GOG983061:GOG983063 GYC983061:GYC983063 HHY983061:HHY983063 HRU983061:HRU983063 IBQ983061:IBQ983063 ILM983061:ILM983063 IVI983061:IVI983063 JFE983061:JFE983063 JPA983061:JPA983063 JYW983061:JYW983063 KIS983061:KIS983063 KSO983061:KSO983063 LCK983061:LCK983063 LMG983061:LMG983063 LWC983061:LWC983063 MFY983061:MFY983063 MPU983061:MPU983063 MZQ983061:MZQ983063 NJM983061:NJM983063 NTI983061:NTI983063 ODE983061:ODE983063 ONA983061:ONA983063 OWW983061:OWW983063 PGS983061:PGS983063 PQO983061:PQO983063 QAK983061:QAK983063 QKG983061:QKG983063 QUC983061:QUC983063 RDY983061:RDY983063 RNU983061:RNU983063 RXQ983061:RXQ983063 SHM983061:SHM983063 SRI983061:SRI983063 TBE983061:TBE983063 TLA983061:TLA983063 TUW983061:TUW983063 UES983061:UES983063 UOO983061:UOO983063 UYK983061:UYK983063 VIG983061:VIG983063 VSC983061:VSC983063 WBY983061:WBY983063 WLU983061:WLU983063 WVQ983061:WVQ983063 I25:I27 JE25:JE27 TA25:TA27 ACW25:ACW27 AMS25:AMS27 AWO25:AWO27 BGK25:BGK27 BQG25:BQG27 CAC25:CAC27 CJY25:CJY27 CTU25:CTU27 DDQ25:DDQ27 DNM25:DNM27 DXI25:DXI27 EHE25:EHE27 ERA25:ERA27 FAW25:FAW27 FKS25:FKS27 FUO25:FUO27 GEK25:GEK27 GOG25:GOG27 GYC25:GYC27 HHY25:HHY27 HRU25:HRU27 IBQ25:IBQ27 ILM25:ILM27 IVI25:IVI27 JFE25:JFE27 JPA25:JPA27 JYW25:JYW27 KIS25:KIS27 KSO25:KSO27 LCK25:LCK27 LMG25:LMG27 LWC25:LWC27 MFY25:MFY27 MPU25:MPU27 MZQ25:MZQ27 NJM25:NJM27 NTI25:NTI27 ODE25:ODE27 ONA25:ONA27 OWW25:OWW27 PGS25:PGS27 PQO25:PQO27 QAK25:QAK27 QKG25:QKG27 QUC25:QUC27 RDY25:RDY27 RNU25:RNU27 RXQ25:RXQ27 SHM25:SHM27 SRI25:SRI27 TBE25:TBE27 TLA25:TLA27 TUW25:TUW27 UES25:UES27 UOO25:UOO27 UYK25:UYK27 VIG25:VIG27 VSC25:VSC27 WBY25:WBY27 WLU25:WLU27 WVQ25:WVQ27 I65561:I65563 JE65561:JE65563 TA65561:TA65563 ACW65561:ACW65563 AMS65561:AMS65563 AWO65561:AWO65563 BGK65561:BGK65563 BQG65561:BQG65563 CAC65561:CAC65563 CJY65561:CJY65563 CTU65561:CTU65563 DDQ65561:DDQ65563 DNM65561:DNM65563 DXI65561:DXI65563 EHE65561:EHE65563 ERA65561:ERA65563 FAW65561:FAW65563 FKS65561:FKS65563 FUO65561:FUO65563 GEK65561:GEK65563 GOG65561:GOG65563 GYC65561:GYC65563 HHY65561:HHY65563 HRU65561:HRU65563 IBQ65561:IBQ65563 ILM65561:ILM65563 IVI65561:IVI65563 JFE65561:JFE65563 JPA65561:JPA65563 JYW65561:JYW65563 KIS65561:KIS65563 KSO65561:KSO65563 LCK65561:LCK65563 LMG65561:LMG65563 LWC65561:LWC65563 MFY65561:MFY65563 MPU65561:MPU65563 MZQ65561:MZQ65563 NJM65561:NJM65563 NTI65561:NTI65563 ODE65561:ODE65563 ONA65561:ONA65563 OWW65561:OWW65563 PGS65561:PGS65563 PQO65561:PQO65563 QAK65561:QAK65563 QKG65561:QKG65563 QUC65561:QUC65563 RDY65561:RDY65563 RNU65561:RNU65563 RXQ65561:RXQ65563 SHM65561:SHM65563 SRI65561:SRI65563 TBE65561:TBE65563 TLA65561:TLA65563 TUW65561:TUW65563 UES65561:UES65563 UOO65561:UOO65563 UYK65561:UYK65563 VIG65561:VIG65563 VSC65561:VSC65563 WBY65561:WBY65563 WLU65561:WLU65563 WVQ65561:WVQ65563 I131097:I131099 JE131097:JE131099 TA131097:TA131099 ACW131097:ACW131099 AMS131097:AMS131099 AWO131097:AWO131099 BGK131097:BGK131099 BQG131097:BQG131099 CAC131097:CAC131099 CJY131097:CJY131099 CTU131097:CTU131099 DDQ131097:DDQ131099 DNM131097:DNM131099 DXI131097:DXI131099 EHE131097:EHE131099 ERA131097:ERA131099 FAW131097:FAW131099 FKS131097:FKS131099 FUO131097:FUO131099 GEK131097:GEK131099 GOG131097:GOG131099 GYC131097:GYC131099 HHY131097:HHY131099 HRU131097:HRU131099 IBQ131097:IBQ131099 ILM131097:ILM131099 IVI131097:IVI131099 JFE131097:JFE131099 JPA131097:JPA131099 JYW131097:JYW131099 KIS131097:KIS131099 KSO131097:KSO131099 LCK131097:LCK131099 LMG131097:LMG131099 LWC131097:LWC131099 MFY131097:MFY131099 MPU131097:MPU131099 MZQ131097:MZQ131099 NJM131097:NJM131099 NTI131097:NTI131099 ODE131097:ODE131099 ONA131097:ONA131099 OWW131097:OWW131099 PGS131097:PGS131099 PQO131097:PQO131099 QAK131097:QAK131099 QKG131097:QKG131099 QUC131097:QUC131099 RDY131097:RDY131099 RNU131097:RNU131099 RXQ131097:RXQ131099 SHM131097:SHM131099 SRI131097:SRI131099 TBE131097:TBE131099 TLA131097:TLA131099 TUW131097:TUW131099 UES131097:UES131099 UOO131097:UOO131099 UYK131097:UYK131099 VIG131097:VIG131099 VSC131097:VSC131099 WBY131097:WBY131099 WLU131097:WLU131099 WVQ131097:WVQ131099 I196633:I196635 JE196633:JE196635 TA196633:TA196635 ACW196633:ACW196635 AMS196633:AMS196635 AWO196633:AWO196635 BGK196633:BGK196635 BQG196633:BQG196635 CAC196633:CAC196635 CJY196633:CJY196635 CTU196633:CTU196635 DDQ196633:DDQ196635 DNM196633:DNM196635 DXI196633:DXI196635 EHE196633:EHE196635 ERA196633:ERA196635 FAW196633:FAW196635 FKS196633:FKS196635 FUO196633:FUO196635 GEK196633:GEK196635 GOG196633:GOG196635 GYC196633:GYC196635 HHY196633:HHY196635 HRU196633:HRU196635 IBQ196633:IBQ196635 ILM196633:ILM196635 IVI196633:IVI196635 JFE196633:JFE196635 JPA196633:JPA196635 JYW196633:JYW196635 KIS196633:KIS196635 KSO196633:KSO196635 LCK196633:LCK196635 LMG196633:LMG196635 LWC196633:LWC196635 MFY196633:MFY196635 MPU196633:MPU196635 MZQ196633:MZQ196635 NJM196633:NJM196635 NTI196633:NTI196635 ODE196633:ODE196635 ONA196633:ONA196635 OWW196633:OWW196635 PGS196633:PGS196635 PQO196633:PQO196635 QAK196633:QAK196635 QKG196633:QKG196635 QUC196633:QUC196635 RDY196633:RDY196635 RNU196633:RNU196635 RXQ196633:RXQ196635 SHM196633:SHM196635 SRI196633:SRI196635 TBE196633:TBE196635 TLA196633:TLA196635 TUW196633:TUW196635 UES196633:UES196635 UOO196633:UOO196635 UYK196633:UYK196635 VIG196633:VIG196635 VSC196633:VSC196635 WBY196633:WBY196635 WLU196633:WLU196635 WVQ196633:WVQ196635 I262169:I262171 JE262169:JE262171 TA262169:TA262171 ACW262169:ACW262171 AMS262169:AMS262171 AWO262169:AWO262171 BGK262169:BGK262171 BQG262169:BQG262171 CAC262169:CAC262171 CJY262169:CJY262171 CTU262169:CTU262171 DDQ262169:DDQ262171 DNM262169:DNM262171 DXI262169:DXI262171 EHE262169:EHE262171 ERA262169:ERA262171 FAW262169:FAW262171 FKS262169:FKS262171 FUO262169:FUO262171 GEK262169:GEK262171 GOG262169:GOG262171 GYC262169:GYC262171 HHY262169:HHY262171 HRU262169:HRU262171 IBQ262169:IBQ262171 ILM262169:ILM262171 IVI262169:IVI262171 JFE262169:JFE262171 JPA262169:JPA262171 JYW262169:JYW262171 KIS262169:KIS262171 KSO262169:KSO262171 LCK262169:LCK262171 LMG262169:LMG262171 LWC262169:LWC262171 MFY262169:MFY262171 MPU262169:MPU262171 MZQ262169:MZQ262171 NJM262169:NJM262171 NTI262169:NTI262171 ODE262169:ODE262171 ONA262169:ONA262171 OWW262169:OWW262171 PGS262169:PGS262171 PQO262169:PQO262171 QAK262169:QAK262171 QKG262169:QKG262171 QUC262169:QUC262171 RDY262169:RDY262171 RNU262169:RNU262171 RXQ262169:RXQ262171 SHM262169:SHM262171 SRI262169:SRI262171 TBE262169:TBE262171 TLA262169:TLA262171 TUW262169:TUW262171 UES262169:UES262171 UOO262169:UOO262171 UYK262169:UYK262171 VIG262169:VIG262171 VSC262169:VSC262171 WBY262169:WBY262171 WLU262169:WLU262171 WVQ262169:WVQ262171 I327705:I327707 JE327705:JE327707 TA327705:TA327707 ACW327705:ACW327707 AMS327705:AMS327707 AWO327705:AWO327707 BGK327705:BGK327707 BQG327705:BQG327707 CAC327705:CAC327707 CJY327705:CJY327707 CTU327705:CTU327707 DDQ327705:DDQ327707 DNM327705:DNM327707 DXI327705:DXI327707 EHE327705:EHE327707 ERA327705:ERA327707 FAW327705:FAW327707 FKS327705:FKS327707 FUO327705:FUO327707 GEK327705:GEK327707 GOG327705:GOG327707 GYC327705:GYC327707 HHY327705:HHY327707 HRU327705:HRU327707 IBQ327705:IBQ327707 ILM327705:ILM327707 IVI327705:IVI327707 JFE327705:JFE327707 JPA327705:JPA327707 JYW327705:JYW327707 KIS327705:KIS327707 KSO327705:KSO327707 LCK327705:LCK327707 LMG327705:LMG327707 LWC327705:LWC327707 MFY327705:MFY327707 MPU327705:MPU327707 MZQ327705:MZQ327707 NJM327705:NJM327707 NTI327705:NTI327707 ODE327705:ODE327707 ONA327705:ONA327707 OWW327705:OWW327707 PGS327705:PGS327707 PQO327705:PQO327707 QAK327705:QAK327707 QKG327705:QKG327707 QUC327705:QUC327707 RDY327705:RDY327707 RNU327705:RNU327707 RXQ327705:RXQ327707 SHM327705:SHM327707 SRI327705:SRI327707 TBE327705:TBE327707 TLA327705:TLA327707 TUW327705:TUW327707 UES327705:UES327707 UOO327705:UOO327707 UYK327705:UYK327707 VIG327705:VIG327707 VSC327705:VSC327707 WBY327705:WBY327707 WLU327705:WLU327707 WVQ327705:WVQ327707 I393241:I393243 JE393241:JE393243 TA393241:TA393243 ACW393241:ACW393243 AMS393241:AMS393243 AWO393241:AWO393243 BGK393241:BGK393243 BQG393241:BQG393243 CAC393241:CAC393243 CJY393241:CJY393243 CTU393241:CTU393243 DDQ393241:DDQ393243 DNM393241:DNM393243 DXI393241:DXI393243 EHE393241:EHE393243 ERA393241:ERA393243 FAW393241:FAW393243 FKS393241:FKS393243 FUO393241:FUO393243 GEK393241:GEK393243 GOG393241:GOG393243 GYC393241:GYC393243 HHY393241:HHY393243 HRU393241:HRU393243 IBQ393241:IBQ393243 ILM393241:ILM393243 IVI393241:IVI393243 JFE393241:JFE393243 JPA393241:JPA393243 JYW393241:JYW393243 KIS393241:KIS393243 KSO393241:KSO393243 LCK393241:LCK393243 LMG393241:LMG393243 LWC393241:LWC393243 MFY393241:MFY393243 MPU393241:MPU393243 MZQ393241:MZQ393243 NJM393241:NJM393243 NTI393241:NTI393243 ODE393241:ODE393243 ONA393241:ONA393243 OWW393241:OWW393243 PGS393241:PGS393243 PQO393241:PQO393243 QAK393241:QAK393243 QKG393241:QKG393243 QUC393241:QUC393243 RDY393241:RDY393243 RNU393241:RNU393243 RXQ393241:RXQ393243 SHM393241:SHM393243 SRI393241:SRI393243 TBE393241:TBE393243 TLA393241:TLA393243 TUW393241:TUW393243 UES393241:UES393243 UOO393241:UOO393243 UYK393241:UYK393243 VIG393241:VIG393243 VSC393241:VSC393243 WBY393241:WBY393243 WLU393241:WLU393243 WVQ393241:WVQ393243 I458777:I458779 JE458777:JE458779 TA458777:TA458779 ACW458777:ACW458779 AMS458777:AMS458779 AWO458777:AWO458779 BGK458777:BGK458779 BQG458777:BQG458779 CAC458777:CAC458779 CJY458777:CJY458779 CTU458777:CTU458779 DDQ458777:DDQ458779 DNM458777:DNM458779 DXI458777:DXI458779 EHE458777:EHE458779 ERA458777:ERA458779 FAW458777:FAW458779 FKS458777:FKS458779 FUO458777:FUO458779 GEK458777:GEK458779 GOG458777:GOG458779 GYC458777:GYC458779 HHY458777:HHY458779 HRU458777:HRU458779 IBQ458777:IBQ458779 ILM458777:ILM458779 IVI458777:IVI458779 JFE458777:JFE458779 JPA458777:JPA458779 JYW458777:JYW458779 KIS458777:KIS458779 KSO458777:KSO458779 LCK458777:LCK458779 LMG458777:LMG458779 LWC458777:LWC458779 MFY458777:MFY458779 MPU458777:MPU458779 MZQ458777:MZQ458779 NJM458777:NJM458779 NTI458777:NTI458779 ODE458777:ODE458779 ONA458777:ONA458779 OWW458777:OWW458779 PGS458777:PGS458779 PQO458777:PQO458779 QAK458777:QAK458779 QKG458777:QKG458779 QUC458777:QUC458779 RDY458777:RDY458779 RNU458777:RNU458779 RXQ458777:RXQ458779 SHM458777:SHM458779 SRI458777:SRI458779 TBE458777:TBE458779 TLA458777:TLA458779 TUW458777:TUW458779 UES458777:UES458779 UOO458777:UOO458779 UYK458777:UYK458779 VIG458777:VIG458779 VSC458777:VSC458779 WBY458777:WBY458779 WLU458777:WLU458779 WVQ458777:WVQ458779 I524313:I524315 JE524313:JE524315 TA524313:TA524315 ACW524313:ACW524315 AMS524313:AMS524315 AWO524313:AWO524315 BGK524313:BGK524315 BQG524313:BQG524315 CAC524313:CAC524315 CJY524313:CJY524315 CTU524313:CTU524315 DDQ524313:DDQ524315 DNM524313:DNM524315 DXI524313:DXI524315 EHE524313:EHE524315 ERA524313:ERA524315 FAW524313:FAW524315 FKS524313:FKS524315 FUO524313:FUO524315 GEK524313:GEK524315 GOG524313:GOG524315 GYC524313:GYC524315 HHY524313:HHY524315 HRU524313:HRU524315 IBQ524313:IBQ524315 ILM524313:ILM524315 IVI524313:IVI524315 JFE524313:JFE524315 JPA524313:JPA524315 JYW524313:JYW524315 KIS524313:KIS524315 KSO524313:KSO524315 LCK524313:LCK524315 LMG524313:LMG524315 LWC524313:LWC524315 MFY524313:MFY524315 MPU524313:MPU524315 MZQ524313:MZQ524315 NJM524313:NJM524315 NTI524313:NTI524315 ODE524313:ODE524315 ONA524313:ONA524315 OWW524313:OWW524315 PGS524313:PGS524315 PQO524313:PQO524315 QAK524313:QAK524315 QKG524313:QKG524315 QUC524313:QUC524315 RDY524313:RDY524315 RNU524313:RNU524315 RXQ524313:RXQ524315 SHM524313:SHM524315 SRI524313:SRI524315 TBE524313:TBE524315 TLA524313:TLA524315 TUW524313:TUW524315 UES524313:UES524315 UOO524313:UOO524315 UYK524313:UYK524315 VIG524313:VIG524315 VSC524313:VSC524315 WBY524313:WBY524315 WLU524313:WLU524315 WVQ524313:WVQ524315 I589849:I589851 JE589849:JE589851 TA589849:TA589851 ACW589849:ACW589851 AMS589849:AMS589851 AWO589849:AWO589851 BGK589849:BGK589851 BQG589849:BQG589851 CAC589849:CAC589851 CJY589849:CJY589851 CTU589849:CTU589851 DDQ589849:DDQ589851 DNM589849:DNM589851 DXI589849:DXI589851 EHE589849:EHE589851 ERA589849:ERA589851 FAW589849:FAW589851 FKS589849:FKS589851 FUO589849:FUO589851 GEK589849:GEK589851 GOG589849:GOG589851 GYC589849:GYC589851 HHY589849:HHY589851 HRU589849:HRU589851 IBQ589849:IBQ589851 ILM589849:ILM589851 IVI589849:IVI589851 JFE589849:JFE589851 JPA589849:JPA589851 JYW589849:JYW589851 KIS589849:KIS589851 KSO589849:KSO589851 LCK589849:LCK589851 LMG589849:LMG589851 LWC589849:LWC589851 MFY589849:MFY589851 MPU589849:MPU589851 MZQ589849:MZQ589851 NJM589849:NJM589851 NTI589849:NTI589851 ODE589849:ODE589851 ONA589849:ONA589851 OWW589849:OWW589851 PGS589849:PGS589851 PQO589849:PQO589851 QAK589849:QAK589851 QKG589849:QKG589851 QUC589849:QUC589851 RDY589849:RDY589851 RNU589849:RNU589851 RXQ589849:RXQ589851 SHM589849:SHM589851 SRI589849:SRI589851 TBE589849:TBE589851 TLA589849:TLA589851 TUW589849:TUW589851 UES589849:UES589851 UOO589849:UOO589851 UYK589849:UYK589851 VIG589849:VIG589851 VSC589849:VSC589851 WBY589849:WBY589851 WLU589849:WLU589851 WVQ589849:WVQ589851 I655385:I655387 JE655385:JE655387 TA655385:TA655387 ACW655385:ACW655387 AMS655385:AMS655387 AWO655385:AWO655387 BGK655385:BGK655387 BQG655385:BQG655387 CAC655385:CAC655387 CJY655385:CJY655387 CTU655385:CTU655387 DDQ655385:DDQ655387 DNM655385:DNM655387 DXI655385:DXI655387 EHE655385:EHE655387 ERA655385:ERA655387 FAW655385:FAW655387 FKS655385:FKS655387 FUO655385:FUO655387 GEK655385:GEK655387 GOG655385:GOG655387 GYC655385:GYC655387 HHY655385:HHY655387 HRU655385:HRU655387 IBQ655385:IBQ655387 ILM655385:ILM655387 IVI655385:IVI655387 JFE655385:JFE655387 JPA655385:JPA655387 JYW655385:JYW655387 KIS655385:KIS655387 KSO655385:KSO655387 LCK655385:LCK655387 LMG655385:LMG655387 LWC655385:LWC655387 MFY655385:MFY655387 MPU655385:MPU655387 MZQ655385:MZQ655387 NJM655385:NJM655387 NTI655385:NTI655387 ODE655385:ODE655387 ONA655385:ONA655387 OWW655385:OWW655387 PGS655385:PGS655387 PQO655385:PQO655387 QAK655385:QAK655387 QKG655385:QKG655387 QUC655385:QUC655387 RDY655385:RDY655387 RNU655385:RNU655387 RXQ655385:RXQ655387 SHM655385:SHM655387 SRI655385:SRI655387 TBE655385:TBE655387 TLA655385:TLA655387 TUW655385:TUW655387 UES655385:UES655387 UOO655385:UOO655387 UYK655385:UYK655387 VIG655385:VIG655387 VSC655385:VSC655387 WBY655385:WBY655387 WLU655385:WLU655387 WVQ655385:WVQ655387 I720921:I720923 JE720921:JE720923 TA720921:TA720923 ACW720921:ACW720923 AMS720921:AMS720923 AWO720921:AWO720923 BGK720921:BGK720923 BQG720921:BQG720923 CAC720921:CAC720923 CJY720921:CJY720923 CTU720921:CTU720923 DDQ720921:DDQ720923 DNM720921:DNM720923 DXI720921:DXI720923 EHE720921:EHE720923 ERA720921:ERA720923 FAW720921:FAW720923 FKS720921:FKS720923 FUO720921:FUO720923 GEK720921:GEK720923 GOG720921:GOG720923 GYC720921:GYC720923 HHY720921:HHY720923 HRU720921:HRU720923 IBQ720921:IBQ720923 ILM720921:ILM720923 IVI720921:IVI720923 JFE720921:JFE720923 JPA720921:JPA720923 JYW720921:JYW720923 KIS720921:KIS720923 KSO720921:KSO720923 LCK720921:LCK720923 LMG720921:LMG720923 LWC720921:LWC720923 MFY720921:MFY720923 MPU720921:MPU720923 MZQ720921:MZQ720923 NJM720921:NJM720923 NTI720921:NTI720923 ODE720921:ODE720923 ONA720921:ONA720923 OWW720921:OWW720923 PGS720921:PGS720923 PQO720921:PQO720923 QAK720921:QAK720923 QKG720921:QKG720923 QUC720921:QUC720923 RDY720921:RDY720923 RNU720921:RNU720923 RXQ720921:RXQ720923 SHM720921:SHM720923 SRI720921:SRI720923 TBE720921:TBE720923 TLA720921:TLA720923 TUW720921:TUW720923 UES720921:UES720923 UOO720921:UOO720923 UYK720921:UYK720923 VIG720921:VIG720923 VSC720921:VSC720923 WBY720921:WBY720923 WLU720921:WLU720923 WVQ720921:WVQ720923 I786457:I786459 JE786457:JE786459 TA786457:TA786459 ACW786457:ACW786459 AMS786457:AMS786459 AWO786457:AWO786459 BGK786457:BGK786459 BQG786457:BQG786459 CAC786457:CAC786459 CJY786457:CJY786459 CTU786457:CTU786459 DDQ786457:DDQ786459 DNM786457:DNM786459 DXI786457:DXI786459 EHE786457:EHE786459 ERA786457:ERA786459 FAW786457:FAW786459 FKS786457:FKS786459 FUO786457:FUO786459 GEK786457:GEK786459 GOG786457:GOG786459 GYC786457:GYC786459 HHY786457:HHY786459 HRU786457:HRU786459 IBQ786457:IBQ786459 ILM786457:ILM786459 IVI786457:IVI786459 JFE786457:JFE786459 JPA786457:JPA786459 JYW786457:JYW786459 KIS786457:KIS786459 KSO786457:KSO786459 LCK786457:LCK786459 LMG786457:LMG786459 LWC786457:LWC786459 MFY786457:MFY786459 MPU786457:MPU786459 MZQ786457:MZQ786459 NJM786457:NJM786459 NTI786457:NTI786459 ODE786457:ODE786459 ONA786457:ONA786459 OWW786457:OWW786459 PGS786457:PGS786459 PQO786457:PQO786459 QAK786457:QAK786459 QKG786457:QKG786459 QUC786457:QUC786459 RDY786457:RDY786459 RNU786457:RNU786459 RXQ786457:RXQ786459 SHM786457:SHM786459 SRI786457:SRI786459 TBE786457:TBE786459 TLA786457:TLA786459 TUW786457:TUW786459 UES786457:UES786459 UOO786457:UOO786459 UYK786457:UYK786459 VIG786457:VIG786459 VSC786457:VSC786459 WBY786457:WBY786459 WLU786457:WLU786459 WVQ786457:WVQ786459 I851993:I851995 JE851993:JE851995 TA851993:TA851995 ACW851993:ACW851995 AMS851993:AMS851995 AWO851993:AWO851995 BGK851993:BGK851995 BQG851993:BQG851995 CAC851993:CAC851995 CJY851993:CJY851995 CTU851993:CTU851995 DDQ851993:DDQ851995 DNM851993:DNM851995 DXI851993:DXI851995 EHE851993:EHE851995 ERA851993:ERA851995 FAW851993:FAW851995 FKS851993:FKS851995 FUO851993:FUO851995 GEK851993:GEK851995 GOG851993:GOG851995 GYC851993:GYC851995 HHY851993:HHY851995 HRU851993:HRU851995 IBQ851993:IBQ851995 ILM851993:ILM851995 IVI851993:IVI851995 JFE851993:JFE851995 JPA851993:JPA851995 JYW851993:JYW851995 KIS851993:KIS851995 KSO851993:KSO851995 LCK851993:LCK851995 LMG851993:LMG851995 LWC851993:LWC851995 MFY851993:MFY851995 MPU851993:MPU851995 MZQ851993:MZQ851995 NJM851993:NJM851995 NTI851993:NTI851995 ODE851993:ODE851995 ONA851993:ONA851995 OWW851993:OWW851995 PGS851993:PGS851995 PQO851993:PQO851995 QAK851993:QAK851995 QKG851993:QKG851995 QUC851993:QUC851995 RDY851993:RDY851995 RNU851993:RNU851995 RXQ851993:RXQ851995 SHM851993:SHM851995 SRI851993:SRI851995 TBE851993:TBE851995 TLA851993:TLA851995 TUW851993:TUW851995 UES851993:UES851995 UOO851993:UOO851995 UYK851993:UYK851995 VIG851993:VIG851995 VSC851993:VSC851995 WBY851993:WBY851995 WLU851993:WLU851995 WVQ851993:WVQ851995 I917529:I917531 JE917529:JE917531 TA917529:TA917531 ACW917529:ACW917531 AMS917529:AMS917531 AWO917529:AWO917531 BGK917529:BGK917531 BQG917529:BQG917531 CAC917529:CAC917531 CJY917529:CJY917531 CTU917529:CTU917531 DDQ917529:DDQ917531 DNM917529:DNM917531 DXI917529:DXI917531 EHE917529:EHE917531 ERA917529:ERA917531 FAW917529:FAW917531 FKS917529:FKS917531 FUO917529:FUO917531 GEK917529:GEK917531 GOG917529:GOG917531 GYC917529:GYC917531 HHY917529:HHY917531 HRU917529:HRU917531 IBQ917529:IBQ917531 ILM917529:ILM917531 IVI917529:IVI917531 JFE917529:JFE917531 JPA917529:JPA917531 JYW917529:JYW917531 KIS917529:KIS917531 KSO917529:KSO917531 LCK917529:LCK917531 LMG917529:LMG917531 LWC917529:LWC917531 MFY917529:MFY917531 MPU917529:MPU917531 MZQ917529:MZQ917531 NJM917529:NJM917531 NTI917529:NTI917531 ODE917529:ODE917531 ONA917529:ONA917531 OWW917529:OWW917531 PGS917529:PGS917531 PQO917529:PQO917531 QAK917529:QAK917531 QKG917529:QKG917531 QUC917529:QUC917531 RDY917529:RDY917531 RNU917529:RNU917531 RXQ917529:RXQ917531 SHM917529:SHM917531 SRI917529:SRI917531 TBE917529:TBE917531 TLA917529:TLA917531 TUW917529:TUW917531 UES917529:UES917531 UOO917529:UOO917531 UYK917529:UYK917531 VIG917529:VIG917531 VSC917529:VSC917531 WBY917529:WBY917531 WLU917529:WLU917531 WVQ917529:WVQ917531 I983065:I983067 JE983065:JE983067 TA983065:TA983067 ACW983065:ACW983067 AMS983065:AMS983067 AWO983065:AWO983067 BGK983065:BGK983067 BQG983065:BQG983067 CAC983065:CAC983067 CJY983065:CJY983067 CTU983065:CTU983067 DDQ983065:DDQ983067 DNM983065:DNM983067 DXI983065:DXI983067 EHE983065:EHE983067 ERA983065:ERA983067 FAW983065:FAW983067 FKS983065:FKS983067 FUO983065:FUO983067 GEK983065:GEK983067 GOG983065:GOG983067 GYC983065:GYC983067 HHY983065:HHY983067 HRU983065:HRU983067 IBQ983065:IBQ983067 ILM983065:ILM983067 IVI983065:IVI983067 JFE983065:JFE983067 JPA983065:JPA983067 JYW983065:JYW983067 KIS983065:KIS983067 KSO983065:KSO983067 LCK983065:LCK983067 LMG983065:LMG983067 LWC983065:LWC983067 MFY983065:MFY983067 MPU983065:MPU983067 MZQ983065:MZQ983067 NJM983065:NJM983067 NTI983065:NTI983067 ODE983065:ODE983067 ONA983065:ONA983067 OWW983065:OWW983067 PGS983065:PGS983067 PQO983065:PQO983067 QAK983065:QAK983067 QKG983065:QKG983067 QUC983065:QUC983067 RDY983065:RDY983067 RNU983065:RNU983067 RXQ983065:RXQ983067 SHM983065:SHM983067 SRI983065:SRI983067 TBE983065:TBE983067 TLA983065:TLA983067 TUW983065:TUW983067 UES983065:UES983067 UOO983065:UOO983067 UYK983065:UYK983067 VIG983065:VIG983067 VSC983065:VSC983067 WBY983065:WBY983067 WLU983065:WLU983067 WVQ983065:WVQ983067">
      <formula1>$A$32:$A$33</formula1>
    </dataValidation>
    <dataValidation type="date" allowBlank="1" showInputMessage="1" showErrorMessage="1" sqref="B12:C14 IX12:IY14 ST12:SU14 ACP12:ACQ14 AML12:AMM14 AWH12:AWI14 BGD12:BGE14 BPZ12:BQA14 BZV12:BZW14 CJR12:CJS14 CTN12:CTO14 DDJ12:DDK14 DNF12:DNG14 DXB12:DXC14 EGX12:EGY14 EQT12:EQU14 FAP12:FAQ14 FKL12:FKM14 FUH12:FUI14 GED12:GEE14 GNZ12:GOA14 GXV12:GXW14 HHR12:HHS14 HRN12:HRO14 IBJ12:IBK14 ILF12:ILG14 IVB12:IVC14 JEX12:JEY14 JOT12:JOU14 JYP12:JYQ14 KIL12:KIM14 KSH12:KSI14 LCD12:LCE14 LLZ12:LMA14 LVV12:LVW14 MFR12:MFS14 MPN12:MPO14 MZJ12:MZK14 NJF12:NJG14 NTB12:NTC14 OCX12:OCY14 OMT12:OMU14 OWP12:OWQ14 PGL12:PGM14 PQH12:PQI14 QAD12:QAE14 QJZ12:QKA14 QTV12:QTW14 RDR12:RDS14 RNN12:RNO14 RXJ12:RXK14 SHF12:SHG14 SRB12:SRC14 TAX12:TAY14 TKT12:TKU14 TUP12:TUQ14 UEL12:UEM14 UOH12:UOI14 UYD12:UYE14 VHZ12:VIA14 VRV12:VRW14 WBR12:WBS14 WLN12:WLO14 WVJ12:WVK14 B65548:C65550 IX65548:IY65550 ST65548:SU65550 ACP65548:ACQ65550 AML65548:AMM65550 AWH65548:AWI65550 BGD65548:BGE65550 BPZ65548:BQA65550 BZV65548:BZW65550 CJR65548:CJS65550 CTN65548:CTO65550 DDJ65548:DDK65550 DNF65548:DNG65550 DXB65548:DXC65550 EGX65548:EGY65550 EQT65548:EQU65550 FAP65548:FAQ65550 FKL65548:FKM65550 FUH65548:FUI65550 GED65548:GEE65550 GNZ65548:GOA65550 GXV65548:GXW65550 HHR65548:HHS65550 HRN65548:HRO65550 IBJ65548:IBK65550 ILF65548:ILG65550 IVB65548:IVC65550 JEX65548:JEY65550 JOT65548:JOU65550 JYP65548:JYQ65550 KIL65548:KIM65550 KSH65548:KSI65550 LCD65548:LCE65550 LLZ65548:LMA65550 LVV65548:LVW65550 MFR65548:MFS65550 MPN65548:MPO65550 MZJ65548:MZK65550 NJF65548:NJG65550 NTB65548:NTC65550 OCX65548:OCY65550 OMT65548:OMU65550 OWP65548:OWQ65550 PGL65548:PGM65550 PQH65548:PQI65550 QAD65548:QAE65550 QJZ65548:QKA65550 QTV65548:QTW65550 RDR65548:RDS65550 RNN65548:RNO65550 RXJ65548:RXK65550 SHF65548:SHG65550 SRB65548:SRC65550 TAX65548:TAY65550 TKT65548:TKU65550 TUP65548:TUQ65550 UEL65548:UEM65550 UOH65548:UOI65550 UYD65548:UYE65550 VHZ65548:VIA65550 VRV65548:VRW65550 WBR65548:WBS65550 WLN65548:WLO65550 WVJ65548:WVK65550 B131084:C131086 IX131084:IY131086 ST131084:SU131086 ACP131084:ACQ131086 AML131084:AMM131086 AWH131084:AWI131086 BGD131084:BGE131086 BPZ131084:BQA131086 BZV131084:BZW131086 CJR131084:CJS131086 CTN131084:CTO131086 DDJ131084:DDK131086 DNF131084:DNG131086 DXB131084:DXC131086 EGX131084:EGY131086 EQT131084:EQU131086 FAP131084:FAQ131086 FKL131084:FKM131086 FUH131084:FUI131086 GED131084:GEE131086 GNZ131084:GOA131086 GXV131084:GXW131086 HHR131084:HHS131086 HRN131084:HRO131086 IBJ131084:IBK131086 ILF131084:ILG131086 IVB131084:IVC131086 JEX131084:JEY131086 JOT131084:JOU131086 JYP131084:JYQ131086 KIL131084:KIM131086 KSH131084:KSI131086 LCD131084:LCE131086 LLZ131084:LMA131086 LVV131084:LVW131086 MFR131084:MFS131086 MPN131084:MPO131086 MZJ131084:MZK131086 NJF131084:NJG131086 NTB131084:NTC131086 OCX131084:OCY131086 OMT131084:OMU131086 OWP131084:OWQ131086 PGL131084:PGM131086 PQH131084:PQI131086 QAD131084:QAE131086 QJZ131084:QKA131086 QTV131084:QTW131086 RDR131084:RDS131086 RNN131084:RNO131086 RXJ131084:RXK131086 SHF131084:SHG131086 SRB131084:SRC131086 TAX131084:TAY131086 TKT131084:TKU131086 TUP131084:TUQ131086 UEL131084:UEM131086 UOH131084:UOI131086 UYD131084:UYE131086 VHZ131084:VIA131086 VRV131084:VRW131086 WBR131084:WBS131086 WLN131084:WLO131086 WVJ131084:WVK131086 B196620:C196622 IX196620:IY196622 ST196620:SU196622 ACP196620:ACQ196622 AML196620:AMM196622 AWH196620:AWI196622 BGD196620:BGE196622 BPZ196620:BQA196622 BZV196620:BZW196622 CJR196620:CJS196622 CTN196620:CTO196622 DDJ196620:DDK196622 DNF196620:DNG196622 DXB196620:DXC196622 EGX196620:EGY196622 EQT196620:EQU196622 FAP196620:FAQ196622 FKL196620:FKM196622 FUH196620:FUI196622 GED196620:GEE196622 GNZ196620:GOA196622 GXV196620:GXW196622 HHR196620:HHS196622 HRN196620:HRO196622 IBJ196620:IBK196622 ILF196620:ILG196622 IVB196620:IVC196622 JEX196620:JEY196622 JOT196620:JOU196622 JYP196620:JYQ196622 KIL196620:KIM196622 KSH196620:KSI196622 LCD196620:LCE196622 LLZ196620:LMA196622 LVV196620:LVW196622 MFR196620:MFS196622 MPN196620:MPO196622 MZJ196620:MZK196622 NJF196620:NJG196622 NTB196620:NTC196622 OCX196620:OCY196622 OMT196620:OMU196622 OWP196620:OWQ196622 PGL196620:PGM196622 PQH196620:PQI196622 QAD196620:QAE196622 QJZ196620:QKA196622 QTV196620:QTW196622 RDR196620:RDS196622 RNN196620:RNO196622 RXJ196620:RXK196622 SHF196620:SHG196622 SRB196620:SRC196622 TAX196620:TAY196622 TKT196620:TKU196622 TUP196620:TUQ196622 UEL196620:UEM196622 UOH196620:UOI196622 UYD196620:UYE196622 VHZ196620:VIA196622 VRV196620:VRW196622 WBR196620:WBS196622 WLN196620:WLO196622 WVJ196620:WVK196622 B262156:C262158 IX262156:IY262158 ST262156:SU262158 ACP262156:ACQ262158 AML262156:AMM262158 AWH262156:AWI262158 BGD262156:BGE262158 BPZ262156:BQA262158 BZV262156:BZW262158 CJR262156:CJS262158 CTN262156:CTO262158 DDJ262156:DDK262158 DNF262156:DNG262158 DXB262156:DXC262158 EGX262156:EGY262158 EQT262156:EQU262158 FAP262156:FAQ262158 FKL262156:FKM262158 FUH262156:FUI262158 GED262156:GEE262158 GNZ262156:GOA262158 GXV262156:GXW262158 HHR262156:HHS262158 HRN262156:HRO262158 IBJ262156:IBK262158 ILF262156:ILG262158 IVB262156:IVC262158 JEX262156:JEY262158 JOT262156:JOU262158 JYP262156:JYQ262158 KIL262156:KIM262158 KSH262156:KSI262158 LCD262156:LCE262158 LLZ262156:LMA262158 LVV262156:LVW262158 MFR262156:MFS262158 MPN262156:MPO262158 MZJ262156:MZK262158 NJF262156:NJG262158 NTB262156:NTC262158 OCX262156:OCY262158 OMT262156:OMU262158 OWP262156:OWQ262158 PGL262156:PGM262158 PQH262156:PQI262158 QAD262156:QAE262158 QJZ262156:QKA262158 QTV262156:QTW262158 RDR262156:RDS262158 RNN262156:RNO262158 RXJ262156:RXK262158 SHF262156:SHG262158 SRB262156:SRC262158 TAX262156:TAY262158 TKT262156:TKU262158 TUP262156:TUQ262158 UEL262156:UEM262158 UOH262156:UOI262158 UYD262156:UYE262158 VHZ262156:VIA262158 VRV262156:VRW262158 WBR262156:WBS262158 WLN262156:WLO262158 WVJ262156:WVK262158 B327692:C327694 IX327692:IY327694 ST327692:SU327694 ACP327692:ACQ327694 AML327692:AMM327694 AWH327692:AWI327694 BGD327692:BGE327694 BPZ327692:BQA327694 BZV327692:BZW327694 CJR327692:CJS327694 CTN327692:CTO327694 DDJ327692:DDK327694 DNF327692:DNG327694 DXB327692:DXC327694 EGX327692:EGY327694 EQT327692:EQU327694 FAP327692:FAQ327694 FKL327692:FKM327694 FUH327692:FUI327694 GED327692:GEE327694 GNZ327692:GOA327694 GXV327692:GXW327694 HHR327692:HHS327694 HRN327692:HRO327694 IBJ327692:IBK327694 ILF327692:ILG327694 IVB327692:IVC327694 JEX327692:JEY327694 JOT327692:JOU327694 JYP327692:JYQ327694 KIL327692:KIM327694 KSH327692:KSI327694 LCD327692:LCE327694 LLZ327692:LMA327694 LVV327692:LVW327694 MFR327692:MFS327694 MPN327692:MPO327694 MZJ327692:MZK327694 NJF327692:NJG327694 NTB327692:NTC327694 OCX327692:OCY327694 OMT327692:OMU327694 OWP327692:OWQ327694 PGL327692:PGM327694 PQH327692:PQI327694 QAD327692:QAE327694 QJZ327692:QKA327694 QTV327692:QTW327694 RDR327692:RDS327694 RNN327692:RNO327694 RXJ327692:RXK327694 SHF327692:SHG327694 SRB327692:SRC327694 TAX327692:TAY327694 TKT327692:TKU327694 TUP327692:TUQ327694 UEL327692:UEM327694 UOH327692:UOI327694 UYD327692:UYE327694 VHZ327692:VIA327694 VRV327692:VRW327694 WBR327692:WBS327694 WLN327692:WLO327694 WVJ327692:WVK327694 B393228:C393230 IX393228:IY393230 ST393228:SU393230 ACP393228:ACQ393230 AML393228:AMM393230 AWH393228:AWI393230 BGD393228:BGE393230 BPZ393228:BQA393230 BZV393228:BZW393230 CJR393228:CJS393230 CTN393228:CTO393230 DDJ393228:DDK393230 DNF393228:DNG393230 DXB393228:DXC393230 EGX393228:EGY393230 EQT393228:EQU393230 FAP393228:FAQ393230 FKL393228:FKM393230 FUH393228:FUI393230 GED393228:GEE393230 GNZ393228:GOA393230 GXV393228:GXW393230 HHR393228:HHS393230 HRN393228:HRO393230 IBJ393228:IBK393230 ILF393228:ILG393230 IVB393228:IVC393230 JEX393228:JEY393230 JOT393228:JOU393230 JYP393228:JYQ393230 KIL393228:KIM393230 KSH393228:KSI393230 LCD393228:LCE393230 LLZ393228:LMA393230 LVV393228:LVW393230 MFR393228:MFS393230 MPN393228:MPO393230 MZJ393228:MZK393230 NJF393228:NJG393230 NTB393228:NTC393230 OCX393228:OCY393230 OMT393228:OMU393230 OWP393228:OWQ393230 PGL393228:PGM393230 PQH393228:PQI393230 QAD393228:QAE393230 QJZ393228:QKA393230 QTV393228:QTW393230 RDR393228:RDS393230 RNN393228:RNO393230 RXJ393228:RXK393230 SHF393228:SHG393230 SRB393228:SRC393230 TAX393228:TAY393230 TKT393228:TKU393230 TUP393228:TUQ393230 UEL393228:UEM393230 UOH393228:UOI393230 UYD393228:UYE393230 VHZ393228:VIA393230 VRV393228:VRW393230 WBR393228:WBS393230 WLN393228:WLO393230 WVJ393228:WVK393230 B458764:C458766 IX458764:IY458766 ST458764:SU458766 ACP458764:ACQ458766 AML458764:AMM458766 AWH458764:AWI458766 BGD458764:BGE458766 BPZ458764:BQA458766 BZV458764:BZW458766 CJR458764:CJS458766 CTN458764:CTO458766 DDJ458764:DDK458766 DNF458764:DNG458766 DXB458764:DXC458766 EGX458764:EGY458766 EQT458764:EQU458766 FAP458764:FAQ458766 FKL458764:FKM458766 FUH458764:FUI458766 GED458764:GEE458766 GNZ458764:GOA458766 GXV458764:GXW458766 HHR458764:HHS458766 HRN458764:HRO458766 IBJ458764:IBK458766 ILF458764:ILG458766 IVB458764:IVC458766 JEX458764:JEY458766 JOT458764:JOU458766 JYP458764:JYQ458766 KIL458764:KIM458766 KSH458764:KSI458766 LCD458764:LCE458766 LLZ458764:LMA458766 LVV458764:LVW458766 MFR458764:MFS458766 MPN458764:MPO458766 MZJ458764:MZK458766 NJF458764:NJG458766 NTB458764:NTC458766 OCX458764:OCY458766 OMT458764:OMU458766 OWP458764:OWQ458766 PGL458764:PGM458766 PQH458764:PQI458766 QAD458764:QAE458766 QJZ458764:QKA458766 QTV458764:QTW458766 RDR458764:RDS458766 RNN458764:RNO458766 RXJ458764:RXK458766 SHF458764:SHG458766 SRB458764:SRC458766 TAX458764:TAY458766 TKT458764:TKU458766 TUP458764:TUQ458766 UEL458764:UEM458766 UOH458764:UOI458766 UYD458764:UYE458766 VHZ458764:VIA458766 VRV458764:VRW458766 WBR458764:WBS458766 WLN458764:WLO458766 WVJ458764:WVK458766 B524300:C524302 IX524300:IY524302 ST524300:SU524302 ACP524300:ACQ524302 AML524300:AMM524302 AWH524300:AWI524302 BGD524300:BGE524302 BPZ524300:BQA524302 BZV524300:BZW524302 CJR524300:CJS524302 CTN524300:CTO524302 DDJ524300:DDK524302 DNF524300:DNG524302 DXB524300:DXC524302 EGX524300:EGY524302 EQT524300:EQU524302 FAP524300:FAQ524302 FKL524300:FKM524302 FUH524300:FUI524302 GED524300:GEE524302 GNZ524300:GOA524302 GXV524300:GXW524302 HHR524300:HHS524302 HRN524300:HRO524302 IBJ524300:IBK524302 ILF524300:ILG524302 IVB524300:IVC524302 JEX524300:JEY524302 JOT524300:JOU524302 JYP524300:JYQ524302 KIL524300:KIM524302 KSH524300:KSI524302 LCD524300:LCE524302 LLZ524300:LMA524302 LVV524300:LVW524302 MFR524300:MFS524302 MPN524300:MPO524302 MZJ524300:MZK524302 NJF524300:NJG524302 NTB524300:NTC524302 OCX524300:OCY524302 OMT524300:OMU524302 OWP524300:OWQ524302 PGL524300:PGM524302 PQH524300:PQI524302 QAD524300:QAE524302 QJZ524300:QKA524302 QTV524300:QTW524302 RDR524300:RDS524302 RNN524300:RNO524302 RXJ524300:RXK524302 SHF524300:SHG524302 SRB524300:SRC524302 TAX524300:TAY524302 TKT524300:TKU524302 TUP524300:TUQ524302 UEL524300:UEM524302 UOH524300:UOI524302 UYD524300:UYE524302 VHZ524300:VIA524302 VRV524300:VRW524302 WBR524300:WBS524302 WLN524300:WLO524302 WVJ524300:WVK524302 B589836:C589838 IX589836:IY589838 ST589836:SU589838 ACP589836:ACQ589838 AML589836:AMM589838 AWH589836:AWI589838 BGD589836:BGE589838 BPZ589836:BQA589838 BZV589836:BZW589838 CJR589836:CJS589838 CTN589836:CTO589838 DDJ589836:DDK589838 DNF589836:DNG589838 DXB589836:DXC589838 EGX589836:EGY589838 EQT589836:EQU589838 FAP589836:FAQ589838 FKL589836:FKM589838 FUH589836:FUI589838 GED589836:GEE589838 GNZ589836:GOA589838 GXV589836:GXW589838 HHR589836:HHS589838 HRN589836:HRO589838 IBJ589836:IBK589838 ILF589836:ILG589838 IVB589836:IVC589838 JEX589836:JEY589838 JOT589836:JOU589838 JYP589836:JYQ589838 KIL589836:KIM589838 KSH589836:KSI589838 LCD589836:LCE589838 LLZ589836:LMA589838 LVV589836:LVW589838 MFR589836:MFS589838 MPN589836:MPO589838 MZJ589836:MZK589838 NJF589836:NJG589838 NTB589836:NTC589838 OCX589836:OCY589838 OMT589836:OMU589838 OWP589836:OWQ589838 PGL589836:PGM589838 PQH589836:PQI589838 QAD589836:QAE589838 QJZ589836:QKA589838 QTV589836:QTW589838 RDR589836:RDS589838 RNN589836:RNO589838 RXJ589836:RXK589838 SHF589836:SHG589838 SRB589836:SRC589838 TAX589836:TAY589838 TKT589836:TKU589838 TUP589836:TUQ589838 UEL589836:UEM589838 UOH589836:UOI589838 UYD589836:UYE589838 VHZ589836:VIA589838 VRV589836:VRW589838 WBR589836:WBS589838 WLN589836:WLO589838 WVJ589836:WVK589838 B655372:C655374 IX655372:IY655374 ST655372:SU655374 ACP655372:ACQ655374 AML655372:AMM655374 AWH655372:AWI655374 BGD655372:BGE655374 BPZ655372:BQA655374 BZV655372:BZW655374 CJR655372:CJS655374 CTN655372:CTO655374 DDJ655372:DDK655374 DNF655372:DNG655374 DXB655372:DXC655374 EGX655372:EGY655374 EQT655372:EQU655374 FAP655372:FAQ655374 FKL655372:FKM655374 FUH655372:FUI655374 GED655372:GEE655374 GNZ655372:GOA655374 GXV655372:GXW655374 HHR655372:HHS655374 HRN655372:HRO655374 IBJ655372:IBK655374 ILF655372:ILG655374 IVB655372:IVC655374 JEX655372:JEY655374 JOT655372:JOU655374 JYP655372:JYQ655374 KIL655372:KIM655374 KSH655372:KSI655374 LCD655372:LCE655374 LLZ655372:LMA655374 LVV655372:LVW655374 MFR655372:MFS655374 MPN655372:MPO655374 MZJ655372:MZK655374 NJF655372:NJG655374 NTB655372:NTC655374 OCX655372:OCY655374 OMT655372:OMU655374 OWP655372:OWQ655374 PGL655372:PGM655374 PQH655372:PQI655374 QAD655372:QAE655374 QJZ655372:QKA655374 QTV655372:QTW655374 RDR655372:RDS655374 RNN655372:RNO655374 RXJ655372:RXK655374 SHF655372:SHG655374 SRB655372:SRC655374 TAX655372:TAY655374 TKT655372:TKU655374 TUP655372:TUQ655374 UEL655372:UEM655374 UOH655372:UOI655374 UYD655372:UYE655374 VHZ655372:VIA655374 VRV655372:VRW655374 WBR655372:WBS655374 WLN655372:WLO655374 WVJ655372:WVK655374 B720908:C720910 IX720908:IY720910 ST720908:SU720910 ACP720908:ACQ720910 AML720908:AMM720910 AWH720908:AWI720910 BGD720908:BGE720910 BPZ720908:BQA720910 BZV720908:BZW720910 CJR720908:CJS720910 CTN720908:CTO720910 DDJ720908:DDK720910 DNF720908:DNG720910 DXB720908:DXC720910 EGX720908:EGY720910 EQT720908:EQU720910 FAP720908:FAQ720910 FKL720908:FKM720910 FUH720908:FUI720910 GED720908:GEE720910 GNZ720908:GOA720910 GXV720908:GXW720910 HHR720908:HHS720910 HRN720908:HRO720910 IBJ720908:IBK720910 ILF720908:ILG720910 IVB720908:IVC720910 JEX720908:JEY720910 JOT720908:JOU720910 JYP720908:JYQ720910 KIL720908:KIM720910 KSH720908:KSI720910 LCD720908:LCE720910 LLZ720908:LMA720910 LVV720908:LVW720910 MFR720908:MFS720910 MPN720908:MPO720910 MZJ720908:MZK720910 NJF720908:NJG720910 NTB720908:NTC720910 OCX720908:OCY720910 OMT720908:OMU720910 OWP720908:OWQ720910 PGL720908:PGM720910 PQH720908:PQI720910 QAD720908:QAE720910 QJZ720908:QKA720910 QTV720908:QTW720910 RDR720908:RDS720910 RNN720908:RNO720910 RXJ720908:RXK720910 SHF720908:SHG720910 SRB720908:SRC720910 TAX720908:TAY720910 TKT720908:TKU720910 TUP720908:TUQ720910 UEL720908:UEM720910 UOH720908:UOI720910 UYD720908:UYE720910 VHZ720908:VIA720910 VRV720908:VRW720910 WBR720908:WBS720910 WLN720908:WLO720910 WVJ720908:WVK720910 B786444:C786446 IX786444:IY786446 ST786444:SU786446 ACP786444:ACQ786446 AML786444:AMM786446 AWH786444:AWI786446 BGD786444:BGE786446 BPZ786444:BQA786446 BZV786444:BZW786446 CJR786444:CJS786446 CTN786444:CTO786446 DDJ786444:DDK786446 DNF786444:DNG786446 DXB786444:DXC786446 EGX786444:EGY786446 EQT786444:EQU786446 FAP786444:FAQ786446 FKL786444:FKM786446 FUH786444:FUI786446 GED786444:GEE786446 GNZ786444:GOA786446 GXV786444:GXW786446 HHR786444:HHS786446 HRN786444:HRO786446 IBJ786444:IBK786446 ILF786444:ILG786446 IVB786444:IVC786446 JEX786444:JEY786446 JOT786444:JOU786446 JYP786444:JYQ786446 KIL786444:KIM786446 KSH786444:KSI786446 LCD786444:LCE786446 LLZ786444:LMA786446 LVV786444:LVW786446 MFR786444:MFS786446 MPN786444:MPO786446 MZJ786444:MZK786446 NJF786444:NJG786446 NTB786444:NTC786446 OCX786444:OCY786446 OMT786444:OMU786446 OWP786444:OWQ786446 PGL786444:PGM786446 PQH786444:PQI786446 QAD786444:QAE786446 QJZ786444:QKA786446 QTV786444:QTW786446 RDR786444:RDS786446 RNN786444:RNO786446 RXJ786444:RXK786446 SHF786444:SHG786446 SRB786444:SRC786446 TAX786444:TAY786446 TKT786444:TKU786446 TUP786444:TUQ786446 UEL786444:UEM786446 UOH786444:UOI786446 UYD786444:UYE786446 VHZ786444:VIA786446 VRV786444:VRW786446 WBR786444:WBS786446 WLN786444:WLO786446 WVJ786444:WVK786446 B851980:C851982 IX851980:IY851982 ST851980:SU851982 ACP851980:ACQ851982 AML851980:AMM851982 AWH851980:AWI851982 BGD851980:BGE851982 BPZ851980:BQA851982 BZV851980:BZW851982 CJR851980:CJS851982 CTN851980:CTO851982 DDJ851980:DDK851982 DNF851980:DNG851982 DXB851980:DXC851982 EGX851980:EGY851982 EQT851980:EQU851982 FAP851980:FAQ851982 FKL851980:FKM851982 FUH851980:FUI851982 GED851980:GEE851982 GNZ851980:GOA851982 GXV851980:GXW851982 HHR851980:HHS851982 HRN851980:HRO851982 IBJ851980:IBK851982 ILF851980:ILG851982 IVB851980:IVC851982 JEX851980:JEY851982 JOT851980:JOU851982 JYP851980:JYQ851982 KIL851980:KIM851982 KSH851980:KSI851982 LCD851980:LCE851982 LLZ851980:LMA851982 LVV851980:LVW851982 MFR851980:MFS851982 MPN851980:MPO851982 MZJ851980:MZK851982 NJF851980:NJG851982 NTB851980:NTC851982 OCX851980:OCY851982 OMT851980:OMU851982 OWP851980:OWQ851982 PGL851980:PGM851982 PQH851980:PQI851982 QAD851980:QAE851982 QJZ851980:QKA851982 QTV851980:QTW851982 RDR851980:RDS851982 RNN851980:RNO851982 RXJ851980:RXK851982 SHF851980:SHG851982 SRB851980:SRC851982 TAX851980:TAY851982 TKT851980:TKU851982 TUP851980:TUQ851982 UEL851980:UEM851982 UOH851980:UOI851982 UYD851980:UYE851982 VHZ851980:VIA851982 VRV851980:VRW851982 WBR851980:WBS851982 WLN851980:WLO851982 WVJ851980:WVK851982 B917516:C917518 IX917516:IY917518 ST917516:SU917518 ACP917516:ACQ917518 AML917516:AMM917518 AWH917516:AWI917518 BGD917516:BGE917518 BPZ917516:BQA917518 BZV917516:BZW917518 CJR917516:CJS917518 CTN917516:CTO917518 DDJ917516:DDK917518 DNF917516:DNG917518 DXB917516:DXC917518 EGX917516:EGY917518 EQT917516:EQU917518 FAP917516:FAQ917518 FKL917516:FKM917518 FUH917516:FUI917518 GED917516:GEE917518 GNZ917516:GOA917518 GXV917516:GXW917518 HHR917516:HHS917518 HRN917516:HRO917518 IBJ917516:IBK917518 ILF917516:ILG917518 IVB917516:IVC917518 JEX917516:JEY917518 JOT917516:JOU917518 JYP917516:JYQ917518 KIL917516:KIM917518 KSH917516:KSI917518 LCD917516:LCE917518 LLZ917516:LMA917518 LVV917516:LVW917518 MFR917516:MFS917518 MPN917516:MPO917518 MZJ917516:MZK917518 NJF917516:NJG917518 NTB917516:NTC917518 OCX917516:OCY917518 OMT917516:OMU917518 OWP917516:OWQ917518 PGL917516:PGM917518 PQH917516:PQI917518 QAD917516:QAE917518 QJZ917516:QKA917518 QTV917516:QTW917518 RDR917516:RDS917518 RNN917516:RNO917518 RXJ917516:RXK917518 SHF917516:SHG917518 SRB917516:SRC917518 TAX917516:TAY917518 TKT917516:TKU917518 TUP917516:TUQ917518 UEL917516:UEM917518 UOH917516:UOI917518 UYD917516:UYE917518 VHZ917516:VIA917518 VRV917516:VRW917518 WBR917516:WBS917518 WLN917516:WLO917518 WVJ917516:WVK917518 B983052:C983054 IX983052:IY983054 ST983052:SU983054 ACP983052:ACQ983054 AML983052:AMM983054 AWH983052:AWI983054 BGD983052:BGE983054 BPZ983052:BQA983054 BZV983052:BZW983054 CJR983052:CJS983054 CTN983052:CTO983054 DDJ983052:DDK983054 DNF983052:DNG983054 DXB983052:DXC983054 EGX983052:EGY983054 EQT983052:EQU983054 FAP983052:FAQ983054 FKL983052:FKM983054 FUH983052:FUI983054 GED983052:GEE983054 GNZ983052:GOA983054 GXV983052:GXW983054 HHR983052:HHS983054 HRN983052:HRO983054 IBJ983052:IBK983054 ILF983052:ILG983054 IVB983052:IVC983054 JEX983052:JEY983054 JOT983052:JOU983054 JYP983052:JYQ983054 KIL983052:KIM983054 KSH983052:KSI983054 LCD983052:LCE983054 LLZ983052:LMA983054 LVV983052:LVW983054 MFR983052:MFS983054 MPN983052:MPO983054 MZJ983052:MZK983054 NJF983052:NJG983054 NTB983052:NTC983054 OCX983052:OCY983054 OMT983052:OMU983054 OWP983052:OWQ983054 PGL983052:PGM983054 PQH983052:PQI983054 QAD983052:QAE983054 QJZ983052:QKA983054 QTV983052:QTW983054 RDR983052:RDS983054 RNN983052:RNO983054 RXJ983052:RXK983054 SHF983052:SHG983054 SRB983052:SRC983054 TAX983052:TAY983054 TKT983052:TKU983054 TUP983052:TUQ983054 UEL983052:UEM983054 UOH983052:UOI983054 UYD983052:UYE983054 VHZ983052:VIA983054 VRV983052:VRW983054 WBR983052:WBS983054 WLN983052:WLO983054 WVJ983052:WVK983054 B16:C18 IX16:IY18 ST16:SU18 ACP16:ACQ18 AML16:AMM18 AWH16:AWI18 BGD16:BGE18 BPZ16:BQA18 BZV16:BZW18 CJR16:CJS18 CTN16:CTO18 DDJ16:DDK18 DNF16:DNG18 DXB16:DXC18 EGX16:EGY18 EQT16:EQU18 FAP16:FAQ18 FKL16:FKM18 FUH16:FUI18 GED16:GEE18 GNZ16:GOA18 GXV16:GXW18 HHR16:HHS18 HRN16:HRO18 IBJ16:IBK18 ILF16:ILG18 IVB16:IVC18 JEX16:JEY18 JOT16:JOU18 JYP16:JYQ18 KIL16:KIM18 KSH16:KSI18 LCD16:LCE18 LLZ16:LMA18 LVV16:LVW18 MFR16:MFS18 MPN16:MPO18 MZJ16:MZK18 NJF16:NJG18 NTB16:NTC18 OCX16:OCY18 OMT16:OMU18 OWP16:OWQ18 PGL16:PGM18 PQH16:PQI18 QAD16:QAE18 QJZ16:QKA18 QTV16:QTW18 RDR16:RDS18 RNN16:RNO18 RXJ16:RXK18 SHF16:SHG18 SRB16:SRC18 TAX16:TAY18 TKT16:TKU18 TUP16:TUQ18 UEL16:UEM18 UOH16:UOI18 UYD16:UYE18 VHZ16:VIA18 VRV16:VRW18 WBR16:WBS18 WLN16:WLO18 WVJ16:WVK18 B65552:C65554 IX65552:IY65554 ST65552:SU65554 ACP65552:ACQ65554 AML65552:AMM65554 AWH65552:AWI65554 BGD65552:BGE65554 BPZ65552:BQA65554 BZV65552:BZW65554 CJR65552:CJS65554 CTN65552:CTO65554 DDJ65552:DDK65554 DNF65552:DNG65554 DXB65552:DXC65554 EGX65552:EGY65554 EQT65552:EQU65554 FAP65552:FAQ65554 FKL65552:FKM65554 FUH65552:FUI65554 GED65552:GEE65554 GNZ65552:GOA65554 GXV65552:GXW65554 HHR65552:HHS65554 HRN65552:HRO65554 IBJ65552:IBK65554 ILF65552:ILG65554 IVB65552:IVC65554 JEX65552:JEY65554 JOT65552:JOU65554 JYP65552:JYQ65554 KIL65552:KIM65554 KSH65552:KSI65554 LCD65552:LCE65554 LLZ65552:LMA65554 LVV65552:LVW65554 MFR65552:MFS65554 MPN65552:MPO65554 MZJ65552:MZK65554 NJF65552:NJG65554 NTB65552:NTC65554 OCX65552:OCY65554 OMT65552:OMU65554 OWP65552:OWQ65554 PGL65552:PGM65554 PQH65552:PQI65554 QAD65552:QAE65554 QJZ65552:QKA65554 QTV65552:QTW65554 RDR65552:RDS65554 RNN65552:RNO65554 RXJ65552:RXK65554 SHF65552:SHG65554 SRB65552:SRC65554 TAX65552:TAY65554 TKT65552:TKU65554 TUP65552:TUQ65554 UEL65552:UEM65554 UOH65552:UOI65554 UYD65552:UYE65554 VHZ65552:VIA65554 VRV65552:VRW65554 WBR65552:WBS65554 WLN65552:WLO65554 WVJ65552:WVK65554 B131088:C131090 IX131088:IY131090 ST131088:SU131090 ACP131088:ACQ131090 AML131088:AMM131090 AWH131088:AWI131090 BGD131088:BGE131090 BPZ131088:BQA131090 BZV131088:BZW131090 CJR131088:CJS131090 CTN131088:CTO131090 DDJ131088:DDK131090 DNF131088:DNG131090 DXB131088:DXC131090 EGX131088:EGY131090 EQT131088:EQU131090 FAP131088:FAQ131090 FKL131088:FKM131090 FUH131088:FUI131090 GED131088:GEE131090 GNZ131088:GOA131090 GXV131088:GXW131090 HHR131088:HHS131090 HRN131088:HRO131090 IBJ131088:IBK131090 ILF131088:ILG131090 IVB131088:IVC131090 JEX131088:JEY131090 JOT131088:JOU131090 JYP131088:JYQ131090 KIL131088:KIM131090 KSH131088:KSI131090 LCD131088:LCE131090 LLZ131088:LMA131090 LVV131088:LVW131090 MFR131088:MFS131090 MPN131088:MPO131090 MZJ131088:MZK131090 NJF131088:NJG131090 NTB131088:NTC131090 OCX131088:OCY131090 OMT131088:OMU131090 OWP131088:OWQ131090 PGL131088:PGM131090 PQH131088:PQI131090 QAD131088:QAE131090 QJZ131088:QKA131090 QTV131088:QTW131090 RDR131088:RDS131090 RNN131088:RNO131090 RXJ131088:RXK131090 SHF131088:SHG131090 SRB131088:SRC131090 TAX131088:TAY131090 TKT131088:TKU131090 TUP131088:TUQ131090 UEL131088:UEM131090 UOH131088:UOI131090 UYD131088:UYE131090 VHZ131088:VIA131090 VRV131088:VRW131090 WBR131088:WBS131090 WLN131088:WLO131090 WVJ131088:WVK131090 B196624:C196626 IX196624:IY196626 ST196624:SU196626 ACP196624:ACQ196626 AML196624:AMM196626 AWH196624:AWI196626 BGD196624:BGE196626 BPZ196624:BQA196626 BZV196624:BZW196626 CJR196624:CJS196626 CTN196624:CTO196626 DDJ196624:DDK196626 DNF196624:DNG196626 DXB196624:DXC196626 EGX196624:EGY196626 EQT196624:EQU196626 FAP196624:FAQ196626 FKL196624:FKM196626 FUH196624:FUI196626 GED196624:GEE196626 GNZ196624:GOA196626 GXV196624:GXW196626 HHR196624:HHS196626 HRN196624:HRO196626 IBJ196624:IBK196626 ILF196624:ILG196626 IVB196624:IVC196626 JEX196624:JEY196626 JOT196624:JOU196626 JYP196624:JYQ196626 KIL196624:KIM196626 KSH196624:KSI196626 LCD196624:LCE196626 LLZ196624:LMA196626 LVV196624:LVW196626 MFR196624:MFS196626 MPN196624:MPO196626 MZJ196624:MZK196626 NJF196624:NJG196626 NTB196624:NTC196626 OCX196624:OCY196626 OMT196624:OMU196626 OWP196624:OWQ196626 PGL196624:PGM196626 PQH196624:PQI196626 QAD196624:QAE196626 QJZ196624:QKA196626 QTV196624:QTW196626 RDR196624:RDS196626 RNN196624:RNO196626 RXJ196624:RXK196626 SHF196624:SHG196626 SRB196624:SRC196626 TAX196624:TAY196626 TKT196624:TKU196626 TUP196624:TUQ196626 UEL196624:UEM196626 UOH196624:UOI196626 UYD196624:UYE196626 VHZ196624:VIA196626 VRV196624:VRW196626 WBR196624:WBS196626 WLN196624:WLO196626 WVJ196624:WVK196626 B262160:C262162 IX262160:IY262162 ST262160:SU262162 ACP262160:ACQ262162 AML262160:AMM262162 AWH262160:AWI262162 BGD262160:BGE262162 BPZ262160:BQA262162 BZV262160:BZW262162 CJR262160:CJS262162 CTN262160:CTO262162 DDJ262160:DDK262162 DNF262160:DNG262162 DXB262160:DXC262162 EGX262160:EGY262162 EQT262160:EQU262162 FAP262160:FAQ262162 FKL262160:FKM262162 FUH262160:FUI262162 GED262160:GEE262162 GNZ262160:GOA262162 GXV262160:GXW262162 HHR262160:HHS262162 HRN262160:HRO262162 IBJ262160:IBK262162 ILF262160:ILG262162 IVB262160:IVC262162 JEX262160:JEY262162 JOT262160:JOU262162 JYP262160:JYQ262162 KIL262160:KIM262162 KSH262160:KSI262162 LCD262160:LCE262162 LLZ262160:LMA262162 LVV262160:LVW262162 MFR262160:MFS262162 MPN262160:MPO262162 MZJ262160:MZK262162 NJF262160:NJG262162 NTB262160:NTC262162 OCX262160:OCY262162 OMT262160:OMU262162 OWP262160:OWQ262162 PGL262160:PGM262162 PQH262160:PQI262162 QAD262160:QAE262162 QJZ262160:QKA262162 QTV262160:QTW262162 RDR262160:RDS262162 RNN262160:RNO262162 RXJ262160:RXK262162 SHF262160:SHG262162 SRB262160:SRC262162 TAX262160:TAY262162 TKT262160:TKU262162 TUP262160:TUQ262162 UEL262160:UEM262162 UOH262160:UOI262162 UYD262160:UYE262162 VHZ262160:VIA262162 VRV262160:VRW262162 WBR262160:WBS262162 WLN262160:WLO262162 WVJ262160:WVK262162 B327696:C327698 IX327696:IY327698 ST327696:SU327698 ACP327696:ACQ327698 AML327696:AMM327698 AWH327696:AWI327698 BGD327696:BGE327698 BPZ327696:BQA327698 BZV327696:BZW327698 CJR327696:CJS327698 CTN327696:CTO327698 DDJ327696:DDK327698 DNF327696:DNG327698 DXB327696:DXC327698 EGX327696:EGY327698 EQT327696:EQU327698 FAP327696:FAQ327698 FKL327696:FKM327698 FUH327696:FUI327698 GED327696:GEE327698 GNZ327696:GOA327698 GXV327696:GXW327698 HHR327696:HHS327698 HRN327696:HRO327698 IBJ327696:IBK327698 ILF327696:ILG327698 IVB327696:IVC327698 JEX327696:JEY327698 JOT327696:JOU327698 JYP327696:JYQ327698 KIL327696:KIM327698 KSH327696:KSI327698 LCD327696:LCE327698 LLZ327696:LMA327698 LVV327696:LVW327698 MFR327696:MFS327698 MPN327696:MPO327698 MZJ327696:MZK327698 NJF327696:NJG327698 NTB327696:NTC327698 OCX327696:OCY327698 OMT327696:OMU327698 OWP327696:OWQ327698 PGL327696:PGM327698 PQH327696:PQI327698 QAD327696:QAE327698 QJZ327696:QKA327698 QTV327696:QTW327698 RDR327696:RDS327698 RNN327696:RNO327698 RXJ327696:RXK327698 SHF327696:SHG327698 SRB327696:SRC327698 TAX327696:TAY327698 TKT327696:TKU327698 TUP327696:TUQ327698 UEL327696:UEM327698 UOH327696:UOI327698 UYD327696:UYE327698 VHZ327696:VIA327698 VRV327696:VRW327698 WBR327696:WBS327698 WLN327696:WLO327698 WVJ327696:WVK327698 B393232:C393234 IX393232:IY393234 ST393232:SU393234 ACP393232:ACQ393234 AML393232:AMM393234 AWH393232:AWI393234 BGD393232:BGE393234 BPZ393232:BQA393234 BZV393232:BZW393234 CJR393232:CJS393234 CTN393232:CTO393234 DDJ393232:DDK393234 DNF393232:DNG393234 DXB393232:DXC393234 EGX393232:EGY393234 EQT393232:EQU393234 FAP393232:FAQ393234 FKL393232:FKM393234 FUH393232:FUI393234 GED393232:GEE393234 GNZ393232:GOA393234 GXV393232:GXW393234 HHR393232:HHS393234 HRN393232:HRO393234 IBJ393232:IBK393234 ILF393232:ILG393234 IVB393232:IVC393234 JEX393232:JEY393234 JOT393232:JOU393234 JYP393232:JYQ393234 KIL393232:KIM393234 KSH393232:KSI393234 LCD393232:LCE393234 LLZ393232:LMA393234 LVV393232:LVW393234 MFR393232:MFS393234 MPN393232:MPO393234 MZJ393232:MZK393234 NJF393232:NJG393234 NTB393232:NTC393234 OCX393232:OCY393234 OMT393232:OMU393234 OWP393232:OWQ393234 PGL393232:PGM393234 PQH393232:PQI393234 QAD393232:QAE393234 QJZ393232:QKA393234 QTV393232:QTW393234 RDR393232:RDS393234 RNN393232:RNO393234 RXJ393232:RXK393234 SHF393232:SHG393234 SRB393232:SRC393234 TAX393232:TAY393234 TKT393232:TKU393234 TUP393232:TUQ393234 UEL393232:UEM393234 UOH393232:UOI393234 UYD393232:UYE393234 VHZ393232:VIA393234 VRV393232:VRW393234 WBR393232:WBS393234 WLN393232:WLO393234 WVJ393232:WVK393234 B458768:C458770 IX458768:IY458770 ST458768:SU458770 ACP458768:ACQ458770 AML458768:AMM458770 AWH458768:AWI458770 BGD458768:BGE458770 BPZ458768:BQA458770 BZV458768:BZW458770 CJR458768:CJS458770 CTN458768:CTO458770 DDJ458768:DDK458770 DNF458768:DNG458770 DXB458768:DXC458770 EGX458768:EGY458770 EQT458768:EQU458770 FAP458768:FAQ458770 FKL458768:FKM458770 FUH458768:FUI458770 GED458768:GEE458770 GNZ458768:GOA458770 GXV458768:GXW458770 HHR458768:HHS458770 HRN458768:HRO458770 IBJ458768:IBK458770 ILF458768:ILG458770 IVB458768:IVC458770 JEX458768:JEY458770 JOT458768:JOU458770 JYP458768:JYQ458770 KIL458768:KIM458770 KSH458768:KSI458770 LCD458768:LCE458770 LLZ458768:LMA458770 LVV458768:LVW458770 MFR458768:MFS458770 MPN458768:MPO458770 MZJ458768:MZK458770 NJF458768:NJG458770 NTB458768:NTC458770 OCX458768:OCY458770 OMT458768:OMU458770 OWP458768:OWQ458770 PGL458768:PGM458770 PQH458768:PQI458770 QAD458768:QAE458770 QJZ458768:QKA458770 QTV458768:QTW458770 RDR458768:RDS458770 RNN458768:RNO458770 RXJ458768:RXK458770 SHF458768:SHG458770 SRB458768:SRC458770 TAX458768:TAY458770 TKT458768:TKU458770 TUP458768:TUQ458770 UEL458768:UEM458770 UOH458768:UOI458770 UYD458768:UYE458770 VHZ458768:VIA458770 VRV458768:VRW458770 WBR458768:WBS458770 WLN458768:WLO458770 WVJ458768:WVK458770 B524304:C524306 IX524304:IY524306 ST524304:SU524306 ACP524304:ACQ524306 AML524304:AMM524306 AWH524304:AWI524306 BGD524304:BGE524306 BPZ524304:BQA524306 BZV524304:BZW524306 CJR524304:CJS524306 CTN524304:CTO524306 DDJ524304:DDK524306 DNF524304:DNG524306 DXB524304:DXC524306 EGX524304:EGY524306 EQT524304:EQU524306 FAP524304:FAQ524306 FKL524304:FKM524306 FUH524304:FUI524306 GED524304:GEE524306 GNZ524304:GOA524306 GXV524304:GXW524306 HHR524304:HHS524306 HRN524304:HRO524306 IBJ524304:IBK524306 ILF524304:ILG524306 IVB524304:IVC524306 JEX524304:JEY524306 JOT524304:JOU524306 JYP524304:JYQ524306 KIL524304:KIM524306 KSH524304:KSI524306 LCD524304:LCE524306 LLZ524304:LMA524306 LVV524304:LVW524306 MFR524304:MFS524306 MPN524304:MPO524306 MZJ524304:MZK524306 NJF524304:NJG524306 NTB524304:NTC524306 OCX524304:OCY524306 OMT524304:OMU524306 OWP524304:OWQ524306 PGL524304:PGM524306 PQH524304:PQI524306 QAD524304:QAE524306 QJZ524304:QKA524306 QTV524304:QTW524306 RDR524304:RDS524306 RNN524304:RNO524306 RXJ524304:RXK524306 SHF524304:SHG524306 SRB524304:SRC524306 TAX524304:TAY524306 TKT524304:TKU524306 TUP524304:TUQ524306 UEL524304:UEM524306 UOH524304:UOI524306 UYD524304:UYE524306 VHZ524304:VIA524306 VRV524304:VRW524306 WBR524304:WBS524306 WLN524304:WLO524306 WVJ524304:WVK524306 B589840:C589842 IX589840:IY589842 ST589840:SU589842 ACP589840:ACQ589842 AML589840:AMM589842 AWH589840:AWI589842 BGD589840:BGE589842 BPZ589840:BQA589842 BZV589840:BZW589842 CJR589840:CJS589842 CTN589840:CTO589842 DDJ589840:DDK589842 DNF589840:DNG589842 DXB589840:DXC589842 EGX589840:EGY589842 EQT589840:EQU589842 FAP589840:FAQ589842 FKL589840:FKM589842 FUH589840:FUI589842 GED589840:GEE589842 GNZ589840:GOA589842 GXV589840:GXW589842 HHR589840:HHS589842 HRN589840:HRO589842 IBJ589840:IBK589842 ILF589840:ILG589842 IVB589840:IVC589842 JEX589840:JEY589842 JOT589840:JOU589842 JYP589840:JYQ589842 KIL589840:KIM589842 KSH589840:KSI589842 LCD589840:LCE589842 LLZ589840:LMA589842 LVV589840:LVW589842 MFR589840:MFS589842 MPN589840:MPO589842 MZJ589840:MZK589842 NJF589840:NJG589842 NTB589840:NTC589842 OCX589840:OCY589842 OMT589840:OMU589842 OWP589840:OWQ589842 PGL589840:PGM589842 PQH589840:PQI589842 QAD589840:QAE589842 QJZ589840:QKA589842 QTV589840:QTW589842 RDR589840:RDS589842 RNN589840:RNO589842 RXJ589840:RXK589842 SHF589840:SHG589842 SRB589840:SRC589842 TAX589840:TAY589842 TKT589840:TKU589842 TUP589840:TUQ589842 UEL589840:UEM589842 UOH589840:UOI589842 UYD589840:UYE589842 VHZ589840:VIA589842 VRV589840:VRW589842 WBR589840:WBS589842 WLN589840:WLO589842 WVJ589840:WVK589842 B655376:C655378 IX655376:IY655378 ST655376:SU655378 ACP655376:ACQ655378 AML655376:AMM655378 AWH655376:AWI655378 BGD655376:BGE655378 BPZ655376:BQA655378 BZV655376:BZW655378 CJR655376:CJS655378 CTN655376:CTO655378 DDJ655376:DDK655378 DNF655376:DNG655378 DXB655376:DXC655378 EGX655376:EGY655378 EQT655376:EQU655378 FAP655376:FAQ655378 FKL655376:FKM655378 FUH655376:FUI655378 GED655376:GEE655378 GNZ655376:GOA655378 GXV655376:GXW655378 HHR655376:HHS655378 HRN655376:HRO655378 IBJ655376:IBK655378 ILF655376:ILG655378 IVB655376:IVC655378 JEX655376:JEY655378 JOT655376:JOU655378 JYP655376:JYQ655378 KIL655376:KIM655378 KSH655376:KSI655378 LCD655376:LCE655378 LLZ655376:LMA655378 LVV655376:LVW655378 MFR655376:MFS655378 MPN655376:MPO655378 MZJ655376:MZK655378 NJF655376:NJG655378 NTB655376:NTC655378 OCX655376:OCY655378 OMT655376:OMU655378 OWP655376:OWQ655378 PGL655376:PGM655378 PQH655376:PQI655378 QAD655376:QAE655378 QJZ655376:QKA655378 QTV655376:QTW655378 RDR655376:RDS655378 RNN655376:RNO655378 RXJ655376:RXK655378 SHF655376:SHG655378 SRB655376:SRC655378 TAX655376:TAY655378 TKT655376:TKU655378 TUP655376:TUQ655378 UEL655376:UEM655378 UOH655376:UOI655378 UYD655376:UYE655378 VHZ655376:VIA655378 VRV655376:VRW655378 WBR655376:WBS655378 WLN655376:WLO655378 WVJ655376:WVK655378 B720912:C720914 IX720912:IY720914 ST720912:SU720914 ACP720912:ACQ720914 AML720912:AMM720914 AWH720912:AWI720914 BGD720912:BGE720914 BPZ720912:BQA720914 BZV720912:BZW720914 CJR720912:CJS720914 CTN720912:CTO720914 DDJ720912:DDK720914 DNF720912:DNG720914 DXB720912:DXC720914 EGX720912:EGY720914 EQT720912:EQU720914 FAP720912:FAQ720914 FKL720912:FKM720914 FUH720912:FUI720914 GED720912:GEE720914 GNZ720912:GOA720914 GXV720912:GXW720914 HHR720912:HHS720914 HRN720912:HRO720914 IBJ720912:IBK720914 ILF720912:ILG720914 IVB720912:IVC720914 JEX720912:JEY720914 JOT720912:JOU720914 JYP720912:JYQ720914 KIL720912:KIM720914 KSH720912:KSI720914 LCD720912:LCE720914 LLZ720912:LMA720914 LVV720912:LVW720914 MFR720912:MFS720914 MPN720912:MPO720914 MZJ720912:MZK720914 NJF720912:NJG720914 NTB720912:NTC720914 OCX720912:OCY720914 OMT720912:OMU720914 OWP720912:OWQ720914 PGL720912:PGM720914 PQH720912:PQI720914 QAD720912:QAE720914 QJZ720912:QKA720914 QTV720912:QTW720914 RDR720912:RDS720914 RNN720912:RNO720914 RXJ720912:RXK720914 SHF720912:SHG720914 SRB720912:SRC720914 TAX720912:TAY720914 TKT720912:TKU720914 TUP720912:TUQ720914 UEL720912:UEM720914 UOH720912:UOI720914 UYD720912:UYE720914 VHZ720912:VIA720914 VRV720912:VRW720914 WBR720912:WBS720914 WLN720912:WLO720914 WVJ720912:WVK720914 B786448:C786450 IX786448:IY786450 ST786448:SU786450 ACP786448:ACQ786450 AML786448:AMM786450 AWH786448:AWI786450 BGD786448:BGE786450 BPZ786448:BQA786450 BZV786448:BZW786450 CJR786448:CJS786450 CTN786448:CTO786450 DDJ786448:DDK786450 DNF786448:DNG786450 DXB786448:DXC786450 EGX786448:EGY786450 EQT786448:EQU786450 FAP786448:FAQ786450 FKL786448:FKM786450 FUH786448:FUI786450 GED786448:GEE786450 GNZ786448:GOA786450 GXV786448:GXW786450 HHR786448:HHS786450 HRN786448:HRO786450 IBJ786448:IBK786450 ILF786448:ILG786450 IVB786448:IVC786450 JEX786448:JEY786450 JOT786448:JOU786450 JYP786448:JYQ786450 KIL786448:KIM786450 KSH786448:KSI786450 LCD786448:LCE786450 LLZ786448:LMA786450 LVV786448:LVW786450 MFR786448:MFS786450 MPN786448:MPO786450 MZJ786448:MZK786450 NJF786448:NJG786450 NTB786448:NTC786450 OCX786448:OCY786450 OMT786448:OMU786450 OWP786448:OWQ786450 PGL786448:PGM786450 PQH786448:PQI786450 QAD786448:QAE786450 QJZ786448:QKA786450 QTV786448:QTW786450 RDR786448:RDS786450 RNN786448:RNO786450 RXJ786448:RXK786450 SHF786448:SHG786450 SRB786448:SRC786450 TAX786448:TAY786450 TKT786448:TKU786450 TUP786448:TUQ786450 UEL786448:UEM786450 UOH786448:UOI786450 UYD786448:UYE786450 VHZ786448:VIA786450 VRV786448:VRW786450 WBR786448:WBS786450 WLN786448:WLO786450 WVJ786448:WVK786450 B851984:C851986 IX851984:IY851986 ST851984:SU851986 ACP851984:ACQ851986 AML851984:AMM851986 AWH851984:AWI851986 BGD851984:BGE851986 BPZ851984:BQA851986 BZV851984:BZW851986 CJR851984:CJS851986 CTN851984:CTO851986 DDJ851984:DDK851986 DNF851984:DNG851986 DXB851984:DXC851986 EGX851984:EGY851986 EQT851984:EQU851986 FAP851984:FAQ851986 FKL851984:FKM851986 FUH851984:FUI851986 GED851984:GEE851986 GNZ851984:GOA851986 GXV851984:GXW851986 HHR851984:HHS851986 HRN851984:HRO851986 IBJ851984:IBK851986 ILF851984:ILG851986 IVB851984:IVC851986 JEX851984:JEY851986 JOT851984:JOU851986 JYP851984:JYQ851986 KIL851984:KIM851986 KSH851984:KSI851986 LCD851984:LCE851986 LLZ851984:LMA851986 LVV851984:LVW851986 MFR851984:MFS851986 MPN851984:MPO851986 MZJ851984:MZK851986 NJF851984:NJG851986 NTB851984:NTC851986 OCX851984:OCY851986 OMT851984:OMU851986 OWP851984:OWQ851986 PGL851984:PGM851986 PQH851984:PQI851986 QAD851984:QAE851986 QJZ851984:QKA851986 QTV851984:QTW851986 RDR851984:RDS851986 RNN851984:RNO851986 RXJ851984:RXK851986 SHF851984:SHG851986 SRB851984:SRC851986 TAX851984:TAY851986 TKT851984:TKU851986 TUP851984:TUQ851986 UEL851984:UEM851986 UOH851984:UOI851986 UYD851984:UYE851986 VHZ851984:VIA851986 VRV851984:VRW851986 WBR851984:WBS851986 WLN851984:WLO851986 WVJ851984:WVK851986 B917520:C917522 IX917520:IY917522 ST917520:SU917522 ACP917520:ACQ917522 AML917520:AMM917522 AWH917520:AWI917522 BGD917520:BGE917522 BPZ917520:BQA917522 BZV917520:BZW917522 CJR917520:CJS917522 CTN917520:CTO917522 DDJ917520:DDK917522 DNF917520:DNG917522 DXB917520:DXC917522 EGX917520:EGY917522 EQT917520:EQU917522 FAP917520:FAQ917522 FKL917520:FKM917522 FUH917520:FUI917522 GED917520:GEE917522 GNZ917520:GOA917522 GXV917520:GXW917522 HHR917520:HHS917522 HRN917520:HRO917522 IBJ917520:IBK917522 ILF917520:ILG917522 IVB917520:IVC917522 JEX917520:JEY917522 JOT917520:JOU917522 JYP917520:JYQ917522 KIL917520:KIM917522 KSH917520:KSI917522 LCD917520:LCE917522 LLZ917520:LMA917522 LVV917520:LVW917522 MFR917520:MFS917522 MPN917520:MPO917522 MZJ917520:MZK917522 NJF917520:NJG917522 NTB917520:NTC917522 OCX917520:OCY917522 OMT917520:OMU917522 OWP917520:OWQ917522 PGL917520:PGM917522 PQH917520:PQI917522 QAD917520:QAE917522 QJZ917520:QKA917522 QTV917520:QTW917522 RDR917520:RDS917522 RNN917520:RNO917522 RXJ917520:RXK917522 SHF917520:SHG917522 SRB917520:SRC917522 TAX917520:TAY917522 TKT917520:TKU917522 TUP917520:TUQ917522 UEL917520:UEM917522 UOH917520:UOI917522 UYD917520:UYE917522 VHZ917520:VIA917522 VRV917520:VRW917522 WBR917520:WBS917522 WLN917520:WLO917522 WVJ917520:WVK917522 B983056:C983058 IX983056:IY983058 ST983056:SU983058 ACP983056:ACQ983058 AML983056:AMM983058 AWH983056:AWI983058 BGD983056:BGE983058 BPZ983056:BQA983058 BZV983056:BZW983058 CJR983056:CJS983058 CTN983056:CTO983058 DDJ983056:DDK983058 DNF983056:DNG983058 DXB983056:DXC983058 EGX983056:EGY983058 EQT983056:EQU983058 FAP983056:FAQ983058 FKL983056:FKM983058 FUH983056:FUI983058 GED983056:GEE983058 GNZ983056:GOA983058 GXV983056:GXW983058 HHR983056:HHS983058 HRN983056:HRO983058 IBJ983056:IBK983058 ILF983056:ILG983058 IVB983056:IVC983058 JEX983056:JEY983058 JOT983056:JOU983058 JYP983056:JYQ983058 KIL983056:KIM983058 KSH983056:KSI983058 LCD983056:LCE983058 LLZ983056:LMA983058 LVV983056:LVW983058 MFR983056:MFS983058 MPN983056:MPO983058 MZJ983056:MZK983058 NJF983056:NJG983058 NTB983056:NTC983058 OCX983056:OCY983058 OMT983056:OMU983058 OWP983056:OWQ983058 PGL983056:PGM983058 PQH983056:PQI983058 QAD983056:QAE983058 QJZ983056:QKA983058 QTV983056:QTW983058 RDR983056:RDS983058 RNN983056:RNO983058 RXJ983056:RXK983058 SHF983056:SHG983058 SRB983056:SRC983058 TAX983056:TAY983058 TKT983056:TKU983058 TUP983056:TUQ983058 UEL983056:UEM983058 UOH983056:UOI983058 UYD983056:UYE983058 VHZ983056:VIA983058 VRV983056:VRW983058 WBR983056:WBS983058 WLN983056:WLO983058 WVJ983056:WVK983058 B25:C27 IX25:IY27 ST25:SU27 ACP25:ACQ27 AML25:AMM27 AWH25:AWI27 BGD25:BGE27 BPZ25:BQA27 BZV25:BZW27 CJR25:CJS27 CTN25:CTO27 DDJ25:DDK27 DNF25:DNG27 DXB25:DXC27 EGX25:EGY27 EQT25:EQU27 FAP25:FAQ27 FKL25:FKM27 FUH25:FUI27 GED25:GEE27 GNZ25:GOA27 GXV25:GXW27 HHR25:HHS27 HRN25:HRO27 IBJ25:IBK27 ILF25:ILG27 IVB25:IVC27 JEX25:JEY27 JOT25:JOU27 JYP25:JYQ27 KIL25:KIM27 KSH25:KSI27 LCD25:LCE27 LLZ25:LMA27 LVV25:LVW27 MFR25:MFS27 MPN25:MPO27 MZJ25:MZK27 NJF25:NJG27 NTB25:NTC27 OCX25:OCY27 OMT25:OMU27 OWP25:OWQ27 PGL25:PGM27 PQH25:PQI27 QAD25:QAE27 QJZ25:QKA27 QTV25:QTW27 RDR25:RDS27 RNN25:RNO27 RXJ25:RXK27 SHF25:SHG27 SRB25:SRC27 TAX25:TAY27 TKT25:TKU27 TUP25:TUQ27 UEL25:UEM27 UOH25:UOI27 UYD25:UYE27 VHZ25:VIA27 VRV25:VRW27 WBR25:WBS27 WLN25:WLO27 WVJ25:WVK27 B65561:C65563 IX65561:IY65563 ST65561:SU65563 ACP65561:ACQ65563 AML65561:AMM65563 AWH65561:AWI65563 BGD65561:BGE65563 BPZ65561:BQA65563 BZV65561:BZW65563 CJR65561:CJS65563 CTN65561:CTO65563 DDJ65561:DDK65563 DNF65561:DNG65563 DXB65561:DXC65563 EGX65561:EGY65563 EQT65561:EQU65563 FAP65561:FAQ65563 FKL65561:FKM65563 FUH65561:FUI65563 GED65561:GEE65563 GNZ65561:GOA65563 GXV65561:GXW65563 HHR65561:HHS65563 HRN65561:HRO65563 IBJ65561:IBK65563 ILF65561:ILG65563 IVB65561:IVC65563 JEX65561:JEY65563 JOT65561:JOU65563 JYP65561:JYQ65563 KIL65561:KIM65563 KSH65561:KSI65563 LCD65561:LCE65563 LLZ65561:LMA65563 LVV65561:LVW65563 MFR65561:MFS65563 MPN65561:MPO65563 MZJ65561:MZK65563 NJF65561:NJG65563 NTB65561:NTC65563 OCX65561:OCY65563 OMT65561:OMU65563 OWP65561:OWQ65563 PGL65561:PGM65563 PQH65561:PQI65563 QAD65561:QAE65563 QJZ65561:QKA65563 QTV65561:QTW65563 RDR65561:RDS65563 RNN65561:RNO65563 RXJ65561:RXK65563 SHF65561:SHG65563 SRB65561:SRC65563 TAX65561:TAY65563 TKT65561:TKU65563 TUP65561:TUQ65563 UEL65561:UEM65563 UOH65561:UOI65563 UYD65561:UYE65563 VHZ65561:VIA65563 VRV65561:VRW65563 WBR65561:WBS65563 WLN65561:WLO65563 WVJ65561:WVK65563 B131097:C131099 IX131097:IY131099 ST131097:SU131099 ACP131097:ACQ131099 AML131097:AMM131099 AWH131097:AWI131099 BGD131097:BGE131099 BPZ131097:BQA131099 BZV131097:BZW131099 CJR131097:CJS131099 CTN131097:CTO131099 DDJ131097:DDK131099 DNF131097:DNG131099 DXB131097:DXC131099 EGX131097:EGY131099 EQT131097:EQU131099 FAP131097:FAQ131099 FKL131097:FKM131099 FUH131097:FUI131099 GED131097:GEE131099 GNZ131097:GOA131099 GXV131097:GXW131099 HHR131097:HHS131099 HRN131097:HRO131099 IBJ131097:IBK131099 ILF131097:ILG131099 IVB131097:IVC131099 JEX131097:JEY131099 JOT131097:JOU131099 JYP131097:JYQ131099 KIL131097:KIM131099 KSH131097:KSI131099 LCD131097:LCE131099 LLZ131097:LMA131099 LVV131097:LVW131099 MFR131097:MFS131099 MPN131097:MPO131099 MZJ131097:MZK131099 NJF131097:NJG131099 NTB131097:NTC131099 OCX131097:OCY131099 OMT131097:OMU131099 OWP131097:OWQ131099 PGL131097:PGM131099 PQH131097:PQI131099 QAD131097:QAE131099 QJZ131097:QKA131099 QTV131097:QTW131099 RDR131097:RDS131099 RNN131097:RNO131099 RXJ131097:RXK131099 SHF131097:SHG131099 SRB131097:SRC131099 TAX131097:TAY131099 TKT131097:TKU131099 TUP131097:TUQ131099 UEL131097:UEM131099 UOH131097:UOI131099 UYD131097:UYE131099 VHZ131097:VIA131099 VRV131097:VRW131099 WBR131097:WBS131099 WLN131097:WLO131099 WVJ131097:WVK131099 B196633:C196635 IX196633:IY196635 ST196633:SU196635 ACP196633:ACQ196635 AML196633:AMM196635 AWH196633:AWI196635 BGD196633:BGE196635 BPZ196633:BQA196635 BZV196633:BZW196635 CJR196633:CJS196635 CTN196633:CTO196635 DDJ196633:DDK196635 DNF196633:DNG196635 DXB196633:DXC196635 EGX196633:EGY196635 EQT196633:EQU196635 FAP196633:FAQ196635 FKL196633:FKM196635 FUH196633:FUI196635 GED196633:GEE196635 GNZ196633:GOA196635 GXV196633:GXW196635 HHR196633:HHS196635 HRN196633:HRO196635 IBJ196633:IBK196635 ILF196633:ILG196635 IVB196633:IVC196635 JEX196633:JEY196635 JOT196633:JOU196635 JYP196633:JYQ196635 KIL196633:KIM196635 KSH196633:KSI196635 LCD196633:LCE196635 LLZ196633:LMA196635 LVV196633:LVW196635 MFR196633:MFS196635 MPN196633:MPO196635 MZJ196633:MZK196635 NJF196633:NJG196635 NTB196633:NTC196635 OCX196633:OCY196635 OMT196633:OMU196635 OWP196633:OWQ196635 PGL196633:PGM196635 PQH196633:PQI196635 QAD196633:QAE196635 QJZ196633:QKA196635 QTV196633:QTW196635 RDR196633:RDS196635 RNN196633:RNO196635 RXJ196633:RXK196635 SHF196633:SHG196635 SRB196633:SRC196635 TAX196633:TAY196635 TKT196633:TKU196635 TUP196633:TUQ196635 UEL196633:UEM196635 UOH196633:UOI196635 UYD196633:UYE196635 VHZ196633:VIA196635 VRV196633:VRW196635 WBR196633:WBS196635 WLN196633:WLO196635 WVJ196633:WVK196635 B262169:C262171 IX262169:IY262171 ST262169:SU262171 ACP262169:ACQ262171 AML262169:AMM262171 AWH262169:AWI262171 BGD262169:BGE262171 BPZ262169:BQA262171 BZV262169:BZW262171 CJR262169:CJS262171 CTN262169:CTO262171 DDJ262169:DDK262171 DNF262169:DNG262171 DXB262169:DXC262171 EGX262169:EGY262171 EQT262169:EQU262171 FAP262169:FAQ262171 FKL262169:FKM262171 FUH262169:FUI262171 GED262169:GEE262171 GNZ262169:GOA262171 GXV262169:GXW262171 HHR262169:HHS262171 HRN262169:HRO262171 IBJ262169:IBK262171 ILF262169:ILG262171 IVB262169:IVC262171 JEX262169:JEY262171 JOT262169:JOU262171 JYP262169:JYQ262171 KIL262169:KIM262171 KSH262169:KSI262171 LCD262169:LCE262171 LLZ262169:LMA262171 LVV262169:LVW262171 MFR262169:MFS262171 MPN262169:MPO262171 MZJ262169:MZK262171 NJF262169:NJG262171 NTB262169:NTC262171 OCX262169:OCY262171 OMT262169:OMU262171 OWP262169:OWQ262171 PGL262169:PGM262171 PQH262169:PQI262171 QAD262169:QAE262171 QJZ262169:QKA262171 QTV262169:QTW262171 RDR262169:RDS262171 RNN262169:RNO262171 RXJ262169:RXK262171 SHF262169:SHG262171 SRB262169:SRC262171 TAX262169:TAY262171 TKT262169:TKU262171 TUP262169:TUQ262171 UEL262169:UEM262171 UOH262169:UOI262171 UYD262169:UYE262171 VHZ262169:VIA262171 VRV262169:VRW262171 WBR262169:WBS262171 WLN262169:WLO262171 WVJ262169:WVK262171 B327705:C327707 IX327705:IY327707 ST327705:SU327707 ACP327705:ACQ327707 AML327705:AMM327707 AWH327705:AWI327707 BGD327705:BGE327707 BPZ327705:BQA327707 BZV327705:BZW327707 CJR327705:CJS327707 CTN327705:CTO327707 DDJ327705:DDK327707 DNF327705:DNG327707 DXB327705:DXC327707 EGX327705:EGY327707 EQT327705:EQU327707 FAP327705:FAQ327707 FKL327705:FKM327707 FUH327705:FUI327707 GED327705:GEE327707 GNZ327705:GOA327707 GXV327705:GXW327707 HHR327705:HHS327707 HRN327705:HRO327707 IBJ327705:IBK327707 ILF327705:ILG327707 IVB327705:IVC327707 JEX327705:JEY327707 JOT327705:JOU327707 JYP327705:JYQ327707 KIL327705:KIM327707 KSH327705:KSI327707 LCD327705:LCE327707 LLZ327705:LMA327707 LVV327705:LVW327707 MFR327705:MFS327707 MPN327705:MPO327707 MZJ327705:MZK327707 NJF327705:NJG327707 NTB327705:NTC327707 OCX327705:OCY327707 OMT327705:OMU327707 OWP327705:OWQ327707 PGL327705:PGM327707 PQH327705:PQI327707 QAD327705:QAE327707 QJZ327705:QKA327707 QTV327705:QTW327707 RDR327705:RDS327707 RNN327705:RNO327707 RXJ327705:RXK327707 SHF327705:SHG327707 SRB327705:SRC327707 TAX327705:TAY327707 TKT327705:TKU327707 TUP327705:TUQ327707 UEL327705:UEM327707 UOH327705:UOI327707 UYD327705:UYE327707 VHZ327705:VIA327707 VRV327705:VRW327707 WBR327705:WBS327707 WLN327705:WLO327707 WVJ327705:WVK327707 B393241:C393243 IX393241:IY393243 ST393241:SU393243 ACP393241:ACQ393243 AML393241:AMM393243 AWH393241:AWI393243 BGD393241:BGE393243 BPZ393241:BQA393243 BZV393241:BZW393243 CJR393241:CJS393243 CTN393241:CTO393243 DDJ393241:DDK393243 DNF393241:DNG393243 DXB393241:DXC393243 EGX393241:EGY393243 EQT393241:EQU393243 FAP393241:FAQ393243 FKL393241:FKM393243 FUH393241:FUI393243 GED393241:GEE393243 GNZ393241:GOA393243 GXV393241:GXW393243 HHR393241:HHS393243 HRN393241:HRO393243 IBJ393241:IBK393243 ILF393241:ILG393243 IVB393241:IVC393243 JEX393241:JEY393243 JOT393241:JOU393243 JYP393241:JYQ393243 KIL393241:KIM393243 KSH393241:KSI393243 LCD393241:LCE393243 LLZ393241:LMA393243 LVV393241:LVW393243 MFR393241:MFS393243 MPN393241:MPO393243 MZJ393241:MZK393243 NJF393241:NJG393243 NTB393241:NTC393243 OCX393241:OCY393243 OMT393241:OMU393243 OWP393241:OWQ393243 PGL393241:PGM393243 PQH393241:PQI393243 QAD393241:QAE393243 QJZ393241:QKA393243 QTV393241:QTW393243 RDR393241:RDS393243 RNN393241:RNO393243 RXJ393241:RXK393243 SHF393241:SHG393243 SRB393241:SRC393243 TAX393241:TAY393243 TKT393241:TKU393243 TUP393241:TUQ393243 UEL393241:UEM393243 UOH393241:UOI393243 UYD393241:UYE393243 VHZ393241:VIA393243 VRV393241:VRW393243 WBR393241:WBS393243 WLN393241:WLO393243 WVJ393241:WVK393243 B458777:C458779 IX458777:IY458779 ST458777:SU458779 ACP458777:ACQ458779 AML458777:AMM458779 AWH458777:AWI458779 BGD458777:BGE458779 BPZ458777:BQA458779 BZV458777:BZW458779 CJR458777:CJS458779 CTN458777:CTO458779 DDJ458777:DDK458779 DNF458777:DNG458779 DXB458777:DXC458779 EGX458777:EGY458779 EQT458777:EQU458779 FAP458777:FAQ458779 FKL458777:FKM458779 FUH458777:FUI458779 GED458777:GEE458779 GNZ458777:GOA458779 GXV458777:GXW458779 HHR458777:HHS458779 HRN458777:HRO458779 IBJ458777:IBK458779 ILF458777:ILG458779 IVB458777:IVC458779 JEX458777:JEY458779 JOT458777:JOU458779 JYP458777:JYQ458779 KIL458777:KIM458779 KSH458777:KSI458779 LCD458777:LCE458779 LLZ458777:LMA458779 LVV458777:LVW458779 MFR458777:MFS458779 MPN458777:MPO458779 MZJ458777:MZK458779 NJF458777:NJG458779 NTB458777:NTC458779 OCX458777:OCY458779 OMT458777:OMU458779 OWP458777:OWQ458779 PGL458777:PGM458779 PQH458777:PQI458779 QAD458777:QAE458779 QJZ458777:QKA458779 QTV458777:QTW458779 RDR458777:RDS458779 RNN458777:RNO458779 RXJ458777:RXK458779 SHF458777:SHG458779 SRB458777:SRC458779 TAX458777:TAY458779 TKT458777:TKU458779 TUP458777:TUQ458779 UEL458777:UEM458779 UOH458777:UOI458779 UYD458777:UYE458779 VHZ458777:VIA458779 VRV458777:VRW458779 WBR458777:WBS458779 WLN458777:WLO458779 WVJ458777:WVK458779 B524313:C524315 IX524313:IY524315 ST524313:SU524315 ACP524313:ACQ524315 AML524313:AMM524315 AWH524313:AWI524315 BGD524313:BGE524315 BPZ524313:BQA524315 BZV524313:BZW524315 CJR524313:CJS524315 CTN524313:CTO524315 DDJ524313:DDK524315 DNF524313:DNG524315 DXB524313:DXC524315 EGX524313:EGY524315 EQT524313:EQU524315 FAP524313:FAQ524315 FKL524313:FKM524315 FUH524313:FUI524315 GED524313:GEE524315 GNZ524313:GOA524315 GXV524313:GXW524315 HHR524313:HHS524315 HRN524313:HRO524315 IBJ524313:IBK524315 ILF524313:ILG524315 IVB524313:IVC524315 JEX524313:JEY524315 JOT524313:JOU524315 JYP524313:JYQ524315 KIL524313:KIM524315 KSH524313:KSI524315 LCD524313:LCE524315 LLZ524313:LMA524315 LVV524313:LVW524315 MFR524313:MFS524315 MPN524313:MPO524315 MZJ524313:MZK524315 NJF524313:NJG524315 NTB524313:NTC524315 OCX524313:OCY524315 OMT524313:OMU524315 OWP524313:OWQ524315 PGL524313:PGM524315 PQH524313:PQI524315 QAD524313:QAE524315 QJZ524313:QKA524315 QTV524313:QTW524315 RDR524313:RDS524315 RNN524313:RNO524315 RXJ524313:RXK524315 SHF524313:SHG524315 SRB524313:SRC524315 TAX524313:TAY524315 TKT524313:TKU524315 TUP524313:TUQ524315 UEL524313:UEM524315 UOH524313:UOI524315 UYD524313:UYE524315 VHZ524313:VIA524315 VRV524313:VRW524315 WBR524313:WBS524315 WLN524313:WLO524315 WVJ524313:WVK524315 B589849:C589851 IX589849:IY589851 ST589849:SU589851 ACP589849:ACQ589851 AML589849:AMM589851 AWH589849:AWI589851 BGD589849:BGE589851 BPZ589849:BQA589851 BZV589849:BZW589851 CJR589849:CJS589851 CTN589849:CTO589851 DDJ589849:DDK589851 DNF589849:DNG589851 DXB589849:DXC589851 EGX589849:EGY589851 EQT589849:EQU589851 FAP589849:FAQ589851 FKL589849:FKM589851 FUH589849:FUI589851 GED589849:GEE589851 GNZ589849:GOA589851 GXV589849:GXW589851 HHR589849:HHS589851 HRN589849:HRO589851 IBJ589849:IBK589851 ILF589849:ILG589851 IVB589849:IVC589851 JEX589849:JEY589851 JOT589849:JOU589851 JYP589849:JYQ589851 KIL589849:KIM589851 KSH589849:KSI589851 LCD589849:LCE589851 LLZ589849:LMA589851 LVV589849:LVW589851 MFR589849:MFS589851 MPN589849:MPO589851 MZJ589849:MZK589851 NJF589849:NJG589851 NTB589849:NTC589851 OCX589849:OCY589851 OMT589849:OMU589851 OWP589849:OWQ589851 PGL589849:PGM589851 PQH589849:PQI589851 QAD589849:QAE589851 QJZ589849:QKA589851 QTV589849:QTW589851 RDR589849:RDS589851 RNN589849:RNO589851 RXJ589849:RXK589851 SHF589849:SHG589851 SRB589849:SRC589851 TAX589849:TAY589851 TKT589849:TKU589851 TUP589849:TUQ589851 UEL589849:UEM589851 UOH589849:UOI589851 UYD589849:UYE589851 VHZ589849:VIA589851 VRV589849:VRW589851 WBR589849:WBS589851 WLN589849:WLO589851 WVJ589849:WVK589851 B655385:C655387 IX655385:IY655387 ST655385:SU655387 ACP655385:ACQ655387 AML655385:AMM655387 AWH655385:AWI655387 BGD655385:BGE655387 BPZ655385:BQA655387 BZV655385:BZW655387 CJR655385:CJS655387 CTN655385:CTO655387 DDJ655385:DDK655387 DNF655385:DNG655387 DXB655385:DXC655387 EGX655385:EGY655387 EQT655385:EQU655387 FAP655385:FAQ655387 FKL655385:FKM655387 FUH655385:FUI655387 GED655385:GEE655387 GNZ655385:GOA655387 GXV655385:GXW655387 HHR655385:HHS655387 HRN655385:HRO655387 IBJ655385:IBK655387 ILF655385:ILG655387 IVB655385:IVC655387 JEX655385:JEY655387 JOT655385:JOU655387 JYP655385:JYQ655387 KIL655385:KIM655387 KSH655385:KSI655387 LCD655385:LCE655387 LLZ655385:LMA655387 LVV655385:LVW655387 MFR655385:MFS655387 MPN655385:MPO655387 MZJ655385:MZK655387 NJF655385:NJG655387 NTB655385:NTC655387 OCX655385:OCY655387 OMT655385:OMU655387 OWP655385:OWQ655387 PGL655385:PGM655387 PQH655385:PQI655387 QAD655385:QAE655387 QJZ655385:QKA655387 QTV655385:QTW655387 RDR655385:RDS655387 RNN655385:RNO655387 RXJ655385:RXK655387 SHF655385:SHG655387 SRB655385:SRC655387 TAX655385:TAY655387 TKT655385:TKU655387 TUP655385:TUQ655387 UEL655385:UEM655387 UOH655385:UOI655387 UYD655385:UYE655387 VHZ655385:VIA655387 VRV655385:VRW655387 WBR655385:WBS655387 WLN655385:WLO655387 WVJ655385:WVK655387 B720921:C720923 IX720921:IY720923 ST720921:SU720923 ACP720921:ACQ720923 AML720921:AMM720923 AWH720921:AWI720923 BGD720921:BGE720923 BPZ720921:BQA720923 BZV720921:BZW720923 CJR720921:CJS720923 CTN720921:CTO720923 DDJ720921:DDK720923 DNF720921:DNG720923 DXB720921:DXC720923 EGX720921:EGY720923 EQT720921:EQU720923 FAP720921:FAQ720923 FKL720921:FKM720923 FUH720921:FUI720923 GED720921:GEE720923 GNZ720921:GOA720923 GXV720921:GXW720923 HHR720921:HHS720923 HRN720921:HRO720923 IBJ720921:IBK720923 ILF720921:ILG720923 IVB720921:IVC720923 JEX720921:JEY720923 JOT720921:JOU720923 JYP720921:JYQ720923 KIL720921:KIM720923 KSH720921:KSI720923 LCD720921:LCE720923 LLZ720921:LMA720923 LVV720921:LVW720923 MFR720921:MFS720923 MPN720921:MPO720923 MZJ720921:MZK720923 NJF720921:NJG720923 NTB720921:NTC720923 OCX720921:OCY720923 OMT720921:OMU720923 OWP720921:OWQ720923 PGL720921:PGM720923 PQH720921:PQI720923 QAD720921:QAE720923 QJZ720921:QKA720923 QTV720921:QTW720923 RDR720921:RDS720923 RNN720921:RNO720923 RXJ720921:RXK720923 SHF720921:SHG720923 SRB720921:SRC720923 TAX720921:TAY720923 TKT720921:TKU720923 TUP720921:TUQ720923 UEL720921:UEM720923 UOH720921:UOI720923 UYD720921:UYE720923 VHZ720921:VIA720923 VRV720921:VRW720923 WBR720921:WBS720923 WLN720921:WLO720923 WVJ720921:WVK720923 B786457:C786459 IX786457:IY786459 ST786457:SU786459 ACP786457:ACQ786459 AML786457:AMM786459 AWH786457:AWI786459 BGD786457:BGE786459 BPZ786457:BQA786459 BZV786457:BZW786459 CJR786457:CJS786459 CTN786457:CTO786459 DDJ786457:DDK786459 DNF786457:DNG786459 DXB786457:DXC786459 EGX786457:EGY786459 EQT786457:EQU786459 FAP786457:FAQ786459 FKL786457:FKM786459 FUH786457:FUI786459 GED786457:GEE786459 GNZ786457:GOA786459 GXV786457:GXW786459 HHR786457:HHS786459 HRN786457:HRO786459 IBJ786457:IBK786459 ILF786457:ILG786459 IVB786457:IVC786459 JEX786457:JEY786459 JOT786457:JOU786459 JYP786457:JYQ786459 KIL786457:KIM786459 KSH786457:KSI786459 LCD786457:LCE786459 LLZ786457:LMA786459 LVV786457:LVW786459 MFR786457:MFS786459 MPN786457:MPO786459 MZJ786457:MZK786459 NJF786457:NJG786459 NTB786457:NTC786459 OCX786457:OCY786459 OMT786457:OMU786459 OWP786457:OWQ786459 PGL786457:PGM786459 PQH786457:PQI786459 QAD786457:QAE786459 QJZ786457:QKA786459 QTV786457:QTW786459 RDR786457:RDS786459 RNN786457:RNO786459 RXJ786457:RXK786459 SHF786457:SHG786459 SRB786457:SRC786459 TAX786457:TAY786459 TKT786457:TKU786459 TUP786457:TUQ786459 UEL786457:UEM786459 UOH786457:UOI786459 UYD786457:UYE786459 VHZ786457:VIA786459 VRV786457:VRW786459 WBR786457:WBS786459 WLN786457:WLO786459 WVJ786457:WVK786459 B851993:C851995 IX851993:IY851995 ST851993:SU851995 ACP851993:ACQ851995 AML851993:AMM851995 AWH851993:AWI851995 BGD851993:BGE851995 BPZ851993:BQA851995 BZV851993:BZW851995 CJR851993:CJS851995 CTN851993:CTO851995 DDJ851993:DDK851995 DNF851993:DNG851995 DXB851993:DXC851995 EGX851993:EGY851995 EQT851993:EQU851995 FAP851993:FAQ851995 FKL851993:FKM851995 FUH851993:FUI851995 GED851993:GEE851995 GNZ851993:GOA851995 GXV851993:GXW851995 HHR851993:HHS851995 HRN851993:HRO851995 IBJ851993:IBK851995 ILF851993:ILG851995 IVB851993:IVC851995 JEX851993:JEY851995 JOT851993:JOU851995 JYP851993:JYQ851995 KIL851993:KIM851995 KSH851993:KSI851995 LCD851993:LCE851995 LLZ851993:LMA851995 LVV851993:LVW851995 MFR851993:MFS851995 MPN851993:MPO851995 MZJ851993:MZK851995 NJF851993:NJG851995 NTB851993:NTC851995 OCX851993:OCY851995 OMT851993:OMU851995 OWP851993:OWQ851995 PGL851993:PGM851995 PQH851993:PQI851995 QAD851993:QAE851995 QJZ851993:QKA851995 QTV851993:QTW851995 RDR851993:RDS851995 RNN851993:RNO851995 RXJ851993:RXK851995 SHF851993:SHG851995 SRB851993:SRC851995 TAX851993:TAY851995 TKT851993:TKU851995 TUP851993:TUQ851995 UEL851993:UEM851995 UOH851993:UOI851995 UYD851993:UYE851995 VHZ851993:VIA851995 VRV851993:VRW851995 WBR851993:WBS851995 WLN851993:WLO851995 WVJ851993:WVK851995 B917529:C917531 IX917529:IY917531 ST917529:SU917531 ACP917529:ACQ917531 AML917529:AMM917531 AWH917529:AWI917531 BGD917529:BGE917531 BPZ917529:BQA917531 BZV917529:BZW917531 CJR917529:CJS917531 CTN917529:CTO917531 DDJ917529:DDK917531 DNF917529:DNG917531 DXB917529:DXC917531 EGX917529:EGY917531 EQT917529:EQU917531 FAP917529:FAQ917531 FKL917529:FKM917531 FUH917529:FUI917531 GED917529:GEE917531 GNZ917529:GOA917531 GXV917529:GXW917531 HHR917529:HHS917531 HRN917529:HRO917531 IBJ917529:IBK917531 ILF917529:ILG917531 IVB917529:IVC917531 JEX917529:JEY917531 JOT917529:JOU917531 JYP917529:JYQ917531 KIL917529:KIM917531 KSH917529:KSI917531 LCD917529:LCE917531 LLZ917529:LMA917531 LVV917529:LVW917531 MFR917529:MFS917531 MPN917529:MPO917531 MZJ917529:MZK917531 NJF917529:NJG917531 NTB917529:NTC917531 OCX917529:OCY917531 OMT917529:OMU917531 OWP917529:OWQ917531 PGL917529:PGM917531 PQH917529:PQI917531 QAD917529:QAE917531 QJZ917529:QKA917531 QTV917529:QTW917531 RDR917529:RDS917531 RNN917529:RNO917531 RXJ917529:RXK917531 SHF917529:SHG917531 SRB917529:SRC917531 TAX917529:TAY917531 TKT917529:TKU917531 TUP917529:TUQ917531 UEL917529:UEM917531 UOH917529:UOI917531 UYD917529:UYE917531 VHZ917529:VIA917531 VRV917529:VRW917531 WBR917529:WBS917531 WLN917529:WLO917531 WVJ917529:WVK917531 B983065:C983067 IX983065:IY983067 ST983065:SU983067 ACP983065:ACQ983067 AML983065:AMM983067 AWH983065:AWI983067 BGD983065:BGE983067 BPZ983065:BQA983067 BZV983065:BZW983067 CJR983065:CJS983067 CTN983065:CTO983067 DDJ983065:DDK983067 DNF983065:DNG983067 DXB983065:DXC983067 EGX983065:EGY983067 EQT983065:EQU983067 FAP983065:FAQ983067 FKL983065:FKM983067 FUH983065:FUI983067 GED983065:GEE983067 GNZ983065:GOA983067 GXV983065:GXW983067 HHR983065:HHS983067 HRN983065:HRO983067 IBJ983065:IBK983067 ILF983065:ILG983067 IVB983065:IVC983067 JEX983065:JEY983067 JOT983065:JOU983067 JYP983065:JYQ983067 KIL983065:KIM983067 KSH983065:KSI983067 LCD983065:LCE983067 LLZ983065:LMA983067 LVV983065:LVW983067 MFR983065:MFS983067 MPN983065:MPO983067 MZJ983065:MZK983067 NJF983065:NJG983067 NTB983065:NTC983067 OCX983065:OCY983067 OMT983065:OMU983067 OWP983065:OWQ983067 PGL983065:PGM983067 PQH983065:PQI983067 QAD983065:QAE983067 QJZ983065:QKA983067 QTV983065:QTW983067 RDR983065:RDS983067 RNN983065:RNO983067 RXJ983065:RXK983067 SHF983065:SHG983067 SRB983065:SRC983067 TAX983065:TAY983067 TKT983065:TKU983067 TUP983065:TUQ983067 UEL983065:UEM983067 UOH983065:UOI983067 UYD983065:UYE983067 VHZ983065:VIA983067 VRV983065:VRW983067 WBR983065:WBS983067 WLN983065:WLO983067 WVJ983065:WVK983067 B21:C23 IX21:IY23 ST21:SU23 ACP21:ACQ23 AML21:AMM23 AWH21:AWI23 BGD21:BGE23 BPZ21:BQA23 BZV21:BZW23 CJR21:CJS23 CTN21:CTO23 DDJ21:DDK23 DNF21:DNG23 DXB21:DXC23 EGX21:EGY23 EQT21:EQU23 FAP21:FAQ23 FKL21:FKM23 FUH21:FUI23 GED21:GEE23 GNZ21:GOA23 GXV21:GXW23 HHR21:HHS23 HRN21:HRO23 IBJ21:IBK23 ILF21:ILG23 IVB21:IVC23 JEX21:JEY23 JOT21:JOU23 JYP21:JYQ23 KIL21:KIM23 KSH21:KSI23 LCD21:LCE23 LLZ21:LMA23 LVV21:LVW23 MFR21:MFS23 MPN21:MPO23 MZJ21:MZK23 NJF21:NJG23 NTB21:NTC23 OCX21:OCY23 OMT21:OMU23 OWP21:OWQ23 PGL21:PGM23 PQH21:PQI23 QAD21:QAE23 QJZ21:QKA23 QTV21:QTW23 RDR21:RDS23 RNN21:RNO23 RXJ21:RXK23 SHF21:SHG23 SRB21:SRC23 TAX21:TAY23 TKT21:TKU23 TUP21:TUQ23 UEL21:UEM23 UOH21:UOI23 UYD21:UYE23 VHZ21:VIA23 VRV21:VRW23 WBR21:WBS23 WLN21:WLO23 WVJ21:WVK23 B65557:C65559 IX65557:IY65559 ST65557:SU65559 ACP65557:ACQ65559 AML65557:AMM65559 AWH65557:AWI65559 BGD65557:BGE65559 BPZ65557:BQA65559 BZV65557:BZW65559 CJR65557:CJS65559 CTN65557:CTO65559 DDJ65557:DDK65559 DNF65557:DNG65559 DXB65557:DXC65559 EGX65557:EGY65559 EQT65557:EQU65559 FAP65557:FAQ65559 FKL65557:FKM65559 FUH65557:FUI65559 GED65557:GEE65559 GNZ65557:GOA65559 GXV65557:GXW65559 HHR65557:HHS65559 HRN65557:HRO65559 IBJ65557:IBK65559 ILF65557:ILG65559 IVB65557:IVC65559 JEX65557:JEY65559 JOT65557:JOU65559 JYP65557:JYQ65559 KIL65557:KIM65559 KSH65557:KSI65559 LCD65557:LCE65559 LLZ65557:LMA65559 LVV65557:LVW65559 MFR65557:MFS65559 MPN65557:MPO65559 MZJ65557:MZK65559 NJF65557:NJG65559 NTB65557:NTC65559 OCX65557:OCY65559 OMT65557:OMU65559 OWP65557:OWQ65559 PGL65557:PGM65559 PQH65557:PQI65559 QAD65557:QAE65559 QJZ65557:QKA65559 QTV65557:QTW65559 RDR65557:RDS65559 RNN65557:RNO65559 RXJ65557:RXK65559 SHF65557:SHG65559 SRB65557:SRC65559 TAX65557:TAY65559 TKT65557:TKU65559 TUP65557:TUQ65559 UEL65557:UEM65559 UOH65557:UOI65559 UYD65557:UYE65559 VHZ65557:VIA65559 VRV65557:VRW65559 WBR65557:WBS65559 WLN65557:WLO65559 WVJ65557:WVK65559 B131093:C131095 IX131093:IY131095 ST131093:SU131095 ACP131093:ACQ131095 AML131093:AMM131095 AWH131093:AWI131095 BGD131093:BGE131095 BPZ131093:BQA131095 BZV131093:BZW131095 CJR131093:CJS131095 CTN131093:CTO131095 DDJ131093:DDK131095 DNF131093:DNG131095 DXB131093:DXC131095 EGX131093:EGY131095 EQT131093:EQU131095 FAP131093:FAQ131095 FKL131093:FKM131095 FUH131093:FUI131095 GED131093:GEE131095 GNZ131093:GOA131095 GXV131093:GXW131095 HHR131093:HHS131095 HRN131093:HRO131095 IBJ131093:IBK131095 ILF131093:ILG131095 IVB131093:IVC131095 JEX131093:JEY131095 JOT131093:JOU131095 JYP131093:JYQ131095 KIL131093:KIM131095 KSH131093:KSI131095 LCD131093:LCE131095 LLZ131093:LMA131095 LVV131093:LVW131095 MFR131093:MFS131095 MPN131093:MPO131095 MZJ131093:MZK131095 NJF131093:NJG131095 NTB131093:NTC131095 OCX131093:OCY131095 OMT131093:OMU131095 OWP131093:OWQ131095 PGL131093:PGM131095 PQH131093:PQI131095 QAD131093:QAE131095 QJZ131093:QKA131095 QTV131093:QTW131095 RDR131093:RDS131095 RNN131093:RNO131095 RXJ131093:RXK131095 SHF131093:SHG131095 SRB131093:SRC131095 TAX131093:TAY131095 TKT131093:TKU131095 TUP131093:TUQ131095 UEL131093:UEM131095 UOH131093:UOI131095 UYD131093:UYE131095 VHZ131093:VIA131095 VRV131093:VRW131095 WBR131093:WBS131095 WLN131093:WLO131095 WVJ131093:WVK131095 B196629:C196631 IX196629:IY196631 ST196629:SU196631 ACP196629:ACQ196631 AML196629:AMM196631 AWH196629:AWI196631 BGD196629:BGE196631 BPZ196629:BQA196631 BZV196629:BZW196631 CJR196629:CJS196631 CTN196629:CTO196631 DDJ196629:DDK196631 DNF196629:DNG196631 DXB196629:DXC196631 EGX196629:EGY196631 EQT196629:EQU196631 FAP196629:FAQ196631 FKL196629:FKM196631 FUH196629:FUI196631 GED196629:GEE196631 GNZ196629:GOA196631 GXV196629:GXW196631 HHR196629:HHS196631 HRN196629:HRO196631 IBJ196629:IBK196631 ILF196629:ILG196631 IVB196629:IVC196631 JEX196629:JEY196631 JOT196629:JOU196631 JYP196629:JYQ196631 KIL196629:KIM196631 KSH196629:KSI196631 LCD196629:LCE196631 LLZ196629:LMA196631 LVV196629:LVW196631 MFR196629:MFS196631 MPN196629:MPO196631 MZJ196629:MZK196631 NJF196629:NJG196631 NTB196629:NTC196631 OCX196629:OCY196631 OMT196629:OMU196631 OWP196629:OWQ196631 PGL196629:PGM196631 PQH196629:PQI196631 QAD196629:QAE196631 QJZ196629:QKA196631 QTV196629:QTW196631 RDR196629:RDS196631 RNN196629:RNO196631 RXJ196629:RXK196631 SHF196629:SHG196631 SRB196629:SRC196631 TAX196629:TAY196631 TKT196629:TKU196631 TUP196629:TUQ196631 UEL196629:UEM196631 UOH196629:UOI196631 UYD196629:UYE196631 VHZ196629:VIA196631 VRV196629:VRW196631 WBR196629:WBS196631 WLN196629:WLO196631 WVJ196629:WVK196631 B262165:C262167 IX262165:IY262167 ST262165:SU262167 ACP262165:ACQ262167 AML262165:AMM262167 AWH262165:AWI262167 BGD262165:BGE262167 BPZ262165:BQA262167 BZV262165:BZW262167 CJR262165:CJS262167 CTN262165:CTO262167 DDJ262165:DDK262167 DNF262165:DNG262167 DXB262165:DXC262167 EGX262165:EGY262167 EQT262165:EQU262167 FAP262165:FAQ262167 FKL262165:FKM262167 FUH262165:FUI262167 GED262165:GEE262167 GNZ262165:GOA262167 GXV262165:GXW262167 HHR262165:HHS262167 HRN262165:HRO262167 IBJ262165:IBK262167 ILF262165:ILG262167 IVB262165:IVC262167 JEX262165:JEY262167 JOT262165:JOU262167 JYP262165:JYQ262167 KIL262165:KIM262167 KSH262165:KSI262167 LCD262165:LCE262167 LLZ262165:LMA262167 LVV262165:LVW262167 MFR262165:MFS262167 MPN262165:MPO262167 MZJ262165:MZK262167 NJF262165:NJG262167 NTB262165:NTC262167 OCX262165:OCY262167 OMT262165:OMU262167 OWP262165:OWQ262167 PGL262165:PGM262167 PQH262165:PQI262167 QAD262165:QAE262167 QJZ262165:QKA262167 QTV262165:QTW262167 RDR262165:RDS262167 RNN262165:RNO262167 RXJ262165:RXK262167 SHF262165:SHG262167 SRB262165:SRC262167 TAX262165:TAY262167 TKT262165:TKU262167 TUP262165:TUQ262167 UEL262165:UEM262167 UOH262165:UOI262167 UYD262165:UYE262167 VHZ262165:VIA262167 VRV262165:VRW262167 WBR262165:WBS262167 WLN262165:WLO262167 WVJ262165:WVK262167 B327701:C327703 IX327701:IY327703 ST327701:SU327703 ACP327701:ACQ327703 AML327701:AMM327703 AWH327701:AWI327703 BGD327701:BGE327703 BPZ327701:BQA327703 BZV327701:BZW327703 CJR327701:CJS327703 CTN327701:CTO327703 DDJ327701:DDK327703 DNF327701:DNG327703 DXB327701:DXC327703 EGX327701:EGY327703 EQT327701:EQU327703 FAP327701:FAQ327703 FKL327701:FKM327703 FUH327701:FUI327703 GED327701:GEE327703 GNZ327701:GOA327703 GXV327701:GXW327703 HHR327701:HHS327703 HRN327701:HRO327703 IBJ327701:IBK327703 ILF327701:ILG327703 IVB327701:IVC327703 JEX327701:JEY327703 JOT327701:JOU327703 JYP327701:JYQ327703 KIL327701:KIM327703 KSH327701:KSI327703 LCD327701:LCE327703 LLZ327701:LMA327703 LVV327701:LVW327703 MFR327701:MFS327703 MPN327701:MPO327703 MZJ327701:MZK327703 NJF327701:NJG327703 NTB327701:NTC327703 OCX327701:OCY327703 OMT327701:OMU327703 OWP327701:OWQ327703 PGL327701:PGM327703 PQH327701:PQI327703 QAD327701:QAE327703 QJZ327701:QKA327703 QTV327701:QTW327703 RDR327701:RDS327703 RNN327701:RNO327703 RXJ327701:RXK327703 SHF327701:SHG327703 SRB327701:SRC327703 TAX327701:TAY327703 TKT327701:TKU327703 TUP327701:TUQ327703 UEL327701:UEM327703 UOH327701:UOI327703 UYD327701:UYE327703 VHZ327701:VIA327703 VRV327701:VRW327703 WBR327701:WBS327703 WLN327701:WLO327703 WVJ327701:WVK327703 B393237:C393239 IX393237:IY393239 ST393237:SU393239 ACP393237:ACQ393239 AML393237:AMM393239 AWH393237:AWI393239 BGD393237:BGE393239 BPZ393237:BQA393239 BZV393237:BZW393239 CJR393237:CJS393239 CTN393237:CTO393239 DDJ393237:DDK393239 DNF393237:DNG393239 DXB393237:DXC393239 EGX393237:EGY393239 EQT393237:EQU393239 FAP393237:FAQ393239 FKL393237:FKM393239 FUH393237:FUI393239 GED393237:GEE393239 GNZ393237:GOA393239 GXV393237:GXW393239 HHR393237:HHS393239 HRN393237:HRO393239 IBJ393237:IBK393239 ILF393237:ILG393239 IVB393237:IVC393239 JEX393237:JEY393239 JOT393237:JOU393239 JYP393237:JYQ393239 KIL393237:KIM393239 KSH393237:KSI393239 LCD393237:LCE393239 LLZ393237:LMA393239 LVV393237:LVW393239 MFR393237:MFS393239 MPN393237:MPO393239 MZJ393237:MZK393239 NJF393237:NJG393239 NTB393237:NTC393239 OCX393237:OCY393239 OMT393237:OMU393239 OWP393237:OWQ393239 PGL393237:PGM393239 PQH393237:PQI393239 QAD393237:QAE393239 QJZ393237:QKA393239 QTV393237:QTW393239 RDR393237:RDS393239 RNN393237:RNO393239 RXJ393237:RXK393239 SHF393237:SHG393239 SRB393237:SRC393239 TAX393237:TAY393239 TKT393237:TKU393239 TUP393237:TUQ393239 UEL393237:UEM393239 UOH393237:UOI393239 UYD393237:UYE393239 VHZ393237:VIA393239 VRV393237:VRW393239 WBR393237:WBS393239 WLN393237:WLO393239 WVJ393237:WVK393239 B458773:C458775 IX458773:IY458775 ST458773:SU458775 ACP458773:ACQ458775 AML458773:AMM458775 AWH458773:AWI458775 BGD458773:BGE458775 BPZ458773:BQA458775 BZV458773:BZW458775 CJR458773:CJS458775 CTN458773:CTO458775 DDJ458773:DDK458775 DNF458773:DNG458775 DXB458773:DXC458775 EGX458773:EGY458775 EQT458773:EQU458775 FAP458773:FAQ458775 FKL458773:FKM458775 FUH458773:FUI458775 GED458773:GEE458775 GNZ458773:GOA458775 GXV458773:GXW458775 HHR458773:HHS458775 HRN458773:HRO458775 IBJ458773:IBK458775 ILF458773:ILG458775 IVB458773:IVC458775 JEX458773:JEY458775 JOT458773:JOU458775 JYP458773:JYQ458775 KIL458773:KIM458775 KSH458773:KSI458775 LCD458773:LCE458775 LLZ458773:LMA458775 LVV458773:LVW458775 MFR458773:MFS458775 MPN458773:MPO458775 MZJ458773:MZK458775 NJF458773:NJG458775 NTB458773:NTC458775 OCX458773:OCY458775 OMT458773:OMU458775 OWP458773:OWQ458775 PGL458773:PGM458775 PQH458773:PQI458775 QAD458773:QAE458775 QJZ458773:QKA458775 QTV458773:QTW458775 RDR458773:RDS458775 RNN458773:RNO458775 RXJ458773:RXK458775 SHF458773:SHG458775 SRB458773:SRC458775 TAX458773:TAY458775 TKT458773:TKU458775 TUP458773:TUQ458775 UEL458773:UEM458775 UOH458773:UOI458775 UYD458773:UYE458775 VHZ458773:VIA458775 VRV458773:VRW458775 WBR458773:WBS458775 WLN458773:WLO458775 WVJ458773:WVK458775 B524309:C524311 IX524309:IY524311 ST524309:SU524311 ACP524309:ACQ524311 AML524309:AMM524311 AWH524309:AWI524311 BGD524309:BGE524311 BPZ524309:BQA524311 BZV524309:BZW524311 CJR524309:CJS524311 CTN524309:CTO524311 DDJ524309:DDK524311 DNF524309:DNG524311 DXB524309:DXC524311 EGX524309:EGY524311 EQT524309:EQU524311 FAP524309:FAQ524311 FKL524309:FKM524311 FUH524309:FUI524311 GED524309:GEE524311 GNZ524309:GOA524311 GXV524309:GXW524311 HHR524309:HHS524311 HRN524309:HRO524311 IBJ524309:IBK524311 ILF524309:ILG524311 IVB524309:IVC524311 JEX524309:JEY524311 JOT524309:JOU524311 JYP524309:JYQ524311 KIL524309:KIM524311 KSH524309:KSI524311 LCD524309:LCE524311 LLZ524309:LMA524311 LVV524309:LVW524311 MFR524309:MFS524311 MPN524309:MPO524311 MZJ524309:MZK524311 NJF524309:NJG524311 NTB524309:NTC524311 OCX524309:OCY524311 OMT524309:OMU524311 OWP524309:OWQ524311 PGL524309:PGM524311 PQH524309:PQI524311 QAD524309:QAE524311 QJZ524309:QKA524311 QTV524309:QTW524311 RDR524309:RDS524311 RNN524309:RNO524311 RXJ524309:RXK524311 SHF524309:SHG524311 SRB524309:SRC524311 TAX524309:TAY524311 TKT524309:TKU524311 TUP524309:TUQ524311 UEL524309:UEM524311 UOH524309:UOI524311 UYD524309:UYE524311 VHZ524309:VIA524311 VRV524309:VRW524311 WBR524309:WBS524311 WLN524309:WLO524311 WVJ524309:WVK524311 B589845:C589847 IX589845:IY589847 ST589845:SU589847 ACP589845:ACQ589847 AML589845:AMM589847 AWH589845:AWI589847 BGD589845:BGE589847 BPZ589845:BQA589847 BZV589845:BZW589847 CJR589845:CJS589847 CTN589845:CTO589847 DDJ589845:DDK589847 DNF589845:DNG589847 DXB589845:DXC589847 EGX589845:EGY589847 EQT589845:EQU589847 FAP589845:FAQ589847 FKL589845:FKM589847 FUH589845:FUI589847 GED589845:GEE589847 GNZ589845:GOA589847 GXV589845:GXW589847 HHR589845:HHS589847 HRN589845:HRO589847 IBJ589845:IBK589847 ILF589845:ILG589847 IVB589845:IVC589847 JEX589845:JEY589847 JOT589845:JOU589847 JYP589845:JYQ589847 KIL589845:KIM589847 KSH589845:KSI589847 LCD589845:LCE589847 LLZ589845:LMA589847 LVV589845:LVW589847 MFR589845:MFS589847 MPN589845:MPO589847 MZJ589845:MZK589847 NJF589845:NJG589847 NTB589845:NTC589847 OCX589845:OCY589847 OMT589845:OMU589847 OWP589845:OWQ589847 PGL589845:PGM589847 PQH589845:PQI589847 QAD589845:QAE589847 QJZ589845:QKA589847 QTV589845:QTW589847 RDR589845:RDS589847 RNN589845:RNO589847 RXJ589845:RXK589847 SHF589845:SHG589847 SRB589845:SRC589847 TAX589845:TAY589847 TKT589845:TKU589847 TUP589845:TUQ589847 UEL589845:UEM589847 UOH589845:UOI589847 UYD589845:UYE589847 VHZ589845:VIA589847 VRV589845:VRW589847 WBR589845:WBS589847 WLN589845:WLO589847 WVJ589845:WVK589847 B655381:C655383 IX655381:IY655383 ST655381:SU655383 ACP655381:ACQ655383 AML655381:AMM655383 AWH655381:AWI655383 BGD655381:BGE655383 BPZ655381:BQA655383 BZV655381:BZW655383 CJR655381:CJS655383 CTN655381:CTO655383 DDJ655381:DDK655383 DNF655381:DNG655383 DXB655381:DXC655383 EGX655381:EGY655383 EQT655381:EQU655383 FAP655381:FAQ655383 FKL655381:FKM655383 FUH655381:FUI655383 GED655381:GEE655383 GNZ655381:GOA655383 GXV655381:GXW655383 HHR655381:HHS655383 HRN655381:HRO655383 IBJ655381:IBK655383 ILF655381:ILG655383 IVB655381:IVC655383 JEX655381:JEY655383 JOT655381:JOU655383 JYP655381:JYQ655383 KIL655381:KIM655383 KSH655381:KSI655383 LCD655381:LCE655383 LLZ655381:LMA655383 LVV655381:LVW655383 MFR655381:MFS655383 MPN655381:MPO655383 MZJ655381:MZK655383 NJF655381:NJG655383 NTB655381:NTC655383 OCX655381:OCY655383 OMT655381:OMU655383 OWP655381:OWQ655383 PGL655381:PGM655383 PQH655381:PQI655383 QAD655381:QAE655383 QJZ655381:QKA655383 QTV655381:QTW655383 RDR655381:RDS655383 RNN655381:RNO655383 RXJ655381:RXK655383 SHF655381:SHG655383 SRB655381:SRC655383 TAX655381:TAY655383 TKT655381:TKU655383 TUP655381:TUQ655383 UEL655381:UEM655383 UOH655381:UOI655383 UYD655381:UYE655383 VHZ655381:VIA655383 VRV655381:VRW655383 WBR655381:WBS655383 WLN655381:WLO655383 WVJ655381:WVK655383 B720917:C720919 IX720917:IY720919 ST720917:SU720919 ACP720917:ACQ720919 AML720917:AMM720919 AWH720917:AWI720919 BGD720917:BGE720919 BPZ720917:BQA720919 BZV720917:BZW720919 CJR720917:CJS720919 CTN720917:CTO720919 DDJ720917:DDK720919 DNF720917:DNG720919 DXB720917:DXC720919 EGX720917:EGY720919 EQT720917:EQU720919 FAP720917:FAQ720919 FKL720917:FKM720919 FUH720917:FUI720919 GED720917:GEE720919 GNZ720917:GOA720919 GXV720917:GXW720919 HHR720917:HHS720919 HRN720917:HRO720919 IBJ720917:IBK720919 ILF720917:ILG720919 IVB720917:IVC720919 JEX720917:JEY720919 JOT720917:JOU720919 JYP720917:JYQ720919 KIL720917:KIM720919 KSH720917:KSI720919 LCD720917:LCE720919 LLZ720917:LMA720919 LVV720917:LVW720919 MFR720917:MFS720919 MPN720917:MPO720919 MZJ720917:MZK720919 NJF720917:NJG720919 NTB720917:NTC720919 OCX720917:OCY720919 OMT720917:OMU720919 OWP720917:OWQ720919 PGL720917:PGM720919 PQH720917:PQI720919 QAD720917:QAE720919 QJZ720917:QKA720919 QTV720917:QTW720919 RDR720917:RDS720919 RNN720917:RNO720919 RXJ720917:RXK720919 SHF720917:SHG720919 SRB720917:SRC720919 TAX720917:TAY720919 TKT720917:TKU720919 TUP720917:TUQ720919 UEL720917:UEM720919 UOH720917:UOI720919 UYD720917:UYE720919 VHZ720917:VIA720919 VRV720917:VRW720919 WBR720917:WBS720919 WLN720917:WLO720919 WVJ720917:WVK720919 B786453:C786455 IX786453:IY786455 ST786453:SU786455 ACP786453:ACQ786455 AML786453:AMM786455 AWH786453:AWI786455 BGD786453:BGE786455 BPZ786453:BQA786455 BZV786453:BZW786455 CJR786453:CJS786455 CTN786453:CTO786455 DDJ786453:DDK786455 DNF786453:DNG786455 DXB786453:DXC786455 EGX786453:EGY786455 EQT786453:EQU786455 FAP786453:FAQ786455 FKL786453:FKM786455 FUH786453:FUI786455 GED786453:GEE786455 GNZ786453:GOA786455 GXV786453:GXW786455 HHR786453:HHS786455 HRN786453:HRO786455 IBJ786453:IBK786455 ILF786453:ILG786455 IVB786453:IVC786455 JEX786453:JEY786455 JOT786453:JOU786455 JYP786453:JYQ786455 KIL786453:KIM786455 KSH786453:KSI786455 LCD786453:LCE786455 LLZ786453:LMA786455 LVV786453:LVW786455 MFR786453:MFS786455 MPN786453:MPO786455 MZJ786453:MZK786455 NJF786453:NJG786455 NTB786453:NTC786455 OCX786453:OCY786455 OMT786453:OMU786455 OWP786453:OWQ786455 PGL786453:PGM786455 PQH786453:PQI786455 QAD786453:QAE786455 QJZ786453:QKA786455 QTV786453:QTW786455 RDR786453:RDS786455 RNN786453:RNO786455 RXJ786453:RXK786455 SHF786453:SHG786455 SRB786453:SRC786455 TAX786453:TAY786455 TKT786453:TKU786455 TUP786453:TUQ786455 UEL786453:UEM786455 UOH786453:UOI786455 UYD786453:UYE786455 VHZ786453:VIA786455 VRV786453:VRW786455 WBR786453:WBS786455 WLN786453:WLO786455 WVJ786453:WVK786455 B851989:C851991 IX851989:IY851991 ST851989:SU851991 ACP851989:ACQ851991 AML851989:AMM851991 AWH851989:AWI851991 BGD851989:BGE851991 BPZ851989:BQA851991 BZV851989:BZW851991 CJR851989:CJS851991 CTN851989:CTO851991 DDJ851989:DDK851991 DNF851989:DNG851991 DXB851989:DXC851991 EGX851989:EGY851991 EQT851989:EQU851991 FAP851989:FAQ851991 FKL851989:FKM851991 FUH851989:FUI851991 GED851989:GEE851991 GNZ851989:GOA851991 GXV851989:GXW851991 HHR851989:HHS851991 HRN851989:HRO851991 IBJ851989:IBK851991 ILF851989:ILG851991 IVB851989:IVC851991 JEX851989:JEY851991 JOT851989:JOU851991 JYP851989:JYQ851991 KIL851989:KIM851991 KSH851989:KSI851991 LCD851989:LCE851991 LLZ851989:LMA851991 LVV851989:LVW851991 MFR851989:MFS851991 MPN851989:MPO851991 MZJ851989:MZK851991 NJF851989:NJG851991 NTB851989:NTC851991 OCX851989:OCY851991 OMT851989:OMU851991 OWP851989:OWQ851991 PGL851989:PGM851991 PQH851989:PQI851991 QAD851989:QAE851991 QJZ851989:QKA851991 QTV851989:QTW851991 RDR851989:RDS851991 RNN851989:RNO851991 RXJ851989:RXK851991 SHF851989:SHG851991 SRB851989:SRC851991 TAX851989:TAY851991 TKT851989:TKU851991 TUP851989:TUQ851991 UEL851989:UEM851991 UOH851989:UOI851991 UYD851989:UYE851991 VHZ851989:VIA851991 VRV851989:VRW851991 WBR851989:WBS851991 WLN851989:WLO851991 WVJ851989:WVK851991 B917525:C917527 IX917525:IY917527 ST917525:SU917527 ACP917525:ACQ917527 AML917525:AMM917527 AWH917525:AWI917527 BGD917525:BGE917527 BPZ917525:BQA917527 BZV917525:BZW917527 CJR917525:CJS917527 CTN917525:CTO917527 DDJ917525:DDK917527 DNF917525:DNG917527 DXB917525:DXC917527 EGX917525:EGY917527 EQT917525:EQU917527 FAP917525:FAQ917527 FKL917525:FKM917527 FUH917525:FUI917527 GED917525:GEE917527 GNZ917525:GOA917527 GXV917525:GXW917527 HHR917525:HHS917527 HRN917525:HRO917527 IBJ917525:IBK917527 ILF917525:ILG917527 IVB917525:IVC917527 JEX917525:JEY917527 JOT917525:JOU917527 JYP917525:JYQ917527 KIL917525:KIM917527 KSH917525:KSI917527 LCD917525:LCE917527 LLZ917525:LMA917527 LVV917525:LVW917527 MFR917525:MFS917527 MPN917525:MPO917527 MZJ917525:MZK917527 NJF917525:NJG917527 NTB917525:NTC917527 OCX917525:OCY917527 OMT917525:OMU917527 OWP917525:OWQ917527 PGL917525:PGM917527 PQH917525:PQI917527 QAD917525:QAE917527 QJZ917525:QKA917527 QTV917525:QTW917527 RDR917525:RDS917527 RNN917525:RNO917527 RXJ917525:RXK917527 SHF917525:SHG917527 SRB917525:SRC917527 TAX917525:TAY917527 TKT917525:TKU917527 TUP917525:TUQ917527 UEL917525:UEM917527 UOH917525:UOI917527 UYD917525:UYE917527 VHZ917525:VIA917527 VRV917525:VRW917527 WBR917525:WBS917527 WLN917525:WLO917527 WVJ917525:WVK917527 B983061:C983063 IX983061:IY983063 ST983061:SU983063 ACP983061:ACQ983063 AML983061:AMM983063 AWH983061:AWI983063 BGD983061:BGE983063 BPZ983061:BQA983063 BZV983061:BZW983063 CJR983061:CJS983063 CTN983061:CTO983063 DDJ983061:DDK983063 DNF983061:DNG983063 DXB983061:DXC983063 EGX983061:EGY983063 EQT983061:EQU983063 FAP983061:FAQ983063 FKL983061:FKM983063 FUH983061:FUI983063 GED983061:GEE983063 GNZ983061:GOA983063 GXV983061:GXW983063 HHR983061:HHS983063 HRN983061:HRO983063 IBJ983061:IBK983063 ILF983061:ILG983063 IVB983061:IVC983063 JEX983061:JEY983063 JOT983061:JOU983063 JYP983061:JYQ983063 KIL983061:KIM983063 KSH983061:KSI983063 LCD983061:LCE983063 LLZ983061:LMA983063 LVV983061:LVW983063 MFR983061:MFS983063 MPN983061:MPO983063 MZJ983061:MZK983063 NJF983061:NJG983063 NTB983061:NTC983063 OCX983061:OCY983063 OMT983061:OMU983063 OWP983061:OWQ983063 PGL983061:PGM983063 PQH983061:PQI983063 QAD983061:QAE983063 QJZ983061:QKA983063 QTV983061:QTW983063 RDR983061:RDS983063 RNN983061:RNO983063 RXJ983061:RXK983063 SHF983061:SHG983063 SRB983061:SRC983063 TAX983061:TAY983063 TKT983061:TKU983063 TUP983061:TUQ983063 UEL983061:UEM983063 UOH983061:UOI983063 UYD983061:UYE983063 VHZ983061:VIA983063 VRV983061:VRW983063 WBR983061:WBS983063 WLN983061:WLO983063 WVJ983061:WVK983063">
      <formula1>43831</formula1>
      <formula2>44196</formula2>
    </dataValidation>
    <dataValidation type="whole" allowBlank="1" showInputMessage="1" showErrorMessage="1" sqref="D12:D14 IZ12:IZ14 SV12:SV14 ACR12:ACR14 AMN12:AMN14 AWJ12:AWJ14 BGF12:BGF14 BQB12:BQB14 BZX12:BZX14 CJT12:CJT14 CTP12:CTP14 DDL12:DDL14 DNH12:DNH14 DXD12:DXD14 EGZ12:EGZ14 EQV12:EQV14 FAR12:FAR14 FKN12:FKN14 FUJ12:FUJ14 GEF12:GEF14 GOB12:GOB14 GXX12:GXX14 HHT12:HHT14 HRP12:HRP14 IBL12:IBL14 ILH12:ILH14 IVD12:IVD14 JEZ12:JEZ14 JOV12:JOV14 JYR12:JYR14 KIN12:KIN14 KSJ12:KSJ14 LCF12:LCF14 LMB12:LMB14 LVX12:LVX14 MFT12:MFT14 MPP12:MPP14 MZL12:MZL14 NJH12:NJH14 NTD12:NTD14 OCZ12:OCZ14 OMV12:OMV14 OWR12:OWR14 PGN12:PGN14 PQJ12:PQJ14 QAF12:QAF14 QKB12:QKB14 QTX12:QTX14 RDT12:RDT14 RNP12:RNP14 RXL12:RXL14 SHH12:SHH14 SRD12:SRD14 TAZ12:TAZ14 TKV12:TKV14 TUR12:TUR14 UEN12:UEN14 UOJ12:UOJ14 UYF12:UYF14 VIB12:VIB14 VRX12:VRX14 WBT12:WBT14 WLP12:WLP14 WVL12:WVL14 D65548:D65550 IZ65548:IZ65550 SV65548:SV65550 ACR65548:ACR65550 AMN65548:AMN65550 AWJ65548:AWJ65550 BGF65548:BGF65550 BQB65548:BQB65550 BZX65548:BZX65550 CJT65548:CJT65550 CTP65548:CTP65550 DDL65548:DDL65550 DNH65548:DNH65550 DXD65548:DXD65550 EGZ65548:EGZ65550 EQV65548:EQV65550 FAR65548:FAR65550 FKN65548:FKN65550 FUJ65548:FUJ65550 GEF65548:GEF65550 GOB65548:GOB65550 GXX65548:GXX65550 HHT65548:HHT65550 HRP65548:HRP65550 IBL65548:IBL65550 ILH65548:ILH65550 IVD65548:IVD65550 JEZ65548:JEZ65550 JOV65548:JOV65550 JYR65548:JYR65550 KIN65548:KIN65550 KSJ65548:KSJ65550 LCF65548:LCF65550 LMB65548:LMB65550 LVX65548:LVX65550 MFT65548:MFT65550 MPP65548:MPP65550 MZL65548:MZL65550 NJH65548:NJH65550 NTD65548:NTD65550 OCZ65548:OCZ65550 OMV65548:OMV65550 OWR65548:OWR65550 PGN65548:PGN65550 PQJ65548:PQJ65550 QAF65548:QAF65550 QKB65548:QKB65550 QTX65548:QTX65550 RDT65548:RDT65550 RNP65548:RNP65550 RXL65548:RXL65550 SHH65548:SHH65550 SRD65548:SRD65550 TAZ65548:TAZ65550 TKV65548:TKV65550 TUR65548:TUR65550 UEN65548:UEN65550 UOJ65548:UOJ65550 UYF65548:UYF65550 VIB65548:VIB65550 VRX65548:VRX65550 WBT65548:WBT65550 WLP65548:WLP65550 WVL65548:WVL65550 D131084:D131086 IZ131084:IZ131086 SV131084:SV131086 ACR131084:ACR131086 AMN131084:AMN131086 AWJ131084:AWJ131086 BGF131084:BGF131086 BQB131084:BQB131086 BZX131084:BZX131086 CJT131084:CJT131086 CTP131084:CTP131086 DDL131084:DDL131086 DNH131084:DNH131086 DXD131084:DXD131086 EGZ131084:EGZ131086 EQV131084:EQV131086 FAR131084:FAR131086 FKN131084:FKN131086 FUJ131084:FUJ131086 GEF131084:GEF131086 GOB131084:GOB131086 GXX131084:GXX131086 HHT131084:HHT131086 HRP131084:HRP131086 IBL131084:IBL131086 ILH131084:ILH131086 IVD131084:IVD131086 JEZ131084:JEZ131086 JOV131084:JOV131086 JYR131084:JYR131086 KIN131084:KIN131086 KSJ131084:KSJ131086 LCF131084:LCF131086 LMB131084:LMB131086 LVX131084:LVX131086 MFT131084:MFT131086 MPP131084:MPP131086 MZL131084:MZL131086 NJH131084:NJH131086 NTD131084:NTD131086 OCZ131084:OCZ131086 OMV131084:OMV131086 OWR131084:OWR131086 PGN131084:PGN131086 PQJ131084:PQJ131086 QAF131084:QAF131086 QKB131084:QKB131086 QTX131084:QTX131086 RDT131084:RDT131086 RNP131084:RNP131086 RXL131084:RXL131086 SHH131084:SHH131086 SRD131084:SRD131086 TAZ131084:TAZ131086 TKV131084:TKV131086 TUR131084:TUR131086 UEN131084:UEN131086 UOJ131084:UOJ131086 UYF131084:UYF131086 VIB131084:VIB131086 VRX131084:VRX131086 WBT131084:WBT131086 WLP131084:WLP131086 WVL131084:WVL131086 D196620:D196622 IZ196620:IZ196622 SV196620:SV196622 ACR196620:ACR196622 AMN196620:AMN196622 AWJ196620:AWJ196622 BGF196620:BGF196622 BQB196620:BQB196622 BZX196620:BZX196622 CJT196620:CJT196622 CTP196620:CTP196622 DDL196620:DDL196622 DNH196620:DNH196622 DXD196620:DXD196622 EGZ196620:EGZ196622 EQV196620:EQV196622 FAR196620:FAR196622 FKN196620:FKN196622 FUJ196620:FUJ196622 GEF196620:GEF196622 GOB196620:GOB196622 GXX196620:GXX196622 HHT196620:HHT196622 HRP196620:HRP196622 IBL196620:IBL196622 ILH196620:ILH196622 IVD196620:IVD196622 JEZ196620:JEZ196622 JOV196620:JOV196622 JYR196620:JYR196622 KIN196620:KIN196622 KSJ196620:KSJ196622 LCF196620:LCF196622 LMB196620:LMB196622 LVX196620:LVX196622 MFT196620:MFT196622 MPP196620:MPP196622 MZL196620:MZL196622 NJH196620:NJH196622 NTD196620:NTD196622 OCZ196620:OCZ196622 OMV196620:OMV196622 OWR196620:OWR196622 PGN196620:PGN196622 PQJ196620:PQJ196622 QAF196620:QAF196622 QKB196620:QKB196622 QTX196620:QTX196622 RDT196620:RDT196622 RNP196620:RNP196622 RXL196620:RXL196622 SHH196620:SHH196622 SRD196620:SRD196622 TAZ196620:TAZ196622 TKV196620:TKV196622 TUR196620:TUR196622 UEN196620:UEN196622 UOJ196620:UOJ196622 UYF196620:UYF196622 VIB196620:VIB196622 VRX196620:VRX196622 WBT196620:WBT196622 WLP196620:WLP196622 WVL196620:WVL196622 D262156:D262158 IZ262156:IZ262158 SV262156:SV262158 ACR262156:ACR262158 AMN262156:AMN262158 AWJ262156:AWJ262158 BGF262156:BGF262158 BQB262156:BQB262158 BZX262156:BZX262158 CJT262156:CJT262158 CTP262156:CTP262158 DDL262156:DDL262158 DNH262156:DNH262158 DXD262156:DXD262158 EGZ262156:EGZ262158 EQV262156:EQV262158 FAR262156:FAR262158 FKN262156:FKN262158 FUJ262156:FUJ262158 GEF262156:GEF262158 GOB262156:GOB262158 GXX262156:GXX262158 HHT262156:HHT262158 HRP262156:HRP262158 IBL262156:IBL262158 ILH262156:ILH262158 IVD262156:IVD262158 JEZ262156:JEZ262158 JOV262156:JOV262158 JYR262156:JYR262158 KIN262156:KIN262158 KSJ262156:KSJ262158 LCF262156:LCF262158 LMB262156:LMB262158 LVX262156:LVX262158 MFT262156:MFT262158 MPP262156:MPP262158 MZL262156:MZL262158 NJH262156:NJH262158 NTD262156:NTD262158 OCZ262156:OCZ262158 OMV262156:OMV262158 OWR262156:OWR262158 PGN262156:PGN262158 PQJ262156:PQJ262158 QAF262156:QAF262158 QKB262156:QKB262158 QTX262156:QTX262158 RDT262156:RDT262158 RNP262156:RNP262158 RXL262156:RXL262158 SHH262156:SHH262158 SRD262156:SRD262158 TAZ262156:TAZ262158 TKV262156:TKV262158 TUR262156:TUR262158 UEN262156:UEN262158 UOJ262156:UOJ262158 UYF262156:UYF262158 VIB262156:VIB262158 VRX262156:VRX262158 WBT262156:WBT262158 WLP262156:WLP262158 WVL262156:WVL262158 D327692:D327694 IZ327692:IZ327694 SV327692:SV327694 ACR327692:ACR327694 AMN327692:AMN327694 AWJ327692:AWJ327694 BGF327692:BGF327694 BQB327692:BQB327694 BZX327692:BZX327694 CJT327692:CJT327694 CTP327692:CTP327694 DDL327692:DDL327694 DNH327692:DNH327694 DXD327692:DXD327694 EGZ327692:EGZ327694 EQV327692:EQV327694 FAR327692:FAR327694 FKN327692:FKN327694 FUJ327692:FUJ327694 GEF327692:GEF327694 GOB327692:GOB327694 GXX327692:GXX327694 HHT327692:HHT327694 HRP327692:HRP327694 IBL327692:IBL327694 ILH327692:ILH327694 IVD327692:IVD327694 JEZ327692:JEZ327694 JOV327692:JOV327694 JYR327692:JYR327694 KIN327692:KIN327694 KSJ327692:KSJ327694 LCF327692:LCF327694 LMB327692:LMB327694 LVX327692:LVX327694 MFT327692:MFT327694 MPP327692:MPP327694 MZL327692:MZL327694 NJH327692:NJH327694 NTD327692:NTD327694 OCZ327692:OCZ327694 OMV327692:OMV327694 OWR327692:OWR327694 PGN327692:PGN327694 PQJ327692:PQJ327694 QAF327692:QAF327694 QKB327692:QKB327694 QTX327692:QTX327694 RDT327692:RDT327694 RNP327692:RNP327694 RXL327692:RXL327694 SHH327692:SHH327694 SRD327692:SRD327694 TAZ327692:TAZ327694 TKV327692:TKV327694 TUR327692:TUR327694 UEN327692:UEN327694 UOJ327692:UOJ327694 UYF327692:UYF327694 VIB327692:VIB327694 VRX327692:VRX327694 WBT327692:WBT327694 WLP327692:WLP327694 WVL327692:WVL327694 D393228:D393230 IZ393228:IZ393230 SV393228:SV393230 ACR393228:ACR393230 AMN393228:AMN393230 AWJ393228:AWJ393230 BGF393228:BGF393230 BQB393228:BQB393230 BZX393228:BZX393230 CJT393228:CJT393230 CTP393228:CTP393230 DDL393228:DDL393230 DNH393228:DNH393230 DXD393228:DXD393230 EGZ393228:EGZ393230 EQV393228:EQV393230 FAR393228:FAR393230 FKN393228:FKN393230 FUJ393228:FUJ393230 GEF393228:GEF393230 GOB393228:GOB393230 GXX393228:GXX393230 HHT393228:HHT393230 HRP393228:HRP393230 IBL393228:IBL393230 ILH393228:ILH393230 IVD393228:IVD393230 JEZ393228:JEZ393230 JOV393228:JOV393230 JYR393228:JYR393230 KIN393228:KIN393230 KSJ393228:KSJ393230 LCF393228:LCF393230 LMB393228:LMB393230 LVX393228:LVX393230 MFT393228:MFT393230 MPP393228:MPP393230 MZL393228:MZL393230 NJH393228:NJH393230 NTD393228:NTD393230 OCZ393228:OCZ393230 OMV393228:OMV393230 OWR393228:OWR393230 PGN393228:PGN393230 PQJ393228:PQJ393230 QAF393228:QAF393230 QKB393228:QKB393230 QTX393228:QTX393230 RDT393228:RDT393230 RNP393228:RNP393230 RXL393228:RXL393230 SHH393228:SHH393230 SRD393228:SRD393230 TAZ393228:TAZ393230 TKV393228:TKV393230 TUR393228:TUR393230 UEN393228:UEN393230 UOJ393228:UOJ393230 UYF393228:UYF393230 VIB393228:VIB393230 VRX393228:VRX393230 WBT393228:WBT393230 WLP393228:WLP393230 WVL393228:WVL393230 D458764:D458766 IZ458764:IZ458766 SV458764:SV458766 ACR458764:ACR458766 AMN458764:AMN458766 AWJ458764:AWJ458766 BGF458764:BGF458766 BQB458764:BQB458766 BZX458764:BZX458766 CJT458764:CJT458766 CTP458764:CTP458766 DDL458764:DDL458766 DNH458764:DNH458766 DXD458764:DXD458766 EGZ458764:EGZ458766 EQV458764:EQV458766 FAR458764:FAR458766 FKN458764:FKN458766 FUJ458764:FUJ458766 GEF458764:GEF458766 GOB458764:GOB458766 GXX458764:GXX458766 HHT458764:HHT458766 HRP458764:HRP458766 IBL458764:IBL458766 ILH458764:ILH458766 IVD458764:IVD458766 JEZ458764:JEZ458766 JOV458764:JOV458766 JYR458764:JYR458766 KIN458764:KIN458766 KSJ458764:KSJ458766 LCF458764:LCF458766 LMB458764:LMB458766 LVX458764:LVX458766 MFT458764:MFT458766 MPP458764:MPP458766 MZL458764:MZL458766 NJH458764:NJH458766 NTD458764:NTD458766 OCZ458764:OCZ458766 OMV458764:OMV458766 OWR458764:OWR458766 PGN458764:PGN458766 PQJ458764:PQJ458766 QAF458764:QAF458766 QKB458764:QKB458766 QTX458764:QTX458766 RDT458764:RDT458766 RNP458764:RNP458766 RXL458764:RXL458766 SHH458764:SHH458766 SRD458764:SRD458766 TAZ458764:TAZ458766 TKV458764:TKV458766 TUR458764:TUR458766 UEN458764:UEN458766 UOJ458764:UOJ458766 UYF458764:UYF458766 VIB458764:VIB458766 VRX458764:VRX458766 WBT458764:WBT458766 WLP458764:WLP458766 WVL458764:WVL458766 D524300:D524302 IZ524300:IZ524302 SV524300:SV524302 ACR524300:ACR524302 AMN524300:AMN524302 AWJ524300:AWJ524302 BGF524300:BGF524302 BQB524300:BQB524302 BZX524300:BZX524302 CJT524300:CJT524302 CTP524300:CTP524302 DDL524300:DDL524302 DNH524300:DNH524302 DXD524300:DXD524302 EGZ524300:EGZ524302 EQV524300:EQV524302 FAR524300:FAR524302 FKN524300:FKN524302 FUJ524300:FUJ524302 GEF524300:GEF524302 GOB524300:GOB524302 GXX524300:GXX524302 HHT524300:HHT524302 HRP524300:HRP524302 IBL524300:IBL524302 ILH524300:ILH524302 IVD524300:IVD524302 JEZ524300:JEZ524302 JOV524300:JOV524302 JYR524300:JYR524302 KIN524300:KIN524302 KSJ524300:KSJ524302 LCF524300:LCF524302 LMB524300:LMB524302 LVX524300:LVX524302 MFT524300:MFT524302 MPP524300:MPP524302 MZL524300:MZL524302 NJH524300:NJH524302 NTD524300:NTD524302 OCZ524300:OCZ524302 OMV524300:OMV524302 OWR524300:OWR524302 PGN524300:PGN524302 PQJ524300:PQJ524302 QAF524300:QAF524302 QKB524300:QKB524302 QTX524300:QTX524302 RDT524300:RDT524302 RNP524300:RNP524302 RXL524300:RXL524302 SHH524300:SHH524302 SRD524300:SRD524302 TAZ524300:TAZ524302 TKV524300:TKV524302 TUR524300:TUR524302 UEN524300:UEN524302 UOJ524300:UOJ524302 UYF524300:UYF524302 VIB524300:VIB524302 VRX524300:VRX524302 WBT524300:WBT524302 WLP524300:WLP524302 WVL524300:WVL524302 D589836:D589838 IZ589836:IZ589838 SV589836:SV589838 ACR589836:ACR589838 AMN589836:AMN589838 AWJ589836:AWJ589838 BGF589836:BGF589838 BQB589836:BQB589838 BZX589836:BZX589838 CJT589836:CJT589838 CTP589836:CTP589838 DDL589836:DDL589838 DNH589836:DNH589838 DXD589836:DXD589838 EGZ589836:EGZ589838 EQV589836:EQV589838 FAR589836:FAR589838 FKN589836:FKN589838 FUJ589836:FUJ589838 GEF589836:GEF589838 GOB589836:GOB589838 GXX589836:GXX589838 HHT589836:HHT589838 HRP589836:HRP589838 IBL589836:IBL589838 ILH589836:ILH589838 IVD589836:IVD589838 JEZ589836:JEZ589838 JOV589836:JOV589838 JYR589836:JYR589838 KIN589836:KIN589838 KSJ589836:KSJ589838 LCF589836:LCF589838 LMB589836:LMB589838 LVX589836:LVX589838 MFT589836:MFT589838 MPP589836:MPP589838 MZL589836:MZL589838 NJH589836:NJH589838 NTD589836:NTD589838 OCZ589836:OCZ589838 OMV589836:OMV589838 OWR589836:OWR589838 PGN589836:PGN589838 PQJ589836:PQJ589838 QAF589836:QAF589838 QKB589836:QKB589838 QTX589836:QTX589838 RDT589836:RDT589838 RNP589836:RNP589838 RXL589836:RXL589838 SHH589836:SHH589838 SRD589836:SRD589838 TAZ589836:TAZ589838 TKV589836:TKV589838 TUR589836:TUR589838 UEN589836:UEN589838 UOJ589836:UOJ589838 UYF589836:UYF589838 VIB589836:VIB589838 VRX589836:VRX589838 WBT589836:WBT589838 WLP589836:WLP589838 WVL589836:WVL589838 D655372:D655374 IZ655372:IZ655374 SV655372:SV655374 ACR655372:ACR655374 AMN655372:AMN655374 AWJ655372:AWJ655374 BGF655372:BGF655374 BQB655372:BQB655374 BZX655372:BZX655374 CJT655372:CJT655374 CTP655372:CTP655374 DDL655372:DDL655374 DNH655372:DNH655374 DXD655372:DXD655374 EGZ655372:EGZ655374 EQV655372:EQV655374 FAR655372:FAR655374 FKN655372:FKN655374 FUJ655372:FUJ655374 GEF655372:GEF655374 GOB655372:GOB655374 GXX655372:GXX655374 HHT655372:HHT655374 HRP655372:HRP655374 IBL655372:IBL655374 ILH655372:ILH655374 IVD655372:IVD655374 JEZ655372:JEZ655374 JOV655372:JOV655374 JYR655372:JYR655374 KIN655372:KIN655374 KSJ655372:KSJ655374 LCF655372:LCF655374 LMB655372:LMB655374 LVX655372:LVX655374 MFT655372:MFT655374 MPP655372:MPP655374 MZL655372:MZL655374 NJH655372:NJH655374 NTD655372:NTD655374 OCZ655372:OCZ655374 OMV655372:OMV655374 OWR655372:OWR655374 PGN655372:PGN655374 PQJ655372:PQJ655374 QAF655372:QAF655374 QKB655372:QKB655374 QTX655372:QTX655374 RDT655372:RDT655374 RNP655372:RNP655374 RXL655372:RXL655374 SHH655372:SHH655374 SRD655372:SRD655374 TAZ655372:TAZ655374 TKV655372:TKV655374 TUR655372:TUR655374 UEN655372:UEN655374 UOJ655372:UOJ655374 UYF655372:UYF655374 VIB655372:VIB655374 VRX655372:VRX655374 WBT655372:WBT655374 WLP655372:WLP655374 WVL655372:WVL655374 D720908:D720910 IZ720908:IZ720910 SV720908:SV720910 ACR720908:ACR720910 AMN720908:AMN720910 AWJ720908:AWJ720910 BGF720908:BGF720910 BQB720908:BQB720910 BZX720908:BZX720910 CJT720908:CJT720910 CTP720908:CTP720910 DDL720908:DDL720910 DNH720908:DNH720910 DXD720908:DXD720910 EGZ720908:EGZ720910 EQV720908:EQV720910 FAR720908:FAR720910 FKN720908:FKN720910 FUJ720908:FUJ720910 GEF720908:GEF720910 GOB720908:GOB720910 GXX720908:GXX720910 HHT720908:HHT720910 HRP720908:HRP720910 IBL720908:IBL720910 ILH720908:ILH720910 IVD720908:IVD720910 JEZ720908:JEZ720910 JOV720908:JOV720910 JYR720908:JYR720910 KIN720908:KIN720910 KSJ720908:KSJ720910 LCF720908:LCF720910 LMB720908:LMB720910 LVX720908:LVX720910 MFT720908:MFT720910 MPP720908:MPP720910 MZL720908:MZL720910 NJH720908:NJH720910 NTD720908:NTD720910 OCZ720908:OCZ720910 OMV720908:OMV720910 OWR720908:OWR720910 PGN720908:PGN720910 PQJ720908:PQJ720910 QAF720908:QAF720910 QKB720908:QKB720910 QTX720908:QTX720910 RDT720908:RDT720910 RNP720908:RNP720910 RXL720908:RXL720910 SHH720908:SHH720910 SRD720908:SRD720910 TAZ720908:TAZ720910 TKV720908:TKV720910 TUR720908:TUR720910 UEN720908:UEN720910 UOJ720908:UOJ720910 UYF720908:UYF720910 VIB720908:VIB720910 VRX720908:VRX720910 WBT720908:WBT720910 WLP720908:WLP720910 WVL720908:WVL720910 D786444:D786446 IZ786444:IZ786446 SV786444:SV786446 ACR786444:ACR786446 AMN786444:AMN786446 AWJ786444:AWJ786446 BGF786444:BGF786446 BQB786444:BQB786446 BZX786444:BZX786446 CJT786444:CJT786446 CTP786444:CTP786446 DDL786444:DDL786446 DNH786444:DNH786446 DXD786444:DXD786446 EGZ786444:EGZ786446 EQV786444:EQV786446 FAR786444:FAR786446 FKN786444:FKN786446 FUJ786444:FUJ786446 GEF786444:GEF786446 GOB786444:GOB786446 GXX786444:GXX786446 HHT786444:HHT786446 HRP786444:HRP786446 IBL786444:IBL786446 ILH786444:ILH786446 IVD786444:IVD786446 JEZ786444:JEZ786446 JOV786444:JOV786446 JYR786444:JYR786446 KIN786444:KIN786446 KSJ786444:KSJ786446 LCF786444:LCF786446 LMB786444:LMB786446 LVX786444:LVX786446 MFT786444:MFT786446 MPP786444:MPP786446 MZL786444:MZL786446 NJH786444:NJH786446 NTD786444:NTD786446 OCZ786444:OCZ786446 OMV786444:OMV786446 OWR786444:OWR786446 PGN786444:PGN786446 PQJ786444:PQJ786446 QAF786444:QAF786446 QKB786444:QKB786446 QTX786444:QTX786446 RDT786444:RDT786446 RNP786444:RNP786446 RXL786444:RXL786446 SHH786444:SHH786446 SRD786444:SRD786446 TAZ786444:TAZ786446 TKV786444:TKV786446 TUR786444:TUR786446 UEN786444:UEN786446 UOJ786444:UOJ786446 UYF786444:UYF786446 VIB786444:VIB786446 VRX786444:VRX786446 WBT786444:WBT786446 WLP786444:WLP786446 WVL786444:WVL786446 D851980:D851982 IZ851980:IZ851982 SV851980:SV851982 ACR851980:ACR851982 AMN851980:AMN851982 AWJ851980:AWJ851982 BGF851980:BGF851982 BQB851980:BQB851982 BZX851980:BZX851982 CJT851980:CJT851982 CTP851980:CTP851982 DDL851980:DDL851982 DNH851980:DNH851982 DXD851980:DXD851982 EGZ851980:EGZ851982 EQV851980:EQV851982 FAR851980:FAR851982 FKN851980:FKN851982 FUJ851980:FUJ851982 GEF851980:GEF851982 GOB851980:GOB851982 GXX851980:GXX851982 HHT851980:HHT851982 HRP851980:HRP851982 IBL851980:IBL851982 ILH851980:ILH851982 IVD851980:IVD851982 JEZ851980:JEZ851982 JOV851980:JOV851982 JYR851980:JYR851982 KIN851980:KIN851982 KSJ851980:KSJ851982 LCF851980:LCF851982 LMB851980:LMB851982 LVX851980:LVX851982 MFT851980:MFT851982 MPP851980:MPP851982 MZL851980:MZL851982 NJH851980:NJH851982 NTD851980:NTD851982 OCZ851980:OCZ851982 OMV851980:OMV851982 OWR851980:OWR851982 PGN851980:PGN851982 PQJ851980:PQJ851982 QAF851980:QAF851982 QKB851980:QKB851982 QTX851980:QTX851982 RDT851980:RDT851982 RNP851980:RNP851982 RXL851980:RXL851982 SHH851980:SHH851982 SRD851980:SRD851982 TAZ851980:TAZ851982 TKV851980:TKV851982 TUR851980:TUR851982 UEN851980:UEN851982 UOJ851980:UOJ851982 UYF851980:UYF851982 VIB851980:VIB851982 VRX851980:VRX851982 WBT851980:WBT851982 WLP851980:WLP851982 WVL851980:WVL851982 D917516:D917518 IZ917516:IZ917518 SV917516:SV917518 ACR917516:ACR917518 AMN917516:AMN917518 AWJ917516:AWJ917518 BGF917516:BGF917518 BQB917516:BQB917518 BZX917516:BZX917518 CJT917516:CJT917518 CTP917516:CTP917518 DDL917516:DDL917518 DNH917516:DNH917518 DXD917516:DXD917518 EGZ917516:EGZ917518 EQV917516:EQV917518 FAR917516:FAR917518 FKN917516:FKN917518 FUJ917516:FUJ917518 GEF917516:GEF917518 GOB917516:GOB917518 GXX917516:GXX917518 HHT917516:HHT917518 HRP917516:HRP917518 IBL917516:IBL917518 ILH917516:ILH917518 IVD917516:IVD917518 JEZ917516:JEZ917518 JOV917516:JOV917518 JYR917516:JYR917518 KIN917516:KIN917518 KSJ917516:KSJ917518 LCF917516:LCF917518 LMB917516:LMB917518 LVX917516:LVX917518 MFT917516:MFT917518 MPP917516:MPP917518 MZL917516:MZL917518 NJH917516:NJH917518 NTD917516:NTD917518 OCZ917516:OCZ917518 OMV917516:OMV917518 OWR917516:OWR917518 PGN917516:PGN917518 PQJ917516:PQJ917518 QAF917516:QAF917518 QKB917516:QKB917518 QTX917516:QTX917518 RDT917516:RDT917518 RNP917516:RNP917518 RXL917516:RXL917518 SHH917516:SHH917518 SRD917516:SRD917518 TAZ917516:TAZ917518 TKV917516:TKV917518 TUR917516:TUR917518 UEN917516:UEN917518 UOJ917516:UOJ917518 UYF917516:UYF917518 VIB917516:VIB917518 VRX917516:VRX917518 WBT917516:WBT917518 WLP917516:WLP917518 WVL917516:WVL917518 D983052:D983054 IZ983052:IZ983054 SV983052:SV983054 ACR983052:ACR983054 AMN983052:AMN983054 AWJ983052:AWJ983054 BGF983052:BGF983054 BQB983052:BQB983054 BZX983052:BZX983054 CJT983052:CJT983054 CTP983052:CTP983054 DDL983052:DDL983054 DNH983052:DNH983054 DXD983052:DXD983054 EGZ983052:EGZ983054 EQV983052:EQV983054 FAR983052:FAR983054 FKN983052:FKN983054 FUJ983052:FUJ983054 GEF983052:GEF983054 GOB983052:GOB983054 GXX983052:GXX983054 HHT983052:HHT983054 HRP983052:HRP983054 IBL983052:IBL983054 ILH983052:ILH983054 IVD983052:IVD983054 JEZ983052:JEZ983054 JOV983052:JOV983054 JYR983052:JYR983054 KIN983052:KIN983054 KSJ983052:KSJ983054 LCF983052:LCF983054 LMB983052:LMB983054 LVX983052:LVX983054 MFT983052:MFT983054 MPP983052:MPP983054 MZL983052:MZL983054 NJH983052:NJH983054 NTD983052:NTD983054 OCZ983052:OCZ983054 OMV983052:OMV983054 OWR983052:OWR983054 PGN983052:PGN983054 PQJ983052:PQJ983054 QAF983052:QAF983054 QKB983052:QKB983054 QTX983052:QTX983054 RDT983052:RDT983054 RNP983052:RNP983054 RXL983052:RXL983054 SHH983052:SHH983054 SRD983052:SRD983054 TAZ983052:TAZ983054 TKV983052:TKV983054 TUR983052:TUR983054 UEN983052:UEN983054 UOJ983052:UOJ983054 UYF983052:UYF983054 VIB983052:VIB983054 VRX983052:VRX983054 WBT983052:WBT983054 WLP983052:WLP983054 WVL983052:WVL983054 D16:D18 IZ16:IZ18 SV16:SV18 ACR16:ACR18 AMN16:AMN18 AWJ16:AWJ18 BGF16:BGF18 BQB16:BQB18 BZX16:BZX18 CJT16:CJT18 CTP16:CTP18 DDL16:DDL18 DNH16:DNH18 DXD16:DXD18 EGZ16:EGZ18 EQV16:EQV18 FAR16:FAR18 FKN16:FKN18 FUJ16:FUJ18 GEF16:GEF18 GOB16:GOB18 GXX16:GXX18 HHT16:HHT18 HRP16:HRP18 IBL16:IBL18 ILH16:ILH18 IVD16:IVD18 JEZ16:JEZ18 JOV16:JOV18 JYR16:JYR18 KIN16:KIN18 KSJ16:KSJ18 LCF16:LCF18 LMB16:LMB18 LVX16:LVX18 MFT16:MFT18 MPP16:MPP18 MZL16:MZL18 NJH16:NJH18 NTD16:NTD18 OCZ16:OCZ18 OMV16:OMV18 OWR16:OWR18 PGN16:PGN18 PQJ16:PQJ18 QAF16:QAF18 QKB16:QKB18 QTX16:QTX18 RDT16:RDT18 RNP16:RNP18 RXL16:RXL18 SHH16:SHH18 SRD16:SRD18 TAZ16:TAZ18 TKV16:TKV18 TUR16:TUR18 UEN16:UEN18 UOJ16:UOJ18 UYF16:UYF18 VIB16:VIB18 VRX16:VRX18 WBT16:WBT18 WLP16:WLP18 WVL16:WVL18 D65552:D65554 IZ65552:IZ65554 SV65552:SV65554 ACR65552:ACR65554 AMN65552:AMN65554 AWJ65552:AWJ65554 BGF65552:BGF65554 BQB65552:BQB65554 BZX65552:BZX65554 CJT65552:CJT65554 CTP65552:CTP65554 DDL65552:DDL65554 DNH65552:DNH65554 DXD65552:DXD65554 EGZ65552:EGZ65554 EQV65552:EQV65554 FAR65552:FAR65554 FKN65552:FKN65554 FUJ65552:FUJ65554 GEF65552:GEF65554 GOB65552:GOB65554 GXX65552:GXX65554 HHT65552:HHT65554 HRP65552:HRP65554 IBL65552:IBL65554 ILH65552:ILH65554 IVD65552:IVD65554 JEZ65552:JEZ65554 JOV65552:JOV65554 JYR65552:JYR65554 KIN65552:KIN65554 KSJ65552:KSJ65554 LCF65552:LCF65554 LMB65552:LMB65554 LVX65552:LVX65554 MFT65552:MFT65554 MPP65552:MPP65554 MZL65552:MZL65554 NJH65552:NJH65554 NTD65552:NTD65554 OCZ65552:OCZ65554 OMV65552:OMV65554 OWR65552:OWR65554 PGN65552:PGN65554 PQJ65552:PQJ65554 QAF65552:QAF65554 QKB65552:QKB65554 QTX65552:QTX65554 RDT65552:RDT65554 RNP65552:RNP65554 RXL65552:RXL65554 SHH65552:SHH65554 SRD65552:SRD65554 TAZ65552:TAZ65554 TKV65552:TKV65554 TUR65552:TUR65554 UEN65552:UEN65554 UOJ65552:UOJ65554 UYF65552:UYF65554 VIB65552:VIB65554 VRX65552:VRX65554 WBT65552:WBT65554 WLP65552:WLP65554 WVL65552:WVL65554 D131088:D131090 IZ131088:IZ131090 SV131088:SV131090 ACR131088:ACR131090 AMN131088:AMN131090 AWJ131088:AWJ131090 BGF131088:BGF131090 BQB131088:BQB131090 BZX131088:BZX131090 CJT131088:CJT131090 CTP131088:CTP131090 DDL131088:DDL131090 DNH131088:DNH131090 DXD131088:DXD131090 EGZ131088:EGZ131090 EQV131088:EQV131090 FAR131088:FAR131090 FKN131088:FKN131090 FUJ131088:FUJ131090 GEF131088:GEF131090 GOB131088:GOB131090 GXX131088:GXX131090 HHT131088:HHT131090 HRP131088:HRP131090 IBL131088:IBL131090 ILH131088:ILH131090 IVD131088:IVD131090 JEZ131088:JEZ131090 JOV131088:JOV131090 JYR131088:JYR131090 KIN131088:KIN131090 KSJ131088:KSJ131090 LCF131088:LCF131090 LMB131088:LMB131090 LVX131088:LVX131090 MFT131088:MFT131090 MPP131088:MPP131090 MZL131088:MZL131090 NJH131088:NJH131090 NTD131088:NTD131090 OCZ131088:OCZ131090 OMV131088:OMV131090 OWR131088:OWR131090 PGN131088:PGN131090 PQJ131088:PQJ131090 QAF131088:QAF131090 QKB131088:QKB131090 QTX131088:QTX131090 RDT131088:RDT131090 RNP131088:RNP131090 RXL131088:RXL131090 SHH131088:SHH131090 SRD131088:SRD131090 TAZ131088:TAZ131090 TKV131088:TKV131090 TUR131088:TUR131090 UEN131088:UEN131090 UOJ131088:UOJ131090 UYF131088:UYF131090 VIB131088:VIB131090 VRX131088:VRX131090 WBT131088:WBT131090 WLP131088:WLP131090 WVL131088:WVL131090 D196624:D196626 IZ196624:IZ196626 SV196624:SV196626 ACR196624:ACR196626 AMN196624:AMN196626 AWJ196624:AWJ196626 BGF196624:BGF196626 BQB196624:BQB196626 BZX196624:BZX196626 CJT196624:CJT196626 CTP196624:CTP196626 DDL196624:DDL196626 DNH196624:DNH196626 DXD196624:DXD196626 EGZ196624:EGZ196626 EQV196624:EQV196626 FAR196624:FAR196626 FKN196624:FKN196626 FUJ196624:FUJ196626 GEF196624:GEF196626 GOB196624:GOB196626 GXX196624:GXX196626 HHT196624:HHT196626 HRP196624:HRP196626 IBL196624:IBL196626 ILH196624:ILH196626 IVD196624:IVD196626 JEZ196624:JEZ196626 JOV196624:JOV196626 JYR196624:JYR196626 KIN196624:KIN196626 KSJ196624:KSJ196626 LCF196624:LCF196626 LMB196624:LMB196626 LVX196624:LVX196626 MFT196624:MFT196626 MPP196624:MPP196626 MZL196624:MZL196626 NJH196624:NJH196626 NTD196624:NTD196626 OCZ196624:OCZ196626 OMV196624:OMV196626 OWR196624:OWR196626 PGN196624:PGN196626 PQJ196624:PQJ196626 QAF196624:QAF196626 QKB196624:QKB196626 QTX196624:QTX196626 RDT196624:RDT196626 RNP196624:RNP196626 RXL196624:RXL196626 SHH196624:SHH196626 SRD196624:SRD196626 TAZ196624:TAZ196626 TKV196624:TKV196626 TUR196624:TUR196626 UEN196624:UEN196626 UOJ196624:UOJ196626 UYF196624:UYF196626 VIB196624:VIB196626 VRX196624:VRX196626 WBT196624:WBT196626 WLP196624:WLP196626 WVL196624:WVL196626 D262160:D262162 IZ262160:IZ262162 SV262160:SV262162 ACR262160:ACR262162 AMN262160:AMN262162 AWJ262160:AWJ262162 BGF262160:BGF262162 BQB262160:BQB262162 BZX262160:BZX262162 CJT262160:CJT262162 CTP262160:CTP262162 DDL262160:DDL262162 DNH262160:DNH262162 DXD262160:DXD262162 EGZ262160:EGZ262162 EQV262160:EQV262162 FAR262160:FAR262162 FKN262160:FKN262162 FUJ262160:FUJ262162 GEF262160:GEF262162 GOB262160:GOB262162 GXX262160:GXX262162 HHT262160:HHT262162 HRP262160:HRP262162 IBL262160:IBL262162 ILH262160:ILH262162 IVD262160:IVD262162 JEZ262160:JEZ262162 JOV262160:JOV262162 JYR262160:JYR262162 KIN262160:KIN262162 KSJ262160:KSJ262162 LCF262160:LCF262162 LMB262160:LMB262162 LVX262160:LVX262162 MFT262160:MFT262162 MPP262160:MPP262162 MZL262160:MZL262162 NJH262160:NJH262162 NTD262160:NTD262162 OCZ262160:OCZ262162 OMV262160:OMV262162 OWR262160:OWR262162 PGN262160:PGN262162 PQJ262160:PQJ262162 QAF262160:QAF262162 QKB262160:QKB262162 QTX262160:QTX262162 RDT262160:RDT262162 RNP262160:RNP262162 RXL262160:RXL262162 SHH262160:SHH262162 SRD262160:SRD262162 TAZ262160:TAZ262162 TKV262160:TKV262162 TUR262160:TUR262162 UEN262160:UEN262162 UOJ262160:UOJ262162 UYF262160:UYF262162 VIB262160:VIB262162 VRX262160:VRX262162 WBT262160:WBT262162 WLP262160:WLP262162 WVL262160:WVL262162 D327696:D327698 IZ327696:IZ327698 SV327696:SV327698 ACR327696:ACR327698 AMN327696:AMN327698 AWJ327696:AWJ327698 BGF327696:BGF327698 BQB327696:BQB327698 BZX327696:BZX327698 CJT327696:CJT327698 CTP327696:CTP327698 DDL327696:DDL327698 DNH327696:DNH327698 DXD327696:DXD327698 EGZ327696:EGZ327698 EQV327696:EQV327698 FAR327696:FAR327698 FKN327696:FKN327698 FUJ327696:FUJ327698 GEF327696:GEF327698 GOB327696:GOB327698 GXX327696:GXX327698 HHT327696:HHT327698 HRP327696:HRP327698 IBL327696:IBL327698 ILH327696:ILH327698 IVD327696:IVD327698 JEZ327696:JEZ327698 JOV327696:JOV327698 JYR327696:JYR327698 KIN327696:KIN327698 KSJ327696:KSJ327698 LCF327696:LCF327698 LMB327696:LMB327698 LVX327696:LVX327698 MFT327696:MFT327698 MPP327696:MPP327698 MZL327696:MZL327698 NJH327696:NJH327698 NTD327696:NTD327698 OCZ327696:OCZ327698 OMV327696:OMV327698 OWR327696:OWR327698 PGN327696:PGN327698 PQJ327696:PQJ327698 QAF327696:QAF327698 QKB327696:QKB327698 QTX327696:QTX327698 RDT327696:RDT327698 RNP327696:RNP327698 RXL327696:RXL327698 SHH327696:SHH327698 SRD327696:SRD327698 TAZ327696:TAZ327698 TKV327696:TKV327698 TUR327696:TUR327698 UEN327696:UEN327698 UOJ327696:UOJ327698 UYF327696:UYF327698 VIB327696:VIB327698 VRX327696:VRX327698 WBT327696:WBT327698 WLP327696:WLP327698 WVL327696:WVL327698 D393232:D393234 IZ393232:IZ393234 SV393232:SV393234 ACR393232:ACR393234 AMN393232:AMN393234 AWJ393232:AWJ393234 BGF393232:BGF393234 BQB393232:BQB393234 BZX393232:BZX393234 CJT393232:CJT393234 CTP393232:CTP393234 DDL393232:DDL393234 DNH393232:DNH393234 DXD393232:DXD393234 EGZ393232:EGZ393234 EQV393232:EQV393234 FAR393232:FAR393234 FKN393232:FKN393234 FUJ393232:FUJ393234 GEF393232:GEF393234 GOB393232:GOB393234 GXX393232:GXX393234 HHT393232:HHT393234 HRP393232:HRP393234 IBL393232:IBL393234 ILH393232:ILH393234 IVD393232:IVD393234 JEZ393232:JEZ393234 JOV393232:JOV393234 JYR393232:JYR393234 KIN393232:KIN393234 KSJ393232:KSJ393234 LCF393232:LCF393234 LMB393232:LMB393234 LVX393232:LVX393234 MFT393232:MFT393234 MPP393232:MPP393234 MZL393232:MZL393234 NJH393232:NJH393234 NTD393232:NTD393234 OCZ393232:OCZ393234 OMV393232:OMV393234 OWR393232:OWR393234 PGN393232:PGN393234 PQJ393232:PQJ393234 QAF393232:QAF393234 QKB393232:QKB393234 QTX393232:QTX393234 RDT393232:RDT393234 RNP393232:RNP393234 RXL393232:RXL393234 SHH393232:SHH393234 SRD393232:SRD393234 TAZ393232:TAZ393234 TKV393232:TKV393234 TUR393232:TUR393234 UEN393232:UEN393234 UOJ393232:UOJ393234 UYF393232:UYF393234 VIB393232:VIB393234 VRX393232:VRX393234 WBT393232:WBT393234 WLP393232:WLP393234 WVL393232:WVL393234 D458768:D458770 IZ458768:IZ458770 SV458768:SV458770 ACR458768:ACR458770 AMN458768:AMN458770 AWJ458768:AWJ458770 BGF458768:BGF458770 BQB458768:BQB458770 BZX458768:BZX458770 CJT458768:CJT458770 CTP458768:CTP458770 DDL458768:DDL458770 DNH458768:DNH458770 DXD458768:DXD458770 EGZ458768:EGZ458770 EQV458768:EQV458770 FAR458768:FAR458770 FKN458768:FKN458770 FUJ458768:FUJ458770 GEF458768:GEF458770 GOB458768:GOB458770 GXX458768:GXX458770 HHT458768:HHT458770 HRP458768:HRP458770 IBL458768:IBL458770 ILH458768:ILH458770 IVD458768:IVD458770 JEZ458768:JEZ458770 JOV458768:JOV458770 JYR458768:JYR458770 KIN458768:KIN458770 KSJ458768:KSJ458770 LCF458768:LCF458770 LMB458768:LMB458770 LVX458768:LVX458770 MFT458768:MFT458770 MPP458768:MPP458770 MZL458768:MZL458770 NJH458768:NJH458770 NTD458768:NTD458770 OCZ458768:OCZ458770 OMV458768:OMV458770 OWR458768:OWR458770 PGN458768:PGN458770 PQJ458768:PQJ458770 QAF458768:QAF458770 QKB458768:QKB458770 QTX458768:QTX458770 RDT458768:RDT458770 RNP458768:RNP458770 RXL458768:RXL458770 SHH458768:SHH458770 SRD458768:SRD458770 TAZ458768:TAZ458770 TKV458768:TKV458770 TUR458768:TUR458770 UEN458768:UEN458770 UOJ458768:UOJ458770 UYF458768:UYF458770 VIB458768:VIB458770 VRX458768:VRX458770 WBT458768:WBT458770 WLP458768:WLP458770 WVL458768:WVL458770 D524304:D524306 IZ524304:IZ524306 SV524304:SV524306 ACR524304:ACR524306 AMN524304:AMN524306 AWJ524304:AWJ524306 BGF524304:BGF524306 BQB524304:BQB524306 BZX524304:BZX524306 CJT524304:CJT524306 CTP524304:CTP524306 DDL524304:DDL524306 DNH524304:DNH524306 DXD524304:DXD524306 EGZ524304:EGZ524306 EQV524304:EQV524306 FAR524304:FAR524306 FKN524304:FKN524306 FUJ524304:FUJ524306 GEF524304:GEF524306 GOB524304:GOB524306 GXX524304:GXX524306 HHT524304:HHT524306 HRP524304:HRP524306 IBL524304:IBL524306 ILH524304:ILH524306 IVD524304:IVD524306 JEZ524304:JEZ524306 JOV524304:JOV524306 JYR524304:JYR524306 KIN524304:KIN524306 KSJ524304:KSJ524306 LCF524304:LCF524306 LMB524304:LMB524306 LVX524304:LVX524306 MFT524304:MFT524306 MPP524304:MPP524306 MZL524304:MZL524306 NJH524304:NJH524306 NTD524304:NTD524306 OCZ524304:OCZ524306 OMV524304:OMV524306 OWR524304:OWR524306 PGN524304:PGN524306 PQJ524304:PQJ524306 QAF524304:QAF524306 QKB524304:QKB524306 QTX524304:QTX524306 RDT524304:RDT524306 RNP524304:RNP524306 RXL524304:RXL524306 SHH524304:SHH524306 SRD524304:SRD524306 TAZ524304:TAZ524306 TKV524304:TKV524306 TUR524304:TUR524306 UEN524304:UEN524306 UOJ524304:UOJ524306 UYF524304:UYF524306 VIB524304:VIB524306 VRX524304:VRX524306 WBT524304:WBT524306 WLP524304:WLP524306 WVL524304:WVL524306 D589840:D589842 IZ589840:IZ589842 SV589840:SV589842 ACR589840:ACR589842 AMN589840:AMN589842 AWJ589840:AWJ589842 BGF589840:BGF589842 BQB589840:BQB589842 BZX589840:BZX589842 CJT589840:CJT589842 CTP589840:CTP589842 DDL589840:DDL589842 DNH589840:DNH589842 DXD589840:DXD589842 EGZ589840:EGZ589842 EQV589840:EQV589842 FAR589840:FAR589842 FKN589840:FKN589842 FUJ589840:FUJ589842 GEF589840:GEF589842 GOB589840:GOB589842 GXX589840:GXX589842 HHT589840:HHT589842 HRP589840:HRP589842 IBL589840:IBL589842 ILH589840:ILH589842 IVD589840:IVD589842 JEZ589840:JEZ589842 JOV589840:JOV589842 JYR589840:JYR589842 KIN589840:KIN589842 KSJ589840:KSJ589842 LCF589840:LCF589842 LMB589840:LMB589842 LVX589840:LVX589842 MFT589840:MFT589842 MPP589840:MPP589842 MZL589840:MZL589842 NJH589840:NJH589842 NTD589840:NTD589842 OCZ589840:OCZ589842 OMV589840:OMV589842 OWR589840:OWR589842 PGN589840:PGN589842 PQJ589840:PQJ589842 QAF589840:QAF589842 QKB589840:QKB589842 QTX589840:QTX589842 RDT589840:RDT589842 RNP589840:RNP589842 RXL589840:RXL589842 SHH589840:SHH589842 SRD589840:SRD589842 TAZ589840:TAZ589842 TKV589840:TKV589842 TUR589840:TUR589842 UEN589840:UEN589842 UOJ589840:UOJ589842 UYF589840:UYF589842 VIB589840:VIB589842 VRX589840:VRX589842 WBT589840:WBT589842 WLP589840:WLP589842 WVL589840:WVL589842 D655376:D655378 IZ655376:IZ655378 SV655376:SV655378 ACR655376:ACR655378 AMN655376:AMN655378 AWJ655376:AWJ655378 BGF655376:BGF655378 BQB655376:BQB655378 BZX655376:BZX655378 CJT655376:CJT655378 CTP655376:CTP655378 DDL655376:DDL655378 DNH655376:DNH655378 DXD655376:DXD655378 EGZ655376:EGZ655378 EQV655376:EQV655378 FAR655376:FAR655378 FKN655376:FKN655378 FUJ655376:FUJ655378 GEF655376:GEF655378 GOB655376:GOB655378 GXX655376:GXX655378 HHT655376:HHT655378 HRP655376:HRP655378 IBL655376:IBL655378 ILH655376:ILH655378 IVD655376:IVD655378 JEZ655376:JEZ655378 JOV655376:JOV655378 JYR655376:JYR655378 KIN655376:KIN655378 KSJ655376:KSJ655378 LCF655376:LCF655378 LMB655376:LMB655378 LVX655376:LVX655378 MFT655376:MFT655378 MPP655376:MPP655378 MZL655376:MZL655378 NJH655376:NJH655378 NTD655376:NTD655378 OCZ655376:OCZ655378 OMV655376:OMV655378 OWR655376:OWR655378 PGN655376:PGN655378 PQJ655376:PQJ655378 QAF655376:QAF655378 QKB655376:QKB655378 QTX655376:QTX655378 RDT655376:RDT655378 RNP655376:RNP655378 RXL655376:RXL655378 SHH655376:SHH655378 SRD655376:SRD655378 TAZ655376:TAZ655378 TKV655376:TKV655378 TUR655376:TUR655378 UEN655376:UEN655378 UOJ655376:UOJ655378 UYF655376:UYF655378 VIB655376:VIB655378 VRX655376:VRX655378 WBT655376:WBT655378 WLP655376:WLP655378 WVL655376:WVL655378 D720912:D720914 IZ720912:IZ720914 SV720912:SV720914 ACR720912:ACR720914 AMN720912:AMN720914 AWJ720912:AWJ720914 BGF720912:BGF720914 BQB720912:BQB720914 BZX720912:BZX720914 CJT720912:CJT720914 CTP720912:CTP720914 DDL720912:DDL720914 DNH720912:DNH720914 DXD720912:DXD720914 EGZ720912:EGZ720914 EQV720912:EQV720914 FAR720912:FAR720914 FKN720912:FKN720914 FUJ720912:FUJ720914 GEF720912:GEF720914 GOB720912:GOB720914 GXX720912:GXX720914 HHT720912:HHT720914 HRP720912:HRP720914 IBL720912:IBL720914 ILH720912:ILH720914 IVD720912:IVD720914 JEZ720912:JEZ720914 JOV720912:JOV720914 JYR720912:JYR720914 KIN720912:KIN720914 KSJ720912:KSJ720914 LCF720912:LCF720914 LMB720912:LMB720914 LVX720912:LVX720914 MFT720912:MFT720914 MPP720912:MPP720914 MZL720912:MZL720914 NJH720912:NJH720914 NTD720912:NTD720914 OCZ720912:OCZ720914 OMV720912:OMV720914 OWR720912:OWR720914 PGN720912:PGN720914 PQJ720912:PQJ720914 QAF720912:QAF720914 QKB720912:QKB720914 QTX720912:QTX720914 RDT720912:RDT720914 RNP720912:RNP720914 RXL720912:RXL720914 SHH720912:SHH720914 SRD720912:SRD720914 TAZ720912:TAZ720914 TKV720912:TKV720914 TUR720912:TUR720914 UEN720912:UEN720914 UOJ720912:UOJ720914 UYF720912:UYF720914 VIB720912:VIB720914 VRX720912:VRX720914 WBT720912:WBT720914 WLP720912:WLP720914 WVL720912:WVL720914 D786448:D786450 IZ786448:IZ786450 SV786448:SV786450 ACR786448:ACR786450 AMN786448:AMN786450 AWJ786448:AWJ786450 BGF786448:BGF786450 BQB786448:BQB786450 BZX786448:BZX786450 CJT786448:CJT786450 CTP786448:CTP786450 DDL786448:DDL786450 DNH786448:DNH786450 DXD786448:DXD786450 EGZ786448:EGZ786450 EQV786448:EQV786450 FAR786448:FAR786450 FKN786448:FKN786450 FUJ786448:FUJ786450 GEF786448:GEF786450 GOB786448:GOB786450 GXX786448:GXX786450 HHT786448:HHT786450 HRP786448:HRP786450 IBL786448:IBL786450 ILH786448:ILH786450 IVD786448:IVD786450 JEZ786448:JEZ786450 JOV786448:JOV786450 JYR786448:JYR786450 KIN786448:KIN786450 KSJ786448:KSJ786450 LCF786448:LCF786450 LMB786448:LMB786450 LVX786448:LVX786450 MFT786448:MFT786450 MPP786448:MPP786450 MZL786448:MZL786450 NJH786448:NJH786450 NTD786448:NTD786450 OCZ786448:OCZ786450 OMV786448:OMV786450 OWR786448:OWR786450 PGN786448:PGN786450 PQJ786448:PQJ786450 QAF786448:QAF786450 QKB786448:QKB786450 QTX786448:QTX786450 RDT786448:RDT786450 RNP786448:RNP786450 RXL786448:RXL786450 SHH786448:SHH786450 SRD786448:SRD786450 TAZ786448:TAZ786450 TKV786448:TKV786450 TUR786448:TUR786450 UEN786448:UEN786450 UOJ786448:UOJ786450 UYF786448:UYF786450 VIB786448:VIB786450 VRX786448:VRX786450 WBT786448:WBT786450 WLP786448:WLP786450 WVL786448:WVL786450 D851984:D851986 IZ851984:IZ851986 SV851984:SV851986 ACR851984:ACR851986 AMN851984:AMN851986 AWJ851984:AWJ851986 BGF851984:BGF851986 BQB851984:BQB851986 BZX851984:BZX851986 CJT851984:CJT851986 CTP851984:CTP851986 DDL851984:DDL851986 DNH851984:DNH851986 DXD851984:DXD851986 EGZ851984:EGZ851986 EQV851984:EQV851986 FAR851984:FAR851986 FKN851984:FKN851986 FUJ851984:FUJ851986 GEF851984:GEF851986 GOB851984:GOB851986 GXX851984:GXX851986 HHT851984:HHT851986 HRP851984:HRP851986 IBL851984:IBL851986 ILH851984:ILH851986 IVD851984:IVD851986 JEZ851984:JEZ851986 JOV851984:JOV851986 JYR851984:JYR851986 KIN851984:KIN851986 KSJ851984:KSJ851986 LCF851984:LCF851986 LMB851984:LMB851986 LVX851984:LVX851986 MFT851984:MFT851986 MPP851984:MPP851986 MZL851984:MZL851986 NJH851984:NJH851986 NTD851984:NTD851986 OCZ851984:OCZ851986 OMV851984:OMV851986 OWR851984:OWR851986 PGN851984:PGN851986 PQJ851984:PQJ851986 QAF851984:QAF851986 QKB851984:QKB851986 QTX851984:QTX851986 RDT851984:RDT851986 RNP851984:RNP851986 RXL851984:RXL851986 SHH851984:SHH851986 SRD851984:SRD851986 TAZ851984:TAZ851986 TKV851984:TKV851986 TUR851984:TUR851986 UEN851984:UEN851986 UOJ851984:UOJ851986 UYF851984:UYF851986 VIB851984:VIB851986 VRX851984:VRX851986 WBT851984:WBT851986 WLP851984:WLP851986 WVL851984:WVL851986 D917520:D917522 IZ917520:IZ917522 SV917520:SV917522 ACR917520:ACR917522 AMN917520:AMN917522 AWJ917520:AWJ917522 BGF917520:BGF917522 BQB917520:BQB917522 BZX917520:BZX917522 CJT917520:CJT917522 CTP917520:CTP917522 DDL917520:DDL917522 DNH917520:DNH917522 DXD917520:DXD917522 EGZ917520:EGZ917522 EQV917520:EQV917522 FAR917520:FAR917522 FKN917520:FKN917522 FUJ917520:FUJ917522 GEF917520:GEF917522 GOB917520:GOB917522 GXX917520:GXX917522 HHT917520:HHT917522 HRP917520:HRP917522 IBL917520:IBL917522 ILH917520:ILH917522 IVD917520:IVD917522 JEZ917520:JEZ917522 JOV917520:JOV917522 JYR917520:JYR917522 KIN917520:KIN917522 KSJ917520:KSJ917522 LCF917520:LCF917522 LMB917520:LMB917522 LVX917520:LVX917522 MFT917520:MFT917522 MPP917520:MPP917522 MZL917520:MZL917522 NJH917520:NJH917522 NTD917520:NTD917522 OCZ917520:OCZ917522 OMV917520:OMV917522 OWR917520:OWR917522 PGN917520:PGN917522 PQJ917520:PQJ917522 QAF917520:QAF917522 QKB917520:QKB917522 QTX917520:QTX917522 RDT917520:RDT917522 RNP917520:RNP917522 RXL917520:RXL917522 SHH917520:SHH917522 SRD917520:SRD917522 TAZ917520:TAZ917522 TKV917520:TKV917522 TUR917520:TUR917522 UEN917520:UEN917522 UOJ917520:UOJ917522 UYF917520:UYF917522 VIB917520:VIB917522 VRX917520:VRX917522 WBT917520:WBT917522 WLP917520:WLP917522 WVL917520:WVL917522 D983056:D983058 IZ983056:IZ983058 SV983056:SV983058 ACR983056:ACR983058 AMN983056:AMN983058 AWJ983056:AWJ983058 BGF983056:BGF983058 BQB983056:BQB983058 BZX983056:BZX983058 CJT983056:CJT983058 CTP983056:CTP983058 DDL983056:DDL983058 DNH983056:DNH983058 DXD983056:DXD983058 EGZ983056:EGZ983058 EQV983056:EQV983058 FAR983056:FAR983058 FKN983056:FKN983058 FUJ983056:FUJ983058 GEF983056:GEF983058 GOB983056:GOB983058 GXX983056:GXX983058 HHT983056:HHT983058 HRP983056:HRP983058 IBL983056:IBL983058 ILH983056:ILH983058 IVD983056:IVD983058 JEZ983056:JEZ983058 JOV983056:JOV983058 JYR983056:JYR983058 KIN983056:KIN983058 KSJ983056:KSJ983058 LCF983056:LCF983058 LMB983056:LMB983058 LVX983056:LVX983058 MFT983056:MFT983058 MPP983056:MPP983058 MZL983056:MZL983058 NJH983056:NJH983058 NTD983056:NTD983058 OCZ983056:OCZ983058 OMV983056:OMV983058 OWR983056:OWR983058 PGN983056:PGN983058 PQJ983056:PQJ983058 QAF983056:QAF983058 QKB983056:QKB983058 QTX983056:QTX983058 RDT983056:RDT983058 RNP983056:RNP983058 RXL983056:RXL983058 SHH983056:SHH983058 SRD983056:SRD983058 TAZ983056:TAZ983058 TKV983056:TKV983058 TUR983056:TUR983058 UEN983056:UEN983058 UOJ983056:UOJ983058 UYF983056:UYF983058 VIB983056:VIB983058 VRX983056:VRX983058 WBT983056:WBT983058 WLP983056:WLP983058 WVL983056:WVL983058 D25:D27 IZ25:IZ27 SV25:SV27 ACR25:ACR27 AMN25:AMN27 AWJ25:AWJ27 BGF25:BGF27 BQB25:BQB27 BZX25:BZX27 CJT25:CJT27 CTP25:CTP27 DDL25:DDL27 DNH25:DNH27 DXD25:DXD27 EGZ25:EGZ27 EQV25:EQV27 FAR25:FAR27 FKN25:FKN27 FUJ25:FUJ27 GEF25:GEF27 GOB25:GOB27 GXX25:GXX27 HHT25:HHT27 HRP25:HRP27 IBL25:IBL27 ILH25:ILH27 IVD25:IVD27 JEZ25:JEZ27 JOV25:JOV27 JYR25:JYR27 KIN25:KIN27 KSJ25:KSJ27 LCF25:LCF27 LMB25:LMB27 LVX25:LVX27 MFT25:MFT27 MPP25:MPP27 MZL25:MZL27 NJH25:NJH27 NTD25:NTD27 OCZ25:OCZ27 OMV25:OMV27 OWR25:OWR27 PGN25:PGN27 PQJ25:PQJ27 QAF25:QAF27 QKB25:QKB27 QTX25:QTX27 RDT25:RDT27 RNP25:RNP27 RXL25:RXL27 SHH25:SHH27 SRD25:SRD27 TAZ25:TAZ27 TKV25:TKV27 TUR25:TUR27 UEN25:UEN27 UOJ25:UOJ27 UYF25:UYF27 VIB25:VIB27 VRX25:VRX27 WBT25:WBT27 WLP25:WLP27 WVL25:WVL27 D65561:D65563 IZ65561:IZ65563 SV65561:SV65563 ACR65561:ACR65563 AMN65561:AMN65563 AWJ65561:AWJ65563 BGF65561:BGF65563 BQB65561:BQB65563 BZX65561:BZX65563 CJT65561:CJT65563 CTP65561:CTP65563 DDL65561:DDL65563 DNH65561:DNH65563 DXD65561:DXD65563 EGZ65561:EGZ65563 EQV65561:EQV65563 FAR65561:FAR65563 FKN65561:FKN65563 FUJ65561:FUJ65563 GEF65561:GEF65563 GOB65561:GOB65563 GXX65561:GXX65563 HHT65561:HHT65563 HRP65561:HRP65563 IBL65561:IBL65563 ILH65561:ILH65563 IVD65561:IVD65563 JEZ65561:JEZ65563 JOV65561:JOV65563 JYR65561:JYR65563 KIN65561:KIN65563 KSJ65561:KSJ65563 LCF65561:LCF65563 LMB65561:LMB65563 LVX65561:LVX65563 MFT65561:MFT65563 MPP65561:MPP65563 MZL65561:MZL65563 NJH65561:NJH65563 NTD65561:NTD65563 OCZ65561:OCZ65563 OMV65561:OMV65563 OWR65561:OWR65563 PGN65561:PGN65563 PQJ65561:PQJ65563 QAF65561:QAF65563 QKB65561:QKB65563 QTX65561:QTX65563 RDT65561:RDT65563 RNP65561:RNP65563 RXL65561:RXL65563 SHH65561:SHH65563 SRD65561:SRD65563 TAZ65561:TAZ65563 TKV65561:TKV65563 TUR65561:TUR65563 UEN65561:UEN65563 UOJ65561:UOJ65563 UYF65561:UYF65563 VIB65561:VIB65563 VRX65561:VRX65563 WBT65561:WBT65563 WLP65561:WLP65563 WVL65561:WVL65563 D131097:D131099 IZ131097:IZ131099 SV131097:SV131099 ACR131097:ACR131099 AMN131097:AMN131099 AWJ131097:AWJ131099 BGF131097:BGF131099 BQB131097:BQB131099 BZX131097:BZX131099 CJT131097:CJT131099 CTP131097:CTP131099 DDL131097:DDL131099 DNH131097:DNH131099 DXD131097:DXD131099 EGZ131097:EGZ131099 EQV131097:EQV131099 FAR131097:FAR131099 FKN131097:FKN131099 FUJ131097:FUJ131099 GEF131097:GEF131099 GOB131097:GOB131099 GXX131097:GXX131099 HHT131097:HHT131099 HRP131097:HRP131099 IBL131097:IBL131099 ILH131097:ILH131099 IVD131097:IVD131099 JEZ131097:JEZ131099 JOV131097:JOV131099 JYR131097:JYR131099 KIN131097:KIN131099 KSJ131097:KSJ131099 LCF131097:LCF131099 LMB131097:LMB131099 LVX131097:LVX131099 MFT131097:MFT131099 MPP131097:MPP131099 MZL131097:MZL131099 NJH131097:NJH131099 NTD131097:NTD131099 OCZ131097:OCZ131099 OMV131097:OMV131099 OWR131097:OWR131099 PGN131097:PGN131099 PQJ131097:PQJ131099 QAF131097:QAF131099 QKB131097:QKB131099 QTX131097:QTX131099 RDT131097:RDT131099 RNP131097:RNP131099 RXL131097:RXL131099 SHH131097:SHH131099 SRD131097:SRD131099 TAZ131097:TAZ131099 TKV131097:TKV131099 TUR131097:TUR131099 UEN131097:UEN131099 UOJ131097:UOJ131099 UYF131097:UYF131099 VIB131097:VIB131099 VRX131097:VRX131099 WBT131097:WBT131099 WLP131097:WLP131099 WVL131097:WVL131099 D196633:D196635 IZ196633:IZ196635 SV196633:SV196635 ACR196633:ACR196635 AMN196633:AMN196635 AWJ196633:AWJ196635 BGF196633:BGF196635 BQB196633:BQB196635 BZX196633:BZX196635 CJT196633:CJT196635 CTP196633:CTP196635 DDL196633:DDL196635 DNH196633:DNH196635 DXD196633:DXD196635 EGZ196633:EGZ196635 EQV196633:EQV196635 FAR196633:FAR196635 FKN196633:FKN196635 FUJ196633:FUJ196635 GEF196633:GEF196635 GOB196633:GOB196635 GXX196633:GXX196635 HHT196633:HHT196635 HRP196633:HRP196635 IBL196633:IBL196635 ILH196633:ILH196635 IVD196633:IVD196635 JEZ196633:JEZ196635 JOV196633:JOV196635 JYR196633:JYR196635 KIN196633:KIN196635 KSJ196633:KSJ196635 LCF196633:LCF196635 LMB196633:LMB196635 LVX196633:LVX196635 MFT196633:MFT196635 MPP196633:MPP196635 MZL196633:MZL196635 NJH196633:NJH196635 NTD196633:NTD196635 OCZ196633:OCZ196635 OMV196633:OMV196635 OWR196633:OWR196635 PGN196633:PGN196635 PQJ196633:PQJ196635 QAF196633:QAF196635 QKB196633:QKB196635 QTX196633:QTX196635 RDT196633:RDT196635 RNP196633:RNP196635 RXL196633:RXL196635 SHH196633:SHH196635 SRD196633:SRD196635 TAZ196633:TAZ196635 TKV196633:TKV196635 TUR196633:TUR196635 UEN196633:UEN196635 UOJ196633:UOJ196635 UYF196633:UYF196635 VIB196633:VIB196635 VRX196633:VRX196635 WBT196633:WBT196635 WLP196633:WLP196635 WVL196633:WVL196635 D262169:D262171 IZ262169:IZ262171 SV262169:SV262171 ACR262169:ACR262171 AMN262169:AMN262171 AWJ262169:AWJ262171 BGF262169:BGF262171 BQB262169:BQB262171 BZX262169:BZX262171 CJT262169:CJT262171 CTP262169:CTP262171 DDL262169:DDL262171 DNH262169:DNH262171 DXD262169:DXD262171 EGZ262169:EGZ262171 EQV262169:EQV262171 FAR262169:FAR262171 FKN262169:FKN262171 FUJ262169:FUJ262171 GEF262169:GEF262171 GOB262169:GOB262171 GXX262169:GXX262171 HHT262169:HHT262171 HRP262169:HRP262171 IBL262169:IBL262171 ILH262169:ILH262171 IVD262169:IVD262171 JEZ262169:JEZ262171 JOV262169:JOV262171 JYR262169:JYR262171 KIN262169:KIN262171 KSJ262169:KSJ262171 LCF262169:LCF262171 LMB262169:LMB262171 LVX262169:LVX262171 MFT262169:MFT262171 MPP262169:MPP262171 MZL262169:MZL262171 NJH262169:NJH262171 NTD262169:NTD262171 OCZ262169:OCZ262171 OMV262169:OMV262171 OWR262169:OWR262171 PGN262169:PGN262171 PQJ262169:PQJ262171 QAF262169:QAF262171 QKB262169:QKB262171 QTX262169:QTX262171 RDT262169:RDT262171 RNP262169:RNP262171 RXL262169:RXL262171 SHH262169:SHH262171 SRD262169:SRD262171 TAZ262169:TAZ262171 TKV262169:TKV262171 TUR262169:TUR262171 UEN262169:UEN262171 UOJ262169:UOJ262171 UYF262169:UYF262171 VIB262169:VIB262171 VRX262169:VRX262171 WBT262169:WBT262171 WLP262169:WLP262171 WVL262169:WVL262171 D327705:D327707 IZ327705:IZ327707 SV327705:SV327707 ACR327705:ACR327707 AMN327705:AMN327707 AWJ327705:AWJ327707 BGF327705:BGF327707 BQB327705:BQB327707 BZX327705:BZX327707 CJT327705:CJT327707 CTP327705:CTP327707 DDL327705:DDL327707 DNH327705:DNH327707 DXD327705:DXD327707 EGZ327705:EGZ327707 EQV327705:EQV327707 FAR327705:FAR327707 FKN327705:FKN327707 FUJ327705:FUJ327707 GEF327705:GEF327707 GOB327705:GOB327707 GXX327705:GXX327707 HHT327705:HHT327707 HRP327705:HRP327707 IBL327705:IBL327707 ILH327705:ILH327707 IVD327705:IVD327707 JEZ327705:JEZ327707 JOV327705:JOV327707 JYR327705:JYR327707 KIN327705:KIN327707 KSJ327705:KSJ327707 LCF327705:LCF327707 LMB327705:LMB327707 LVX327705:LVX327707 MFT327705:MFT327707 MPP327705:MPP327707 MZL327705:MZL327707 NJH327705:NJH327707 NTD327705:NTD327707 OCZ327705:OCZ327707 OMV327705:OMV327707 OWR327705:OWR327707 PGN327705:PGN327707 PQJ327705:PQJ327707 QAF327705:QAF327707 QKB327705:QKB327707 QTX327705:QTX327707 RDT327705:RDT327707 RNP327705:RNP327707 RXL327705:RXL327707 SHH327705:SHH327707 SRD327705:SRD327707 TAZ327705:TAZ327707 TKV327705:TKV327707 TUR327705:TUR327707 UEN327705:UEN327707 UOJ327705:UOJ327707 UYF327705:UYF327707 VIB327705:VIB327707 VRX327705:VRX327707 WBT327705:WBT327707 WLP327705:WLP327707 WVL327705:WVL327707 D393241:D393243 IZ393241:IZ393243 SV393241:SV393243 ACR393241:ACR393243 AMN393241:AMN393243 AWJ393241:AWJ393243 BGF393241:BGF393243 BQB393241:BQB393243 BZX393241:BZX393243 CJT393241:CJT393243 CTP393241:CTP393243 DDL393241:DDL393243 DNH393241:DNH393243 DXD393241:DXD393243 EGZ393241:EGZ393243 EQV393241:EQV393243 FAR393241:FAR393243 FKN393241:FKN393243 FUJ393241:FUJ393243 GEF393241:GEF393243 GOB393241:GOB393243 GXX393241:GXX393243 HHT393241:HHT393243 HRP393241:HRP393243 IBL393241:IBL393243 ILH393241:ILH393243 IVD393241:IVD393243 JEZ393241:JEZ393243 JOV393241:JOV393243 JYR393241:JYR393243 KIN393241:KIN393243 KSJ393241:KSJ393243 LCF393241:LCF393243 LMB393241:LMB393243 LVX393241:LVX393243 MFT393241:MFT393243 MPP393241:MPP393243 MZL393241:MZL393243 NJH393241:NJH393243 NTD393241:NTD393243 OCZ393241:OCZ393243 OMV393241:OMV393243 OWR393241:OWR393243 PGN393241:PGN393243 PQJ393241:PQJ393243 QAF393241:QAF393243 QKB393241:QKB393243 QTX393241:QTX393243 RDT393241:RDT393243 RNP393241:RNP393243 RXL393241:RXL393243 SHH393241:SHH393243 SRD393241:SRD393243 TAZ393241:TAZ393243 TKV393241:TKV393243 TUR393241:TUR393243 UEN393241:UEN393243 UOJ393241:UOJ393243 UYF393241:UYF393243 VIB393241:VIB393243 VRX393241:VRX393243 WBT393241:WBT393243 WLP393241:WLP393243 WVL393241:WVL393243 D458777:D458779 IZ458777:IZ458779 SV458777:SV458779 ACR458777:ACR458779 AMN458777:AMN458779 AWJ458777:AWJ458779 BGF458777:BGF458779 BQB458777:BQB458779 BZX458777:BZX458779 CJT458777:CJT458779 CTP458777:CTP458779 DDL458777:DDL458779 DNH458777:DNH458779 DXD458777:DXD458779 EGZ458777:EGZ458779 EQV458777:EQV458779 FAR458777:FAR458779 FKN458777:FKN458779 FUJ458777:FUJ458779 GEF458777:GEF458779 GOB458777:GOB458779 GXX458777:GXX458779 HHT458777:HHT458779 HRP458777:HRP458779 IBL458777:IBL458779 ILH458777:ILH458779 IVD458777:IVD458779 JEZ458777:JEZ458779 JOV458777:JOV458779 JYR458777:JYR458779 KIN458777:KIN458779 KSJ458777:KSJ458779 LCF458777:LCF458779 LMB458777:LMB458779 LVX458777:LVX458779 MFT458777:MFT458779 MPP458777:MPP458779 MZL458777:MZL458779 NJH458777:NJH458779 NTD458777:NTD458779 OCZ458777:OCZ458779 OMV458777:OMV458779 OWR458777:OWR458779 PGN458777:PGN458779 PQJ458777:PQJ458779 QAF458777:QAF458779 QKB458777:QKB458779 QTX458777:QTX458779 RDT458777:RDT458779 RNP458777:RNP458779 RXL458777:RXL458779 SHH458777:SHH458779 SRD458777:SRD458779 TAZ458777:TAZ458779 TKV458777:TKV458779 TUR458777:TUR458779 UEN458777:UEN458779 UOJ458777:UOJ458779 UYF458777:UYF458779 VIB458777:VIB458779 VRX458777:VRX458779 WBT458777:WBT458779 WLP458777:WLP458779 WVL458777:WVL458779 D524313:D524315 IZ524313:IZ524315 SV524313:SV524315 ACR524313:ACR524315 AMN524313:AMN524315 AWJ524313:AWJ524315 BGF524313:BGF524315 BQB524313:BQB524315 BZX524313:BZX524315 CJT524313:CJT524315 CTP524313:CTP524315 DDL524313:DDL524315 DNH524313:DNH524315 DXD524313:DXD524315 EGZ524313:EGZ524315 EQV524313:EQV524315 FAR524313:FAR524315 FKN524313:FKN524315 FUJ524313:FUJ524315 GEF524313:GEF524315 GOB524313:GOB524315 GXX524313:GXX524315 HHT524313:HHT524315 HRP524313:HRP524315 IBL524313:IBL524315 ILH524313:ILH524315 IVD524313:IVD524315 JEZ524313:JEZ524315 JOV524313:JOV524315 JYR524313:JYR524315 KIN524313:KIN524315 KSJ524313:KSJ524315 LCF524313:LCF524315 LMB524313:LMB524315 LVX524313:LVX524315 MFT524313:MFT524315 MPP524313:MPP524315 MZL524313:MZL524315 NJH524313:NJH524315 NTD524313:NTD524315 OCZ524313:OCZ524315 OMV524313:OMV524315 OWR524313:OWR524315 PGN524313:PGN524315 PQJ524313:PQJ524315 QAF524313:QAF524315 QKB524313:QKB524315 QTX524313:QTX524315 RDT524313:RDT524315 RNP524313:RNP524315 RXL524313:RXL524315 SHH524313:SHH524315 SRD524313:SRD524315 TAZ524313:TAZ524315 TKV524313:TKV524315 TUR524313:TUR524315 UEN524313:UEN524315 UOJ524313:UOJ524315 UYF524313:UYF524315 VIB524313:VIB524315 VRX524313:VRX524315 WBT524313:WBT524315 WLP524313:WLP524315 WVL524313:WVL524315 D589849:D589851 IZ589849:IZ589851 SV589849:SV589851 ACR589849:ACR589851 AMN589849:AMN589851 AWJ589849:AWJ589851 BGF589849:BGF589851 BQB589849:BQB589851 BZX589849:BZX589851 CJT589849:CJT589851 CTP589849:CTP589851 DDL589849:DDL589851 DNH589849:DNH589851 DXD589849:DXD589851 EGZ589849:EGZ589851 EQV589849:EQV589851 FAR589849:FAR589851 FKN589849:FKN589851 FUJ589849:FUJ589851 GEF589849:GEF589851 GOB589849:GOB589851 GXX589849:GXX589851 HHT589849:HHT589851 HRP589849:HRP589851 IBL589849:IBL589851 ILH589849:ILH589851 IVD589849:IVD589851 JEZ589849:JEZ589851 JOV589849:JOV589851 JYR589849:JYR589851 KIN589849:KIN589851 KSJ589849:KSJ589851 LCF589849:LCF589851 LMB589849:LMB589851 LVX589849:LVX589851 MFT589849:MFT589851 MPP589849:MPP589851 MZL589849:MZL589851 NJH589849:NJH589851 NTD589849:NTD589851 OCZ589849:OCZ589851 OMV589849:OMV589851 OWR589849:OWR589851 PGN589849:PGN589851 PQJ589849:PQJ589851 QAF589849:QAF589851 QKB589849:QKB589851 QTX589849:QTX589851 RDT589849:RDT589851 RNP589849:RNP589851 RXL589849:RXL589851 SHH589849:SHH589851 SRD589849:SRD589851 TAZ589849:TAZ589851 TKV589849:TKV589851 TUR589849:TUR589851 UEN589849:UEN589851 UOJ589849:UOJ589851 UYF589849:UYF589851 VIB589849:VIB589851 VRX589849:VRX589851 WBT589849:WBT589851 WLP589849:WLP589851 WVL589849:WVL589851 D655385:D655387 IZ655385:IZ655387 SV655385:SV655387 ACR655385:ACR655387 AMN655385:AMN655387 AWJ655385:AWJ655387 BGF655385:BGF655387 BQB655385:BQB655387 BZX655385:BZX655387 CJT655385:CJT655387 CTP655385:CTP655387 DDL655385:DDL655387 DNH655385:DNH655387 DXD655385:DXD655387 EGZ655385:EGZ655387 EQV655385:EQV655387 FAR655385:FAR655387 FKN655385:FKN655387 FUJ655385:FUJ655387 GEF655385:GEF655387 GOB655385:GOB655387 GXX655385:GXX655387 HHT655385:HHT655387 HRP655385:HRP655387 IBL655385:IBL655387 ILH655385:ILH655387 IVD655385:IVD655387 JEZ655385:JEZ655387 JOV655385:JOV655387 JYR655385:JYR655387 KIN655385:KIN655387 KSJ655385:KSJ655387 LCF655385:LCF655387 LMB655385:LMB655387 LVX655385:LVX655387 MFT655385:MFT655387 MPP655385:MPP655387 MZL655385:MZL655387 NJH655385:NJH655387 NTD655385:NTD655387 OCZ655385:OCZ655387 OMV655385:OMV655387 OWR655385:OWR655387 PGN655385:PGN655387 PQJ655385:PQJ655387 QAF655385:QAF655387 QKB655385:QKB655387 QTX655385:QTX655387 RDT655385:RDT655387 RNP655385:RNP655387 RXL655385:RXL655387 SHH655385:SHH655387 SRD655385:SRD655387 TAZ655385:TAZ655387 TKV655385:TKV655387 TUR655385:TUR655387 UEN655385:UEN655387 UOJ655385:UOJ655387 UYF655385:UYF655387 VIB655385:VIB655387 VRX655385:VRX655387 WBT655385:WBT655387 WLP655385:WLP655387 WVL655385:WVL655387 D720921:D720923 IZ720921:IZ720923 SV720921:SV720923 ACR720921:ACR720923 AMN720921:AMN720923 AWJ720921:AWJ720923 BGF720921:BGF720923 BQB720921:BQB720923 BZX720921:BZX720923 CJT720921:CJT720923 CTP720921:CTP720923 DDL720921:DDL720923 DNH720921:DNH720923 DXD720921:DXD720923 EGZ720921:EGZ720923 EQV720921:EQV720923 FAR720921:FAR720923 FKN720921:FKN720923 FUJ720921:FUJ720923 GEF720921:GEF720923 GOB720921:GOB720923 GXX720921:GXX720923 HHT720921:HHT720923 HRP720921:HRP720923 IBL720921:IBL720923 ILH720921:ILH720923 IVD720921:IVD720923 JEZ720921:JEZ720923 JOV720921:JOV720923 JYR720921:JYR720923 KIN720921:KIN720923 KSJ720921:KSJ720923 LCF720921:LCF720923 LMB720921:LMB720923 LVX720921:LVX720923 MFT720921:MFT720923 MPP720921:MPP720923 MZL720921:MZL720923 NJH720921:NJH720923 NTD720921:NTD720923 OCZ720921:OCZ720923 OMV720921:OMV720923 OWR720921:OWR720923 PGN720921:PGN720923 PQJ720921:PQJ720923 QAF720921:QAF720923 QKB720921:QKB720923 QTX720921:QTX720923 RDT720921:RDT720923 RNP720921:RNP720923 RXL720921:RXL720923 SHH720921:SHH720923 SRD720921:SRD720923 TAZ720921:TAZ720923 TKV720921:TKV720923 TUR720921:TUR720923 UEN720921:UEN720923 UOJ720921:UOJ720923 UYF720921:UYF720923 VIB720921:VIB720923 VRX720921:VRX720923 WBT720921:WBT720923 WLP720921:WLP720923 WVL720921:WVL720923 D786457:D786459 IZ786457:IZ786459 SV786457:SV786459 ACR786457:ACR786459 AMN786457:AMN786459 AWJ786457:AWJ786459 BGF786457:BGF786459 BQB786457:BQB786459 BZX786457:BZX786459 CJT786457:CJT786459 CTP786457:CTP786459 DDL786457:DDL786459 DNH786457:DNH786459 DXD786457:DXD786459 EGZ786457:EGZ786459 EQV786457:EQV786459 FAR786457:FAR786459 FKN786457:FKN786459 FUJ786457:FUJ786459 GEF786457:GEF786459 GOB786457:GOB786459 GXX786457:GXX786459 HHT786457:HHT786459 HRP786457:HRP786459 IBL786457:IBL786459 ILH786457:ILH786459 IVD786457:IVD786459 JEZ786457:JEZ786459 JOV786457:JOV786459 JYR786457:JYR786459 KIN786457:KIN786459 KSJ786457:KSJ786459 LCF786457:LCF786459 LMB786457:LMB786459 LVX786457:LVX786459 MFT786457:MFT786459 MPP786457:MPP786459 MZL786457:MZL786459 NJH786457:NJH786459 NTD786457:NTD786459 OCZ786457:OCZ786459 OMV786457:OMV786459 OWR786457:OWR786459 PGN786457:PGN786459 PQJ786457:PQJ786459 QAF786457:QAF786459 QKB786457:QKB786459 QTX786457:QTX786459 RDT786457:RDT786459 RNP786457:RNP786459 RXL786457:RXL786459 SHH786457:SHH786459 SRD786457:SRD786459 TAZ786457:TAZ786459 TKV786457:TKV786459 TUR786457:TUR786459 UEN786457:UEN786459 UOJ786457:UOJ786459 UYF786457:UYF786459 VIB786457:VIB786459 VRX786457:VRX786459 WBT786457:WBT786459 WLP786457:WLP786459 WVL786457:WVL786459 D851993:D851995 IZ851993:IZ851995 SV851993:SV851995 ACR851993:ACR851995 AMN851993:AMN851995 AWJ851993:AWJ851995 BGF851993:BGF851995 BQB851993:BQB851995 BZX851993:BZX851995 CJT851993:CJT851995 CTP851993:CTP851995 DDL851993:DDL851995 DNH851993:DNH851995 DXD851993:DXD851995 EGZ851993:EGZ851995 EQV851993:EQV851995 FAR851993:FAR851995 FKN851993:FKN851995 FUJ851993:FUJ851995 GEF851993:GEF851995 GOB851993:GOB851995 GXX851993:GXX851995 HHT851993:HHT851995 HRP851993:HRP851995 IBL851993:IBL851995 ILH851993:ILH851995 IVD851993:IVD851995 JEZ851993:JEZ851995 JOV851993:JOV851995 JYR851993:JYR851995 KIN851993:KIN851995 KSJ851993:KSJ851995 LCF851993:LCF851995 LMB851993:LMB851995 LVX851993:LVX851995 MFT851993:MFT851995 MPP851993:MPP851995 MZL851993:MZL851995 NJH851993:NJH851995 NTD851993:NTD851995 OCZ851993:OCZ851995 OMV851993:OMV851995 OWR851993:OWR851995 PGN851993:PGN851995 PQJ851993:PQJ851995 QAF851993:QAF851995 QKB851993:QKB851995 QTX851993:QTX851995 RDT851993:RDT851995 RNP851993:RNP851995 RXL851993:RXL851995 SHH851993:SHH851995 SRD851993:SRD851995 TAZ851993:TAZ851995 TKV851993:TKV851995 TUR851993:TUR851995 UEN851993:UEN851995 UOJ851993:UOJ851995 UYF851993:UYF851995 VIB851993:VIB851995 VRX851993:VRX851995 WBT851993:WBT851995 WLP851993:WLP851995 WVL851993:WVL851995 D917529:D917531 IZ917529:IZ917531 SV917529:SV917531 ACR917529:ACR917531 AMN917529:AMN917531 AWJ917529:AWJ917531 BGF917529:BGF917531 BQB917529:BQB917531 BZX917529:BZX917531 CJT917529:CJT917531 CTP917529:CTP917531 DDL917529:DDL917531 DNH917529:DNH917531 DXD917529:DXD917531 EGZ917529:EGZ917531 EQV917529:EQV917531 FAR917529:FAR917531 FKN917529:FKN917531 FUJ917529:FUJ917531 GEF917529:GEF917531 GOB917529:GOB917531 GXX917529:GXX917531 HHT917529:HHT917531 HRP917529:HRP917531 IBL917529:IBL917531 ILH917529:ILH917531 IVD917529:IVD917531 JEZ917529:JEZ917531 JOV917529:JOV917531 JYR917529:JYR917531 KIN917529:KIN917531 KSJ917529:KSJ917531 LCF917529:LCF917531 LMB917529:LMB917531 LVX917529:LVX917531 MFT917529:MFT917531 MPP917529:MPP917531 MZL917529:MZL917531 NJH917529:NJH917531 NTD917529:NTD917531 OCZ917529:OCZ917531 OMV917529:OMV917531 OWR917529:OWR917531 PGN917529:PGN917531 PQJ917529:PQJ917531 QAF917529:QAF917531 QKB917529:QKB917531 QTX917529:QTX917531 RDT917529:RDT917531 RNP917529:RNP917531 RXL917529:RXL917531 SHH917529:SHH917531 SRD917529:SRD917531 TAZ917529:TAZ917531 TKV917529:TKV917531 TUR917529:TUR917531 UEN917529:UEN917531 UOJ917529:UOJ917531 UYF917529:UYF917531 VIB917529:VIB917531 VRX917529:VRX917531 WBT917529:WBT917531 WLP917529:WLP917531 WVL917529:WVL917531 D983065:D983067 IZ983065:IZ983067 SV983065:SV983067 ACR983065:ACR983067 AMN983065:AMN983067 AWJ983065:AWJ983067 BGF983065:BGF983067 BQB983065:BQB983067 BZX983065:BZX983067 CJT983065:CJT983067 CTP983065:CTP983067 DDL983065:DDL983067 DNH983065:DNH983067 DXD983065:DXD983067 EGZ983065:EGZ983067 EQV983065:EQV983067 FAR983065:FAR983067 FKN983065:FKN983067 FUJ983065:FUJ983067 GEF983065:GEF983067 GOB983065:GOB983067 GXX983065:GXX983067 HHT983065:HHT983067 HRP983065:HRP983067 IBL983065:IBL983067 ILH983065:ILH983067 IVD983065:IVD983067 JEZ983065:JEZ983067 JOV983065:JOV983067 JYR983065:JYR983067 KIN983065:KIN983067 KSJ983065:KSJ983067 LCF983065:LCF983067 LMB983065:LMB983067 LVX983065:LVX983067 MFT983065:MFT983067 MPP983065:MPP983067 MZL983065:MZL983067 NJH983065:NJH983067 NTD983065:NTD983067 OCZ983065:OCZ983067 OMV983065:OMV983067 OWR983065:OWR983067 PGN983065:PGN983067 PQJ983065:PQJ983067 QAF983065:QAF983067 QKB983065:QKB983067 QTX983065:QTX983067 RDT983065:RDT983067 RNP983065:RNP983067 RXL983065:RXL983067 SHH983065:SHH983067 SRD983065:SRD983067 TAZ983065:TAZ983067 TKV983065:TKV983067 TUR983065:TUR983067 UEN983065:UEN983067 UOJ983065:UOJ983067 UYF983065:UYF983067 VIB983065:VIB983067 VRX983065:VRX983067 WBT983065:WBT983067 WLP983065:WLP983067 WVL983065:WVL983067 D21:D23 IZ21:IZ23 SV21:SV23 ACR21:ACR23 AMN21:AMN23 AWJ21:AWJ23 BGF21:BGF23 BQB21:BQB23 BZX21:BZX23 CJT21:CJT23 CTP21:CTP23 DDL21:DDL23 DNH21:DNH23 DXD21:DXD23 EGZ21:EGZ23 EQV21:EQV23 FAR21:FAR23 FKN21:FKN23 FUJ21:FUJ23 GEF21:GEF23 GOB21:GOB23 GXX21:GXX23 HHT21:HHT23 HRP21:HRP23 IBL21:IBL23 ILH21:ILH23 IVD21:IVD23 JEZ21:JEZ23 JOV21:JOV23 JYR21:JYR23 KIN21:KIN23 KSJ21:KSJ23 LCF21:LCF23 LMB21:LMB23 LVX21:LVX23 MFT21:MFT23 MPP21:MPP23 MZL21:MZL23 NJH21:NJH23 NTD21:NTD23 OCZ21:OCZ23 OMV21:OMV23 OWR21:OWR23 PGN21:PGN23 PQJ21:PQJ23 QAF21:QAF23 QKB21:QKB23 QTX21:QTX23 RDT21:RDT23 RNP21:RNP23 RXL21:RXL23 SHH21:SHH23 SRD21:SRD23 TAZ21:TAZ23 TKV21:TKV23 TUR21:TUR23 UEN21:UEN23 UOJ21:UOJ23 UYF21:UYF23 VIB21:VIB23 VRX21:VRX23 WBT21:WBT23 WLP21:WLP23 WVL21:WVL23 D65557:D65559 IZ65557:IZ65559 SV65557:SV65559 ACR65557:ACR65559 AMN65557:AMN65559 AWJ65557:AWJ65559 BGF65557:BGF65559 BQB65557:BQB65559 BZX65557:BZX65559 CJT65557:CJT65559 CTP65557:CTP65559 DDL65557:DDL65559 DNH65557:DNH65559 DXD65557:DXD65559 EGZ65557:EGZ65559 EQV65557:EQV65559 FAR65557:FAR65559 FKN65557:FKN65559 FUJ65557:FUJ65559 GEF65557:GEF65559 GOB65557:GOB65559 GXX65557:GXX65559 HHT65557:HHT65559 HRP65557:HRP65559 IBL65557:IBL65559 ILH65557:ILH65559 IVD65557:IVD65559 JEZ65557:JEZ65559 JOV65557:JOV65559 JYR65557:JYR65559 KIN65557:KIN65559 KSJ65557:KSJ65559 LCF65557:LCF65559 LMB65557:LMB65559 LVX65557:LVX65559 MFT65557:MFT65559 MPP65557:MPP65559 MZL65557:MZL65559 NJH65557:NJH65559 NTD65557:NTD65559 OCZ65557:OCZ65559 OMV65557:OMV65559 OWR65557:OWR65559 PGN65557:PGN65559 PQJ65557:PQJ65559 QAF65557:QAF65559 QKB65557:QKB65559 QTX65557:QTX65559 RDT65557:RDT65559 RNP65557:RNP65559 RXL65557:RXL65559 SHH65557:SHH65559 SRD65557:SRD65559 TAZ65557:TAZ65559 TKV65557:TKV65559 TUR65557:TUR65559 UEN65557:UEN65559 UOJ65557:UOJ65559 UYF65557:UYF65559 VIB65557:VIB65559 VRX65557:VRX65559 WBT65557:WBT65559 WLP65557:WLP65559 WVL65557:WVL65559 D131093:D131095 IZ131093:IZ131095 SV131093:SV131095 ACR131093:ACR131095 AMN131093:AMN131095 AWJ131093:AWJ131095 BGF131093:BGF131095 BQB131093:BQB131095 BZX131093:BZX131095 CJT131093:CJT131095 CTP131093:CTP131095 DDL131093:DDL131095 DNH131093:DNH131095 DXD131093:DXD131095 EGZ131093:EGZ131095 EQV131093:EQV131095 FAR131093:FAR131095 FKN131093:FKN131095 FUJ131093:FUJ131095 GEF131093:GEF131095 GOB131093:GOB131095 GXX131093:GXX131095 HHT131093:HHT131095 HRP131093:HRP131095 IBL131093:IBL131095 ILH131093:ILH131095 IVD131093:IVD131095 JEZ131093:JEZ131095 JOV131093:JOV131095 JYR131093:JYR131095 KIN131093:KIN131095 KSJ131093:KSJ131095 LCF131093:LCF131095 LMB131093:LMB131095 LVX131093:LVX131095 MFT131093:MFT131095 MPP131093:MPP131095 MZL131093:MZL131095 NJH131093:NJH131095 NTD131093:NTD131095 OCZ131093:OCZ131095 OMV131093:OMV131095 OWR131093:OWR131095 PGN131093:PGN131095 PQJ131093:PQJ131095 QAF131093:QAF131095 QKB131093:QKB131095 QTX131093:QTX131095 RDT131093:RDT131095 RNP131093:RNP131095 RXL131093:RXL131095 SHH131093:SHH131095 SRD131093:SRD131095 TAZ131093:TAZ131095 TKV131093:TKV131095 TUR131093:TUR131095 UEN131093:UEN131095 UOJ131093:UOJ131095 UYF131093:UYF131095 VIB131093:VIB131095 VRX131093:VRX131095 WBT131093:WBT131095 WLP131093:WLP131095 WVL131093:WVL131095 D196629:D196631 IZ196629:IZ196631 SV196629:SV196631 ACR196629:ACR196631 AMN196629:AMN196631 AWJ196629:AWJ196631 BGF196629:BGF196631 BQB196629:BQB196631 BZX196629:BZX196631 CJT196629:CJT196631 CTP196629:CTP196631 DDL196629:DDL196631 DNH196629:DNH196631 DXD196629:DXD196631 EGZ196629:EGZ196631 EQV196629:EQV196631 FAR196629:FAR196631 FKN196629:FKN196631 FUJ196629:FUJ196631 GEF196629:GEF196631 GOB196629:GOB196631 GXX196629:GXX196631 HHT196629:HHT196631 HRP196629:HRP196631 IBL196629:IBL196631 ILH196629:ILH196631 IVD196629:IVD196631 JEZ196629:JEZ196631 JOV196629:JOV196631 JYR196629:JYR196631 KIN196629:KIN196631 KSJ196629:KSJ196631 LCF196629:LCF196631 LMB196629:LMB196631 LVX196629:LVX196631 MFT196629:MFT196631 MPP196629:MPP196631 MZL196629:MZL196631 NJH196629:NJH196631 NTD196629:NTD196631 OCZ196629:OCZ196631 OMV196629:OMV196631 OWR196629:OWR196631 PGN196629:PGN196631 PQJ196629:PQJ196631 QAF196629:QAF196631 QKB196629:QKB196631 QTX196629:QTX196631 RDT196629:RDT196631 RNP196629:RNP196631 RXL196629:RXL196631 SHH196629:SHH196631 SRD196629:SRD196631 TAZ196629:TAZ196631 TKV196629:TKV196631 TUR196629:TUR196631 UEN196629:UEN196631 UOJ196629:UOJ196631 UYF196629:UYF196631 VIB196629:VIB196631 VRX196629:VRX196631 WBT196629:WBT196631 WLP196629:WLP196631 WVL196629:WVL196631 D262165:D262167 IZ262165:IZ262167 SV262165:SV262167 ACR262165:ACR262167 AMN262165:AMN262167 AWJ262165:AWJ262167 BGF262165:BGF262167 BQB262165:BQB262167 BZX262165:BZX262167 CJT262165:CJT262167 CTP262165:CTP262167 DDL262165:DDL262167 DNH262165:DNH262167 DXD262165:DXD262167 EGZ262165:EGZ262167 EQV262165:EQV262167 FAR262165:FAR262167 FKN262165:FKN262167 FUJ262165:FUJ262167 GEF262165:GEF262167 GOB262165:GOB262167 GXX262165:GXX262167 HHT262165:HHT262167 HRP262165:HRP262167 IBL262165:IBL262167 ILH262165:ILH262167 IVD262165:IVD262167 JEZ262165:JEZ262167 JOV262165:JOV262167 JYR262165:JYR262167 KIN262165:KIN262167 KSJ262165:KSJ262167 LCF262165:LCF262167 LMB262165:LMB262167 LVX262165:LVX262167 MFT262165:MFT262167 MPP262165:MPP262167 MZL262165:MZL262167 NJH262165:NJH262167 NTD262165:NTD262167 OCZ262165:OCZ262167 OMV262165:OMV262167 OWR262165:OWR262167 PGN262165:PGN262167 PQJ262165:PQJ262167 QAF262165:QAF262167 QKB262165:QKB262167 QTX262165:QTX262167 RDT262165:RDT262167 RNP262165:RNP262167 RXL262165:RXL262167 SHH262165:SHH262167 SRD262165:SRD262167 TAZ262165:TAZ262167 TKV262165:TKV262167 TUR262165:TUR262167 UEN262165:UEN262167 UOJ262165:UOJ262167 UYF262165:UYF262167 VIB262165:VIB262167 VRX262165:VRX262167 WBT262165:WBT262167 WLP262165:WLP262167 WVL262165:WVL262167 D327701:D327703 IZ327701:IZ327703 SV327701:SV327703 ACR327701:ACR327703 AMN327701:AMN327703 AWJ327701:AWJ327703 BGF327701:BGF327703 BQB327701:BQB327703 BZX327701:BZX327703 CJT327701:CJT327703 CTP327701:CTP327703 DDL327701:DDL327703 DNH327701:DNH327703 DXD327701:DXD327703 EGZ327701:EGZ327703 EQV327701:EQV327703 FAR327701:FAR327703 FKN327701:FKN327703 FUJ327701:FUJ327703 GEF327701:GEF327703 GOB327701:GOB327703 GXX327701:GXX327703 HHT327701:HHT327703 HRP327701:HRP327703 IBL327701:IBL327703 ILH327701:ILH327703 IVD327701:IVD327703 JEZ327701:JEZ327703 JOV327701:JOV327703 JYR327701:JYR327703 KIN327701:KIN327703 KSJ327701:KSJ327703 LCF327701:LCF327703 LMB327701:LMB327703 LVX327701:LVX327703 MFT327701:MFT327703 MPP327701:MPP327703 MZL327701:MZL327703 NJH327701:NJH327703 NTD327701:NTD327703 OCZ327701:OCZ327703 OMV327701:OMV327703 OWR327701:OWR327703 PGN327701:PGN327703 PQJ327701:PQJ327703 QAF327701:QAF327703 QKB327701:QKB327703 QTX327701:QTX327703 RDT327701:RDT327703 RNP327701:RNP327703 RXL327701:RXL327703 SHH327701:SHH327703 SRD327701:SRD327703 TAZ327701:TAZ327703 TKV327701:TKV327703 TUR327701:TUR327703 UEN327701:UEN327703 UOJ327701:UOJ327703 UYF327701:UYF327703 VIB327701:VIB327703 VRX327701:VRX327703 WBT327701:WBT327703 WLP327701:WLP327703 WVL327701:WVL327703 D393237:D393239 IZ393237:IZ393239 SV393237:SV393239 ACR393237:ACR393239 AMN393237:AMN393239 AWJ393237:AWJ393239 BGF393237:BGF393239 BQB393237:BQB393239 BZX393237:BZX393239 CJT393237:CJT393239 CTP393237:CTP393239 DDL393237:DDL393239 DNH393237:DNH393239 DXD393237:DXD393239 EGZ393237:EGZ393239 EQV393237:EQV393239 FAR393237:FAR393239 FKN393237:FKN393239 FUJ393237:FUJ393239 GEF393237:GEF393239 GOB393237:GOB393239 GXX393237:GXX393239 HHT393237:HHT393239 HRP393237:HRP393239 IBL393237:IBL393239 ILH393237:ILH393239 IVD393237:IVD393239 JEZ393237:JEZ393239 JOV393237:JOV393239 JYR393237:JYR393239 KIN393237:KIN393239 KSJ393237:KSJ393239 LCF393237:LCF393239 LMB393237:LMB393239 LVX393237:LVX393239 MFT393237:MFT393239 MPP393237:MPP393239 MZL393237:MZL393239 NJH393237:NJH393239 NTD393237:NTD393239 OCZ393237:OCZ393239 OMV393237:OMV393239 OWR393237:OWR393239 PGN393237:PGN393239 PQJ393237:PQJ393239 QAF393237:QAF393239 QKB393237:QKB393239 QTX393237:QTX393239 RDT393237:RDT393239 RNP393237:RNP393239 RXL393237:RXL393239 SHH393237:SHH393239 SRD393237:SRD393239 TAZ393237:TAZ393239 TKV393237:TKV393239 TUR393237:TUR393239 UEN393237:UEN393239 UOJ393237:UOJ393239 UYF393237:UYF393239 VIB393237:VIB393239 VRX393237:VRX393239 WBT393237:WBT393239 WLP393237:WLP393239 WVL393237:WVL393239 D458773:D458775 IZ458773:IZ458775 SV458773:SV458775 ACR458773:ACR458775 AMN458773:AMN458775 AWJ458773:AWJ458775 BGF458773:BGF458775 BQB458773:BQB458775 BZX458773:BZX458775 CJT458773:CJT458775 CTP458773:CTP458775 DDL458773:DDL458775 DNH458773:DNH458775 DXD458773:DXD458775 EGZ458773:EGZ458775 EQV458773:EQV458775 FAR458773:FAR458775 FKN458773:FKN458775 FUJ458773:FUJ458775 GEF458773:GEF458775 GOB458773:GOB458775 GXX458773:GXX458775 HHT458773:HHT458775 HRP458773:HRP458775 IBL458773:IBL458775 ILH458773:ILH458775 IVD458773:IVD458775 JEZ458773:JEZ458775 JOV458773:JOV458775 JYR458773:JYR458775 KIN458773:KIN458775 KSJ458773:KSJ458775 LCF458773:LCF458775 LMB458773:LMB458775 LVX458773:LVX458775 MFT458773:MFT458775 MPP458773:MPP458775 MZL458773:MZL458775 NJH458773:NJH458775 NTD458773:NTD458775 OCZ458773:OCZ458775 OMV458773:OMV458775 OWR458773:OWR458775 PGN458773:PGN458775 PQJ458773:PQJ458775 QAF458773:QAF458775 QKB458773:QKB458775 QTX458773:QTX458775 RDT458773:RDT458775 RNP458773:RNP458775 RXL458773:RXL458775 SHH458773:SHH458775 SRD458773:SRD458775 TAZ458773:TAZ458775 TKV458773:TKV458775 TUR458773:TUR458775 UEN458773:UEN458775 UOJ458773:UOJ458775 UYF458773:UYF458775 VIB458773:VIB458775 VRX458773:VRX458775 WBT458773:WBT458775 WLP458773:WLP458775 WVL458773:WVL458775 D524309:D524311 IZ524309:IZ524311 SV524309:SV524311 ACR524309:ACR524311 AMN524309:AMN524311 AWJ524309:AWJ524311 BGF524309:BGF524311 BQB524309:BQB524311 BZX524309:BZX524311 CJT524309:CJT524311 CTP524309:CTP524311 DDL524309:DDL524311 DNH524309:DNH524311 DXD524309:DXD524311 EGZ524309:EGZ524311 EQV524309:EQV524311 FAR524309:FAR524311 FKN524309:FKN524311 FUJ524309:FUJ524311 GEF524309:GEF524311 GOB524309:GOB524311 GXX524309:GXX524311 HHT524309:HHT524311 HRP524309:HRP524311 IBL524309:IBL524311 ILH524309:ILH524311 IVD524309:IVD524311 JEZ524309:JEZ524311 JOV524309:JOV524311 JYR524309:JYR524311 KIN524309:KIN524311 KSJ524309:KSJ524311 LCF524309:LCF524311 LMB524309:LMB524311 LVX524309:LVX524311 MFT524309:MFT524311 MPP524309:MPP524311 MZL524309:MZL524311 NJH524309:NJH524311 NTD524309:NTD524311 OCZ524309:OCZ524311 OMV524309:OMV524311 OWR524309:OWR524311 PGN524309:PGN524311 PQJ524309:PQJ524311 QAF524309:QAF524311 QKB524309:QKB524311 QTX524309:QTX524311 RDT524309:RDT524311 RNP524309:RNP524311 RXL524309:RXL524311 SHH524309:SHH524311 SRD524309:SRD524311 TAZ524309:TAZ524311 TKV524309:TKV524311 TUR524309:TUR524311 UEN524309:UEN524311 UOJ524309:UOJ524311 UYF524309:UYF524311 VIB524309:VIB524311 VRX524309:VRX524311 WBT524309:WBT524311 WLP524309:WLP524311 WVL524309:WVL524311 D589845:D589847 IZ589845:IZ589847 SV589845:SV589847 ACR589845:ACR589847 AMN589845:AMN589847 AWJ589845:AWJ589847 BGF589845:BGF589847 BQB589845:BQB589847 BZX589845:BZX589847 CJT589845:CJT589847 CTP589845:CTP589847 DDL589845:DDL589847 DNH589845:DNH589847 DXD589845:DXD589847 EGZ589845:EGZ589847 EQV589845:EQV589847 FAR589845:FAR589847 FKN589845:FKN589847 FUJ589845:FUJ589847 GEF589845:GEF589847 GOB589845:GOB589847 GXX589845:GXX589847 HHT589845:HHT589847 HRP589845:HRP589847 IBL589845:IBL589847 ILH589845:ILH589847 IVD589845:IVD589847 JEZ589845:JEZ589847 JOV589845:JOV589847 JYR589845:JYR589847 KIN589845:KIN589847 KSJ589845:KSJ589847 LCF589845:LCF589847 LMB589845:LMB589847 LVX589845:LVX589847 MFT589845:MFT589847 MPP589845:MPP589847 MZL589845:MZL589847 NJH589845:NJH589847 NTD589845:NTD589847 OCZ589845:OCZ589847 OMV589845:OMV589847 OWR589845:OWR589847 PGN589845:PGN589847 PQJ589845:PQJ589847 QAF589845:QAF589847 QKB589845:QKB589847 QTX589845:QTX589847 RDT589845:RDT589847 RNP589845:RNP589847 RXL589845:RXL589847 SHH589845:SHH589847 SRD589845:SRD589847 TAZ589845:TAZ589847 TKV589845:TKV589847 TUR589845:TUR589847 UEN589845:UEN589847 UOJ589845:UOJ589847 UYF589845:UYF589847 VIB589845:VIB589847 VRX589845:VRX589847 WBT589845:WBT589847 WLP589845:WLP589847 WVL589845:WVL589847 D655381:D655383 IZ655381:IZ655383 SV655381:SV655383 ACR655381:ACR655383 AMN655381:AMN655383 AWJ655381:AWJ655383 BGF655381:BGF655383 BQB655381:BQB655383 BZX655381:BZX655383 CJT655381:CJT655383 CTP655381:CTP655383 DDL655381:DDL655383 DNH655381:DNH655383 DXD655381:DXD655383 EGZ655381:EGZ655383 EQV655381:EQV655383 FAR655381:FAR655383 FKN655381:FKN655383 FUJ655381:FUJ655383 GEF655381:GEF655383 GOB655381:GOB655383 GXX655381:GXX655383 HHT655381:HHT655383 HRP655381:HRP655383 IBL655381:IBL655383 ILH655381:ILH655383 IVD655381:IVD655383 JEZ655381:JEZ655383 JOV655381:JOV655383 JYR655381:JYR655383 KIN655381:KIN655383 KSJ655381:KSJ655383 LCF655381:LCF655383 LMB655381:LMB655383 LVX655381:LVX655383 MFT655381:MFT655383 MPP655381:MPP655383 MZL655381:MZL655383 NJH655381:NJH655383 NTD655381:NTD655383 OCZ655381:OCZ655383 OMV655381:OMV655383 OWR655381:OWR655383 PGN655381:PGN655383 PQJ655381:PQJ655383 QAF655381:QAF655383 QKB655381:QKB655383 QTX655381:QTX655383 RDT655381:RDT655383 RNP655381:RNP655383 RXL655381:RXL655383 SHH655381:SHH655383 SRD655381:SRD655383 TAZ655381:TAZ655383 TKV655381:TKV655383 TUR655381:TUR655383 UEN655381:UEN655383 UOJ655381:UOJ655383 UYF655381:UYF655383 VIB655381:VIB655383 VRX655381:VRX655383 WBT655381:WBT655383 WLP655381:WLP655383 WVL655381:WVL655383 D720917:D720919 IZ720917:IZ720919 SV720917:SV720919 ACR720917:ACR720919 AMN720917:AMN720919 AWJ720917:AWJ720919 BGF720917:BGF720919 BQB720917:BQB720919 BZX720917:BZX720919 CJT720917:CJT720919 CTP720917:CTP720919 DDL720917:DDL720919 DNH720917:DNH720919 DXD720917:DXD720919 EGZ720917:EGZ720919 EQV720917:EQV720919 FAR720917:FAR720919 FKN720917:FKN720919 FUJ720917:FUJ720919 GEF720917:GEF720919 GOB720917:GOB720919 GXX720917:GXX720919 HHT720917:HHT720919 HRP720917:HRP720919 IBL720917:IBL720919 ILH720917:ILH720919 IVD720917:IVD720919 JEZ720917:JEZ720919 JOV720917:JOV720919 JYR720917:JYR720919 KIN720917:KIN720919 KSJ720917:KSJ720919 LCF720917:LCF720919 LMB720917:LMB720919 LVX720917:LVX720919 MFT720917:MFT720919 MPP720917:MPP720919 MZL720917:MZL720919 NJH720917:NJH720919 NTD720917:NTD720919 OCZ720917:OCZ720919 OMV720917:OMV720919 OWR720917:OWR720919 PGN720917:PGN720919 PQJ720917:PQJ720919 QAF720917:QAF720919 QKB720917:QKB720919 QTX720917:QTX720919 RDT720917:RDT720919 RNP720917:RNP720919 RXL720917:RXL720919 SHH720917:SHH720919 SRD720917:SRD720919 TAZ720917:TAZ720919 TKV720917:TKV720919 TUR720917:TUR720919 UEN720917:UEN720919 UOJ720917:UOJ720919 UYF720917:UYF720919 VIB720917:VIB720919 VRX720917:VRX720919 WBT720917:WBT720919 WLP720917:WLP720919 WVL720917:WVL720919 D786453:D786455 IZ786453:IZ786455 SV786453:SV786455 ACR786453:ACR786455 AMN786453:AMN786455 AWJ786453:AWJ786455 BGF786453:BGF786455 BQB786453:BQB786455 BZX786453:BZX786455 CJT786453:CJT786455 CTP786453:CTP786455 DDL786453:DDL786455 DNH786453:DNH786455 DXD786453:DXD786455 EGZ786453:EGZ786455 EQV786453:EQV786455 FAR786453:FAR786455 FKN786453:FKN786455 FUJ786453:FUJ786455 GEF786453:GEF786455 GOB786453:GOB786455 GXX786453:GXX786455 HHT786453:HHT786455 HRP786453:HRP786455 IBL786453:IBL786455 ILH786453:ILH786455 IVD786453:IVD786455 JEZ786453:JEZ786455 JOV786453:JOV786455 JYR786453:JYR786455 KIN786453:KIN786455 KSJ786453:KSJ786455 LCF786453:LCF786455 LMB786453:LMB786455 LVX786453:LVX786455 MFT786453:MFT786455 MPP786453:MPP786455 MZL786453:MZL786455 NJH786453:NJH786455 NTD786453:NTD786455 OCZ786453:OCZ786455 OMV786453:OMV786455 OWR786453:OWR786455 PGN786453:PGN786455 PQJ786453:PQJ786455 QAF786453:QAF786455 QKB786453:QKB786455 QTX786453:QTX786455 RDT786453:RDT786455 RNP786453:RNP786455 RXL786453:RXL786455 SHH786453:SHH786455 SRD786453:SRD786455 TAZ786453:TAZ786455 TKV786453:TKV786455 TUR786453:TUR786455 UEN786453:UEN786455 UOJ786453:UOJ786455 UYF786453:UYF786455 VIB786453:VIB786455 VRX786453:VRX786455 WBT786453:WBT786455 WLP786453:WLP786455 WVL786453:WVL786455 D851989:D851991 IZ851989:IZ851991 SV851989:SV851991 ACR851989:ACR851991 AMN851989:AMN851991 AWJ851989:AWJ851991 BGF851989:BGF851991 BQB851989:BQB851991 BZX851989:BZX851991 CJT851989:CJT851991 CTP851989:CTP851991 DDL851989:DDL851991 DNH851989:DNH851991 DXD851989:DXD851991 EGZ851989:EGZ851991 EQV851989:EQV851991 FAR851989:FAR851991 FKN851989:FKN851991 FUJ851989:FUJ851991 GEF851989:GEF851991 GOB851989:GOB851991 GXX851989:GXX851991 HHT851989:HHT851991 HRP851989:HRP851991 IBL851989:IBL851991 ILH851989:ILH851991 IVD851989:IVD851991 JEZ851989:JEZ851991 JOV851989:JOV851991 JYR851989:JYR851991 KIN851989:KIN851991 KSJ851989:KSJ851991 LCF851989:LCF851991 LMB851989:LMB851991 LVX851989:LVX851991 MFT851989:MFT851991 MPP851989:MPP851991 MZL851989:MZL851991 NJH851989:NJH851991 NTD851989:NTD851991 OCZ851989:OCZ851991 OMV851989:OMV851991 OWR851989:OWR851991 PGN851989:PGN851991 PQJ851989:PQJ851991 QAF851989:QAF851991 QKB851989:QKB851991 QTX851989:QTX851991 RDT851989:RDT851991 RNP851989:RNP851991 RXL851989:RXL851991 SHH851989:SHH851991 SRD851989:SRD851991 TAZ851989:TAZ851991 TKV851989:TKV851991 TUR851989:TUR851991 UEN851989:UEN851991 UOJ851989:UOJ851991 UYF851989:UYF851991 VIB851989:VIB851991 VRX851989:VRX851991 WBT851989:WBT851991 WLP851989:WLP851991 WVL851989:WVL851991 D917525:D917527 IZ917525:IZ917527 SV917525:SV917527 ACR917525:ACR917527 AMN917525:AMN917527 AWJ917525:AWJ917527 BGF917525:BGF917527 BQB917525:BQB917527 BZX917525:BZX917527 CJT917525:CJT917527 CTP917525:CTP917527 DDL917525:DDL917527 DNH917525:DNH917527 DXD917525:DXD917527 EGZ917525:EGZ917527 EQV917525:EQV917527 FAR917525:FAR917527 FKN917525:FKN917527 FUJ917525:FUJ917527 GEF917525:GEF917527 GOB917525:GOB917527 GXX917525:GXX917527 HHT917525:HHT917527 HRP917525:HRP917527 IBL917525:IBL917527 ILH917525:ILH917527 IVD917525:IVD917527 JEZ917525:JEZ917527 JOV917525:JOV917527 JYR917525:JYR917527 KIN917525:KIN917527 KSJ917525:KSJ917527 LCF917525:LCF917527 LMB917525:LMB917527 LVX917525:LVX917527 MFT917525:MFT917527 MPP917525:MPP917527 MZL917525:MZL917527 NJH917525:NJH917527 NTD917525:NTD917527 OCZ917525:OCZ917527 OMV917525:OMV917527 OWR917525:OWR917527 PGN917525:PGN917527 PQJ917525:PQJ917527 QAF917525:QAF917527 QKB917525:QKB917527 QTX917525:QTX917527 RDT917525:RDT917527 RNP917525:RNP917527 RXL917525:RXL917527 SHH917525:SHH917527 SRD917525:SRD917527 TAZ917525:TAZ917527 TKV917525:TKV917527 TUR917525:TUR917527 UEN917525:UEN917527 UOJ917525:UOJ917527 UYF917525:UYF917527 VIB917525:VIB917527 VRX917525:VRX917527 WBT917525:WBT917527 WLP917525:WLP917527 WVL917525:WVL917527 D983061:D983063 IZ983061:IZ983063 SV983061:SV983063 ACR983061:ACR983063 AMN983061:AMN983063 AWJ983061:AWJ983063 BGF983061:BGF983063 BQB983061:BQB983063 BZX983061:BZX983063 CJT983061:CJT983063 CTP983061:CTP983063 DDL983061:DDL983063 DNH983061:DNH983063 DXD983061:DXD983063 EGZ983061:EGZ983063 EQV983061:EQV983063 FAR983061:FAR983063 FKN983061:FKN983063 FUJ983061:FUJ983063 GEF983061:GEF983063 GOB983061:GOB983063 GXX983061:GXX983063 HHT983061:HHT983063 HRP983061:HRP983063 IBL983061:IBL983063 ILH983061:ILH983063 IVD983061:IVD983063 JEZ983061:JEZ983063 JOV983061:JOV983063 JYR983061:JYR983063 KIN983061:KIN983063 KSJ983061:KSJ983063 LCF983061:LCF983063 LMB983061:LMB983063 LVX983061:LVX983063 MFT983061:MFT983063 MPP983061:MPP983063 MZL983061:MZL983063 NJH983061:NJH983063 NTD983061:NTD983063 OCZ983061:OCZ983063 OMV983061:OMV983063 OWR983061:OWR983063 PGN983061:PGN983063 PQJ983061:PQJ983063 QAF983061:QAF983063 QKB983061:QKB983063 QTX983061:QTX983063 RDT983061:RDT983063 RNP983061:RNP983063 RXL983061:RXL983063 SHH983061:SHH983063 SRD983061:SRD983063 TAZ983061:TAZ983063 TKV983061:TKV983063 TUR983061:TUR983063 UEN983061:UEN983063 UOJ983061:UOJ983063 UYF983061:UYF983063 VIB983061:VIB983063 VRX983061:VRX983063 WBT983061:WBT983063 WLP983061:WLP983063 WVL983061:WVL983063">
      <formula1>1</formula1>
      <formula2>3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view="pageBreakPreview" zoomScaleNormal="100" zoomScaleSheetLayoutView="100" workbookViewId="0">
      <selection activeCell="B9" sqref="B9:C9"/>
    </sheetView>
  </sheetViews>
  <sheetFormatPr defaultRowHeight="12.75"/>
  <cols>
    <col min="1" max="1" width="4.5703125" style="204" customWidth="1"/>
    <col min="2" max="2" width="30" style="204" customWidth="1"/>
    <col min="3" max="3" width="25.140625" style="204" customWidth="1"/>
    <col min="4" max="4" width="23.5703125" style="204" customWidth="1"/>
    <col min="5" max="5" width="2" style="204" customWidth="1"/>
    <col min="6" max="256" width="9.140625" style="204"/>
    <col min="257" max="257" width="4.5703125" style="204" customWidth="1"/>
    <col min="258" max="258" width="30" style="204" customWidth="1"/>
    <col min="259" max="259" width="25.140625" style="204" customWidth="1"/>
    <col min="260" max="260" width="23.5703125" style="204" customWidth="1"/>
    <col min="261" max="261" width="2" style="204" customWidth="1"/>
    <col min="262" max="512" width="9.140625" style="204"/>
    <col min="513" max="513" width="4.5703125" style="204" customWidth="1"/>
    <col min="514" max="514" width="30" style="204" customWidth="1"/>
    <col min="515" max="515" width="25.140625" style="204" customWidth="1"/>
    <col min="516" max="516" width="23.5703125" style="204" customWidth="1"/>
    <col min="517" max="517" width="2" style="204" customWidth="1"/>
    <col min="518" max="768" width="9.140625" style="204"/>
    <col min="769" max="769" width="4.5703125" style="204" customWidth="1"/>
    <col min="770" max="770" width="30" style="204" customWidth="1"/>
    <col min="771" max="771" width="25.140625" style="204" customWidth="1"/>
    <col min="772" max="772" width="23.5703125" style="204" customWidth="1"/>
    <col min="773" max="773" width="2" style="204" customWidth="1"/>
    <col min="774" max="1024" width="9.140625" style="204"/>
    <col min="1025" max="1025" width="4.5703125" style="204" customWidth="1"/>
    <col min="1026" max="1026" width="30" style="204" customWidth="1"/>
    <col min="1027" max="1027" width="25.140625" style="204" customWidth="1"/>
    <col min="1028" max="1028" width="23.5703125" style="204" customWidth="1"/>
    <col min="1029" max="1029" width="2" style="204" customWidth="1"/>
    <col min="1030" max="1280" width="9.140625" style="204"/>
    <col min="1281" max="1281" width="4.5703125" style="204" customWidth="1"/>
    <col min="1282" max="1282" width="30" style="204" customWidth="1"/>
    <col min="1283" max="1283" width="25.140625" style="204" customWidth="1"/>
    <col min="1284" max="1284" width="23.5703125" style="204" customWidth="1"/>
    <col min="1285" max="1285" width="2" style="204" customWidth="1"/>
    <col min="1286" max="1536" width="9.140625" style="204"/>
    <col min="1537" max="1537" width="4.5703125" style="204" customWidth="1"/>
    <col min="1538" max="1538" width="30" style="204" customWidth="1"/>
    <col min="1539" max="1539" width="25.140625" style="204" customWidth="1"/>
    <col min="1540" max="1540" width="23.5703125" style="204" customWidth="1"/>
    <col min="1541" max="1541" width="2" style="204" customWidth="1"/>
    <col min="1542" max="1792" width="9.140625" style="204"/>
    <col min="1793" max="1793" width="4.5703125" style="204" customWidth="1"/>
    <col min="1794" max="1794" width="30" style="204" customWidth="1"/>
    <col min="1795" max="1795" width="25.140625" style="204" customWidth="1"/>
    <col min="1796" max="1796" width="23.5703125" style="204" customWidth="1"/>
    <col min="1797" max="1797" width="2" style="204" customWidth="1"/>
    <col min="1798" max="2048" width="9.140625" style="204"/>
    <col min="2049" max="2049" width="4.5703125" style="204" customWidth="1"/>
    <col min="2050" max="2050" width="30" style="204" customWidth="1"/>
    <col min="2051" max="2051" width="25.140625" style="204" customWidth="1"/>
    <col min="2052" max="2052" width="23.5703125" style="204" customWidth="1"/>
    <col min="2053" max="2053" width="2" style="204" customWidth="1"/>
    <col min="2054" max="2304" width="9.140625" style="204"/>
    <col min="2305" max="2305" width="4.5703125" style="204" customWidth="1"/>
    <col min="2306" max="2306" width="30" style="204" customWidth="1"/>
    <col min="2307" max="2307" width="25.140625" style="204" customWidth="1"/>
    <col min="2308" max="2308" width="23.5703125" style="204" customWidth="1"/>
    <col min="2309" max="2309" width="2" style="204" customWidth="1"/>
    <col min="2310" max="2560" width="9.140625" style="204"/>
    <col min="2561" max="2561" width="4.5703125" style="204" customWidth="1"/>
    <col min="2562" max="2562" width="30" style="204" customWidth="1"/>
    <col min="2563" max="2563" width="25.140625" style="204" customWidth="1"/>
    <col min="2564" max="2564" width="23.5703125" style="204" customWidth="1"/>
    <col min="2565" max="2565" width="2" style="204" customWidth="1"/>
    <col min="2566" max="2816" width="9.140625" style="204"/>
    <col min="2817" max="2817" width="4.5703125" style="204" customWidth="1"/>
    <col min="2818" max="2818" width="30" style="204" customWidth="1"/>
    <col min="2819" max="2819" width="25.140625" style="204" customWidth="1"/>
    <col min="2820" max="2820" width="23.5703125" style="204" customWidth="1"/>
    <col min="2821" max="2821" width="2" style="204" customWidth="1"/>
    <col min="2822" max="3072" width="9.140625" style="204"/>
    <col min="3073" max="3073" width="4.5703125" style="204" customWidth="1"/>
    <col min="3074" max="3074" width="30" style="204" customWidth="1"/>
    <col min="3075" max="3075" width="25.140625" style="204" customWidth="1"/>
    <col min="3076" max="3076" width="23.5703125" style="204" customWidth="1"/>
    <col min="3077" max="3077" width="2" style="204" customWidth="1"/>
    <col min="3078" max="3328" width="9.140625" style="204"/>
    <col min="3329" max="3329" width="4.5703125" style="204" customWidth="1"/>
    <col min="3330" max="3330" width="30" style="204" customWidth="1"/>
    <col min="3331" max="3331" width="25.140625" style="204" customWidth="1"/>
    <col min="3332" max="3332" width="23.5703125" style="204" customWidth="1"/>
    <col min="3333" max="3333" width="2" style="204" customWidth="1"/>
    <col min="3334" max="3584" width="9.140625" style="204"/>
    <col min="3585" max="3585" width="4.5703125" style="204" customWidth="1"/>
    <col min="3586" max="3586" width="30" style="204" customWidth="1"/>
    <col min="3587" max="3587" width="25.140625" style="204" customWidth="1"/>
    <col min="3588" max="3588" width="23.5703125" style="204" customWidth="1"/>
    <col min="3589" max="3589" width="2" style="204" customWidth="1"/>
    <col min="3590" max="3840" width="9.140625" style="204"/>
    <col min="3841" max="3841" width="4.5703125" style="204" customWidth="1"/>
    <col min="3842" max="3842" width="30" style="204" customWidth="1"/>
    <col min="3843" max="3843" width="25.140625" style="204" customWidth="1"/>
    <col min="3844" max="3844" width="23.5703125" style="204" customWidth="1"/>
    <col min="3845" max="3845" width="2" style="204" customWidth="1"/>
    <col min="3846" max="4096" width="9.140625" style="204"/>
    <col min="4097" max="4097" width="4.5703125" style="204" customWidth="1"/>
    <col min="4098" max="4098" width="30" style="204" customWidth="1"/>
    <col min="4099" max="4099" width="25.140625" style="204" customWidth="1"/>
    <col min="4100" max="4100" width="23.5703125" style="204" customWidth="1"/>
    <col min="4101" max="4101" width="2" style="204" customWidth="1"/>
    <col min="4102" max="4352" width="9.140625" style="204"/>
    <col min="4353" max="4353" width="4.5703125" style="204" customWidth="1"/>
    <col min="4354" max="4354" width="30" style="204" customWidth="1"/>
    <col min="4355" max="4355" width="25.140625" style="204" customWidth="1"/>
    <col min="4356" max="4356" width="23.5703125" style="204" customWidth="1"/>
    <col min="4357" max="4357" width="2" style="204" customWidth="1"/>
    <col min="4358" max="4608" width="9.140625" style="204"/>
    <col min="4609" max="4609" width="4.5703125" style="204" customWidth="1"/>
    <col min="4610" max="4610" width="30" style="204" customWidth="1"/>
    <col min="4611" max="4611" width="25.140625" style="204" customWidth="1"/>
    <col min="4612" max="4612" width="23.5703125" style="204" customWidth="1"/>
    <col min="4613" max="4613" width="2" style="204" customWidth="1"/>
    <col min="4614" max="4864" width="9.140625" style="204"/>
    <col min="4865" max="4865" width="4.5703125" style="204" customWidth="1"/>
    <col min="4866" max="4866" width="30" style="204" customWidth="1"/>
    <col min="4867" max="4867" width="25.140625" style="204" customWidth="1"/>
    <col min="4868" max="4868" width="23.5703125" style="204" customWidth="1"/>
    <col min="4869" max="4869" width="2" style="204" customWidth="1"/>
    <col min="4870" max="5120" width="9.140625" style="204"/>
    <col min="5121" max="5121" width="4.5703125" style="204" customWidth="1"/>
    <col min="5122" max="5122" width="30" style="204" customWidth="1"/>
    <col min="5123" max="5123" width="25.140625" style="204" customWidth="1"/>
    <col min="5124" max="5124" width="23.5703125" style="204" customWidth="1"/>
    <col min="5125" max="5125" width="2" style="204" customWidth="1"/>
    <col min="5126" max="5376" width="9.140625" style="204"/>
    <col min="5377" max="5377" width="4.5703125" style="204" customWidth="1"/>
    <col min="5378" max="5378" width="30" style="204" customWidth="1"/>
    <col min="5379" max="5379" width="25.140625" style="204" customWidth="1"/>
    <col min="5380" max="5380" width="23.5703125" style="204" customWidth="1"/>
    <col min="5381" max="5381" width="2" style="204" customWidth="1"/>
    <col min="5382" max="5632" width="9.140625" style="204"/>
    <col min="5633" max="5633" width="4.5703125" style="204" customWidth="1"/>
    <col min="5634" max="5634" width="30" style="204" customWidth="1"/>
    <col min="5635" max="5635" width="25.140625" style="204" customWidth="1"/>
    <col min="5636" max="5636" width="23.5703125" style="204" customWidth="1"/>
    <col min="5637" max="5637" width="2" style="204" customWidth="1"/>
    <col min="5638" max="5888" width="9.140625" style="204"/>
    <col min="5889" max="5889" width="4.5703125" style="204" customWidth="1"/>
    <col min="5890" max="5890" width="30" style="204" customWidth="1"/>
    <col min="5891" max="5891" width="25.140625" style="204" customWidth="1"/>
    <col min="5892" max="5892" width="23.5703125" style="204" customWidth="1"/>
    <col min="5893" max="5893" width="2" style="204" customWidth="1"/>
    <col min="5894" max="6144" width="9.140625" style="204"/>
    <col min="6145" max="6145" width="4.5703125" style="204" customWidth="1"/>
    <col min="6146" max="6146" width="30" style="204" customWidth="1"/>
    <col min="6147" max="6147" width="25.140625" style="204" customWidth="1"/>
    <col min="6148" max="6148" width="23.5703125" style="204" customWidth="1"/>
    <col min="6149" max="6149" width="2" style="204" customWidth="1"/>
    <col min="6150" max="6400" width="9.140625" style="204"/>
    <col min="6401" max="6401" width="4.5703125" style="204" customWidth="1"/>
    <col min="6402" max="6402" width="30" style="204" customWidth="1"/>
    <col min="6403" max="6403" width="25.140625" style="204" customWidth="1"/>
    <col min="6404" max="6404" width="23.5703125" style="204" customWidth="1"/>
    <col min="6405" max="6405" width="2" style="204" customWidth="1"/>
    <col min="6406" max="6656" width="9.140625" style="204"/>
    <col min="6657" max="6657" width="4.5703125" style="204" customWidth="1"/>
    <col min="6658" max="6658" width="30" style="204" customWidth="1"/>
    <col min="6659" max="6659" width="25.140625" style="204" customWidth="1"/>
    <col min="6660" max="6660" width="23.5703125" style="204" customWidth="1"/>
    <col min="6661" max="6661" width="2" style="204" customWidth="1"/>
    <col min="6662" max="6912" width="9.140625" style="204"/>
    <col min="6913" max="6913" width="4.5703125" style="204" customWidth="1"/>
    <col min="6914" max="6914" width="30" style="204" customWidth="1"/>
    <col min="6915" max="6915" width="25.140625" style="204" customWidth="1"/>
    <col min="6916" max="6916" width="23.5703125" style="204" customWidth="1"/>
    <col min="6917" max="6917" width="2" style="204" customWidth="1"/>
    <col min="6918" max="7168" width="9.140625" style="204"/>
    <col min="7169" max="7169" width="4.5703125" style="204" customWidth="1"/>
    <col min="7170" max="7170" width="30" style="204" customWidth="1"/>
    <col min="7171" max="7171" width="25.140625" style="204" customWidth="1"/>
    <col min="7172" max="7172" width="23.5703125" style="204" customWidth="1"/>
    <col min="7173" max="7173" width="2" style="204" customWidth="1"/>
    <col min="7174" max="7424" width="9.140625" style="204"/>
    <col min="7425" max="7425" width="4.5703125" style="204" customWidth="1"/>
    <col min="7426" max="7426" width="30" style="204" customWidth="1"/>
    <col min="7427" max="7427" width="25.140625" style="204" customWidth="1"/>
    <col min="7428" max="7428" width="23.5703125" style="204" customWidth="1"/>
    <col min="7429" max="7429" width="2" style="204" customWidth="1"/>
    <col min="7430" max="7680" width="9.140625" style="204"/>
    <col min="7681" max="7681" width="4.5703125" style="204" customWidth="1"/>
    <col min="7682" max="7682" width="30" style="204" customWidth="1"/>
    <col min="7683" max="7683" width="25.140625" style="204" customWidth="1"/>
    <col min="7684" max="7684" width="23.5703125" style="204" customWidth="1"/>
    <col min="7685" max="7685" width="2" style="204" customWidth="1"/>
    <col min="7686" max="7936" width="9.140625" style="204"/>
    <col min="7937" max="7937" width="4.5703125" style="204" customWidth="1"/>
    <col min="7938" max="7938" width="30" style="204" customWidth="1"/>
    <col min="7939" max="7939" width="25.140625" style="204" customWidth="1"/>
    <col min="7940" max="7940" width="23.5703125" style="204" customWidth="1"/>
    <col min="7941" max="7941" width="2" style="204" customWidth="1"/>
    <col min="7942" max="8192" width="9.140625" style="204"/>
    <col min="8193" max="8193" width="4.5703125" style="204" customWidth="1"/>
    <col min="8194" max="8194" width="30" style="204" customWidth="1"/>
    <col min="8195" max="8195" width="25.140625" style="204" customWidth="1"/>
    <col min="8196" max="8196" width="23.5703125" style="204" customWidth="1"/>
    <col min="8197" max="8197" width="2" style="204" customWidth="1"/>
    <col min="8198" max="8448" width="9.140625" style="204"/>
    <col min="8449" max="8449" width="4.5703125" style="204" customWidth="1"/>
    <col min="8450" max="8450" width="30" style="204" customWidth="1"/>
    <col min="8451" max="8451" width="25.140625" style="204" customWidth="1"/>
    <col min="8452" max="8452" width="23.5703125" style="204" customWidth="1"/>
    <col min="8453" max="8453" width="2" style="204" customWidth="1"/>
    <col min="8454" max="8704" width="9.140625" style="204"/>
    <col min="8705" max="8705" width="4.5703125" style="204" customWidth="1"/>
    <col min="8706" max="8706" width="30" style="204" customWidth="1"/>
    <col min="8707" max="8707" width="25.140625" style="204" customWidth="1"/>
    <col min="8708" max="8708" width="23.5703125" style="204" customWidth="1"/>
    <col min="8709" max="8709" width="2" style="204" customWidth="1"/>
    <col min="8710" max="8960" width="9.140625" style="204"/>
    <col min="8961" max="8961" width="4.5703125" style="204" customWidth="1"/>
    <col min="8962" max="8962" width="30" style="204" customWidth="1"/>
    <col min="8963" max="8963" width="25.140625" style="204" customWidth="1"/>
    <col min="8964" max="8964" width="23.5703125" style="204" customWidth="1"/>
    <col min="8965" max="8965" width="2" style="204" customWidth="1"/>
    <col min="8966" max="9216" width="9.140625" style="204"/>
    <col min="9217" max="9217" width="4.5703125" style="204" customWidth="1"/>
    <col min="9218" max="9218" width="30" style="204" customWidth="1"/>
    <col min="9219" max="9219" width="25.140625" style="204" customWidth="1"/>
    <col min="9220" max="9220" width="23.5703125" style="204" customWidth="1"/>
    <col min="9221" max="9221" width="2" style="204" customWidth="1"/>
    <col min="9222" max="9472" width="9.140625" style="204"/>
    <col min="9473" max="9473" width="4.5703125" style="204" customWidth="1"/>
    <col min="9474" max="9474" width="30" style="204" customWidth="1"/>
    <col min="9475" max="9475" width="25.140625" style="204" customWidth="1"/>
    <col min="9476" max="9476" width="23.5703125" style="204" customWidth="1"/>
    <col min="9477" max="9477" width="2" style="204" customWidth="1"/>
    <col min="9478" max="9728" width="9.140625" style="204"/>
    <col min="9729" max="9729" width="4.5703125" style="204" customWidth="1"/>
    <col min="9730" max="9730" width="30" style="204" customWidth="1"/>
    <col min="9731" max="9731" width="25.140625" style="204" customWidth="1"/>
    <col min="9732" max="9732" width="23.5703125" style="204" customWidth="1"/>
    <col min="9733" max="9733" width="2" style="204" customWidth="1"/>
    <col min="9734" max="9984" width="9.140625" style="204"/>
    <col min="9985" max="9985" width="4.5703125" style="204" customWidth="1"/>
    <col min="9986" max="9986" width="30" style="204" customWidth="1"/>
    <col min="9987" max="9987" width="25.140625" style="204" customWidth="1"/>
    <col min="9988" max="9988" width="23.5703125" style="204" customWidth="1"/>
    <col min="9989" max="9989" width="2" style="204" customWidth="1"/>
    <col min="9990" max="10240" width="9.140625" style="204"/>
    <col min="10241" max="10241" width="4.5703125" style="204" customWidth="1"/>
    <col min="10242" max="10242" width="30" style="204" customWidth="1"/>
    <col min="10243" max="10243" width="25.140625" style="204" customWidth="1"/>
    <col min="10244" max="10244" width="23.5703125" style="204" customWidth="1"/>
    <col min="10245" max="10245" width="2" style="204" customWidth="1"/>
    <col min="10246" max="10496" width="9.140625" style="204"/>
    <col min="10497" max="10497" width="4.5703125" style="204" customWidth="1"/>
    <col min="10498" max="10498" width="30" style="204" customWidth="1"/>
    <col min="10499" max="10499" width="25.140625" style="204" customWidth="1"/>
    <col min="10500" max="10500" width="23.5703125" style="204" customWidth="1"/>
    <col min="10501" max="10501" width="2" style="204" customWidth="1"/>
    <col min="10502" max="10752" width="9.140625" style="204"/>
    <col min="10753" max="10753" width="4.5703125" style="204" customWidth="1"/>
    <col min="10754" max="10754" width="30" style="204" customWidth="1"/>
    <col min="10755" max="10755" width="25.140625" style="204" customWidth="1"/>
    <col min="10756" max="10756" width="23.5703125" style="204" customWidth="1"/>
    <col min="10757" max="10757" width="2" style="204" customWidth="1"/>
    <col min="10758" max="11008" width="9.140625" style="204"/>
    <col min="11009" max="11009" width="4.5703125" style="204" customWidth="1"/>
    <col min="11010" max="11010" width="30" style="204" customWidth="1"/>
    <col min="11011" max="11011" width="25.140625" style="204" customWidth="1"/>
    <col min="11012" max="11012" width="23.5703125" style="204" customWidth="1"/>
    <col min="11013" max="11013" width="2" style="204" customWidth="1"/>
    <col min="11014" max="11264" width="9.140625" style="204"/>
    <col min="11265" max="11265" width="4.5703125" style="204" customWidth="1"/>
    <col min="11266" max="11266" width="30" style="204" customWidth="1"/>
    <col min="11267" max="11267" width="25.140625" style="204" customWidth="1"/>
    <col min="11268" max="11268" width="23.5703125" style="204" customWidth="1"/>
    <col min="11269" max="11269" width="2" style="204" customWidth="1"/>
    <col min="11270" max="11520" width="9.140625" style="204"/>
    <col min="11521" max="11521" width="4.5703125" style="204" customWidth="1"/>
    <col min="11522" max="11522" width="30" style="204" customWidth="1"/>
    <col min="11523" max="11523" width="25.140625" style="204" customWidth="1"/>
    <col min="11524" max="11524" width="23.5703125" style="204" customWidth="1"/>
    <col min="11525" max="11525" width="2" style="204" customWidth="1"/>
    <col min="11526" max="11776" width="9.140625" style="204"/>
    <col min="11777" max="11777" width="4.5703125" style="204" customWidth="1"/>
    <col min="11778" max="11778" width="30" style="204" customWidth="1"/>
    <col min="11779" max="11779" width="25.140625" style="204" customWidth="1"/>
    <col min="11780" max="11780" width="23.5703125" style="204" customWidth="1"/>
    <col min="11781" max="11781" width="2" style="204" customWidth="1"/>
    <col min="11782" max="12032" width="9.140625" style="204"/>
    <col min="12033" max="12033" width="4.5703125" style="204" customWidth="1"/>
    <col min="12034" max="12034" width="30" style="204" customWidth="1"/>
    <col min="12035" max="12035" width="25.140625" style="204" customWidth="1"/>
    <col min="12036" max="12036" width="23.5703125" style="204" customWidth="1"/>
    <col min="12037" max="12037" width="2" style="204" customWidth="1"/>
    <col min="12038" max="12288" width="9.140625" style="204"/>
    <col min="12289" max="12289" width="4.5703125" style="204" customWidth="1"/>
    <col min="12290" max="12290" width="30" style="204" customWidth="1"/>
    <col min="12291" max="12291" width="25.140625" style="204" customWidth="1"/>
    <col min="12292" max="12292" width="23.5703125" style="204" customWidth="1"/>
    <col min="12293" max="12293" width="2" style="204" customWidth="1"/>
    <col min="12294" max="12544" width="9.140625" style="204"/>
    <col min="12545" max="12545" width="4.5703125" style="204" customWidth="1"/>
    <col min="12546" max="12546" width="30" style="204" customWidth="1"/>
    <col min="12547" max="12547" width="25.140625" style="204" customWidth="1"/>
    <col min="12548" max="12548" width="23.5703125" style="204" customWidth="1"/>
    <col min="12549" max="12549" width="2" style="204" customWidth="1"/>
    <col min="12550" max="12800" width="9.140625" style="204"/>
    <col min="12801" max="12801" width="4.5703125" style="204" customWidth="1"/>
    <col min="12802" max="12802" width="30" style="204" customWidth="1"/>
    <col min="12803" max="12803" width="25.140625" style="204" customWidth="1"/>
    <col min="12804" max="12804" width="23.5703125" style="204" customWidth="1"/>
    <col min="12805" max="12805" width="2" style="204" customWidth="1"/>
    <col min="12806" max="13056" width="9.140625" style="204"/>
    <col min="13057" max="13057" width="4.5703125" style="204" customWidth="1"/>
    <col min="13058" max="13058" width="30" style="204" customWidth="1"/>
    <col min="13059" max="13059" width="25.140625" style="204" customWidth="1"/>
    <col min="13060" max="13060" width="23.5703125" style="204" customWidth="1"/>
    <col min="13061" max="13061" width="2" style="204" customWidth="1"/>
    <col min="13062" max="13312" width="9.140625" style="204"/>
    <col min="13313" max="13313" width="4.5703125" style="204" customWidth="1"/>
    <col min="13314" max="13314" width="30" style="204" customWidth="1"/>
    <col min="13315" max="13315" width="25.140625" style="204" customWidth="1"/>
    <col min="13316" max="13316" width="23.5703125" style="204" customWidth="1"/>
    <col min="13317" max="13317" width="2" style="204" customWidth="1"/>
    <col min="13318" max="13568" width="9.140625" style="204"/>
    <col min="13569" max="13569" width="4.5703125" style="204" customWidth="1"/>
    <col min="13570" max="13570" width="30" style="204" customWidth="1"/>
    <col min="13571" max="13571" width="25.140625" style="204" customWidth="1"/>
    <col min="13572" max="13572" width="23.5703125" style="204" customWidth="1"/>
    <col min="13573" max="13573" width="2" style="204" customWidth="1"/>
    <col min="13574" max="13824" width="9.140625" style="204"/>
    <col min="13825" max="13825" width="4.5703125" style="204" customWidth="1"/>
    <col min="13826" max="13826" width="30" style="204" customWidth="1"/>
    <col min="13827" max="13827" width="25.140625" style="204" customWidth="1"/>
    <col min="13828" max="13828" width="23.5703125" style="204" customWidth="1"/>
    <col min="13829" max="13829" width="2" style="204" customWidth="1"/>
    <col min="13830" max="14080" width="9.140625" style="204"/>
    <col min="14081" max="14081" width="4.5703125" style="204" customWidth="1"/>
    <col min="14082" max="14082" width="30" style="204" customWidth="1"/>
    <col min="14083" max="14083" width="25.140625" style="204" customWidth="1"/>
    <col min="14084" max="14084" width="23.5703125" style="204" customWidth="1"/>
    <col min="14085" max="14085" width="2" style="204" customWidth="1"/>
    <col min="14086" max="14336" width="9.140625" style="204"/>
    <col min="14337" max="14337" width="4.5703125" style="204" customWidth="1"/>
    <col min="14338" max="14338" width="30" style="204" customWidth="1"/>
    <col min="14339" max="14339" width="25.140625" style="204" customWidth="1"/>
    <col min="14340" max="14340" width="23.5703125" style="204" customWidth="1"/>
    <col min="14341" max="14341" width="2" style="204" customWidth="1"/>
    <col min="14342" max="14592" width="9.140625" style="204"/>
    <col min="14593" max="14593" width="4.5703125" style="204" customWidth="1"/>
    <col min="14594" max="14594" width="30" style="204" customWidth="1"/>
    <col min="14595" max="14595" width="25.140625" style="204" customWidth="1"/>
    <col min="14596" max="14596" width="23.5703125" style="204" customWidth="1"/>
    <col min="14597" max="14597" width="2" style="204" customWidth="1"/>
    <col min="14598" max="14848" width="9.140625" style="204"/>
    <col min="14849" max="14849" width="4.5703125" style="204" customWidth="1"/>
    <col min="14850" max="14850" width="30" style="204" customWidth="1"/>
    <col min="14851" max="14851" width="25.140625" style="204" customWidth="1"/>
    <col min="14852" max="14852" width="23.5703125" style="204" customWidth="1"/>
    <col min="14853" max="14853" width="2" style="204" customWidth="1"/>
    <col min="14854" max="15104" width="9.140625" style="204"/>
    <col min="15105" max="15105" width="4.5703125" style="204" customWidth="1"/>
    <col min="15106" max="15106" width="30" style="204" customWidth="1"/>
    <col min="15107" max="15107" width="25.140625" style="204" customWidth="1"/>
    <col min="15108" max="15108" width="23.5703125" style="204" customWidth="1"/>
    <col min="15109" max="15109" width="2" style="204" customWidth="1"/>
    <col min="15110" max="15360" width="9.140625" style="204"/>
    <col min="15361" max="15361" width="4.5703125" style="204" customWidth="1"/>
    <col min="15362" max="15362" width="30" style="204" customWidth="1"/>
    <col min="15363" max="15363" width="25.140625" style="204" customWidth="1"/>
    <col min="15364" max="15364" width="23.5703125" style="204" customWidth="1"/>
    <col min="15365" max="15365" width="2" style="204" customWidth="1"/>
    <col min="15366" max="15616" width="9.140625" style="204"/>
    <col min="15617" max="15617" width="4.5703125" style="204" customWidth="1"/>
    <col min="15618" max="15618" width="30" style="204" customWidth="1"/>
    <col min="15619" max="15619" width="25.140625" style="204" customWidth="1"/>
    <col min="15620" max="15620" width="23.5703125" style="204" customWidth="1"/>
    <col min="15621" max="15621" width="2" style="204" customWidth="1"/>
    <col min="15622" max="15872" width="9.140625" style="204"/>
    <col min="15873" max="15873" width="4.5703125" style="204" customWidth="1"/>
    <col min="15874" max="15874" width="30" style="204" customWidth="1"/>
    <col min="15875" max="15875" width="25.140625" style="204" customWidth="1"/>
    <col min="15876" max="15876" width="23.5703125" style="204" customWidth="1"/>
    <col min="15877" max="15877" width="2" style="204" customWidth="1"/>
    <col min="15878" max="16128" width="9.140625" style="204"/>
    <col min="16129" max="16129" width="4.5703125" style="204" customWidth="1"/>
    <col min="16130" max="16130" width="30" style="204" customWidth="1"/>
    <col min="16131" max="16131" width="25.140625" style="204" customWidth="1"/>
    <col min="16132" max="16132" width="23.5703125" style="204" customWidth="1"/>
    <col min="16133" max="16133" width="2" style="204" customWidth="1"/>
    <col min="16134" max="16384" width="9.140625" style="204"/>
  </cols>
  <sheetData>
    <row r="1" spans="1:4" ht="34.5" customHeight="1">
      <c r="A1" s="964" t="s">
        <v>178</v>
      </c>
      <c r="B1" s="964"/>
      <c r="C1" s="965" t="s">
        <v>179</v>
      </c>
      <c r="D1" s="965"/>
    </row>
    <row r="2" spans="1:4" s="206" customFormat="1" ht="17.25" customHeight="1">
      <c r="A2" s="966" t="s">
        <v>107</v>
      </c>
      <c r="B2" s="966"/>
      <c r="C2" s="205"/>
      <c r="D2" s="205"/>
    </row>
    <row r="3" spans="1:4" ht="23.25" customHeight="1">
      <c r="A3" s="967" t="s">
        <v>180</v>
      </c>
      <c r="B3" s="967"/>
      <c r="C3" s="967"/>
      <c r="D3" s="967"/>
    </row>
    <row r="4" spans="1:4" ht="52.5" customHeight="1">
      <c r="A4" s="968" t="s">
        <v>66</v>
      </c>
      <c r="B4" s="968"/>
      <c r="C4" s="968"/>
      <c r="D4" s="968"/>
    </row>
    <row r="5" spans="1:4" s="207" customFormat="1" ht="21" customHeight="1" thickBot="1">
      <c r="A5" s="963" t="s">
        <v>181</v>
      </c>
      <c r="B5" s="963"/>
      <c r="C5" s="963"/>
      <c r="D5" s="963"/>
    </row>
    <row r="6" spans="1:4" ht="13.5" thickBot="1">
      <c r="A6" s="208" t="s">
        <v>153</v>
      </c>
      <c r="B6" s="952" t="s">
        <v>182</v>
      </c>
      <c r="C6" s="953"/>
      <c r="D6" s="209" t="s">
        <v>183</v>
      </c>
    </row>
    <row r="7" spans="1:4" ht="16.5" customHeight="1">
      <c r="A7" s="943" t="s">
        <v>116</v>
      </c>
      <c r="B7" s="955" t="s">
        <v>184</v>
      </c>
      <c r="C7" s="956"/>
      <c r="D7" s="210">
        <f>SUM(D8:D10)</f>
        <v>0</v>
      </c>
    </row>
    <row r="8" spans="1:4" ht="16.5" customHeight="1">
      <c r="A8" s="954"/>
      <c r="B8" s="957" t="s">
        <v>185</v>
      </c>
      <c r="C8" s="958"/>
      <c r="D8" s="211">
        <v>0</v>
      </c>
    </row>
    <row r="9" spans="1:4" ht="24.75" customHeight="1">
      <c r="A9" s="954"/>
      <c r="B9" s="959" t="s">
        <v>186</v>
      </c>
      <c r="C9" s="960"/>
      <c r="D9" s="212">
        <v>0</v>
      </c>
    </row>
    <row r="10" spans="1:4" ht="19.5" customHeight="1" thickBot="1">
      <c r="A10" s="954"/>
      <c r="B10" s="961" t="s">
        <v>187</v>
      </c>
      <c r="C10" s="962"/>
      <c r="D10" s="212">
        <v>0</v>
      </c>
    </row>
    <row r="11" spans="1:4" ht="16.5" customHeight="1">
      <c r="A11" s="943" t="s">
        <v>118</v>
      </c>
      <c r="B11" s="937" t="s">
        <v>188</v>
      </c>
      <c r="C11" s="938"/>
      <c r="D11" s="213">
        <f>SUM(D12:D16)</f>
        <v>0</v>
      </c>
    </row>
    <row r="12" spans="1:4" ht="16.5" customHeight="1">
      <c r="A12" s="944"/>
      <c r="B12" s="946" t="s">
        <v>189</v>
      </c>
      <c r="C12" s="947"/>
      <c r="D12" s="212">
        <v>0</v>
      </c>
    </row>
    <row r="13" spans="1:4" ht="16.5" customHeight="1">
      <c r="A13" s="944"/>
      <c r="B13" s="946" t="s">
        <v>190</v>
      </c>
      <c r="C13" s="947"/>
      <c r="D13" s="212">
        <v>0</v>
      </c>
    </row>
    <row r="14" spans="1:4" ht="16.5" customHeight="1">
      <c r="A14" s="944"/>
      <c r="B14" s="946" t="s">
        <v>191</v>
      </c>
      <c r="C14" s="947"/>
      <c r="D14" s="212">
        <v>0</v>
      </c>
    </row>
    <row r="15" spans="1:4" ht="16.5" customHeight="1">
      <c r="A15" s="944"/>
      <c r="B15" s="948" t="s">
        <v>192</v>
      </c>
      <c r="C15" s="949"/>
      <c r="D15" s="212">
        <v>0</v>
      </c>
    </row>
    <row r="16" spans="1:4" ht="16.5" customHeight="1" thickBot="1">
      <c r="A16" s="945"/>
      <c r="B16" s="950" t="s">
        <v>193</v>
      </c>
      <c r="C16" s="951"/>
      <c r="D16" s="214">
        <v>0</v>
      </c>
    </row>
    <row r="17" spans="1:5" ht="16.5" customHeight="1" thickBot="1">
      <c r="A17" s="215" t="s">
        <v>120</v>
      </c>
      <c r="B17" s="934" t="s">
        <v>194</v>
      </c>
      <c r="C17" s="935"/>
      <c r="D17" s="216">
        <v>0</v>
      </c>
    </row>
    <row r="18" spans="1:5" ht="16.5" customHeight="1" thickBot="1">
      <c r="A18" s="215" t="s">
        <v>124</v>
      </c>
      <c r="B18" s="934" t="s">
        <v>195</v>
      </c>
      <c r="C18" s="935"/>
      <c r="D18" s="217">
        <v>0</v>
      </c>
    </row>
    <row r="19" spans="1:5" ht="16.5" customHeight="1" thickBot="1">
      <c r="A19" s="218" t="s">
        <v>126</v>
      </c>
      <c r="B19" s="932" t="s">
        <v>196</v>
      </c>
      <c r="C19" s="933"/>
      <c r="D19" s="217">
        <v>0</v>
      </c>
    </row>
    <row r="20" spans="1:5" ht="16.5" customHeight="1">
      <c r="A20" s="936" t="s">
        <v>128</v>
      </c>
      <c r="B20" s="937" t="s">
        <v>197</v>
      </c>
      <c r="C20" s="938"/>
      <c r="D20" s="213">
        <f>SUM(D21:D23)</f>
        <v>0</v>
      </c>
    </row>
    <row r="21" spans="1:5" ht="16.5" customHeight="1">
      <c r="A21" s="936"/>
      <c r="B21" s="939" t="s">
        <v>198</v>
      </c>
      <c r="C21" s="940"/>
      <c r="D21" s="212">
        <v>0</v>
      </c>
    </row>
    <row r="22" spans="1:5" ht="16.5" customHeight="1">
      <c r="A22" s="936"/>
      <c r="B22" s="939" t="s">
        <v>199</v>
      </c>
      <c r="C22" s="940"/>
      <c r="D22" s="212">
        <v>0</v>
      </c>
    </row>
    <row r="23" spans="1:5" ht="16.5" customHeight="1" thickBot="1">
      <c r="A23" s="936"/>
      <c r="B23" s="941" t="s">
        <v>200</v>
      </c>
      <c r="C23" s="942"/>
      <c r="D23" s="212">
        <v>0</v>
      </c>
    </row>
    <row r="24" spans="1:5" ht="16.5" customHeight="1" thickBot="1">
      <c r="A24" s="219" t="s">
        <v>130</v>
      </c>
      <c r="B24" s="932" t="s">
        <v>201</v>
      </c>
      <c r="C24" s="933"/>
      <c r="D24" s="220">
        <f>SUM(D7,D11,D17,D18,D19,D20)</f>
        <v>0</v>
      </c>
    </row>
    <row r="25" spans="1:5" ht="58.5" customHeight="1">
      <c r="A25" s="221"/>
      <c r="B25" s="222"/>
      <c r="C25" s="221"/>
      <c r="D25" s="222"/>
    </row>
    <row r="26" spans="1:5">
      <c r="A26" s="221"/>
      <c r="B26" s="223" t="s">
        <v>146</v>
      </c>
      <c r="C26" s="221"/>
      <c r="D26" s="223" t="s">
        <v>146</v>
      </c>
    </row>
    <row r="27" spans="1:5">
      <c r="A27" s="221"/>
      <c r="B27" s="224" t="s">
        <v>147</v>
      </c>
      <c r="C27" s="224"/>
      <c r="D27" s="224" t="s">
        <v>147</v>
      </c>
      <c r="E27" s="225"/>
    </row>
  </sheetData>
  <sheetProtection formatCells="0" formatColumns="0" formatRows="0" sort="0"/>
  <mergeCells count="28">
    <mergeCell ref="A5:D5"/>
    <mergeCell ref="A1:B1"/>
    <mergeCell ref="C1:D1"/>
    <mergeCell ref="A2:B2"/>
    <mergeCell ref="A3:D3"/>
    <mergeCell ref="A4:D4"/>
    <mergeCell ref="B6:C6"/>
    <mergeCell ref="A7:A10"/>
    <mergeCell ref="B7:C7"/>
    <mergeCell ref="B8:C8"/>
    <mergeCell ref="B9:C9"/>
    <mergeCell ref="B10:C10"/>
    <mergeCell ref="A11:A16"/>
    <mergeCell ref="B11:C11"/>
    <mergeCell ref="B12:C12"/>
    <mergeCell ref="B13:C13"/>
    <mergeCell ref="B14:C14"/>
    <mergeCell ref="B15:C15"/>
    <mergeCell ref="B16:C16"/>
    <mergeCell ref="B24:C24"/>
    <mergeCell ref="B17:C17"/>
    <mergeCell ref="B18:C18"/>
    <mergeCell ref="B19:C19"/>
    <mergeCell ref="A20:A23"/>
    <mergeCell ref="B20:C20"/>
    <mergeCell ref="B21:C21"/>
    <mergeCell ref="B22:C22"/>
    <mergeCell ref="B23:C23"/>
  </mergeCells>
  <printOptions horizontalCentered="1"/>
  <pageMargins left="0.78740157480314965" right="0.59055118110236227" top="0.59055118110236227" bottom="0.78740157480314965" header="0.31496062992125984" footer="0.39370078740157483"/>
  <pageSetup paperSize="9" orientation="portrait" r:id="rId1"/>
  <rowBreaks count="1" manualBreakCount="1">
    <brk id="7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view="pageBreakPreview" topLeftCell="A7" zoomScaleNormal="100" zoomScaleSheetLayoutView="100" workbookViewId="0">
      <selection activeCell="F16" sqref="F16"/>
    </sheetView>
  </sheetViews>
  <sheetFormatPr defaultRowHeight="12.75"/>
  <cols>
    <col min="1" max="1" width="4" style="66" customWidth="1"/>
    <col min="2" max="2" width="23" style="66" customWidth="1"/>
    <col min="3" max="3" width="16.140625" style="66" customWidth="1"/>
    <col min="4" max="4" width="8.42578125" style="66" customWidth="1"/>
    <col min="5" max="5" width="16.5703125" style="66" customWidth="1"/>
    <col min="6" max="6" width="16.28515625" style="66" customWidth="1"/>
    <col min="7" max="256" width="9.140625" style="66"/>
    <col min="257" max="257" width="4" style="66" customWidth="1"/>
    <col min="258" max="258" width="23" style="66" customWidth="1"/>
    <col min="259" max="259" width="16.140625" style="66" customWidth="1"/>
    <col min="260" max="260" width="8.42578125" style="66" customWidth="1"/>
    <col min="261" max="261" width="16.5703125" style="66" customWidth="1"/>
    <col min="262" max="262" width="16.28515625" style="66" customWidth="1"/>
    <col min="263" max="512" width="9.140625" style="66"/>
    <col min="513" max="513" width="4" style="66" customWidth="1"/>
    <col min="514" max="514" width="23" style="66" customWidth="1"/>
    <col min="515" max="515" width="16.140625" style="66" customWidth="1"/>
    <col min="516" max="516" width="8.42578125" style="66" customWidth="1"/>
    <col min="517" max="517" width="16.5703125" style="66" customWidth="1"/>
    <col min="518" max="518" width="16.28515625" style="66" customWidth="1"/>
    <col min="519" max="768" width="9.140625" style="66"/>
    <col min="769" max="769" width="4" style="66" customWidth="1"/>
    <col min="770" max="770" width="23" style="66" customWidth="1"/>
    <col min="771" max="771" width="16.140625" style="66" customWidth="1"/>
    <col min="772" max="772" width="8.42578125" style="66" customWidth="1"/>
    <col min="773" max="773" width="16.5703125" style="66" customWidth="1"/>
    <col min="774" max="774" width="16.28515625" style="66" customWidth="1"/>
    <col min="775" max="1024" width="9.140625" style="66"/>
    <col min="1025" max="1025" width="4" style="66" customWidth="1"/>
    <col min="1026" max="1026" width="23" style="66" customWidth="1"/>
    <col min="1027" max="1027" width="16.140625" style="66" customWidth="1"/>
    <col min="1028" max="1028" width="8.42578125" style="66" customWidth="1"/>
    <col min="1029" max="1029" width="16.5703125" style="66" customWidth="1"/>
    <col min="1030" max="1030" width="16.28515625" style="66" customWidth="1"/>
    <col min="1031" max="1280" width="9.140625" style="66"/>
    <col min="1281" max="1281" width="4" style="66" customWidth="1"/>
    <col min="1282" max="1282" width="23" style="66" customWidth="1"/>
    <col min="1283" max="1283" width="16.140625" style="66" customWidth="1"/>
    <col min="1284" max="1284" width="8.42578125" style="66" customWidth="1"/>
    <col min="1285" max="1285" width="16.5703125" style="66" customWidth="1"/>
    <col min="1286" max="1286" width="16.28515625" style="66" customWidth="1"/>
    <col min="1287" max="1536" width="9.140625" style="66"/>
    <col min="1537" max="1537" width="4" style="66" customWidth="1"/>
    <col min="1538" max="1538" width="23" style="66" customWidth="1"/>
    <col min="1539" max="1539" width="16.140625" style="66" customWidth="1"/>
    <col min="1540" max="1540" width="8.42578125" style="66" customWidth="1"/>
    <col min="1541" max="1541" width="16.5703125" style="66" customWidth="1"/>
    <col min="1542" max="1542" width="16.28515625" style="66" customWidth="1"/>
    <col min="1543" max="1792" width="9.140625" style="66"/>
    <col min="1793" max="1793" width="4" style="66" customWidth="1"/>
    <col min="1794" max="1794" width="23" style="66" customWidth="1"/>
    <col min="1795" max="1795" width="16.140625" style="66" customWidth="1"/>
    <col min="1796" max="1796" width="8.42578125" style="66" customWidth="1"/>
    <col min="1797" max="1797" width="16.5703125" style="66" customWidth="1"/>
    <col min="1798" max="1798" width="16.28515625" style="66" customWidth="1"/>
    <col min="1799" max="2048" width="9.140625" style="66"/>
    <col min="2049" max="2049" width="4" style="66" customWidth="1"/>
    <col min="2050" max="2050" width="23" style="66" customWidth="1"/>
    <col min="2051" max="2051" width="16.140625" style="66" customWidth="1"/>
    <col min="2052" max="2052" width="8.42578125" style="66" customWidth="1"/>
    <col min="2053" max="2053" width="16.5703125" style="66" customWidth="1"/>
    <col min="2054" max="2054" width="16.28515625" style="66" customWidth="1"/>
    <col min="2055" max="2304" width="9.140625" style="66"/>
    <col min="2305" max="2305" width="4" style="66" customWidth="1"/>
    <col min="2306" max="2306" width="23" style="66" customWidth="1"/>
    <col min="2307" max="2307" width="16.140625" style="66" customWidth="1"/>
    <col min="2308" max="2308" width="8.42578125" style="66" customWidth="1"/>
    <col min="2309" max="2309" width="16.5703125" style="66" customWidth="1"/>
    <col min="2310" max="2310" width="16.28515625" style="66" customWidth="1"/>
    <col min="2311" max="2560" width="9.140625" style="66"/>
    <col min="2561" max="2561" width="4" style="66" customWidth="1"/>
    <col min="2562" max="2562" width="23" style="66" customWidth="1"/>
    <col min="2563" max="2563" width="16.140625" style="66" customWidth="1"/>
    <col min="2564" max="2564" width="8.42578125" style="66" customWidth="1"/>
    <col min="2565" max="2565" width="16.5703125" style="66" customWidth="1"/>
    <col min="2566" max="2566" width="16.28515625" style="66" customWidth="1"/>
    <col min="2567" max="2816" width="9.140625" style="66"/>
    <col min="2817" max="2817" width="4" style="66" customWidth="1"/>
    <col min="2818" max="2818" width="23" style="66" customWidth="1"/>
    <col min="2819" max="2819" width="16.140625" style="66" customWidth="1"/>
    <col min="2820" max="2820" width="8.42578125" style="66" customWidth="1"/>
    <col min="2821" max="2821" width="16.5703125" style="66" customWidth="1"/>
    <col min="2822" max="2822" width="16.28515625" style="66" customWidth="1"/>
    <col min="2823" max="3072" width="9.140625" style="66"/>
    <col min="3073" max="3073" width="4" style="66" customWidth="1"/>
    <col min="3074" max="3074" width="23" style="66" customWidth="1"/>
    <col min="3075" max="3075" width="16.140625" style="66" customWidth="1"/>
    <col min="3076" max="3076" width="8.42578125" style="66" customWidth="1"/>
    <col min="3077" max="3077" width="16.5703125" style="66" customWidth="1"/>
    <col min="3078" max="3078" width="16.28515625" style="66" customWidth="1"/>
    <col min="3079" max="3328" width="9.140625" style="66"/>
    <col min="3329" max="3329" width="4" style="66" customWidth="1"/>
    <col min="3330" max="3330" width="23" style="66" customWidth="1"/>
    <col min="3331" max="3331" width="16.140625" style="66" customWidth="1"/>
    <col min="3332" max="3332" width="8.42578125" style="66" customWidth="1"/>
    <col min="3333" max="3333" width="16.5703125" style="66" customWidth="1"/>
    <col min="3334" max="3334" width="16.28515625" style="66" customWidth="1"/>
    <col min="3335" max="3584" width="9.140625" style="66"/>
    <col min="3585" max="3585" width="4" style="66" customWidth="1"/>
    <col min="3586" max="3586" width="23" style="66" customWidth="1"/>
    <col min="3587" max="3587" width="16.140625" style="66" customWidth="1"/>
    <col min="3588" max="3588" width="8.42578125" style="66" customWidth="1"/>
    <col min="3589" max="3589" width="16.5703125" style="66" customWidth="1"/>
    <col min="3590" max="3590" width="16.28515625" style="66" customWidth="1"/>
    <col min="3591" max="3840" width="9.140625" style="66"/>
    <col min="3841" max="3841" width="4" style="66" customWidth="1"/>
    <col min="3842" max="3842" width="23" style="66" customWidth="1"/>
    <col min="3843" max="3843" width="16.140625" style="66" customWidth="1"/>
    <col min="3844" max="3844" width="8.42578125" style="66" customWidth="1"/>
    <col min="3845" max="3845" width="16.5703125" style="66" customWidth="1"/>
    <col min="3846" max="3846" width="16.28515625" style="66" customWidth="1"/>
    <col min="3847" max="4096" width="9.140625" style="66"/>
    <col min="4097" max="4097" width="4" style="66" customWidth="1"/>
    <col min="4098" max="4098" width="23" style="66" customWidth="1"/>
    <col min="4099" max="4099" width="16.140625" style="66" customWidth="1"/>
    <col min="4100" max="4100" width="8.42578125" style="66" customWidth="1"/>
    <col min="4101" max="4101" width="16.5703125" style="66" customWidth="1"/>
    <col min="4102" max="4102" width="16.28515625" style="66" customWidth="1"/>
    <col min="4103" max="4352" width="9.140625" style="66"/>
    <col min="4353" max="4353" width="4" style="66" customWidth="1"/>
    <col min="4354" max="4354" width="23" style="66" customWidth="1"/>
    <col min="4355" max="4355" width="16.140625" style="66" customWidth="1"/>
    <col min="4356" max="4356" width="8.42578125" style="66" customWidth="1"/>
    <col min="4357" max="4357" width="16.5703125" style="66" customWidth="1"/>
    <col min="4358" max="4358" width="16.28515625" style="66" customWidth="1"/>
    <col min="4359" max="4608" width="9.140625" style="66"/>
    <col min="4609" max="4609" width="4" style="66" customWidth="1"/>
    <col min="4610" max="4610" width="23" style="66" customWidth="1"/>
    <col min="4611" max="4611" width="16.140625" style="66" customWidth="1"/>
    <col min="4612" max="4612" width="8.42578125" style="66" customWidth="1"/>
    <col min="4613" max="4613" width="16.5703125" style="66" customWidth="1"/>
    <col min="4614" max="4614" width="16.28515625" style="66" customWidth="1"/>
    <col min="4615" max="4864" width="9.140625" style="66"/>
    <col min="4865" max="4865" width="4" style="66" customWidth="1"/>
    <col min="4866" max="4866" width="23" style="66" customWidth="1"/>
    <col min="4867" max="4867" width="16.140625" style="66" customWidth="1"/>
    <col min="4868" max="4868" width="8.42578125" style="66" customWidth="1"/>
    <col min="4869" max="4869" width="16.5703125" style="66" customWidth="1"/>
    <col min="4870" max="4870" width="16.28515625" style="66" customWidth="1"/>
    <col min="4871" max="5120" width="9.140625" style="66"/>
    <col min="5121" max="5121" width="4" style="66" customWidth="1"/>
    <col min="5122" max="5122" width="23" style="66" customWidth="1"/>
    <col min="5123" max="5123" width="16.140625" style="66" customWidth="1"/>
    <col min="5124" max="5124" width="8.42578125" style="66" customWidth="1"/>
    <col min="5125" max="5125" width="16.5703125" style="66" customWidth="1"/>
    <col min="5126" max="5126" width="16.28515625" style="66" customWidth="1"/>
    <col min="5127" max="5376" width="9.140625" style="66"/>
    <col min="5377" max="5377" width="4" style="66" customWidth="1"/>
    <col min="5378" max="5378" width="23" style="66" customWidth="1"/>
    <col min="5379" max="5379" width="16.140625" style="66" customWidth="1"/>
    <col min="5380" max="5380" width="8.42578125" style="66" customWidth="1"/>
    <col min="5381" max="5381" width="16.5703125" style="66" customWidth="1"/>
    <col min="5382" max="5382" width="16.28515625" style="66" customWidth="1"/>
    <col min="5383" max="5632" width="9.140625" style="66"/>
    <col min="5633" max="5633" width="4" style="66" customWidth="1"/>
    <col min="5634" max="5634" width="23" style="66" customWidth="1"/>
    <col min="5635" max="5635" width="16.140625" style="66" customWidth="1"/>
    <col min="5636" max="5636" width="8.42578125" style="66" customWidth="1"/>
    <col min="5637" max="5637" width="16.5703125" style="66" customWidth="1"/>
    <col min="5638" max="5638" width="16.28515625" style="66" customWidth="1"/>
    <col min="5639" max="5888" width="9.140625" style="66"/>
    <col min="5889" max="5889" width="4" style="66" customWidth="1"/>
    <col min="5890" max="5890" width="23" style="66" customWidth="1"/>
    <col min="5891" max="5891" width="16.140625" style="66" customWidth="1"/>
    <col min="5892" max="5892" width="8.42578125" style="66" customWidth="1"/>
    <col min="5893" max="5893" width="16.5703125" style="66" customWidth="1"/>
    <col min="5894" max="5894" width="16.28515625" style="66" customWidth="1"/>
    <col min="5895" max="6144" width="9.140625" style="66"/>
    <col min="6145" max="6145" width="4" style="66" customWidth="1"/>
    <col min="6146" max="6146" width="23" style="66" customWidth="1"/>
    <col min="6147" max="6147" width="16.140625" style="66" customWidth="1"/>
    <col min="6148" max="6148" width="8.42578125" style="66" customWidth="1"/>
    <col min="6149" max="6149" width="16.5703125" style="66" customWidth="1"/>
    <col min="6150" max="6150" width="16.28515625" style="66" customWidth="1"/>
    <col min="6151" max="6400" width="9.140625" style="66"/>
    <col min="6401" max="6401" width="4" style="66" customWidth="1"/>
    <col min="6402" max="6402" width="23" style="66" customWidth="1"/>
    <col min="6403" max="6403" width="16.140625" style="66" customWidth="1"/>
    <col min="6404" max="6404" width="8.42578125" style="66" customWidth="1"/>
    <col min="6405" max="6405" width="16.5703125" style="66" customWidth="1"/>
    <col min="6406" max="6406" width="16.28515625" style="66" customWidth="1"/>
    <col min="6407" max="6656" width="9.140625" style="66"/>
    <col min="6657" max="6657" width="4" style="66" customWidth="1"/>
    <col min="6658" max="6658" width="23" style="66" customWidth="1"/>
    <col min="6659" max="6659" width="16.140625" style="66" customWidth="1"/>
    <col min="6660" max="6660" width="8.42578125" style="66" customWidth="1"/>
    <col min="6661" max="6661" width="16.5703125" style="66" customWidth="1"/>
    <col min="6662" max="6662" width="16.28515625" style="66" customWidth="1"/>
    <col min="6663" max="6912" width="9.140625" style="66"/>
    <col min="6913" max="6913" width="4" style="66" customWidth="1"/>
    <col min="6914" max="6914" width="23" style="66" customWidth="1"/>
    <col min="6915" max="6915" width="16.140625" style="66" customWidth="1"/>
    <col min="6916" max="6916" width="8.42578125" style="66" customWidth="1"/>
    <col min="6917" max="6917" width="16.5703125" style="66" customWidth="1"/>
    <col min="6918" max="6918" width="16.28515625" style="66" customWidth="1"/>
    <col min="6919" max="7168" width="9.140625" style="66"/>
    <col min="7169" max="7169" width="4" style="66" customWidth="1"/>
    <col min="7170" max="7170" width="23" style="66" customWidth="1"/>
    <col min="7171" max="7171" width="16.140625" style="66" customWidth="1"/>
    <col min="7172" max="7172" width="8.42578125" style="66" customWidth="1"/>
    <col min="7173" max="7173" width="16.5703125" style="66" customWidth="1"/>
    <col min="7174" max="7174" width="16.28515625" style="66" customWidth="1"/>
    <col min="7175" max="7424" width="9.140625" style="66"/>
    <col min="7425" max="7425" width="4" style="66" customWidth="1"/>
    <col min="7426" max="7426" width="23" style="66" customWidth="1"/>
    <col min="7427" max="7427" width="16.140625" style="66" customWidth="1"/>
    <col min="7428" max="7428" width="8.42578125" style="66" customWidth="1"/>
    <col min="7429" max="7429" width="16.5703125" style="66" customWidth="1"/>
    <col min="7430" max="7430" width="16.28515625" style="66" customWidth="1"/>
    <col min="7431" max="7680" width="9.140625" style="66"/>
    <col min="7681" max="7681" width="4" style="66" customWidth="1"/>
    <col min="7682" max="7682" width="23" style="66" customWidth="1"/>
    <col min="7683" max="7683" width="16.140625" style="66" customWidth="1"/>
    <col min="7684" max="7684" width="8.42578125" style="66" customWidth="1"/>
    <col min="7685" max="7685" width="16.5703125" style="66" customWidth="1"/>
    <col min="7686" max="7686" width="16.28515625" style="66" customWidth="1"/>
    <col min="7687" max="7936" width="9.140625" style="66"/>
    <col min="7937" max="7937" width="4" style="66" customWidth="1"/>
    <col min="7938" max="7938" width="23" style="66" customWidth="1"/>
    <col min="7939" max="7939" width="16.140625" style="66" customWidth="1"/>
    <col min="7940" max="7940" width="8.42578125" style="66" customWidth="1"/>
    <col min="7941" max="7941" width="16.5703125" style="66" customWidth="1"/>
    <col min="7942" max="7942" width="16.28515625" style="66" customWidth="1"/>
    <col min="7943" max="8192" width="9.140625" style="66"/>
    <col min="8193" max="8193" width="4" style="66" customWidth="1"/>
    <col min="8194" max="8194" width="23" style="66" customWidth="1"/>
    <col min="8195" max="8195" width="16.140625" style="66" customWidth="1"/>
    <col min="8196" max="8196" width="8.42578125" style="66" customWidth="1"/>
    <col min="8197" max="8197" width="16.5703125" style="66" customWidth="1"/>
    <col min="8198" max="8198" width="16.28515625" style="66" customWidth="1"/>
    <col min="8199" max="8448" width="9.140625" style="66"/>
    <col min="8449" max="8449" width="4" style="66" customWidth="1"/>
    <col min="8450" max="8450" width="23" style="66" customWidth="1"/>
    <col min="8451" max="8451" width="16.140625" style="66" customWidth="1"/>
    <col min="8452" max="8452" width="8.42578125" style="66" customWidth="1"/>
    <col min="8453" max="8453" width="16.5703125" style="66" customWidth="1"/>
    <col min="8454" max="8454" width="16.28515625" style="66" customWidth="1"/>
    <col min="8455" max="8704" width="9.140625" style="66"/>
    <col min="8705" max="8705" width="4" style="66" customWidth="1"/>
    <col min="8706" max="8706" width="23" style="66" customWidth="1"/>
    <col min="8707" max="8707" width="16.140625" style="66" customWidth="1"/>
    <col min="8708" max="8708" width="8.42578125" style="66" customWidth="1"/>
    <col min="8709" max="8709" width="16.5703125" style="66" customWidth="1"/>
    <col min="8710" max="8710" width="16.28515625" style="66" customWidth="1"/>
    <col min="8711" max="8960" width="9.140625" style="66"/>
    <col min="8961" max="8961" width="4" style="66" customWidth="1"/>
    <col min="8962" max="8962" width="23" style="66" customWidth="1"/>
    <col min="8963" max="8963" width="16.140625" style="66" customWidth="1"/>
    <col min="8964" max="8964" width="8.42578125" style="66" customWidth="1"/>
    <col min="8965" max="8965" width="16.5703125" style="66" customWidth="1"/>
    <col min="8966" max="8966" width="16.28515625" style="66" customWidth="1"/>
    <col min="8967" max="9216" width="9.140625" style="66"/>
    <col min="9217" max="9217" width="4" style="66" customWidth="1"/>
    <col min="9218" max="9218" width="23" style="66" customWidth="1"/>
    <col min="9219" max="9219" width="16.140625" style="66" customWidth="1"/>
    <col min="9220" max="9220" width="8.42578125" style="66" customWidth="1"/>
    <col min="9221" max="9221" width="16.5703125" style="66" customWidth="1"/>
    <col min="9222" max="9222" width="16.28515625" style="66" customWidth="1"/>
    <col min="9223" max="9472" width="9.140625" style="66"/>
    <col min="9473" max="9473" width="4" style="66" customWidth="1"/>
    <col min="9474" max="9474" width="23" style="66" customWidth="1"/>
    <col min="9475" max="9475" width="16.140625" style="66" customWidth="1"/>
    <col min="9476" max="9476" width="8.42578125" style="66" customWidth="1"/>
    <col min="9477" max="9477" width="16.5703125" style="66" customWidth="1"/>
    <col min="9478" max="9478" width="16.28515625" style="66" customWidth="1"/>
    <col min="9479" max="9728" width="9.140625" style="66"/>
    <col min="9729" max="9729" width="4" style="66" customWidth="1"/>
    <col min="9730" max="9730" width="23" style="66" customWidth="1"/>
    <col min="9731" max="9731" width="16.140625" style="66" customWidth="1"/>
    <col min="9732" max="9732" width="8.42578125" style="66" customWidth="1"/>
    <col min="9733" max="9733" width="16.5703125" style="66" customWidth="1"/>
    <col min="9734" max="9734" width="16.28515625" style="66" customWidth="1"/>
    <col min="9735" max="9984" width="9.140625" style="66"/>
    <col min="9985" max="9985" width="4" style="66" customWidth="1"/>
    <col min="9986" max="9986" width="23" style="66" customWidth="1"/>
    <col min="9987" max="9987" width="16.140625" style="66" customWidth="1"/>
    <col min="9988" max="9988" width="8.42578125" style="66" customWidth="1"/>
    <col min="9989" max="9989" width="16.5703125" style="66" customWidth="1"/>
    <col min="9990" max="9990" width="16.28515625" style="66" customWidth="1"/>
    <col min="9991" max="10240" width="9.140625" style="66"/>
    <col min="10241" max="10241" width="4" style="66" customWidth="1"/>
    <col min="10242" max="10242" width="23" style="66" customWidth="1"/>
    <col min="10243" max="10243" width="16.140625" style="66" customWidth="1"/>
    <col min="10244" max="10244" width="8.42578125" style="66" customWidth="1"/>
    <col min="10245" max="10245" width="16.5703125" style="66" customWidth="1"/>
    <col min="10246" max="10246" width="16.28515625" style="66" customWidth="1"/>
    <col min="10247" max="10496" width="9.140625" style="66"/>
    <col min="10497" max="10497" width="4" style="66" customWidth="1"/>
    <col min="10498" max="10498" width="23" style="66" customWidth="1"/>
    <col min="10499" max="10499" width="16.140625" style="66" customWidth="1"/>
    <col min="10500" max="10500" width="8.42578125" style="66" customWidth="1"/>
    <col min="10501" max="10501" width="16.5703125" style="66" customWidth="1"/>
    <col min="10502" max="10502" width="16.28515625" style="66" customWidth="1"/>
    <col min="10503" max="10752" width="9.140625" style="66"/>
    <col min="10753" max="10753" width="4" style="66" customWidth="1"/>
    <col min="10754" max="10754" width="23" style="66" customWidth="1"/>
    <col min="10755" max="10755" width="16.140625" style="66" customWidth="1"/>
    <col min="10756" max="10756" width="8.42578125" style="66" customWidth="1"/>
    <col min="10757" max="10757" width="16.5703125" style="66" customWidth="1"/>
    <col min="10758" max="10758" width="16.28515625" style="66" customWidth="1"/>
    <col min="10759" max="11008" width="9.140625" style="66"/>
    <col min="11009" max="11009" width="4" style="66" customWidth="1"/>
    <col min="11010" max="11010" width="23" style="66" customWidth="1"/>
    <col min="11011" max="11011" width="16.140625" style="66" customWidth="1"/>
    <col min="11012" max="11012" width="8.42578125" style="66" customWidth="1"/>
    <col min="11013" max="11013" width="16.5703125" style="66" customWidth="1"/>
    <col min="11014" max="11014" width="16.28515625" style="66" customWidth="1"/>
    <col min="11015" max="11264" width="9.140625" style="66"/>
    <col min="11265" max="11265" width="4" style="66" customWidth="1"/>
    <col min="11266" max="11266" width="23" style="66" customWidth="1"/>
    <col min="11267" max="11267" width="16.140625" style="66" customWidth="1"/>
    <col min="11268" max="11268" width="8.42578125" style="66" customWidth="1"/>
    <col min="11269" max="11269" width="16.5703125" style="66" customWidth="1"/>
    <col min="11270" max="11270" width="16.28515625" style="66" customWidth="1"/>
    <col min="11271" max="11520" width="9.140625" style="66"/>
    <col min="11521" max="11521" width="4" style="66" customWidth="1"/>
    <col min="11522" max="11522" width="23" style="66" customWidth="1"/>
    <col min="11523" max="11523" width="16.140625" style="66" customWidth="1"/>
    <col min="11524" max="11524" width="8.42578125" style="66" customWidth="1"/>
    <col min="11525" max="11525" width="16.5703125" style="66" customWidth="1"/>
    <col min="11526" max="11526" width="16.28515625" style="66" customWidth="1"/>
    <col min="11527" max="11776" width="9.140625" style="66"/>
    <col min="11777" max="11777" width="4" style="66" customWidth="1"/>
    <col min="11778" max="11778" width="23" style="66" customWidth="1"/>
    <col min="11779" max="11779" width="16.140625" style="66" customWidth="1"/>
    <col min="11780" max="11780" width="8.42578125" style="66" customWidth="1"/>
    <col min="11781" max="11781" width="16.5703125" style="66" customWidth="1"/>
    <col min="11782" max="11782" width="16.28515625" style="66" customWidth="1"/>
    <col min="11783" max="12032" width="9.140625" style="66"/>
    <col min="12033" max="12033" width="4" style="66" customWidth="1"/>
    <col min="12034" max="12034" width="23" style="66" customWidth="1"/>
    <col min="12035" max="12035" width="16.140625" style="66" customWidth="1"/>
    <col min="12036" max="12036" width="8.42578125" style="66" customWidth="1"/>
    <col min="12037" max="12037" width="16.5703125" style="66" customWidth="1"/>
    <col min="12038" max="12038" width="16.28515625" style="66" customWidth="1"/>
    <col min="12039" max="12288" width="9.140625" style="66"/>
    <col min="12289" max="12289" width="4" style="66" customWidth="1"/>
    <col min="12290" max="12290" width="23" style="66" customWidth="1"/>
    <col min="12291" max="12291" width="16.140625" style="66" customWidth="1"/>
    <col min="12292" max="12292" width="8.42578125" style="66" customWidth="1"/>
    <col min="12293" max="12293" width="16.5703125" style="66" customWidth="1"/>
    <col min="12294" max="12294" width="16.28515625" style="66" customWidth="1"/>
    <col min="12295" max="12544" width="9.140625" style="66"/>
    <col min="12545" max="12545" width="4" style="66" customWidth="1"/>
    <col min="12546" max="12546" width="23" style="66" customWidth="1"/>
    <col min="12547" max="12547" width="16.140625" style="66" customWidth="1"/>
    <col min="12548" max="12548" width="8.42578125" style="66" customWidth="1"/>
    <col min="12549" max="12549" width="16.5703125" style="66" customWidth="1"/>
    <col min="12550" max="12550" width="16.28515625" style="66" customWidth="1"/>
    <col min="12551" max="12800" width="9.140625" style="66"/>
    <col min="12801" max="12801" width="4" style="66" customWidth="1"/>
    <col min="12802" max="12802" width="23" style="66" customWidth="1"/>
    <col min="12803" max="12803" width="16.140625" style="66" customWidth="1"/>
    <col min="12804" max="12804" width="8.42578125" style="66" customWidth="1"/>
    <col min="12805" max="12805" width="16.5703125" style="66" customWidth="1"/>
    <col min="12806" max="12806" width="16.28515625" style="66" customWidth="1"/>
    <col min="12807" max="13056" width="9.140625" style="66"/>
    <col min="13057" max="13057" width="4" style="66" customWidth="1"/>
    <col min="13058" max="13058" width="23" style="66" customWidth="1"/>
    <col min="13059" max="13059" width="16.140625" style="66" customWidth="1"/>
    <col min="13060" max="13060" width="8.42578125" style="66" customWidth="1"/>
    <col min="13061" max="13061" width="16.5703125" style="66" customWidth="1"/>
    <col min="13062" max="13062" width="16.28515625" style="66" customWidth="1"/>
    <col min="13063" max="13312" width="9.140625" style="66"/>
    <col min="13313" max="13313" width="4" style="66" customWidth="1"/>
    <col min="13314" max="13314" width="23" style="66" customWidth="1"/>
    <col min="13315" max="13315" width="16.140625" style="66" customWidth="1"/>
    <col min="13316" max="13316" width="8.42578125" style="66" customWidth="1"/>
    <col min="13317" max="13317" width="16.5703125" style="66" customWidth="1"/>
    <col min="13318" max="13318" width="16.28515625" style="66" customWidth="1"/>
    <col min="13319" max="13568" width="9.140625" style="66"/>
    <col min="13569" max="13569" width="4" style="66" customWidth="1"/>
    <col min="13570" max="13570" width="23" style="66" customWidth="1"/>
    <col min="13571" max="13571" width="16.140625" style="66" customWidth="1"/>
    <col min="13572" max="13572" width="8.42578125" style="66" customWidth="1"/>
    <col min="13573" max="13573" width="16.5703125" style="66" customWidth="1"/>
    <col min="13574" max="13574" width="16.28515625" style="66" customWidth="1"/>
    <col min="13575" max="13824" width="9.140625" style="66"/>
    <col min="13825" max="13825" width="4" style="66" customWidth="1"/>
    <col min="13826" max="13826" width="23" style="66" customWidth="1"/>
    <col min="13827" max="13827" width="16.140625" style="66" customWidth="1"/>
    <col min="13828" max="13828" width="8.42578125" style="66" customWidth="1"/>
    <col min="13829" max="13829" width="16.5703125" style="66" customWidth="1"/>
    <col min="13830" max="13830" width="16.28515625" style="66" customWidth="1"/>
    <col min="13831" max="14080" width="9.140625" style="66"/>
    <col min="14081" max="14081" width="4" style="66" customWidth="1"/>
    <col min="14082" max="14082" width="23" style="66" customWidth="1"/>
    <col min="14083" max="14083" width="16.140625" style="66" customWidth="1"/>
    <col min="14084" max="14084" width="8.42578125" style="66" customWidth="1"/>
    <col min="14085" max="14085" width="16.5703125" style="66" customWidth="1"/>
    <col min="14086" max="14086" width="16.28515625" style="66" customWidth="1"/>
    <col min="14087" max="14336" width="9.140625" style="66"/>
    <col min="14337" max="14337" width="4" style="66" customWidth="1"/>
    <col min="14338" max="14338" width="23" style="66" customWidth="1"/>
    <col min="14339" max="14339" width="16.140625" style="66" customWidth="1"/>
    <col min="14340" max="14340" width="8.42578125" style="66" customWidth="1"/>
    <col min="14341" max="14341" width="16.5703125" style="66" customWidth="1"/>
    <col min="14342" max="14342" width="16.28515625" style="66" customWidth="1"/>
    <col min="14343" max="14592" width="9.140625" style="66"/>
    <col min="14593" max="14593" width="4" style="66" customWidth="1"/>
    <col min="14594" max="14594" width="23" style="66" customWidth="1"/>
    <col min="14595" max="14595" width="16.140625" style="66" customWidth="1"/>
    <col min="14596" max="14596" width="8.42578125" style="66" customWidth="1"/>
    <col min="14597" max="14597" width="16.5703125" style="66" customWidth="1"/>
    <col min="14598" max="14598" width="16.28515625" style="66" customWidth="1"/>
    <col min="14599" max="14848" width="9.140625" style="66"/>
    <col min="14849" max="14849" width="4" style="66" customWidth="1"/>
    <col min="14850" max="14850" width="23" style="66" customWidth="1"/>
    <col min="14851" max="14851" width="16.140625" style="66" customWidth="1"/>
    <col min="14852" max="14852" width="8.42578125" style="66" customWidth="1"/>
    <col min="14853" max="14853" width="16.5703125" style="66" customWidth="1"/>
    <col min="14854" max="14854" width="16.28515625" style="66" customWidth="1"/>
    <col min="14855" max="15104" width="9.140625" style="66"/>
    <col min="15105" max="15105" width="4" style="66" customWidth="1"/>
    <col min="15106" max="15106" width="23" style="66" customWidth="1"/>
    <col min="15107" max="15107" width="16.140625" style="66" customWidth="1"/>
    <col min="15108" max="15108" width="8.42578125" style="66" customWidth="1"/>
    <col min="15109" max="15109" width="16.5703125" style="66" customWidth="1"/>
    <col min="15110" max="15110" width="16.28515625" style="66" customWidth="1"/>
    <col min="15111" max="15360" width="9.140625" style="66"/>
    <col min="15361" max="15361" width="4" style="66" customWidth="1"/>
    <col min="15362" max="15362" width="23" style="66" customWidth="1"/>
    <col min="15363" max="15363" width="16.140625" style="66" customWidth="1"/>
    <col min="15364" max="15364" width="8.42578125" style="66" customWidth="1"/>
    <col min="15365" max="15365" width="16.5703125" style="66" customWidth="1"/>
    <col min="15366" max="15366" width="16.28515625" style="66" customWidth="1"/>
    <col min="15367" max="15616" width="9.140625" style="66"/>
    <col min="15617" max="15617" width="4" style="66" customWidth="1"/>
    <col min="15618" max="15618" width="23" style="66" customWidth="1"/>
    <col min="15619" max="15619" width="16.140625" style="66" customWidth="1"/>
    <col min="15620" max="15620" width="8.42578125" style="66" customWidth="1"/>
    <col min="15621" max="15621" width="16.5703125" style="66" customWidth="1"/>
    <col min="15622" max="15622" width="16.28515625" style="66" customWidth="1"/>
    <col min="15623" max="15872" width="9.140625" style="66"/>
    <col min="15873" max="15873" width="4" style="66" customWidth="1"/>
    <col min="15874" max="15874" width="23" style="66" customWidth="1"/>
    <col min="15875" max="15875" width="16.140625" style="66" customWidth="1"/>
    <col min="15876" max="15876" width="8.42578125" style="66" customWidth="1"/>
    <col min="15877" max="15877" width="16.5703125" style="66" customWidth="1"/>
    <col min="15878" max="15878" width="16.28515625" style="66" customWidth="1"/>
    <col min="15879" max="16128" width="9.140625" style="66"/>
    <col min="16129" max="16129" width="4" style="66" customWidth="1"/>
    <col min="16130" max="16130" width="23" style="66" customWidth="1"/>
    <col min="16131" max="16131" width="16.140625" style="66" customWidth="1"/>
    <col min="16132" max="16132" width="8.42578125" style="66" customWidth="1"/>
    <col min="16133" max="16133" width="16.5703125" style="66" customWidth="1"/>
    <col min="16134" max="16134" width="16.28515625" style="66" customWidth="1"/>
    <col min="16135" max="16384" width="9.140625" style="66"/>
  </cols>
  <sheetData>
    <row r="1" spans="1:6" ht="17.25" customHeight="1">
      <c r="A1" s="226"/>
      <c r="B1" s="226"/>
      <c r="C1" s="226"/>
      <c r="D1" s="971" t="s">
        <v>202</v>
      </c>
      <c r="E1" s="971"/>
      <c r="F1" s="971"/>
    </row>
    <row r="2" spans="1:6" ht="20.25" customHeight="1">
      <c r="A2" s="972" t="s">
        <v>178</v>
      </c>
      <c r="B2" s="972"/>
      <c r="C2" s="227"/>
      <c r="D2" s="227"/>
      <c r="E2" s="227"/>
      <c r="F2" s="228"/>
    </row>
    <row r="3" spans="1:6" ht="18" customHeight="1">
      <c r="A3" s="973" t="s">
        <v>107</v>
      </c>
      <c r="B3" s="973"/>
      <c r="C3" s="229"/>
      <c r="D3" s="229"/>
      <c r="E3" s="229"/>
      <c r="F3" s="228"/>
    </row>
    <row r="4" spans="1:6" ht="26.25" customHeight="1">
      <c r="A4" s="974" t="s">
        <v>203</v>
      </c>
      <c r="B4" s="974"/>
      <c r="C4" s="974"/>
      <c r="D4" s="974"/>
      <c r="E4" s="974"/>
      <c r="F4" s="974"/>
    </row>
    <row r="5" spans="1:6" s="230" customFormat="1" ht="67.5" customHeight="1">
      <c r="A5" s="975" t="s">
        <v>66</v>
      </c>
      <c r="B5" s="975"/>
      <c r="C5" s="975"/>
      <c r="D5" s="975"/>
      <c r="E5" s="975"/>
      <c r="F5" s="975"/>
    </row>
    <row r="6" spans="1:6" s="231" customFormat="1" ht="20.25" customHeight="1" thickBot="1">
      <c r="A6" s="976" t="s">
        <v>204</v>
      </c>
      <c r="B6" s="976"/>
      <c r="C6" s="976"/>
      <c r="D6" s="976"/>
      <c r="E6" s="976"/>
      <c r="F6" s="976"/>
    </row>
    <row r="7" spans="1:6" ht="15.75" customHeight="1" thickBot="1">
      <c r="A7" s="232" t="s">
        <v>153</v>
      </c>
      <c r="B7" s="233" t="s">
        <v>205</v>
      </c>
      <c r="C7" s="234" t="s">
        <v>206</v>
      </c>
      <c r="D7" s="234" t="s">
        <v>207</v>
      </c>
      <c r="E7" s="234" t="s">
        <v>208</v>
      </c>
      <c r="F7" s="234" t="s">
        <v>209</v>
      </c>
    </row>
    <row r="8" spans="1:6" ht="13.5" customHeight="1">
      <c r="A8" s="235" t="s">
        <v>116</v>
      </c>
      <c r="B8" s="236"/>
      <c r="C8" s="236"/>
      <c r="D8" s="237"/>
      <c r="E8" s="238"/>
      <c r="F8" s="239">
        <f t="shared" ref="F8:F27" si="0">D8*E8</f>
        <v>0</v>
      </c>
    </row>
    <row r="9" spans="1:6">
      <c r="A9" s="240" t="s">
        <v>118</v>
      </c>
      <c r="B9" s="241"/>
      <c r="C9" s="241"/>
      <c r="D9" s="242"/>
      <c r="E9" s="243"/>
      <c r="F9" s="244">
        <f t="shared" si="0"/>
        <v>0</v>
      </c>
    </row>
    <row r="10" spans="1:6">
      <c r="A10" s="240" t="s">
        <v>120</v>
      </c>
      <c r="B10" s="241"/>
      <c r="C10" s="241"/>
      <c r="D10" s="242"/>
      <c r="E10" s="243"/>
      <c r="F10" s="244">
        <f t="shared" si="0"/>
        <v>0</v>
      </c>
    </row>
    <row r="11" spans="1:6">
      <c r="A11" s="240" t="s">
        <v>124</v>
      </c>
      <c r="B11" s="241"/>
      <c r="C11" s="241"/>
      <c r="D11" s="242"/>
      <c r="E11" s="243"/>
      <c r="F11" s="244">
        <f t="shared" si="0"/>
        <v>0</v>
      </c>
    </row>
    <row r="12" spans="1:6">
      <c r="A12" s="240" t="s">
        <v>126</v>
      </c>
      <c r="B12" s="241"/>
      <c r="C12" s="241"/>
      <c r="D12" s="242"/>
      <c r="E12" s="243"/>
      <c r="F12" s="244">
        <f t="shared" si="0"/>
        <v>0</v>
      </c>
    </row>
    <row r="13" spans="1:6">
      <c r="A13" s="240" t="s">
        <v>128</v>
      </c>
      <c r="B13" s="241"/>
      <c r="C13" s="241"/>
      <c r="D13" s="242"/>
      <c r="E13" s="243"/>
      <c r="F13" s="244">
        <f t="shared" si="0"/>
        <v>0</v>
      </c>
    </row>
    <row r="14" spans="1:6">
      <c r="A14" s="240" t="s">
        <v>130</v>
      </c>
      <c r="B14" s="241"/>
      <c r="C14" s="241"/>
      <c r="D14" s="242"/>
      <c r="E14" s="243"/>
      <c r="F14" s="244">
        <f t="shared" si="0"/>
        <v>0</v>
      </c>
    </row>
    <row r="15" spans="1:6">
      <c r="A15" s="240" t="s">
        <v>132</v>
      </c>
      <c r="B15" s="241"/>
      <c r="C15" s="241"/>
      <c r="D15" s="242"/>
      <c r="E15" s="243"/>
      <c r="F15" s="244">
        <f t="shared" si="0"/>
        <v>0</v>
      </c>
    </row>
    <row r="16" spans="1:6">
      <c r="A16" s="240" t="s">
        <v>134</v>
      </c>
      <c r="B16" s="241"/>
      <c r="C16" s="241"/>
      <c r="D16" s="242"/>
      <c r="E16" s="243"/>
      <c r="F16" s="244">
        <f t="shared" si="0"/>
        <v>0</v>
      </c>
    </row>
    <row r="17" spans="1:6">
      <c r="A17" s="240" t="s">
        <v>136</v>
      </c>
      <c r="B17" s="241"/>
      <c r="C17" s="241"/>
      <c r="D17" s="242"/>
      <c r="E17" s="243"/>
      <c r="F17" s="244">
        <f t="shared" si="0"/>
        <v>0</v>
      </c>
    </row>
    <row r="18" spans="1:6">
      <c r="A18" s="240" t="s">
        <v>138</v>
      </c>
      <c r="B18" s="241"/>
      <c r="C18" s="241"/>
      <c r="D18" s="242"/>
      <c r="E18" s="243"/>
      <c r="F18" s="244">
        <f t="shared" si="0"/>
        <v>0</v>
      </c>
    </row>
    <row r="19" spans="1:6">
      <c r="A19" s="240" t="s">
        <v>143</v>
      </c>
      <c r="B19" s="241"/>
      <c r="C19" s="241"/>
      <c r="D19" s="242"/>
      <c r="E19" s="243"/>
      <c r="F19" s="244">
        <f t="shared" si="0"/>
        <v>0</v>
      </c>
    </row>
    <row r="20" spans="1:6">
      <c r="A20" s="240" t="s">
        <v>210</v>
      </c>
      <c r="B20" s="241"/>
      <c r="C20" s="241"/>
      <c r="D20" s="242"/>
      <c r="E20" s="243"/>
      <c r="F20" s="244">
        <f t="shared" si="0"/>
        <v>0</v>
      </c>
    </row>
    <row r="21" spans="1:6">
      <c r="A21" s="240" t="s">
        <v>211</v>
      </c>
      <c r="B21" s="241"/>
      <c r="C21" s="241"/>
      <c r="D21" s="242"/>
      <c r="E21" s="243"/>
      <c r="F21" s="244">
        <f t="shared" si="0"/>
        <v>0</v>
      </c>
    </row>
    <row r="22" spans="1:6">
      <c r="A22" s="240" t="s">
        <v>212</v>
      </c>
      <c r="B22" s="241"/>
      <c r="C22" s="241"/>
      <c r="D22" s="242"/>
      <c r="E22" s="243"/>
      <c r="F22" s="244">
        <f t="shared" si="0"/>
        <v>0</v>
      </c>
    </row>
    <row r="23" spans="1:6">
      <c r="A23" s="240" t="s">
        <v>213</v>
      </c>
      <c r="B23" s="241"/>
      <c r="C23" s="241"/>
      <c r="D23" s="242"/>
      <c r="E23" s="243"/>
      <c r="F23" s="244">
        <f t="shared" si="0"/>
        <v>0</v>
      </c>
    </row>
    <row r="24" spans="1:6">
      <c r="A24" s="240" t="s">
        <v>214</v>
      </c>
      <c r="B24" s="241"/>
      <c r="C24" s="241"/>
      <c r="D24" s="242"/>
      <c r="E24" s="243"/>
      <c r="F24" s="244">
        <f t="shared" si="0"/>
        <v>0</v>
      </c>
    </row>
    <row r="25" spans="1:6">
      <c r="A25" s="240" t="s">
        <v>215</v>
      </c>
      <c r="B25" s="241"/>
      <c r="C25" s="241"/>
      <c r="D25" s="242"/>
      <c r="E25" s="243"/>
      <c r="F25" s="244">
        <f t="shared" si="0"/>
        <v>0</v>
      </c>
    </row>
    <row r="26" spans="1:6">
      <c r="A26" s="240" t="s">
        <v>216</v>
      </c>
      <c r="B26" s="241"/>
      <c r="C26" s="241"/>
      <c r="D26" s="242"/>
      <c r="E26" s="243"/>
      <c r="F26" s="244">
        <f t="shared" si="0"/>
        <v>0</v>
      </c>
    </row>
    <row r="27" spans="1:6" ht="12.75" customHeight="1" thickBot="1">
      <c r="A27" s="245" t="s">
        <v>217</v>
      </c>
      <c r="B27" s="246"/>
      <c r="C27" s="246"/>
      <c r="D27" s="247"/>
      <c r="E27" s="248"/>
      <c r="F27" s="249">
        <f t="shared" si="0"/>
        <v>0</v>
      </c>
    </row>
    <row r="28" spans="1:6" ht="13.5" thickBot="1">
      <c r="A28" s="250"/>
      <c r="B28" s="250"/>
      <c r="C28" s="251"/>
      <c r="D28" s="251"/>
      <c r="E28" s="251" t="s">
        <v>1</v>
      </c>
      <c r="F28" s="252">
        <f>SUM(F8:F27)</f>
        <v>0</v>
      </c>
    </row>
    <row r="29" spans="1:6" ht="57.75" customHeight="1">
      <c r="A29" s="253"/>
      <c r="B29" s="254"/>
      <c r="C29" s="255"/>
      <c r="D29" s="256"/>
      <c r="E29" s="254"/>
      <c r="F29" s="254"/>
    </row>
    <row r="30" spans="1:6" ht="17.25" customHeight="1">
      <c r="A30" s="257"/>
      <c r="B30" s="258" t="s">
        <v>146</v>
      </c>
      <c r="C30" s="257"/>
      <c r="D30" s="257"/>
      <c r="E30" s="969" t="s">
        <v>146</v>
      </c>
      <c r="F30" s="969"/>
    </row>
    <row r="31" spans="1:6">
      <c r="A31" s="228"/>
      <c r="B31" s="259" t="s">
        <v>147</v>
      </c>
      <c r="C31" s="228"/>
      <c r="D31" s="228"/>
      <c r="E31" s="970" t="s">
        <v>147</v>
      </c>
      <c r="F31" s="970"/>
    </row>
  </sheetData>
  <sheetProtection formatCells="0" formatColumns="0" formatRows="0" insertColumns="0" insertRows="0" deleteColumns="0" deleteRows="0" sort="0" autoFilter="0"/>
  <mergeCells count="8">
    <mergeCell ref="E30:F30"/>
    <mergeCell ref="E31:F31"/>
    <mergeCell ref="D1:F1"/>
    <mergeCell ref="A2:B2"/>
    <mergeCell ref="A3:B3"/>
    <mergeCell ref="A4:F4"/>
    <mergeCell ref="A5:F5"/>
    <mergeCell ref="A6:F6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"/>
  <sheetViews>
    <sheetView showGridLines="0" view="pageBreakPreview" zoomScale="82" zoomScaleNormal="60" zoomScaleSheetLayoutView="82" workbookViewId="0">
      <selection activeCell="F7" sqref="F7"/>
    </sheetView>
  </sheetViews>
  <sheetFormatPr defaultRowHeight="12.75"/>
  <cols>
    <col min="1" max="1" width="6.140625" style="228" customWidth="1"/>
    <col min="2" max="2" width="29.7109375" style="228" bestFit="1" customWidth="1"/>
    <col min="3" max="3" width="37.5703125" style="228" customWidth="1"/>
    <col min="4" max="4" width="27.42578125" style="228" customWidth="1"/>
    <col min="5" max="5" width="17.5703125" style="228" customWidth="1"/>
    <col min="6" max="6" width="20" style="228" customWidth="1"/>
    <col min="7" max="7" width="18" style="228" customWidth="1"/>
    <col min="8" max="9" width="18.28515625" style="228" customWidth="1"/>
    <col min="10" max="10" width="16" style="228" customWidth="1"/>
    <col min="11" max="256" width="9.140625" style="228"/>
    <col min="257" max="257" width="6.140625" style="228" customWidth="1"/>
    <col min="258" max="258" width="29.7109375" style="228" bestFit="1" customWidth="1"/>
    <col min="259" max="259" width="37.5703125" style="228" customWidth="1"/>
    <col min="260" max="260" width="27.42578125" style="228" customWidth="1"/>
    <col min="261" max="261" width="17.5703125" style="228" customWidth="1"/>
    <col min="262" max="262" width="20" style="228" customWidth="1"/>
    <col min="263" max="263" width="18" style="228" customWidth="1"/>
    <col min="264" max="265" width="18.28515625" style="228" customWidth="1"/>
    <col min="266" max="266" width="16" style="228" customWidth="1"/>
    <col min="267" max="512" width="9.140625" style="228"/>
    <col min="513" max="513" width="6.140625" style="228" customWidth="1"/>
    <col min="514" max="514" width="29.7109375" style="228" bestFit="1" customWidth="1"/>
    <col min="515" max="515" width="37.5703125" style="228" customWidth="1"/>
    <col min="516" max="516" width="27.42578125" style="228" customWidth="1"/>
    <col min="517" max="517" width="17.5703125" style="228" customWidth="1"/>
    <col min="518" max="518" width="20" style="228" customWidth="1"/>
    <col min="519" max="519" width="18" style="228" customWidth="1"/>
    <col min="520" max="521" width="18.28515625" style="228" customWidth="1"/>
    <col min="522" max="522" width="16" style="228" customWidth="1"/>
    <col min="523" max="768" width="9.140625" style="228"/>
    <col min="769" max="769" width="6.140625" style="228" customWidth="1"/>
    <col min="770" max="770" width="29.7109375" style="228" bestFit="1" customWidth="1"/>
    <col min="771" max="771" width="37.5703125" style="228" customWidth="1"/>
    <col min="772" max="772" width="27.42578125" style="228" customWidth="1"/>
    <col min="773" max="773" width="17.5703125" style="228" customWidth="1"/>
    <col min="774" max="774" width="20" style="228" customWidth="1"/>
    <col min="775" max="775" width="18" style="228" customWidth="1"/>
    <col min="776" max="777" width="18.28515625" style="228" customWidth="1"/>
    <col min="778" max="778" width="16" style="228" customWidth="1"/>
    <col min="779" max="1024" width="9.140625" style="228"/>
    <col min="1025" max="1025" width="6.140625" style="228" customWidth="1"/>
    <col min="1026" max="1026" width="29.7109375" style="228" bestFit="1" customWidth="1"/>
    <col min="1027" max="1027" width="37.5703125" style="228" customWidth="1"/>
    <col min="1028" max="1028" width="27.42578125" style="228" customWidth="1"/>
    <col min="1029" max="1029" width="17.5703125" style="228" customWidth="1"/>
    <col min="1030" max="1030" width="20" style="228" customWidth="1"/>
    <col min="1031" max="1031" width="18" style="228" customWidth="1"/>
    <col min="1032" max="1033" width="18.28515625" style="228" customWidth="1"/>
    <col min="1034" max="1034" width="16" style="228" customWidth="1"/>
    <col min="1035" max="1280" width="9.140625" style="228"/>
    <col min="1281" max="1281" width="6.140625" style="228" customWidth="1"/>
    <col min="1282" max="1282" width="29.7109375" style="228" bestFit="1" customWidth="1"/>
    <col min="1283" max="1283" width="37.5703125" style="228" customWidth="1"/>
    <col min="1284" max="1284" width="27.42578125" style="228" customWidth="1"/>
    <col min="1285" max="1285" width="17.5703125" style="228" customWidth="1"/>
    <col min="1286" max="1286" width="20" style="228" customWidth="1"/>
    <col min="1287" max="1287" width="18" style="228" customWidth="1"/>
    <col min="1288" max="1289" width="18.28515625" style="228" customWidth="1"/>
    <col min="1290" max="1290" width="16" style="228" customWidth="1"/>
    <col min="1291" max="1536" width="9.140625" style="228"/>
    <col min="1537" max="1537" width="6.140625" style="228" customWidth="1"/>
    <col min="1538" max="1538" width="29.7109375" style="228" bestFit="1" customWidth="1"/>
    <col min="1539" max="1539" width="37.5703125" style="228" customWidth="1"/>
    <col min="1540" max="1540" width="27.42578125" style="228" customWidth="1"/>
    <col min="1541" max="1541" width="17.5703125" style="228" customWidth="1"/>
    <col min="1542" max="1542" width="20" style="228" customWidth="1"/>
    <col min="1543" max="1543" width="18" style="228" customWidth="1"/>
    <col min="1544" max="1545" width="18.28515625" style="228" customWidth="1"/>
    <col min="1546" max="1546" width="16" style="228" customWidth="1"/>
    <col min="1547" max="1792" width="9.140625" style="228"/>
    <col min="1793" max="1793" width="6.140625" style="228" customWidth="1"/>
    <col min="1794" max="1794" width="29.7109375" style="228" bestFit="1" customWidth="1"/>
    <col min="1795" max="1795" width="37.5703125" style="228" customWidth="1"/>
    <col min="1796" max="1796" width="27.42578125" style="228" customWidth="1"/>
    <col min="1797" max="1797" width="17.5703125" style="228" customWidth="1"/>
    <col min="1798" max="1798" width="20" style="228" customWidth="1"/>
    <col min="1799" max="1799" width="18" style="228" customWidth="1"/>
    <col min="1800" max="1801" width="18.28515625" style="228" customWidth="1"/>
    <col min="1802" max="1802" width="16" style="228" customWidth="1"/>
    <col min="1803" max="2048" width="9.140625" style="228"/>
    <col min="2049" max="2049" width="6.140625" style="228" customWidth="1"/>
    <col min="2050" max="2050" width="29.7109375" style="228" bestFit="1" customWidth="1"/>
    <col min="2051" max="2051" width="37.5703125" style="228" customWidth="1"/>
    <col min="2052" max="2052" width="27.42578125" style="228" customWidth="1"/>
    <col min="2053" max="2053" width="17.5703125" style="228" customWidth="1"/>
    <col min="2054" max="2054" width="20" style="228" customWidth="1"/>
    <col min="2055" max="2055" width="18" style="228" customWidth="1"/>
    <col min="2056" max="2057" width="18.28515625" style="228" customWidth="1"/>
    <col min="2058" max="2058" width="16" style="228" customWidth="1"/>
    <col min="2059" max="2304" width="9.140625" style="228"/>
    <col min="2305" max="2305" width="6.140625" style="228" customWidth="1"/>
    <col min="2306" max="2306" width="29.7109375" style="228" bestFit="1" customWidth="1"/>
    <col min="2307" max="2307" width="37.5703125" style="228" customWidth="1"/>
    <col min="2308" max="2308" width="27.42578125" style="228" customWidth="1"/>
    <col min="2309" max="2309" width="17.5703125" style="228" customWidth="1"/>
    <col min="2310" max="2310" width="20" style="228" customWidth="1"/>
    <col min="2311" max="2311" width="18" style="228" customWidth="1"/>
    <col min="2312" max="2313" width="18.28515625" style="228" customWidth="1"/>
    <col min="2314" max="2314" width="16" style="228" customWidth="1"/>
    <col min="2315" max="2560" width="9.140625" style="228"/>
    <col min="2561" max="2561" width="6.140625" style="228" customWidth="1"/>
    <col min="2562" max="2562" width="29.7109375" style="228" bestFit="1" customWidth="1"/>
    <col min="2563" max="2563" width="37.5703125" style="228" customWidth="1"/>
    <col min="2564" max="2564" width="27.42578125" style="228" customWidth="1"/>
    <col min="2565" max="2565" width="17.5703125" style="228" customWidth="1"/>
    <col min="2566" max="2566" width="20" style="228" customWidth="1"/>
    <col min="2567" max="2567" width="18" style="228" customWidth="1"/>
    <col min="2568" max="2569" width="18.28515625" style="228" customWidth="1"/>
    <col min="2570" max="2570" width="16" style="228" customWidth="1"/>
    <col min="2571" max="2816" width="9.140625" style="228"/>
    <col min="2817" max="2817" width="6.140625" style="228" customWidth="1"/>
    <col min="2818" max="2818" width="29.7109375" style="228" bestFit="1" customWidth="1"/>
    <col min="2819" max="2819" width="37.5703125" style="228" customWidth="1"/>
    <col min="2820" max="2820" width="27.42578125" style="228" customWidth="1"/>
    <col min="2821" max="2821" width="17.5703125" style="228" customWidth="1"/>
    <col min="2822" max="2822" width="20" style="228" customWidth="1"/>
    <col min="2823" max="2823" width="18" style="228" customWidth="1"/>
    <col min="2824" max="2825" width="18.28515625" style="228" customWidth="1"/>
    <col min="2826" max="2826" width="16" style="228" customWidth="1"/>
    <col min="2827" max="3072" width="9.140625" style="228"/>
    <col min="3073" max="3073" width="6.140625" style="228" customWidth="1"/>
    <col min="3074" max="3074" width="29.7109375" style="228" bestFit="1" customWidth="1"/>
    <col min="3075" max="3075" width="37.5703125" style="228" customWidth="1"/>
    <col min="3076" max="3076" width="27.42578125" style="228" customWidth="1"/>
    <col min="3077" max="3077" width="17.5703125" style="228" customWidth="1"/>
    <col min="3078" max="3078" width="20" style="228" customWidth="1"/>
    <col min="3079" max="3079" width="18" style="228" customWidth="1"/>
    <col min="3080" max="3081" width="18.28515625" style="228" customWidth="1"/>
    <col min="3082" max="3082" width="16" style="228" customWidth="1"/>
    <col min="3083" max="3328" width="9.140625" style="228"/>
    <col min="3329" max="3329" width="6.140625" style="228" customWidth="1"/>
    <col min="3330" max="3330" width="29.7109375" style="228" bestFit="1" customWidth="1"/>
    <col min="3331" max="3331" width="37.5703125" style="228" customWidth="1"/>
    <col min="3332" max="3332" width="27.42578125" style="228" customWidth="1"/>
    <col min="3333" max="3333" width="17.5703125" style="228" customWidth="1"/>
    <col min="3334" max="3334" width="20" style="228" customWidth="1"/>
    <col min="3335" max="3335" width="18" style="228" customWidth="1"/>
    <col min="3336" max="3337" width="18.28515625" style="228" customWidth="1"/>
    <col min="3338" max="3338" width="16" style="228" customWidth="1"/>
    <col min="3339" max="3584" width="9.140625" style="228"/>
    <col min="3585" max="3585" width="6.140625" style="228" customWidth="1"/>
    <col min="3586" max="3586" width="29.7109375" style="228" bestFit="1" customWidth="1"/>
    <col min="3587" max="3587" width="37.5703125" style="228" customWidth="1"/>
    <col min="3588" max="3588" width="27.42578125" style="228" customWidth="1"/>
    <col min="3589" max="3589" width="17.5703125" style="228" customWidth="1"/>
    <col min="3590" max="3590" width="20" style="228" customWidth="1"/>
    <col min="3591" max="3591" width="18" style="228" customWidth="1"/>
    <col min="3592" max="3593" width="18.28515625" style="228" customWidth="1"/>
    <col min="3594" max="3594" width="16" style="228" customWidth="1"/>
    <col min="3595" max="3840" width="9.140625" style="228"/>
    <col min="3841" max="3841" width="6.140625" style="228" customWidth="1"/>
    <col min="3842" max="3842" width="29.7109375" style="228" bestFit="1" customWidth="1"/>
    <col min="3843" max="3843" width="37.5703125" style="228" customWidth="1"/>
    <col min="3844" max="3844" width="27.42578125" style="228" customWidth="1"/>
    <col min="3845" max="3845" width="17.5703125" style="228" customWidth="1"/>
    <col min="3846" max="3846" width="20" style="228" customWidth="1"/>
    <col min="3847" max="3847" width="18" style="228" customWidth="1"/>
    <col min="3848" max="3849" width="18.28515625" style="228" customWidth="1"/>
    <col min="3850" max="3850" width="16" style="228" customWidth="1"/>
    <col min="3851" max="4096" width="9.140625" style="228"/>
    <col min="4097" max="4097" width="6.140625" style="228" customWidth="1"/>
    <col min="4098" max="4098" width="29.7109375" style="228" bestFit="1" customWidth="1"/>
    <col min="4099" max="4099" width="37.5703125" style="228" customWidth="1"/>
    <col min="4100" max="4100" width="27.42578125" style="228" customWidth="1"/>
    <col min="4101" max="4101" width="17.5703125" style="228" customWidth="1"/>
    <col min="4102" max="4102" width="20" style="228" customWidth="1"/>
    <col min="4103" max="4103" width="18" style="228" customWidth="1"/>
    <col min="4104" max="4105" width="18.28515625" style="228" customWidth="1"/>
    <col min="4106" max="4106" width="16" style="228" customWidth="1"/>
    <col min="4107" max="4352" width="9.140625" style="228"/>
    <col min="4353" max="4353" width="6.140625" style="228" customWidth="1"/>
    <col min="4354" max="4354" width="29.7109375" style="228" bestFit="1" customWidth="1"/>
    <col min="4355" max="4355" width="37.5703125" style="228" customWidth="1"/>
    <col min="4356" max="4356" width="27.42578125" style="228" customWidth="1"/>
    <col min="4357" max="4357" width="17.5703125" style="228" customWidth="1"/>
    <col min="4358" max="4358" width="20" style="228" customWidth="1"/>
    <col min="4359" max="4359" width="18" style="228" customWidth="1"/>
    <col min="4360" max="4361" width="18.28515625" style="228" customWidth="1"/>
    <col min="4362" max="4362" width="16" style="228" customWidth="1"/>
    <col min="4363" max="4608" width="9.140625" style="228"/>
    <col min="4609" max="4609" width="6.140625" style="228" customWidth="1"/>
    <col min="4610" max="4610" width="29.7109375" style="228" bestFit="1" customWidth="1"/>
    <col min="4611" max="4611" width="37.5703125" style="228" customWidth="1"/>
    <col min="4612" max="4612" width="27.42578125" style="228" customWidth="1"/>
    <col min="4613" max="4613" width="17.5703125" style="228" customWidth="1"/>
    <col min="4614" max="4614" width="20" style="228" customWidth="1"/>
    <col min="4615" max="4615" width="18" style="228" customWidth="1"/>
    <col min="4616" max="4617" width="18.28515625" style="228" customWidth="1"/>
    <col min="4618" max="4618" width="16" style="228" customWidth="1"/>
    <col min="4619" max="4864" width="9.140625" style="228"/>
    <col min="4865" max="4865" width="6.140625" style="228" customWidth="1"/>
    <col min="4866" max="4866" width="29.7109375" style="228" bestFit="1" customWidth="1"/>
    <col min="4867" max="4867" width="37.5703125" style="228" customWidth="1"/>
    <col min="4868" max="4868" width="27.42578125" style="228" customWidth="1"/>
    <col min="4869" max="4869" width="17.5703125" style="228" customWidth="1"/>
    <col min="4870" max="4870" width="20" style="228" customWidth="1"/>
    <col min="4871" max="4871" width="18" style="228" customWidth="1"/>
    <col min="4872" max="4873" width="18.28515625" style="228" customWidth="1"/>
    <col min="4874" max="4874" width="16" style="228" customWidth="1"/>
    <col min="4875" max="5120" width="9.140625" style="228"/>
    <col min="5121" max="5121" width="6.140625" style="228" customWidth="1"/>
    <col min="5122" max="5122" width="29.7109375" style="228" bestFit="1" customWidth="1"/>
    <col min="5123" max="5123" width="37.5703125" style="228" customWidth="1"/>
    <col min="5124" max="5124" width="27.42578125" style="228" customWidth="1"/>
    <col min="5125" max="5125" width="17.5703125" style="228" customWidth="1"/>
    <col min="5126" max="5126" width="20" style="228" customWidth="1"/>
    <col min="5127" max="5127" width="18" style="228" customWidth="1"/>
    <col min="5128" max="5129" width="18.28515625" style="228" customWidth="1"/>
    <col min="5130" max="5130" width="16" style="228" customWidth="1"/>
    <col min="5131" max="5376" width="9.140625" style="228"/>
    <col min="5377" max="5377" width="6.140625" style="228" customWidth="1"/>
    <col min="5378" max="5378" width="29.7109375" style="228" bestFit="1" customWidth="1"/>
    <col min="5379" max="5379" width="37.5703125" style="228" customWidth="1"/>
    <col min="5380" max="5380" width="27.42578125" style="228" customWidth="1"/>
    <col min="5381" max="5381" width="17.5703125" style="228" customWidth="1"/>
    <col min="5382" max="5382" width="20" style="228" customWidth="1"/>
    <col min="5383" max="5383" width="18" style="228" customWidth="1"/>
    <col min="5384" max="5385" width="18.28515625" style="228" customWidth="1"/>
    <col min="5386" max="5386" width="16" style="228" customWidth="1"/>
    <col min="5387" max="5632" width="9.140625" style="228"/>
    <col min="5633" max="5633" width="6.140625" style="228" customWidth="1"/>
    <col min="5634" max="5634" width="29.7109375" style="228" bestFit="1" customWidth="1"/>
    <col min="5635" max="5635" width="37.5703125" style="228" customWidth="1"/>
    <col min="5636" max="5636" width="27.42578125" style="228" customWidth="1"/>
    <col min="5637" max="5637" width="17.5703125" style="228" customWidth="1"/>
    <col min="5638" max="5638" width="20" style="228" customWidth="1"/>
    <col min="5639" max="5639" width="18" style="228" customWidth="1"/>
    <col min="5640" max="5641" width="18.28515625" style="228" customWidth="1"/>
    <col min="5642" max="5642" width="16" style="228" customWidth="1"/>
    <col min="5643" max="5888" width="9.140625" style="228"/>
    <col min="5889" max="5889" width="6.140625" style="228" customWidth="1"/>
    <col min="5890" max="5890" width="29.7109375" style="228" bestFit="1" customWidth="1"/>
    <col min="5891" max="5891" width="37.5703125" style="228" customWidth="1"/>
    <col min="5892" max="5892" width="27.42578125" style="228" customWidth="1"/>
    <col min="5893" max="5893" width="17.5703125" style="228" customWidth="1"/>
    <col min="5894" max="5894" width="20" style="228" customWidth="1"/>
    <col min="5895" max="5895" width="18" style="228" customWidth="1"/>
    <col min="5896" max="5897" width="18.28515625" style="228" customWidth="1"/>
    <col min="5898" max="5898" width="16" style="228" customWidth="1"/>
    <col min="5899" max="6144" width="9.140625" style="228"/>
    <col min="6145" max="6145" width="6.140625" style="228" customWidth="1"/>
    <col min="6146" max="6146" width="29.7109375" style="228" bestFit="1" customWidth="1"/>
    <col min="6147" max="6147" width="37.5703125" style="228" customWidth="1"/>
    <col min="6148" max="6148" width="27.42578125" style="228" customWidth="1"/>
    <col min="6149" max="6149" width="17.5703125" style="228" customWidth="1"/>
    <col min="6150" max="6150" width="20" style="228" customWidth="1"/>
    <col min="6151" max="6151" width="18" style="228" customWidth="1"/>
    <col min="6152" max="6153" width="18.28515625" style="228" customWidth="1"/>
    <col min="6154" max="6154" width="16" style="228" customWidth="1"/>
    <col min="6155" max="6400" width="9.140625" style="228"/>
    <col min="6401" max="6401" width="6.140625" style="228" customWidth="1"/>
    <col min="6402" max="6402" width="29.7109375" style="228" bestFit="1" customWidth="1"/>
    <col min="6403" max="6403" width="37.5703125" style="228" customWidth="1"/>
    <col min="6404" max="6404" width="27.42578125" style="228" customWidth="1"/>
    <col min="6405" max="6405" width="17.5703125" style="228" customWidth="1"/>
    <col min="6406" max="6406" width="20" style="228" customWidth="1"/>
    <col min="6407" max="6407" width="18" style="228" customWidth="1"/>
    <col min="6408" max="6409" width="18.28515625" style="228" customWidth="1"/>
    <col min="6410" max="6410" width="16" style="228" customWidth="1"/>
    <col min="6411" max="6656" width="9.140625" style="228"/>
    <col min="6657" max="6657" width="6.140625" style="228" customWidth="1"/>
    <col min="6658" max="6658" width="29.7109375" style="228" bestFit="1" customWidth="1"/>
    <col min="6659" max="6659" width="37.5703125" style="228" customWidth="1"/>
    <col min="6660" max="6660" width="27.42578125" style="228" customWidth="1"/>
    <col min="6661" max="6661" width="17.5703125" style="228" customWidth="1"/>
    <col min="6662" max="6662" width="20" style="228" customWidth="1"/>
    <col min="6663" max="6663" width="18" style="228" customWidth="1"/>
    <col min="6664" max="6665" width="18.28515625" style="228" customWidth="1"/>
    <col min="6666" max="6666" width="16" style="228" customWidth="1"/>
    <col min="6667" max="6912" width="9.140625" style="228"/>
    <col min="6913" max="6913" width="6.140625" style="228" customWidth="1"/>
    <col min="6914" max="6914" width="29.7109375" style="228" bestFit="1" customWidth="1"/>
    <col min="6915" max="6915" width="37.5703125" style="228" customWidth="1"/>
    <col min="6916" max="6916" width="27.42578125" style="228" customWidth="1"/>
    <col min="6917" max="6917" width="17.5703125" style="228" customWidth="1"/>
    <col min="6918" max="6918" width="20" style="228" customWidth="1"/>
    <col min="6919" max="6919" width="18" style="228" customWidth="1"/>
    <col min="6920" max="6921" width="18.28515625" style="228" customWidth="1"/>
    <col min="6922" max="6922" width="16" style="228" customWidth="1"/>
    <col min="6923" max="7168" width="9.140625" style="228"/>
    <col min="7169" max="7169" width="6.140625" style="228" customWidth="1"/>
    <col min="7170" max="7170" width="29.7109375" style="228" bestFit="1" customWidth="1"/>
    <col min="7171" max="7171" width="37.5703125" style="228" customWidth="1"/>
    <col min="7172" max="7172" width="27.42578125" style="228" customWidth="1"/>
    <col min="7173" max="7173" width="17.5703125" style="228" customWidth="1"/>
    <col min="7174" max="7174" width="20" style="228" customWidth="1"/>
    <col min="7175" max="7175" width="18" style="228" customWidth="1"/>
    <col min="7176" max="7177" width="18.28515625" style="228" customWidth="1"/>
    <col min="7178" max="7178" width="16" style="228" customWidth="1"/>
    <col min="7179" max="7424" width="9.140625" style="228"/>
    <col min="7425" max="7425" width="6.140625" style="228" customWidth="1"/>
    <col min="7426" max="7426" width="29.7109375" style="228" bestFit="1" customWidth="1"/>
    <col min="7427" max="7427" width="37.5703125" style="228" customWidth="1"/>
    <col min="7428" max="7428" width="27.42578125" style="228" customWidth="1"/>
    <col min="7429" max="7429" width="17.5703125" style="228" customWidth="1"/>
    <col min="7430" max="7430" width="20" style="228" customWidth="1"/>
    <col min="7431" max="7431" width="18" style="228" customWidth="1"/>
    <col min="7432" max="7433" width="18.28515625" style="228" customWidth="1"/>
    <col min="7434" max="7434" width="16" style="228" customWidth="1"/>
    <col min="7435" max="7680" width="9.140625" style="228"/>
    <col min="7681" max="7681" width="6.140625" style="228" customWidth="1"/>
    <col min="7682" max="7682" width="29.7109375" style="228" bestFit="1" customWidth="1"/>
    <col min="7683" max="7683" width="37.5703125" style="228" customWidth="1"/>
    <col min="7684" max="7684" width="27.42578125" style="228" customWidth="1"/>
    <col min="7685" max="7685" width="17.5703125" style="228" customWidth="1"/>
    <col min="7686" max="7686" width="20" style="228" customWidth="1"/>
    <col min="7687" max="7687" width="18" style="228" customWidth="1"/>
    <col min="7688" max="7689" width="18.28515625" style="228" customWidth="1"/>
    <col min="7690" max="7690" width="16" style="228" customWidth="1"/>
    <col min="7691" max="7936" width="9.140625" style="228"/>
    <col min="7937" max="7937" width="6.140625" style="228" customWidth="1"/>
    <col min="7938" max="7938" width="29.7109375" style="228" bestFit="1" customWidth="1"/>
    <col min="7939" max="7939" width="37.5703125" style="228" customWidth="1"/>
    <col min="7940" max="7940" width="27.42578125" style="228" customWidth="1"/>
    <col min="7941" max="7941" width="17.5703125" style="228" customWidth="1"/>
    <col min="7942" max="7942" width="20" style="228" customWidth="1"/>
    <col min="7943" max="7943" width="18" style="228" customWidth="1"/>
    <col min="7944" max="7945" width="18.28515625" style="228" customWidth="1"/>
    <col min="7946" max="7946" width="16" style="228" customWidth="1"/>
    <col min="7947" max="8192" width="9.140625" style="228"/>
    <col min="8193" max="8193" width="6.140625" style="228" customWidth="1"/>
    <col min="8194" max="8194" width="29.7109375" style="228" bestFit="1" customWidth="1"/>
    <col min="8195" max="8195" width="37.5703125" style="228" customWidth="1"/>
    <col min="8196" max="8196" width="27.42578125" style="228" customWidth="1"/>
    <col min="8197" max="8197" width="17.5703125" style="228" customWidth="1"/>
    <col min="8198" max="8198" width="20" style="228" customWidth="1"/>
    <col min="8199" max="8199" width="18" style="228" customWidth="1"/>
    <col min="8200" max="8201" width="18.28515625" style="228" customWidth="1"/>
    <col min="8202" max="8202" width="16" style="228" customWidth="1"/>
    <col min="8203" max="8448" width="9.140625" style="228"/>
    <col min="8449" max="8449" width="6.140625" style="228" customWidth="1"/>
    <col min="8450" max="8450" width="29.7109375" style="228" bestFit="1" customWidth="1"/>
    <col min="8451" max="8451" width="37.5703125" style="228" customWidth="1"/>
    <col min="8452" max="8452" width="27.42578125" style="228" customWidth="1"/>
    <col min="8453" max="8453" width="17.5703125" style="228" customWidth="1"/>
    <col min="8454" max="8454" width="20" style="228" customWidth="1"/>
    <col min="8455" max="8455" width="18" style="228" customWidth="1"/>
    <col min="8456" max="8457" width="18.28515625" style="228" customWidth="1"/>
    <col min="8458" max="8458" width="16" style="228" customWidth="1"/>
    <col min="8459" max="8704" width="9.140625" style="228"/>
    <col min="8705" max="8705" width="6.140625" style="228" customWidth="1"/>
    <col min="8706" max="8706" width="29.7109375" style="228" bestFit="1" customWidth="1"/>
    <col min="8707" max="8707" width="37.5703125" style="228" customWidth="1"/>
    <col min="8708" max="8708" width="27.42578125" style="228" customWidth="1"/>
    <col min="8709" max="8709" width="17.5703125" style="228" customWidth="1"/>
    <col min="8710" max="8710" width="20" style="228" customWidth="1"/>
    <col min="8711" max="8711" width="18" style="228" customWidth="1"/>
    <col min="8712" max="8713" width="18.28515625" style="228" customWidth="1"/>
    <col min="8714" max="8714" width="16" style="228" customWidth="1"/>
    <col min="8715" max="8960" width="9.140625" style="228"/>
    <col min="8961" max="8961" width="6.140625" style="228" customWidth="1"/>
    <col min="8962" max="8962" width="29.7109375" style="228" bestFit="1" customWidth="1"/>
    <col min="8963" max="8963" width="37.5703125" style="228" customWidth="1"/>
    <col min="8964" max="8964" width="27.42578125" style="228" customWidth="1"/>
    <col min="8965" max="8965" width="17.5703125" style="228" customWidth="1"/>
    <col min="8966" max="8966" width="20" style="228" customWidth="1"/>
    <col min="8967" max="8967" width="18" style="228" customWidth="1"/>
    <col min="8968" max="8969" width="18.28515625" style="228" customWidth="1"/>
    <col min="8970" max="8970" width="16" style="228" customWidth="1"/>
    <col min="8971" max="9216" width="9.140625" style="228"/>
    <col min="9217" max="9217" width="6.140625" style="228" customWidth="1"/>
    <col min="9218" max="9218" width="29.7109375" style="228" bestFit="1" customWidth="1"/>
    <col min="9219" max="9219" width="37.5703125" style="228" customWidth="1"/>
    <col min="9220" max="9220" width="27.42578125" style="228" customWidth="1"/>
    <col min="9221" max="9221" width="17.5703125" style="228" customWidth="1"/>
    <col min="9222" max="9222" width="20" style="228" customWidth="1"/>
    <col min="9223" max="9223" width="18" style="228" customWidth="1"/>
    <col min="9224" max="9225" width="18.28515625" style="228" customWidth="1"/>
    <col min="9226" max="9226" width="16" style="228" customWidth="1"/>
    <col min="9227" max="9472" width="9.140625" style="228"/>
    <col min="9473" max="9473" width="6.140625" style="228" customWidth="1"/>
    <col min="9474" max="9474" width="29.7109375" style="228" bestFit="1" customWidth="1"/>
    <col min="9475" max="9475" width="37.5703125" style="228" customWidth="1"/>
    <col min="9476" max="9476" width="27.42578125" style="228" customWidth="1"/>
    <col min="9477" max="9477" width="17.5703125" style="228" customWidth="1"/>
    <col min="9478" max="9478" width="20" style="228" customWidth="1"/>
    <col min="9479" max="9479" width="18" style="228" customWidth="1"/>
    <col min="9480" max="9481" width="18.28515625" style="228" customWidth="1"/>
    <col min="9482" max="9482" width="16" style="228" customWidth="1"/>
    <col min="9483" max="9728" width="9.140625" style="228"/>
    <col min="9729" max="9729" width="6.140625" style="228" customWidth="1"/>
    <col min="9730" max="9730" width="29.7109375" style="228" bestFit="1" customWidth="1"/>
    <col min="9731" max="9731" width="37.5703125" style="228" customWidth="1"/>
    <col min="9732" max="9732" width="27.42578125" style="228" customWidth="1"/>
    <col min="9733" max="9733" width="17.5703125" style="228" customWidth="1"/>
    <col min="9734" max="9734" width="20" style="228" customWidth="1"/>
    <col min="9735" max="9735" width="18" style="228" customWidth="1"/>
    <col min="9736" max="9737" width="18.28515625" style="228" customWidth="1"/>
    <col min="9738" max="9738" width="16" style="228" customWidth="1"/>
    <col min="9739" max="9984" width="9.140625" style="228"/>
    <col min="9985" max="9985" width="6.140625" style="228" customWidth="1"/>
    <col min="9986" max="9986" width="29.7109375" style="228" bestFit="1" customWidth="1"/>
    <col min="9987" max="9987" width="37.5703125" style="228" customWidth="1"/>
    <col min="9988" max="9988" width="27.42578125" style="228" customWidth="1"/>
    <col min="9989" max="9989" width="17.5703125" style="228" customWidth="1"/>
    <col min="9990" max="9990" width="20" style="228" customWidth="1"/>
    <col min="9991" max="9991" width="18" style="228" customWidth="1"/>
    <col min="9992" max="9993" width="18.28515625" style="228" customWidth="1"/>
    <col min="9994" max="9994" width="16" style="228" customWidth="1"/>
    <col min="9995" max="10240" width="9.140625" style="228"/>
    <col min="10241" max="10241" width="6.140625" style="228" customWidth="1"/>
    <col min="10242" max="10242" width="29.7109375" style="228" bestFit="1" customWidth="1"/>
    <col min="10243" max="10243" width="37.5703125" style="228" customWidth="1"/>
    <col min="10244" max="10244" width="27.42578125" style="228" customWidth="1"/>
    <col min="10245" max="10245" width="17.5703125" style="228" customWidth="1"/>
    <col min="10246" max="10246" width="20" style="228" customWidth="1"/>
    <col min="10247" max="10247" width="18" style="228" customWidth="1"/>
    <col min="10248" max="10249" width="18.28515625" style="228" customWidth="1"/>
    <col min="10250" max="10250" width="16" style="228" customWidth="1"/>
    <col min="10251" max="10496" width="9.140625" style="228"/>
    <col min="10497" max="10497" width="6.140625" style="228" customWidth="1"/>
    <col min="10498" max="10498" width="29.7109375" style="228" bestFit="1" customWidth="1"/>
    <col min="10499" max="10499" width="37.5703125" style="228" customWidth="1"/>
    <col min="10500" max="10500" width="27.42578125" style="228" customWidth="1"/>
    <col min="10501" max="10501" width="17.5703125" style="228" customWidth="1"/>
    <col min="10502" max="10502" width="20" style="228" customWidth="1"/>
    <col min="10503" max="10503" width="18" style="228" customWidth="1"/>
    <col min="10504" max="10505" width="18.28515625" style="228" customWidth="1"/>
    <col min="10506" max="10506" width="16" style="228" customWidth="1"/>
    <col min="10507" max="10752" width="9.140625" style="228"/>
    <col min="10753" max="10753" width="6.140625" style="228" customWidth="1"/>
    <col min="10754" max="10754" width="29.7109375" style="228" bestFit="1" customWidth="1"/>
    <col min="10755" max="10755" width="37.5703125" style="228" customWidth="1"/>
    <col min="10756" max="10756" width="27.42578125" style="228" customWidth="1"/>
    <col min="10757" max="10757" width="17.5703125" style="228" customWidth="1"/>
    <col min="10758" max="10758" width="20" style="228" customWidth="1"/>
    <col min="10759" max="10759" width="18" style="228" customWidth="1"/>
    <col min="10760" max="10761" width="18.28515625" style="228" customWidth="1"/>
    <col min="10762" max="10762" width="16" style="228" customWidth="1"/>
    <col min="10763" max="11008" width="9.140625" style="228"/>
    <col min="11009" max="11009" width="6.140625" style="228" customWidth="1"/>
    <col min="11010" max="11010" width="29.7109375" style="228" bestFit="1" customWidth="1"/>
    <col min="11011" max="11011" width="37.5703125" style="228" customWidth="1"/>
    <col min="11012" max="11012" width="27.42578125" style="228" customWidth="1"/>
    <col min="11013" max="11013" width="17.5703125" style="228" customWidth="1"/>
    <col min="11014" max="11014" width="20" style="228" customWidth="1"/>
    <col min="11015" max="11015" width="18" style="228" customWidth="1"/>
    <col min="11016" max="11017" width="18.28515625" style="228" customWidth="1"/>
    <col min="11018" max="11018" width="16" style="228" customWidth="1"/>
    <col min="11019" max="11264" width="9.140625" style="228"/>
    <col min="11265" max="11265" width="6.140625" style="228" customWidth="1"/>
    <col min="11266" max="11266" width="29.7109375" style="228" bestFit="1" customWidth="1"/>
    <col min="11267" max="11267" width="37.5703125" style="228" customWidth="1"/>
    <col min="11268" max="11268" width="27.42578125" style="228" customWidth="1"/>
    <col min="11269" max="11269" width="17.5703125" style="228" customWidth="1"/>
    <col min="11270" max="11270" width="20" style="228" customWidth="1"/>
    <col min="11271" max="11271" width="18" style="228" customWidth="1"/>
    <col min="11272" max="11273" width="18.28515625" style="228" customWidth="1"/>
    <col min="11274" max="11274" width="16" style="228" customWidth="1"/>
    <col min="11275" max="11520" width="9.140625" style="228"/>
    <col min="11521" max="11521" width="6.140625" style="228" customWidth="1"/>
    <col min="11522" max="11522" width="29.7109375" style="228" bestFit="1" customWidth="1"/>
    <col min="11523" max="11523" width="37.5703125" style="228" customWidth="1"/>
    <col min="11524" max="11524" width="27.42578125" style="228" customWidth="1"/>
    <col min="11525" max="11525" width="17.5703125" style="228" customWidth="1"/>
    <col min="11526" max="11526" width="20" style="228" customWidth="1"/>
    <col min="11527" max="11527" width="18" style="228" customWidth="1"/>
    <col min="11528" max="11529" width="18.28515625" style="228" customWidth="1"/>
    <col min="11530" max="11530" width="16" style="228" customWidth="1"/>
    <col min="11531" max="11776" width="9.140625" style="228"/>
    <col min="11777" max="11777" width="6.140625" style="228" customWidth="1"/>
    <col min="11778" max="11778" width="29.7109375" style="228" bestFit="1" customWidth="1"/>
    <col min="11779" max="11779" width="37.5703125" style="228" customWidth="1"/>
    <col min="11780" max="11780" width="27.42578125" style="228" customWidth="1"/>
    <col min="11781" max="11781" width="17.5703125" style="228" customWidth="1"/>
    <col min="11782" max="11782" width="20" style="228" customWidth="1"/>
    <col min="11783" max="11783" width="18" style="228" customWidth="1"/>
    <col min="11784" max="11785" width="18.28515625" style="228" customWidth="1"/>
    <col min="11786" max="11786" width="16" style="228" customWidth="1"/>
    <col min="11787" max="12032" width="9.140625" style="228"/>
    <col min="12033" max="12033" width="6.140625" style="228" customWidth="1"/>
    <col min="12034" max="12034" width="29.7109375" style="228" bestFit="1" customWidth="1"/>
    <col min="12035" max="12035" width="37.5703125" style="228" customWidth="1"/>
    <col min="12036" max="12036" width="27.42578125" style="228" customWidth="1"/>
    <col min="12037" max="12037" width="17.5703125" style="228" customWidth="1"/>
    <col min="12038" max="12038" width="20" style="228" customWidth="1"/>
    <col min="12039" max="12039" width="18" style="228" customWidth="1"/>
    <col min="12040" max="12041" width="18.28515625" style="228" customWidth="1"/>
    <col min="12042" max="12042" width="16" style="228" customWidth="1"/>
    <col min="12043" max="12288" width="9.140625" style="228"/>
    <col min="12289" max="12289" width="6.140625" style="228" customWidth="1"/>
    <col min="12290" max="12290" width="29.7109375" style="228" bestFit="1" customWidth="1"/>
    <col min="12291" max="12291" width="37.5703125" style="228" customWidth="1"/>
    <col min="12292" max="12292" width="27.42578125" style="228" customWidth="1"/>
    <col min="12293" max="12293" width="17.5703125" style="228" customWidth="1"/>
    <col min="12294" max="12294" width="20" style="228" customWidth="1"/>
    <col min="12295" max="12295" width="18" style="228" customWidth="1"/>
    <col min="12296" max="12297" width="18.28515625" style="228" customWidth="1"/>
    <col min="12298" max="12298" width="16" style="228" customWidth="1"/>
    <col min="12299" max="12544" width="9.140625" style="228"/>
    <col min="12545" max="12545" width="6.140625" style="228" customWidth="1"/>
    <col min="12546" max="12546" width="29.7109375" style="228" bestFit="1" customWidth="1"/>
    <col min="12547" max="12547" width="37.5703125" style="228" customWidth="1"/>
    <col min="12548" max="12548" width="27.42578125" style="228" customWidth="1"/>
    <col min="12549" max="12549" width="17.5703125" style="228" customWidth="1"/>
    <col min="12550" max="12550" width="20" style="228" customWidth="1"/>
    <col min="12551" max="12551" width="18" style="228" customWidth="1"/>
    <col min="12552" max="12553" width="18.28515625" style="228" customWidth="1"/>
    <col min="12554" max="12554" width="16" style="228" customWidth="1"/>
    <col min="12555" max="12800" width="9.140625" style="228"/>
    <col min="12801" max="12801" width="6.140625" style="228" customWidth="1"/>
    <col min="12802" max="12802" width="29.7109375" style="228" bestFit="1" customWidth="1"/>
    <col min="12803" max="12803" width="37.5703125" style="228" customWidth="1"/>
    <col min="12804" max="12804" width="27.42578125" style="228" customWidth="1"/>
    <col min="12805" max="12805" width="17.5703125" style="228" customWidth="1"/>
    <col min="12806" max="12806" width="20" style="228" customWidth="1"/>
    <col min="12807" max="12807" width="18" style="228" customWidth="1"/>
    <col min="12808" max="12809" width="18.28515625" style="228" customWidth="1"/>
    <col min="12810" max="12810" width="16" style="228" customWidth="1"/>
    <col min="12811" max="13056" width="9.140625" style="228"/>
    <col min="13057" max="13057" width="6.140625" style="228" customWidth="1"/>
    <col min="13058" max="13058" width="29.7109375" style="228" bestFit="1" customWidth="1"/>
    <col min="13059" max="13059" width="37.5703125" style="228" customWidth="1"/>
    <col min="13060" max="13060" width="27.42578125" style="228" customWidth="1"/>
    <col min="13061" max="13061" width="17.5703125" style="228" customWidth="1"/>
    <col min="13062" max="13062" width="20" style="228" customWidth="1"/>
    <col min="13063" max="13063" width="18" style="228" customWidth="1"/>
    <col min="13064" max="13065" width="18.28515625" style="228" customWidth="1"/>
    <col min="13066" max="13066" width="16" style="228" customWidth="1"/>
    <col min="13067" max="13312" width="9.140625" style="228"/>
    <col min="13313" max="13313" width="6.140625" style="228" customWidth="1"/>
    <col min="13314" max="13314" width="29.7109375" style="228" bestFit="1" customWidth="1"/>
    <col min="13315" max="13315" width="37.5703125" style="228" customWidth="1"/>
    <col min="13316" max="13316" width="27.42578125" style="228" customWidth="1"/>
    <col min="13317" max="13317" width="17.5703125" style="228" customWidth="1"/>
    <col min="13318" max="13318" width="20" style="228" customWidth="1"/>
    <col min="13319" max="13319" width="18" style="228" customWidth="1"/>
    <col min="13320" max="13321" width="18.28515625" style="228" customWidth="1"/>
    <col min="13322" max="13322" width="16" style="228" customWidth="1"/>
    <col min="13323" max="13568" width="9.140625" style="228"/>
    <col min="13569" max="13569" width="6.140625" style="228" customWidth="1"/>
    <col min="13570" max="13570" width="29.7109375" style="228" bestFit="1" customWidth="1"/>
    <col min="13571" max="13571" width="37.5703125" style="228" customWidth="1"/>
    <col min="13572" max="13572" width="27.42578125" style="228" customWidth="1"/>
    <col min="13573" max="13573" width="17.5703125" style="228" customWidth="1"/>
    <col min="13574" max="13574" width="20" style="228" customWidth="1"/>
    <col min="13575" max="13575" width="18" style="228" customWidth="1"/>
    <col min="13576" max="13577" width="18.28515625" style="228" customWidth="1"/>
    <col min="13578" max="13578" width="16" style="228" customWidth="1"/>
    <col min="13579" max="13824" width="9.140625" style="228"/>
    <col min="13825" max="13825" width="6.140625" style="228" customWidth="1"/>
    <col min="13826" max="13826" width="29.7109375" style="228" bestFit="1" customWidth="1"/>
    <col min="13827" max="13827" width="37.5703125" style="228" customWidth="1"/>
    <col min="13828" max="13828" width="27.42578125" style="228" customWidth="1"/>
    <col min="13829" max="13829" width="17.5703125" style="228" customWidth="1"/>
    <col min="13830" max="13830" width="20" style="228" customWidth="1"/>
    <col min="13831" max="13831" width="18" style="228" customWidth="1"/>
    <col min="13832" max="13833" width="18.28515625" style="228" customWidth="1"/>
    <col min="13834" max="13834" width="16" style="228" customWidth="1"/>
    <col min="13835" max="14080" width="9.140625" style="228"/>
    <col min="14081" max="14081" width="6.140625" style="228" customWidth="1"/>
    <col min="14082" max="14082" width="29.7109375" style="228" bestFit="1" customWidth="1"/>
    <col min="14083" max="14083" width="37.5703125" style="228" customWidth="1"/>
    <col min="14084" max="14084" width="27.42578125" style="228" customWidth="1"/>
    <col min="14085" max="14085" width="17.5703125" style="228" customWidth="1"/>
    <col min="14086" max="14086" width="20" style="228" customWidth="1"/>
    <col min="14087" max="14087" width="18" style="228" customWidth="1"/>
    <col min="14088" max="14089" width="18.28515625" style="228" customWidth="1"/>
    <col min="14090" max="14090" width="16" style="228" customWidth="1"/>
    <col min="14091" max="14336" width="9.140625" style="228"/>
    <col min="14337" max="14337" width="6.140625" style="228" customWidth="1"/>
    <col min="14338" max="14338" width="29.7109375" style="228" bestFit="1" customWidth="1"/>
    <col min="14339" max="14339" width="37.5703125" style="228" customWidth="1"/>
    <col min="14340" max="14340" width="27.42578125" style="228" customWidth="1"/>
    <col min="14341" max="14341" width="17.5703125" style="228" customWidth="1"/>
    <col min="14342" max="14342" width="20" style="228" customWidth="1"/>
    <col min="14343" max="14343" width="18" style="228" customWidth="1"/>
    <col min="14344" max="14345" width="18.28515625" style="228" customWidth="1"/>
    <col min="14346" max="14346" width="16" style="228" customWidth="1"/>
    <col min="14347" max="14592" width="9.140625" style="228"/>
    <col min="14593" max="14593" width="6.140625" style="228" customWidth="1"/>
    <col min="14594" max="14594" width="29.7109375" style="228" bestFit="1" customWidth="1"/>
    <col min="14595" max="14595" width="37.5703125" style="228" customWidth="1"/>
    <col min="14596" max="14596" width="27.42578125" style="228" customWidth="1"/>
    <col min="14597" max="14597" width="17.5703125" style="228" customWidth="1"/>
    <col min="14598" max="14598" width="20" style="228" customWidth="1"/>
    <col min="14599" max="14599" width="18" style="228" customWidth="1"/>
    <col min="14600" max="14601" width="18.28515625" style="228" customWidth="1"/>
    <col min="14602" max="14602" width="16" style="228" customWidth="1"/>
    <col min="14603" max="14848" width="9.140625" style="228"/>
    <col min="14849" max="14849" width="6.140625" style="228" customWidth="1"/>
    <col min="14850" max="14850" width="29.7109375" style="228" bestFit="1" customWidth="1"/>
    <col min="14851" max="14851" width="37.5703125" style="228" customWidth="1"/>
    <col min="14852" max="14852" width="27.42578125" style="228" customWidth="1"/>
    <col min="14853" max="14853" width="17.5703125" style="228" customWidth="1"/>
    <col min="14854" max="14854" width="20" style="228" customWidth="1"/>
    <col min="14855" max="14855" width="18" style="228" customWidth="1"/>
    <col min="14856" max="14857" width="18.28515625" style="228" customWidth="1"/>
    <col min="14858" max="14858" width="16" style="228" customWidth="1"/>
    <col min="14859" max="15104" width="9.140625" style="228"/>
    <col min="15105" max="15105" width="6.140625" style="228" customWidth="1"/>
    <col min="15106" max="15106" width="29.7109375" style="228" bestFit="1" customWidth="1"/>
    <col min="15107" max="15107" width="37.5703125" style="228" customWidth="1"/>
    <col min="15108" max="15108" width="27.42578125" style="228" customWidth="1"/>
    <col min="15109" max="15109" width="17.5703125" style="228" customWidth="1"/>
    <col min="15110" max="15110" width="20" style="228" customWidth="1"/>
    <col min="15111" max="15111" width="18" style="228" customWidth="1"/>
    <col min="15112" max="15113" width="18.28515625" style="228" customWidth="1"/>
    <col min="15114" max="15114" width="16" style="228" customWidth="1"/>
    <col min="15115" max="15360" width="9.140625" style="228"/>
    <col min="15361" max="15361" width="6.140625" style="228" customWidth="1"/>
    <col min="15362" max="15362" width="29.7109375" style="228" bestFit="1" customWidth="1"/>
    <col min="15363" max="15363" width="37.5703125" style="228" customWidth="1"/>
    <col min="15364" max="15364" width="27.42578125" style="228" customWidth="1"/>
    <col min="15365" max="15365" width="17.5703125" style="228" customWidth="1"/>
    <col min="15366" max="15366" width="20" style="228" customWidth="1"/>
    <col min="15367" max="15367" width="18" style="228" customWidth="1"/>
    <col min="15368" max="15369" width="18.28515625" style="228" customWidth="1"/>
    <col min="15370" max="15370" width="16" style="228" customWidth="1"/>
    <col min="15371" max="15616" width="9.140625" style="228"/>
    <col min="15617" max="15617" width="6.140625" style="228" customWidth="1"/>
    <col min="15618" max="15618" width="29.7109375" style="228" bestFit="1" customWidth="1"/>
    <col min="15619" max="15619" width="37.5703125" style="228" customWidth="1"/>
    <col min="15620" max="15620" width="27.42578125" style="228" customWidth="1"/>
    <col min="15621" max="15621" width="17.5703125" style="228" customWidth="1"/>
    <col min="15622" max="15622" width="20" style="228" customWidth="1"/>
    <col min="15623" max="15623" width="18" style="228" customWidth="1"/>
    <col min="15624" max="15625" width="18.28515625" style="228" customWidth="1"/>
    <col min="15626" max="15626" width="16" style="228" customWidth="1"/>
    <col min="15627" max="15872" width="9.140625" style="228"/>
    <col min="15873" max="15873" width="6.140625" style="228" customWidth="1"/>
    <col min="15874" max="15874" width="29.7109375" style="228" bestFit="1" customWidth="1"/>
    <col min="15875" max="15875" width="37.5703125" style="228" customWidth="1"/>
    <col min="15876" max="15876" width="27.42578125" style="228" customWidth="1"/>
    <col min="15877" max="15877" width="17.5703125" style="228" customWidth="1"/>
    <col min="15878" max="15878" width="20" style="228" customWidth="1"/>
    <col min="15879" max="15879" width="18" style="228" customWidth="1"/>
    <col min="15880" max="15881" width="18.28515625" style="228" customWidth="1"/>
    <col min="15882" max="15882" width="16" style="228" customWidth="1"/>
    <col min="15883" max="16128" width="9.140625" style="228"/>
    <col min="16129" max="16129" width="6.140625" style="228" customWidth="1"/>
    <col min="16130" max="16130" width="29.7109375" style="228" bestFit="1" customWidth="1"/>
    <col min="16131" max="16131" width="37.5703125" style="228" customWidth="1"/>
    <col min="16132" max="16132" width="27.42578125" style="228" customWidth="1"/>
    <col min="16133" max="16133" width="17.5703125" style="228" customWidth="1"/>
    <col min="16134" max="16134" width="20" style="228" customWidth="1"/>
    <col min="16135" max="16135" width="18" style="228" customWidth="1"/>
    <col min="16136" max="16137" width="18.28515625" style="228" customWidth="1"/>
    <col min="16138" max="16138" width="16" style="228" customWidth="1"/>
    <col min="16139" max="16384" width="9.140625" style="228"/>
  </cols>
  <sheetData>
    <row r="1" spans="1:30" s="262" customFormat="1" ht="17.25" customHeight="1">
      <c r="A1" s="260"/>
      <c r="B1" s="261"/>
      <c r="H1" s="977" t="s">
        <v>218</v>
      </c>
      <c r="I1" s="978"/>
      <c r="J1" s="978"/>
      <c r="K1" s="263" t="s">
        <v>219</v>
      </c>
    </row>
    <row r="2" spans="1:30">
      <c r="A2" s="979" t="s">
        <v>106</v>
      </c>
      <c r="B2" s="979"/>
      <c r="C2" s="264"/>
      <c r="D2" s="264"/>
      <c r="I2" s="265"/>
      <c r="J2" s="265"/>
      <c r="K2" s="266" t="s">
        <v>220</v>
      </c>
    </row>
    <row r="3" spans="1:30" s="269" customFormat="1" ht="20.25" customHeight="1">
      <c r="A3" s="913" t="s">
        <v>107</v>
      </c>
      <c r="B3" s="913"/>
      <c r="C3" s="267"/>
      <c r="D3" s="267"/>
      <c r="E3" s="268"/>
    </row>
    <row r="4" spans="1:30" s="270" customFormat="1" ht="18" customHeight="1">
      <c r="A4" s="980" t="s">
        <v>221</v>
      </c>
      <c r="B4" s="980"/>
      <c r="C4" s="980"/>
      <c r="D4" s="980"/>
      <c r="E4" s="980"/>
      <c r="F4" s="980"/>
      <c r="G4" s="980"/>
      <c r="H4" s="980"/>
      <c r="I4" s="980"/>
      <c r="J4" s="980"/>
    </row>
    <row r="5" spans="1:30" s="271" customFormat="1" ht="38.25" customHeight="1">
      <c r="A5" s="981" t="s">
        <v>66</v>
      </c>
      <c r="B5" s="982"/>
      <c r="C5" s="982"/>
      <c r="D5" s="982"/>
      <c r="E5" s="982"/>
      <c r="F5" s="982"/>
      <c r="G5" s="982"/>
      <c r="H5" s="982"/>
      <c r="I5" s="982"/>
      <c r="J5" s="982"/>
      <c r="AD5" s="271" t="s">
        <v>222</v>
      </c>
    </row>
    <row r="6" spans="1:30" s="262" customFormat="1" ht="18" customHeight="1" thickBot="1">
      <c r="A6" s="983" t="s">
        <v>223</v>
      </c>
      <c r="B6" s="983"/>
      <c r="C6" s="983"/>
      <c r="D6" s="983"/>
      <c r="E6" s="983"/>
      <c r="F6" s="983"/>
      <c r="G6" s="983"/>
      <c r="H6" s="983"/>
      <c r="I6" s="983"/>
      <c r="J6" s="983"/>
      <c r="AD6" s="262" t="s">
        <v>224</v>
      </c>
    </row>
    <row r="7" spans="1:30" ht="68.25" customHeight="1" thickBot="1">
      <c r="A7" s="272" t="s">
        <v>153</v>
      </c>
      <c r="B7" s="273" t="s">
        <v>225</v>
      </c>
      <c r="C7" s="274" t="s">
        <v>226</v>
      </c>
      <c r="D7" s="273" t="s">
        <v>227</v>
      </c>
      <c r="E7" s="273" t="s">
        <v>228</v>
      </c>
      <c r="F7" s="273" t="s">
        <v>229</v>
      </c>
      <c r="G7" s="273" t="s">
        <v>230</v>
      </c>
      <c r="H7" s="273" t="s">
        <v>231</v>
      </c>
      <c r="I7" s="273" t="s">
        <v>232</v>
      </c>
      <c r="J7" s="275" t="s">
        <v>233</v>
      </c>
    </row>
    <row r="8" spans="1:30" ht="27.75" customHeight="1">
      <c r="A8" s="240" t="s">
        <v>116</v>
      </c>
      <c r="B8" s="276" t="s">
        <v>234</v>
      </c>
      <c r="C8" s="277"/>
      <c r="D8" s="277"/>
      <c r="E8" s="277"/>
      <c r="F8" s="277"/>
      <c r="G8" s="278">
        <v>0</v>
      </c>
      <c r="H8" s="278">
        <v>0</v>
      </c>
      <c r="I8" s="278">
        <f>SUM(G8:H8)</f>
        <v>0</v>
      </c>
      <c r="J8" s="279">
        <f>I8*F8</f>
        <v>0</v>
      </c>
    </row>
    <row r="9" spans="1:30" ht="27.75" customHeight="1">
      <c r="A9" s="240" t="s">
        <v>118</v>
      </c>
      <c r="B9" s="277" t="s">
        <v>235</v>
      </c>
      <c r="C9" s="277"/>
      <c r="D9" s="277"/>
      <c r="E9" s="277"/>
      <c r="F9" s="277"/>
      <c r="G9" s="278">
        <v>0</v>
      </c>
      <c r="H9" s="278">
        <v>0</v>
      </c>
      <c r="I9" s="278">
        <f>SUM(G9:H9)</f>
        <v>0</v>
      </c>
      <c r="J9" s="279">
        <f>I9*F9</f>
        <v>0</v>
      </c>
    </row>
    <row r="10" spans="1:30" s="250" customFormat="1" ht="27.75" customHeight="1" thickBot="1">
      <c r="A10" s="245" t="s">
        <v>120</v>
      </c>
      <c r="B10" s="280" t="s">
        <v>236</v>
      </c>
      <c r="C10" s="280"/>
      <c r="D10" s="280"/>
      <c r="E10" s="280"/>
      <c r="F10" s="280"/>
      <c r="G10" s="281">
        <v>0</v>
      </c>
      <c r="H10" s="281">
        <v>0</v>
      </c>
      <c r="I10" s="281">
        <f>SUM(G10:H10)</f>
        <v>0</v>
      </c>
      <c r="J10" s="282">
        <f>I10*F10</f>
        <v>0</v>
      </c>
    </row>
    <row r="11" spans="1:30" s="285" customFormat="1" ht="21" customHeight="1" thickBot="1">
      <c r="A11" s="283"/>
      <c r="B11" s="284"/>
      <c r="F11" s="286"/>
      <c r="G11" s="287"/>
      <c r="H11" s="288" t="s">
        <v>237</v>
      </c>
      <c r="I11" s="289">
        <f>SUM(I8:I10)</f>
        <v>0</v>
      </c>
      <c r="J11" s="290">
        <f>SUM(J8:J10)</f>
        <v>0</v>
      </c>
    </row>
    <row r="12" spans="1:30" ht="68.25" customHeight="1">
      <c r="E12" s="222"/>
      <c r="F12" s="222"/>
      <c r="G12" s="291"/>
      <c r="H12" s="291"/>
      <c r="I12" s="222"/>
      <c r="J12" s="222"/>
      <c r="M12" s="265"/>
      <c r="N12" s="265"/>
    </row>
    <row r="13" spans="1:30">
      <c r="E13" s="896" t="s">
        <v>146</v>
      </c>
      <c r="F13" s="896"/>
      <c r="I13" s="896" t="s">
        <v>146</v>
      </c>
      <c r="J13" s="896"/>
      <c r="M13" s="265"/>
      <c r="N13" s="265"/>
    </row>
    <row r="14" spans="1:30">
      <c r="E14" s="897" t="s">
        <v>147</v>
      </c>
      <c r="F14" s="897"/>
      <c r="I14" s="897" t="s">
        <v>147</v>
      </c>
      <c r="J14" s="897"/>
      <c r="M14" s="265"/>
      <c r="N14" s="265"/>
    </row>
  </sheetData>
  <sheetProtection formatCells="0" formatColumns="0" formatRows="0" insertColumns="0" insertRows="0" deleteColumns="0" deleteRows="0" sort="0" autoFilter="0"/>
  <mergeCells count="10">
    <mergeCell ref="A2:B2"/>
    <mergeCell ref="A3:B3"/>
    <mergeCell ref="A4:J4"/>
    <mergeCell ref="A5:J5"/>
    <mergeCell ref="A6:J6"/>
    <mergeCell ref="E13:F13"/>
    <mergeCell ref="I13:J13"/>
    <mergeCell ref="E14:F14"/>
    <mergeCell ref="I14:J14"/>
    <mergeCell ref="H1:J1"/>
  </mergeCells>
  <pageMargins left="0.75" right="0.75" top="1" bottom="1" header="0.5" footer="0.5"/>
  <pageSetup paperSize="9" scale="6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view="pageBreakPreview" zoomScaleNormal="100" zoomScaleSheetLayoutView="100" workbookViewId="0">
      <selection activeCell="K13" sqref="K13"/>
    </sheetView>
  </sheetViews>
  <sheetFormatPr defaultRowHeight="12.75"/>
  <cols>
    <col min="1" max="1" width="4.140625" style="204" customWidth="1"/>
    <col min="2" max="5" width="19.42578125" style="204" customWidth="1"/>
    <col min="6" max="6" width="14" style="204" customWidth="1"/>
    <col min="7" max="7" width="12.28515625" style="204" customWidth="1"/>
    <col min="8" max="11" width="14.28515625" style="204" customWidth="1"/>
    <col min="12" max="16384" width="9.140625" style="204"/>
  </cols>
  <sheetData>
    <row r="1" spans="1:27">
      <c r="A1" s="331"/>
      <c r="B1" s="330"/>
      <c r="C1" s="295"/>
      <c r="D1" s="295"/>
      <c r="E1" s="295"/>
      <c r="F1" s="295"/>
      <c r="G1" s="295"/>
      <c r="H1" s="329" t="s">
        <v>246</v>
      </c>
      <c r="I1" s="329"/>
      <c r="J1" s="329"/>
      <c r="K1" s="329"/>
      <c r="AA1" s="204" t="s">
        <v>222</v>
      </c>
    </row>
    <row r="2" spans="1:27" ht="17.25" customHeight="1">
      <c r="A2" s="984" t="s">
        <v>245</v>
      </c>
      <c r="B2" s="984"/>
      <c r="C2" s="328"/>
      <c r="D2" s="328"/>
      <c r="E2" s="328"/>
      <c r="F2" s="295"/>
      <c r="G2" s="295"/>
      <c r="H2" s="295"/>
      <c r="I2" s="295"/>
      <c r="J2" s="327"/>
      <c r="K2" s="327"/>
    </row>
    <row r="3" spans="1:27" s="206" customFormat="1" ht="15.75" customHeight="1">
      <c r="A3" s="985" t="s">
        <v>107</v>
      </c>
      <c r="B3" s="985"/>
      <c r="C3" s="326"/>
      <c r="D3" s="326"/>
      <c r="E3" s="326"/>
      <c r="F3" s="325"/>
      <c r="G3" s="324"/>
      <c r="H3" s="324"/>
      <c r="I3" s="324"/>
      <c r="J3" s="324"/>
      <c r="K3" s="324"/>
    </row>
    <row r="4" spans="1:27" ht="24.75" customHeight="1">
      <c r="A4" s="980" t="s">
        <v>244</v>
      </c>
      <c r="B4" s="980"/>
      <c r="C4" s="980"/>
      <c r="D4" s="980"/>
      <c r="E4" s="980"/>
      <c r="F4" s="980"/>
      <c r="G4" s="980"/>
      <c r="H4" s="980"/>
      <c r="I4" s="980"/>
      <c r="J4" s="980"/>
      <c r="K4" s="980"/>
    </row>
    <row r="5" spans="1:27" ht="39.75" customHeight="1">
      <c r="A5" s="981" t="s">
        <v>66</v>
      </c>
      <c r="B5" s="981"/>
      <c r="C5" s="981"/>
      <c r="D5" s="981"/>
      <c r="E5" s="981"/>
      <c r="F5" s="981"/>
      <c r="G5" s="981"/>
      <c r="H5" s="981"/>
      <c r="I5" s="981"/>
      <c r="J5" s="981"/>
      <c r="K5" s="981"/>
    </row>
    <row r="6" spans="1:27" ht="30.75" customHeight="1" thickBot="1">
      <c r="A6" s="990" t="s">
        <v>243</v>
      </c>
      <c r="B6" s="990"/>
      <c r="C6" s="990"/>
      <c r="D6" s="990"/>
      <c r="E6" s="990"/>
      <c r="F6" s="990"/>
      <c r="G6" s="990"/>
      <c r="H6" s="990"/>
      <c r="I6" s="990"/>
      <c r="J6" s="990"/>
      <c r="K6" s="990"/>
    </row>
    <row r="7" spans="1:27" ht="63" customHeight="1" thickBot="1">
      <c r="A7" s="323" t="s">
        <v>153</v>
      </c>
      <c r="B7" s="322" t="s">
        <v>13</v>
      </c>
      <c r="C7" s="322" t="s">
        <v>226</v>
      </c>
      <c r="D7" s="321" t="s">
        <v>242</v>
      </c>
      <c r="E7" s="321" t="s">
        <v>241</v>
      </c>
      <c r="F7" s="321" t="s">
        <v>228</v>
      </c>
      <c r="G7" s="321" t="s">
        <v>240</v>
      </c>
      <c r="H7" s="321" t="s">
        <v>230</v>
      </c>
      <c r="I7" s="321" t="s">
        <v>231</v>
      </c>
      <c r="J7" s="321" t="s">
        <v>239</v>
      </c>
      <c r="K7" s="320" t="s">
        <v>233</v>
      </c>
    </row>
    <row r="8" spans="1:27" ht="49.5" customHeight="1">
      <c r="A8" s="319" t="s">
        <v>116</v>
      </c>
      <c r="B8" s="318"/>
      <c r="C8" s="318"/>
      <c r="D8" s="313" t="s">
        <v>238</v>
      </c>
      <c r="E8" s="313"/>
      <c r="F8" s="318"/>
      <c r="G8" s="317"/>
      <c r="H8" s="317"/>
      <c r="I8" s="317"/>
      <c r="J8" s="317">
        <f>SUM(H8:I8)</f>
        <v>0</v>
      </c>
      <c r="K8" s="316">
        <f>J8*G8</f>
        <v>0</v>
      </c>
    </row>
    <row r="9" spans="1:27" ht="45" customHeight="1">
      <c r="A9" s="314" t="s">
        <v>118</v>
      </c>
      <c r="B9" s="315"/>
      <c r="C9" s="315"/>
      <c r="D9" s="313" t="s">
        <v>238</v>
      </c>
      <c r="E9" s="313"/>
      <c r="F9" s="276"/>
      <c r="G9" s="312"/>
      <c r="H9" s="312"/>
      <c r="I9" s="312"/>
      <c r="J9" s="312">
        <f>SUM(H9:I9)</f>
        <v>0</v>
      </c>
      <c r="K9" s="311">
        <f>J9*G9</f>
        <v>0</v>
      </c>
    </row>
    <row r="10" spans="1:27" ht="51.75" customHeight="1">
      <c r="A10" s="314" t="s">
        <v>120</v>
      </c>
      <c r="B10" s="276"/>
      <c r="C10" s="276"/>
      <c r="D10" s="313" t="s">
        <v>238</v>
      </c>
      <c r="E10" s="313"/>
      <c r="F10" s="276"/>
      <c r="G10" s="312"/>
      <c r="H10" s="312"/>
      <c r="I10" s="312"/>
      <c r="J10" s="312">
        <f>SUM(H10:I10)</f>
        <v>0</v>
      </c>
      <c r="K10" s="311">
        <f>J10*G10</f>
        <v>0</v>
      </c>
    </row>
    <row r="11" spans="1:27" ht="48" customHeight="1">
      <c r="A11" s="314" t="s">
        <v>124</v>
      </c>
      <c r="B11" s="276"/>
      <c r="C11" s="276"/>
      <c r="D11" s="313" t="s">
        <v>238</v>
      </c>
      <c r="E11" s="313"/>
      <c r="F11" s="276"/>
      <c r="G11" s="312"/>
      <c r="H11" s="312"/>
      <c r="I11" s="312"/>
      <c r="J11" s="312">
        <f>SUM(H11:I11)</f>
        <v>0</v>
      </c>
      <c r="K11" s="311">
        <f>J11*G11</f>
        <v>0</v>
      </c>
    </row>
    <row r="12" spans="1:27" ht="46.5" customHeight="1" thickBot="1">
      <c r="A12" s="310" t="s">
        <v>126</v>
      </c>
      <c r="B12" s="308"/>
      <c r="C12" s="308"/>
      <c r="D12" s="309" t="s">
        <v>238</v>
      </c>
      <c r="E12" s="308"/>
      <c r="F12" s="308"/>
      <c r="G12" s="307"/>
      <c r="H12" s="307"/>
      <c r="I12" s="307"/>
      <c r="J12" s="307">
        <f>SUM(H12:I12)</f>
        <v>0</v>
      </c>
      <c r="K12" s="306">
        <f>J12*G12</f>
        <v>0</v>
      </c>
    </row>
    <row r="13" spans="1:27" ht="20.25" customHeight="1" thickBot="1">
      <c r="A13" s="305"/>
      <c r="B13" s="304"/>
      <c r="C13" s="304"/>
      <c r="D13" s="304"/>
      <c r="E13" s="304"/>
      <c r="F13" s="304"/>
      <c r="G13" s="303"/>
      <c r="H13" s="302"/>
      <c r="I13" s="301" t="s">
        <v>237</v>
      </c>
      <c r="J13" s="300">
        <f>SUM(J8:J12)</f>
        <v>0</v>
      </c>
      <c r="K13" s="299">
        <f>SUM(K8:K12)</f>
        <v>0</v>
      </c>
    </row>
    <row r="14" spans="1:27" ht="63" customHeight="1">
      <c r="A14" s="298"/>
      <c r="B14" s="298"/>
      <c r="C14" s="295"/>
      <c r="D14" s="295"/>
      <c r="E14" s="295"/>
      <c r="F14" s="221"/>
      <c r="G14" s="221"/>
      <c r="H14" s="221"/>
      <c r="I14" s="125"/>
      <c r="J14" s="125"/>
      <c r="K14" s="293"/>
    </row>
    <row r="15" spans="1:27">
      <c r="A15" s="297"/>
      <c r="B15" s="986" t="s">
        <v>146</v>
      </c>
      <c r="C15" s="986"/>
      <c r="D15" s="295"/>
      <c r="E15" s="295"/>
      <c r="F15" s="221"/>
      <c r="G15" s="221"/>
      <c r="H15" s="221"/>
      <c r="I15" s="988" t="s">
        <v>146</v>
      </c>
      <c r="J15" s="988"/>
      <c r="K15" s="293"/>
    </row>
    <row r="16" spans="1:27">
      <c r="A16" s="296"/>
      <c r="B16" s="987" t="s">
        <v>147</v>
      </c>
      <c r="C16" s="987"/>
      <c r="D16" s="295"/>
      <c r="E16" s="295"/>
      <c r="F16" s="221"/>
      <c r="G16" s="294"/>
      <c r="H16" s="221"/>
      <c r="I16" s="989" t="s">
        <v>147</v>
      </c>
      <c r="J16" s="989"/>
      <c r="K16" s="293"/>
    </row>
    <row r="17" spans="11:11">
      <c r="K17" s="292"/>
    </row>
  </sheetData>
  <sheetProtection formatCells="0" formatColumns="0" formatRows="0" insertColumns="0" insertRows="0" deleteColumns="0" deleteRows="0" sort="0" autoFilter="0"/>
  <mergeCells count="9">
    <mergeCell ref="A2:B2"/>
    <mergeCell ref="A3:B3"/>
    <mergeCell ref="B15:C15"/>
    <mergeCell ref="B16:C16"/>
    <mergeCell ref="I15:J15"/>
    <mergeCell ref="I16:J16"/>
    <mergeCell ref="A4:K4"/>
    <mergeCell ref="A5:K5"/>
    <mergeCell ref="A6:K6"/>
  </mergeCells>
  <printOptions horizontalCentered="1"/>
  <pageMargins left="0.59055118110236227" right="0.39370078740157483" top="0.59055118110236227" bottom="0.59055118110236227" header="0.39370078740157483" footer="0.39370078740157483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view="pageBreakPreview" zoomScale="80" zoomScaleNormal="100" zoomScaleSheetLayoutView="80" workbookViewId="0">
      <selection activeCell="I6" sqref="I6"/>
    </sheetView>
  </sheetViews>
  <sheetFormatPr defaultRowHeight="12.75"/>
  <cols>
    <col min="1" max="1" width="3.85546875" style="383" bestFit="1" customWidth="1"/>
    <col min="2" max="2" width="14.85546875" style="383" customWidth="1"/>
    <col min="3" max="3" width="15.42578125" style="383" customWidth="1"/>
    <col min="4" max="4" width="8.85546875" style="338" customWidth="1"/>
    <col min="5" max="5" width="7.28515625" style="338" customWidth="1"/>
    <col min="6" max="6" width="9.85546875" style="338" customWidth="1"/>
    <col min="7" max="7" width="20.5703125" style="383" customWidth="1"/>
    <col min="8" max="8" width="15.42578125" style="383" customWidth="1"/>
    <col min="9" max="9" width="12.85546875" style="383" customWidth="1"/>
    <col min="10" max="10" width="13.5703125" style="383" customWidth="1"/>
    <col min="11" max="11" width="18.5703125" style="383" customWidth="1"/>
    <col min="12" max="12" width="12.140625" style="383" customWidth="1"/>
    <col min="13" max="13" width="11.5703125" style="383" customWidth="1"/>
    <col min="14" max="14" width="10.7109375" style="383" customWidth="1"/>
    <col min="15" max="15" width="12.140625" style="383" customWidth="1"/>
    <col min="16" max="16" width="10.85546875" style="383" customWidth="1"/>
    <col min="17" max="17" width="15.85546875" style="383" customWidth="1"/>
    <col min="18" max="18" width="9.140625" style="383"/>
    <col min="19" max="256" width="9.140625" style="338"/>
    <col min="257" max="257" width="3.85546875" style="338" bestFit="1" customWidth="1"/>
    <col min="258" max="258" width="14.85546875" style="338" customWidth="1"/>
    <col min="259" max="259" width="15.42578125" style="338" customWidth="1"/>
    <col min="260" max="260" width="8.85546875" style="338" customWidth="1"/>
    <col min="261" max="261" width="7.28515625" style="338" customWidth="1"/>
    <col min="262" max="262" width="9.85546875" style="338" customWidth="1"/>
    <col min="263" max="263" width="20.5703125" style="338" customWidth="1"/>
    <col min="264" max="264" width="15.42578125" style="338" customWidth="1"/>
    <col min="265" max="265" width="11.7109375" style="338" customWidth="1"/>
    <col min="266" max="266" width="13.5703125" style="338" customWidth="1"/>
    <col min="267" max="267" width="18.5703125" style="338" customWidth="1"/>
    <col min="268" max="268" width="12.140625" style="338" customWidth="1"/>
    <col min="269" max="269" width="11.5703125" style="338" customWidth="1"/>
    <col min="270" max="270" width="10.7109375" style="338" customWidth="1"/>
    <col min="271" max="271" width="12.140625" style="338" customWidth="1"/>
    <col min="272" max="272" width="10.85546875" style="338" customWidth="1"/>
    <col min="273" max="273" width="15.85546875" style="338" customWidth="1"/>
    <col min="274" max="512" width="9.140625" style="338"/>
    <col min="513" max="513" width="3.85546875" style="338" bestFit="1" customWidth="1"/>
    <col min="514" max="514" width="14.85546875" style="338" customWidth="1"/>
    <col min="515" max="515" width="15.42578125" style="338" customWidth="1"/>
    <col min="516" max="516" width="8.85546875" style="338" customWidth="1"/>
    <col min="517" max="517" width="7.28515625" style="338" customWidth="1"/>
    <col min="518" max="518" width="9.85546875" style="338" customWidth="1"/>
    <col min="519" max="519" width="20.5703125" style="338" customWidth="1"/>
    <col min="520" max="520" width="15.42578125" style="338" customWidth="1"/>
    <col min="521" max="521" width="11.7109375" style="338" customWidth="1"/>
    <col min="522" max="522" width="13.5703125" style="338" customWidth="1"/>
    <col min="523" max="523" width="18.5703125" style="338" customWidth="1"/>
    <col min="524" max="524" width="12.140625" style="338" customWidth="1"/>
    <col min="525" max="525" width="11.5703125" style="338" customWidth="1"/>
    <col min="526" max="526" width="10.7109375" style="338" customWidth="1"/>
    <col min="527" max="527" width="12.140625" style="338" customWidth="1"/>
    <col min="528" max="528" width="10.85546875" style="338" customWidth="1"/>
    <col min="529" max="529" width="15.85546875" style="338" customWidth="1"/>
    <col min="530" max="768" width="9.140625" style="338"/>
    <col min="769" max="769" width="3.85546875" style="338" bestFit="1" customWidth="1"/>
    <col min="770" max="770" width="14.85546875" style="338" customWidth="1"/>
    <col min="771" max="771" width="15.42578125" style="338" customWidth="1"/>
    <col min="772" max="772" width="8.85546875" style="338" customWidth="1"/>
    <col min="773" max="773" width="7.28515625" style="338" customWidth="1"/>
    <col min="774" max="774" width="9.85546875" style="338" customWidth="1"/>
    <col min="775" max="775" width="20.5703125" style="338" customWidth="1"/>
    <col min="776" max="776" width="15.42578125" style="338" customWidth="1"/>
    <col min="777" max="777" width="11.7109375" style="338" customWidth="1"/>
    <col min="778" max="778" width="13.5703125" style="338" customWidth="1"/>
    <col min="779" max="779" width="18.5703125" style="338" customWidth="1"/>
    <col min="780" max="780" width="12.140625" style="338" customWidth="1"/>
    <col min="781" max="781" width="11.5703125" style="338" customWidth="1"/>
    <col min="782" max="782" width="10.7109375" style="338" customWidth="1"/>
    <col min="783" max="783" width="12.140625" style="338" customWidth="1"/>
    <col min="784" max="784" width="10.85546875" style="338" customWidth="1"/>
    <col min="785" max="785" width="15.85546875" style="338" customWidth="1"/>
    <col min="786" max="1024" width="9.140625" style="338"/>
    <col min="1025" max="1025" width="3.85546875" style="338" bestFit="1" customWidth="1"/>
    <col min="1026" max="1026" width="14.85546875" style="338" customWidth="1"/>
    <col min="1027" max="1027" width="15.42578125" style="338" customWidth="1"/>
    <col min="1028" max="1028" width="8.85546875" style="338" customWidth="1"/>
    <col min="1029" max="1029" width="7.28515625" style="338" customWidth="1"/>
    <col min="1030" max="1030" width="9.85546875" style="338" customWidth="1"/>
    <col min="1031" max="1031" width="20.5703125" style="338" customWidth="1"/>
    <col min="1032" max="1032" width="15.42578125" style="338" customWidth="1"/>
    <col min="1033" max="1033" width="11.7109375" style="338" customWidth="1"/>
    <col min="1034" max="1034" width="13.5703125" style="338" customWidth="1"/>
    <col min="1035" max="1035" width="18.5703125" style="338" customWidth="1"/>
    <col min="1036" max="1036" width="12.140625" style="338" customWidth="1"/>
    <col min="1037" max="1037" width="11.5703125" style="338" customWidth="1"/>
    <col min="1038" max="1038" width="10.7109375" style="338" customWidth="1"/>
    <col min="1039" max="1039" width="12.140625" style="338" customWidth="1"/>
    <col min="1040" max="1040" width="10.85546875" style="338" customWidth="1"/>
    <col min="1041" max="1041" width="15.85546875" style="338" customWidth="1"/>
    <col min="1042" max="1280" width="9.140625" style="338"/>
    <col min="1281" max="1281" width="3.85546875" style="338" bestFit="1" customWidth="1"/>
    <col min="1282" max="1282" width="14.85546875" style="338" customWidth="1"/>
    <col min="1283" max="1283" width="15.42578125" style="338" customWidth="1"/>
    <col min="1284" max="1284" width="8.85546875" style="338" customWidth="1"/>
    <col min="1285" max="1285" width="7.28515625" style="338" customWidth="1"/>
    <col min="1286" max="1286" width="9.85546875" style="338" customWidth="1"/>
    <col min="1287" max="1287" width="20.5703125" style="338" customWidth="1"/>
    <col min="1288" max="1288" width="15.42578125" style="338" customWidth="1"/>
    <col min="1289" max="1289" width="11.7109375" style="338" customWidth="1"/>
    <col min="1290" max="1290" width="13.5703125" style="338" customWidth="1"/>
    <col min="1291" max="1291" width="18.5703125" style="338" customWidth="1"/>
    <col min="1292" max="1292" width="12.140625" style="338" customWidth="1"/>
    <col min="1293" max="1293" width="11.5703125" style="338" customWidth="1"/>
    <col min="1294" max="1294" width="10.7109375" style="338" customWidth="1"/>
    <col min="1295" max="1295" width="12.140625" style="338" customWidth="1"/>
    <col min="1296" max="1296" width="10.85546875" style="338" customWidth="1"/>
    <col min="1297" max="1297" width="15.85546875" style="338" customWidth="1"/>
    <col min="1298" max="1536" width="9.140625" style="338"/>
    <col min="1537" max="1537" width="3.85546875" style="338" bestFit="1" customWidth="1"/>
    <col min="1538" max="1538" width="14.85546875" style="338" customWidth="1"/>
    <col min="1539" max="1539" width="15.42578125" style="338" customWidth="1"/>
    <col min="1540" max="1540" width="8.85546875" style="338" customWidth="1"/>
    <col min="1541" max="1541" width="7.28515625" style="338" customWidth="1"/>
    <col min="1542" max="1542" width="9.85546875" style="338" customWidth="1"/>
    <col min="1543" max="1543" width="20.5703125" style="338" customWidth="1"/>
    <col min="1544" max="1544" width="15.42578125" style="338" customWidth="1"/>
    <col min="1545" max="1545" width="11.7109375" style="338" customWidth="1"/>
    <col min="1546" max="1546" width="13.5703125" style="338" customWidth="1"/>
    <col min="1547" max="1547" width="18.5703125" style="338" customWidth="1"/>
    <col min="1548" max="1548" width="12.140625" style="338" customWidth="1"/>
    <col min="1549" max="1549" width="11.5703125" style="338" customWidth="1"/>
    <col min="1550" max="1550" width="10.7109375" style="338" customWidth="1"/>
    <col min="1551" max="1551" width="12.140625" style="338" customWidth="1"/>
    <col min="1552" max="1552" width="10.85546875" style="338" customWidth="1"/>
    <col min="1553" max="1553" width="15.85546875" style="338" customWidth="1"/>
    <col min="1554" max="1792" width="9.140625" style="338"/>
    <col min="1793" max="1793" width="3.85546875" style="338" bestFit="1" customWidth="1"/>
    <col min="1794" max="1794" width="14.85546875" style="338" customWidth="1"/>
    <col min="1795" max="1795" width="15.42578125" style="338" customWidth="1"/>
    <col min="1796" max="1796" width="8.85546875" style="338" customWidth="1"/>
    <col min="1797" max="1797" width="7.28515625" style="338" customWidth="1"/>
    <col min="1798" max="1798" width="9.85546875" style="338" customWidth="1"/>
    <col min="1799" max="1799" width="20.5703125" style="338" customWidth="1"/>
    <col min="1800" max="1800" width="15.42578125" style="338" customWidth="1"/>
    <col min="1801" max="1801" width="11.7109375" style="338" customWidth="1"/>
    <col min="1802" max="1802" width="13.5703125" style="338" customWidth="1"/>
    <col min="1803" max="1803" width="18.5703125" style="338" customWidth="1"/>
    <col min="1804" max="1804" width="12.140625" style="338" customWidth="1"/>
    <col min="1805" max="1805" width="11.5703125" style="338" customWidth="1"/>
    <col min="1806" max="1806" width="10.7109375" style="338" customWidth="1"/>
    <col min="1807" max="1807" width="12.140625" style="338" customWidth="1"/>
    <col min="1808" max="1808" width="10.85546875" style="338" customWidth="1"/>
    <col min="1809" max="1809" width="15.85546875" style="338" customWidth="1"/>
    <col min="1810" max="2048" width="9.140625" style="338"/>
    <col min="2049" max="2049" width="3.85546875" style="338" bestFit="1" customWidth="1"/>
    <col min="2050" max="2050" width="14.85546875" style="338" customWidth="1"/>
    <col min="2051" max="2051" width="15.42578125" style="338" customWidth="1"/>
    <col min="2052" max="2052" width="8.85546875" style="338" customWidth="1"/>
    <col min="2053" max="2053" width="7.28515625" style="338" customWidth="1"/>
    <col min="2054" max="2054" width="9.85546875" style="338" customWidth="1"/>
    <col min="2055" max="2055" width="20.5703125" style="338" customWidth="1"/>
    <col min="2056" max="2056" width="15.42578125" style="338" customWidth="1"/>
    <col min="2057" max="2057" width="11.7109375" style="338" customWidth="1"/>
    <col min="2058" max="2058" width="13.5703125" style="338" customWidth="1"/>
    <col min="2059" max="2059" width="18.5703125" style="338" customWidth="1"/>
    <col min="2060" max="2060" width="12.140625" style="338" customWidth="1"/>
    <col min="2061" max="2061" width="11.5703125" style="338" customWidth="1"/>
    <col min="2062" max="2062" width="10.7109375" style="338" customWidth="1"/>
    <col min="2063" max="2063" width="12.140625" style="338" customWidth="1"/>
    <col min="2064" max="2064" width="10.85546875" style="338" customWidth="1"/>
    <col min="2065" max="2065" width="15.85546875" style="338" customWidth="1"/>
    <col min="2066" max="2304" width="9.140625" style="338"/>
    <col min="2305" max="2305" width="3.85546875" style="338" bestFit="1" customWidth="1"/>
    <col min="2306" max="2306" width="14.85546875" style="338" customWidth="1"/>
    <col min="2307" max="2307" width="15.42578125" style="338" customWidth="1"/>
    <col min="2308" max="2308" width="8.85546875" style="338" customWidth="1"/>
    <col min="2309" max="2309" width="7.28515625" style="338" customWidth="1"/>
    <col min="2310" max="2310" width="9.85546875" style="338" customWidth="1"/>
    <col min="2311" max="2311" width="20.5703125" style="338" customWidth="1"/>
    <col min="2312" max="2312" width="15.42578125" style="338" customWidth="1"/>
    <col min="2313" max="2313" width="11.7109375" style="338" customWidth="1"/>
    <col min="2314" max="2314" width="13.5703125" style="338" customWidth="1"/>
    <col min="2315" max="2315" width="18.5703125" style="338" customWidth="1"/>
    <col min="2316" max="2316" width="12.140625" style="338" customWidth="1"/>
    <col min="2317" max="2317" width="11.5703125" style="338" customWidth="1"/>
    <col min="2318" max="2318" width="10.7109375" style="338" customWidth="1"/>
    <col min="2319" max="2319" width="12.140625" style="338" customWidth="1"/>
    <col min="2320" max="2320" width="10.85546875" style="338" customWidth="1"/>
    <col min="2321" max="2321" width="15.85546875" style="338" customWidth="1"/>
    <col min="2322" max="2560" width="9.140625" style="338"/>
    <col min="2561" max="2561" width="3.85546875" style="338" bestFit="1" customWidth="1"/>
    <col min="2562" max="2562" width="14.85546875" style="338" customWidth="1"/>
    <col min="2563" max="2563" width="15.42578125" style="338" customWidth="1"/>
    <col min="2564" max="2564" width="8.85546875" style="338" customWidth="1"/>
    <col min="2565" max="2565" width="7.28515625" style="338" customWidth="1"/>
    <col min="2566" max="2566" width="9.85546875" style="338" customWidth="1"/>
    <col min="2567" max="2567" width="20.5703125" style="338" customWidth="1"/>
    <col min="2568" max="2568" width="15.42578125" style="338" customWidth="1"/>
    <col min="2569" max="2569" width="11.7109375" style="338" customWidth="1"/>
    <col min="2570" max="2570" width="13.5703125" style="338" customWidth="1"/>
    <col min="2571" max="2571" width="18.5703125" style="338" customWidth="1"/>
    <col min="2572" max="2572" width="12.140625" style="338" customWidth="1"/>
    <col min="2573" max="2573" width="11.5703125" style="338" customWidth="1"/>
    <col min="2574" max="2574" width="10.7109375" style="338" customWidth="1"/>
    <col min="2575" max="2575" width="12.140625" style="338" customWidth="1"/>
    <col min="2576" max="2576" width="10.85546875" style="338" customWidth="1"/>
    <col min="2577" max="2577" width="15.85546875" style="338" customWidth="1"/>
    <col min="2578" max="2816" width="9.140625" style="338"/>
    <col min="2817" max="2817" width="3.85546875" style="338" bestFit="1" customWidth="1"/>
    <col min="2818" max="2818" width="14.85546875" style="338" customWidth="1"/>
    <col min="2819" max="2819" width="15.42578125" style="338" customWidth="1"/>
    <col min="2820" max="2820" width="8.85546875" style="338" customWidth="1"/>
    <col min="2821" max="2821" width="7.28515625" style="338" customWidth="1"/>
    <col min="2822" max="2822" width="9.85546875" style="338" customWidth="1"/>
    <col min="2823" max="2823" width="20.5703125" style="338" customWidth="1"/>
    <col min="2824" max="2824" width="15.42578125" style="338" customWidth="1"/>
    <col min="2825" max="2825" width="11.7109375" style="338" customWidth="1"/>
    <col min="2826" max="2826" width="13.5703125" style="338" customWidth="1"/>
    <col min="2827" max="2827" width="18.5703125" style="338" customWidth="1"/>
    <col min="2828" max="2828" width="12.140625" style="338" customWidth="1"/>
    <col min="2829" max="2829" width="11.5703125" style="338" customWidth="1"/>
    <col min="2830" max="2830" width="10.7109375" style="338" customWidth="1"/>
    <col min="2831" max="2831" width="12.140625" style="338" customWidth="1"/>
    <col min="2832" max="2832" width="10.85546875" style="338" customWidth="1"/>
    <col min="2833" max="2833" width="15.85546875" style="338" customWidth="1"/>
    <col min="2834" max="3072" width="9.140625" style="338"/>
    <col min="3073" max="3073" width="3.85546875" style="338" bestFit="1" customWidth="1"/>
    <col min="3074" max="3074" width="14.85546875" style="338" customWidth="1"/>
    <col min="3075" max="3075" width="15.42578125" style="338" customWidth="1"/>
    <col min="3076" max="3076" width="8.85546875" style="338" customWidth="1"/>
    <col min="3077" max="3077" width="7.28515625" style="338" customWidth="1"/>
    <col min="3078" max="3078" width="9.85546875" style="338" customWidth="1"/>
    <col min="3079" max="3079" width="20.5703125" style="338" customWidth="1"/>
    <col min="3080" max="3080" width="15.42578125" style="338" customWidth="1"/>
    <col min="3081" max="3081" width="11.7109375" style="338" customWidth="1"/>
    <col min="3082" max="3082" width="13.5703125" style="338" customWidth="1"/>
    <col min="3083" max="3083" width="18.5703125" style="338" customWidth="1"/>
    <col min="3084" max="3084" width="12.140625" style="338" customWidth="1"/>
    <col min="3085" max="3085" width="11.5703125" style="338" customWidth="1"/>
    <col min="3086" max="3086" width="10.7109375" style="338" customWidth="1"/>
    <col min="3087" max="3087" width="12.140625" style="338" customWidth="1"/>
    <col min="3088" max="3088" width="10.85546875" style="338" customWidth="1"/>
    <col min="3089" max="3089" width="15.85546875" style="338" customWidth="1"/>
    <col min="3090" max="3328" width="9.140625" style="338"/>
    <col min="3329" max="3329" width="3.85546875" style="338" bestFit="1" customWidth="1"/>
    <col min="3330" max="3330" width="14.85546875" style="338" customWidth="1"/>
    <col min="3331" max="3331" width="15.42578125" style="338" customWidth="1"/>
    <col min="3332" max="3332" width="8.85546875" style="338" customWidth="1"/>
    <col min="3333" max="3333" width="7.28515625" style="338" customWidth="1"/>
    <col min="3334" max="3334" width="9.85546875" style="338" customWidth="1"/>
    <col min="3335" max="3335" width="20.5703125" style="338" customWidth="1"/>
    <col min="3336" max="3336" width="15.42578125" style="338" customWidth="1"/>
    <col min="3337" max="3337" width="11.7109375" style="338" customWidth="1"/>
    <col min="3338" max="3338" width="13.5703125" style="338" customWidth="1"/>
    <col min="3339" max="3339" width="18.5703125" style="338" customWidth="1"/>
    <col min="3340" max="3340" width="12.140625" style="338" customWidth="1"/>
    <col min="3341" max="3341" width="11.5703125" style="338" customWidth="1"/>
    <col min="3342" max="3342" width="10.7109375" style="338" customWidth="1"/>
    <col min="3343" max="3343" width="12.140625" style="338" customWidth="1"/>
    <col min="3344" max="3344" width="10.85546875" style="338" customWidth="1"/>
    <col min="3345" max="3345" width="15.85546875" style="338" customWidth="1"/>
    <col min="3346" max="3584" width="9.140625" style="338"/>
    <col min="3585" max="3585" width="3.85546875" style="338" bestFit="1" customWidth="1"/>
    <col min="3586" max="3586" width="14.85546875" style="338" customWidth="1"/>
    <col min="3587" max="3587" width="15.42578125" style="338" customWidth="1"/>
    <col min="3588" max="3588" width="8.85546875" style="338" customWidth="1"/>
    <col min="3589" max="3589" width="7.28515625" style="338" customWidth="1"/>
    <col min="3590" max="3590" width="9.85546875" style="338" customWidth="1"/>
    <col min="3591" max="3591" width="20.5703125" style="338" customWidth="1"/>
    <col min="3592" max="3592" width="15.42578125" style="338" customWidth="1"/>
    <col min="3593" max="3593" width="11.7109375" style="338" customWidth="1"/>
    <col min="3594" max="3594" width="13.5703125" style="338" customWidth="1"/>
    <col min="3595" max="3595" width="18.5703125" style="338" customWidth="1"/>
    <col min="3596" max="3596" width="12.140625" style="338" customWidth="1"/>
    <col min="3597" max="3597" width="11.5703125" style="338" customWidth="1"/>
    <col min="3598" max="3598" width="10.7109375" style="338" customWidth="1"/>
    <col min="3599" max="3599" width="12.140625" style="338" customWidth="1"/>
    <col min="3600" max="3600" width="10.85546875" style="338" customWidth="1"/>
    <col min="3601" max="3601" width="15.85546875" style="338" customWidth="1"/>
    <col min="3602" max="3840" width="9.140625" style="338"/>
    <col min="3841" max="3841" width="3.85546875" style="338" bestFit="1" customWidth="1"/>
    <col min="3842" max="3842" width="14.85546875" style="338" customWidth="1"/>
    <col min="3843" max="3843" width="15.42578125" style="338" customWidth="1"/>
    <col min="3844" max="3844" width="8.85546875" style="338" customWidth="1"/>
    <col min="3845" max="3845" width="7.28515625" style="338" customWidth="1"/>
    <col min="3846" max="3846" width="9.85546875" style="338" customWidth="1"/>
    <col min="3847" max="3847" width="20.5703125" style="338" customWidth="1"/>
    <col min="3848" max="3848" width="15.42578125" style="338" customWidth="1"/>
    <col min="3849" max="3849" width="11.7109375" style="338" customWidth="1"/>
    <col min="3850" max="3850" width="13.5703125" style="338" customWidth="1"/>
    <col min="3851" max="3851" width="18.5703125" style="338" customWidth="1"/>
    <col min="3852" max="3852" width="12.140625" style="338" customWidth="1"/>
    <col min="3853" max="3853" width="11.5703125" style="338" customWidth="1"/>
    <col min="3854" max="3854" width="10.7109375" style="338" customWidth="1"/>
    <col min="3855" max="3855" width="12.140625" style="338" customWidth="1"/>
    <col min="3856" max="3856" width="10.85546875" style="338" customWidth="1"/>
    <col min="3857" max="3857" width="15.85546875" style="338" customWidth="1"/>
    <col min="3858" max="4096" width="9.140625" style="338"/>
    <col min="4097" max="4097" width="3.85546875" style="338" bestFit="1" customWidth="1"/>
    <col min="4098" max="4098" width="14.85546875" style="338" customWidth="1"/>
    <col min="4099" max="4099" width="15.42578125" style="338" customWidth="1"/>
    <col min="4100" max="4100" width="8.85546875" style="338" customWidth="1"/>
    <col min="4101" max="4101" width="7.28515625" style="338" customWidth="1"/>
    <col min="4102" max="4102" width="9.85546875" style="338" customWidth="1"/>
    <col min="4103" max="4103" width="20.5703125" style="338" customWidth="1"/>
    <col min="4104" max="4104" width="15.42578125" style="338" customWidth="1"/>
    <col min="4105" max="4105" width="11.7109375" style="338" customWidth="1"/>
    <col min="4106" max="4106" width="13.5703125" style="338" customWidth="1"/>
    <col min="4107" max="4107" width="18.5703125" style="338" customWidth="1"/>
    <col min="4108" max="4108" width="12.140625" style="338" customWidth="1"/>
    <col min="4109" max="4109" width="11.5703125" style="338" customWidth="1"/>
    <col min="4110" max="4110" width="10.7109375" style="338" customWidth="1"/>
    <col min="4111" max="4111" width="12.140625" style="338" customWidth="1"/>
    <col min="4112" max="4112" width="10.85546875" style="338" customWidth="1"/>
    <col min="4113" max="4113" width="15.85546875" style="338" customWidth="1"/>
    <col min="4114" max="4352" width="9.140625" style="338"/>
    <col min="4353" max="4353" width="3.85546875" style="338" bestFit="1" customWidth="1"/>
    <col min="4354" max="4354" width="14.85546875" style="338" customWidth="1"/>
    <col min="4355" max="4355" width="15.42578125" style="338" customWidth="1"/>
    <col min="4356" max="4356" width="8.85546875" style="338" customWidth="1"/>
    <col min="4357" max="4357" width="7.28515625" style="338" customWidth="1"/>
    <col min="4358" max="4358" width="9.85546875" style="338" customWidth="1"/>
    <col min="4359" max="4359" width="20.5703125" style="338" customWidth="1"/>
    <col min="4360" max="4360" width="15.42578125" style="338" customWidth="1"/>
    <col min="4361" max="4361" width="11.7109375" style="338" customWidth="1"/>
    <col min="4362" max="4362" width="13.5703125" style="338" customWidth="1"/>
    <col min="4363" max="4363" width="18.5703125" style="338" customWidth="1"/>
    <col min="4364" max="4364" width="12.140625" style="338" customWidth="1"/>
    <col min="4365" max="4365" width="11.5703125" style="338" customWidth="1"/>
    <col min="4366" max="4366" width="10.7109375" style="338" customWidth="1"/>
    <col min="4367" max="4367" width="12.140625" style="338" customWidth="1"/>
    <col min="4368" max="4368" width="10.85546875" style="338" customWidth="1"/>
    <col min="4369" max="4369" width="15.85546875" style="338" customWidth="1"/>
    <col min="4370" max="4608" width="9.140625" style="338"/>
    <col min="4609" max="4609" width="3.85546875" style="338" bestFit="1" customWidth="1"/>
    <col min="4610" max="4610" width="14.85546875" style="338" customWidth="1"/>
    <col min="4611" max="4611" width="15.42578125" style="338" customWidth="1"/>
    <col min="4612" max="4612" width="8.85546875" style="338" customWidth="1"/>
    <col min="4613" max="4613" width="7.28515625" style="338" customWidth="1"/>
    <col min="4614" max="4614" width="9.85546875" style="338" customWidth="1"/>
    <col min="4615" max="4615" width="20.5703125" style="338" customWidth="1"/>
    <col min="4616" max="4616" width="15.42578125" style="338" customWidth="1"/>
    <col min="4617" max="4617" width="11.7109375" style="338" customWidth="1"/>
    <col min="4618" max="4618" width="13.5703125" style="338" customWidth="1"/>
    <col min="4619" max="4619" width="18.5703125" style="338" customWidth="1"/>
    <col min="4620" max="4620" width="12.140625" style="338" customWidth="1"/>
    <col min="4621" max="4621" width="11.5703125" style="338" customWidth="1"/>
    <col min="4622" max="4622" width="10.7109375" style="338" customWidth="1"/>
    <col min="4623" max="4623" width="12.140625" style="338" customWidth="1"/>
    <col min="4624" max="4624" width="10.85546875" style="338" customWidth="1"/>
    <col min="4625" max="4625" width="15.85546875" style="338" customWidth="1"/>
    <col min="4626" max="4864" width="9.140625" style="338"/>
    <col min="4865" max="4865" width="3.85546875" style="338" bestFit="1" customWidth="1"/>
    <col min="4866" max="4866" width="14.85546875" style="338" customWidth="1"/>
    <col min="4867" max="4867" width="15.42578125" style="338" customWidth="1"/>
    <col min="4868" max="4868" width="8.85546875" style="338" customWidth="1"/>
    <col min="4869" max="4869" width="7.28515625" style="338" customWidth="1"/>
    <col min="4870" max="4870" width="9.85546875" style="338" customWidth="1"/>
    <col min="4871" max="4871" width="20.5703125" style="338" customWidth="1"/>
    <col min="4872" max="4872" width="15.42578125" style="338" customWidth="1"/>
    <col min="4873" max="4873" width="11.7109375" style="338" customWidth="1"/>
    <col min="4874" max="4874" width="13.5703125" style="338" customWidth="1"/>
    <col min="4875" max="4875" width="18.5703125" style="338" customWidth="1"/>
    <col min="4876" max="4876" width="12.140625" style="338" customWidth="1"/>
    <col min="4877" max="4877" width="11.5703125" style="338" customWidth="1"/>
    <col min="4878" max="4878" width="10.7109375" style="338" customWidth="1"/>
    <col min="4879" max="4879" width="12.140625" style="338" customWidth="1"/>
    <col min="4880" max="4880" width="10.85546875" style="338" customWidth="1"/>
    <col min="4881" max="4881" width="15.85546875" style="338" customWidth="1"/>
    <col min="4882" max="5120" width="9.140625" style="338"/>
    <col min="5121" max="5121" width="3.85546875" style="338" bestFit="1" customWidth="1"/>
    <col min="5122" max="5122" width="14.85546875" style="338" customWidth="1"/>
    <col min="5123" max="5123" width="15.42578125" style="338" customWidth="1"/>
    <col min="5124" max="5124" width="8.85546875" style="338" customWidth="1"/>
    <col min="5125" max="5125" width="7.28515625" style="338" customWidth="1"/>
    <col min="5126" max="5126" width="9.85546875" style="338" customWidth="1"/>
    <col min="5127" max="5127" width="20.5703125" style="338" customWidth="1"/>
    <col min="5128" max="5128" width="15.42578125" style="338" customWidth="1"/>
    <col min="5129" max="5129" width="11.7109375" style="338" customWidth="1"/>
    <col min="5130" max="5130" width="13.5703125" style="338" customWidth="1"/>
    <col min="5131" max="5131" width="18.5703125" style="338" customWidth="1"/>
    <col min="5132" max="5132" width="12.140625" style="338" customWidth="1"/>
    <col min="5133" max="5133" width="11.5703125" style="338" customWidth="1"/>
    <col min="5134" max="5134" width="10.7109375" style="338" customWidth="1"/>
    <col min="5135" max="5135" width="12.140625" style="338" customWidth="1"/>
    <col min="5136" max="5136" width="10.85546875" style="338" customWidth="1"/>
    <col min="5137" max="5137" width="15.85546875" style="338" customWidth="1"/>
    <col min="5138" max="5376" width="9.140625" style="338"/>
    <col min="5377" max="5377" width="3.85546875" style="338" bestFit="1" customWidth="1"/>
    <col min="5378" max="5378" width="14.85546875" style="338" customWidth="1"/>
    <col min="5379" max="5379" width="15.42578125" style="338" customWidth="1"/>
    <col min="5380" max="5380" width="8.85546875" style="338" customWidth="1"/>
    <col min="5381" max="5381" width="7.28515625" style="338" customWidth="1"/>
    <col min="5382" max="5382" width="9.85546875" style="338" customWidth="1"/>
    <col min="5383" max="5383" width="20.5703125" style="338" customWidth="1"/>
    <col min="5384" max="5384" width="15.42578125" style="338" customWidth="1"/>
    <col min="5385" max="5385" width="11.7109375" style="338" customWidth="1"/>
    <col min="5386" max="5386" width="13.5703125" style="338" customWidth="1"/>
    <col min="5387" max="5387" width="18.5703125" style="338" customWidth="1"/>
    <col min="5388" max="5388" width="12.140625" style="338" customWidth="1"/>
    <col min="5389" max="5389" width="11.5703125" style="338" customWidth="1"/>
    <col min="5390" max="5390" width="10.7109375" style="338" customWidth="1"/>
    <col min="5391" max="5391" width="12.140625" style="338" customWidth="1"/>
    <col min="5392" max="5392" width="10.85546875" style="338" customWidth="1"/>
    <col min="5393" max="5393" width="15.85546875" style="338" customWidth="1"/>
    <col min="5394" max="5632" width="9.140625" style="338"/>
    <col min="5633" max="5633" width="3.85546875" style="338" bestFit="1" customWidth="1"/>
    <col min="5634" max="5634" width="14.85546875" style="338" customWidth="1"/>
    <col min="5635" max="5635" width="15.42578125" style="338" customWidth="1"/>
    <col min="5636" max="5636" width="8.85546875" style="338" customWidth="1"/>
    <col min="5637" max="5637" width="7.28515625" style="338" customWidth="1"/>
    <col min="5638" max="5638" width="9.85546875" style="338" customWidth="1"/>
    <col min="5639" max="5639" width="20.5703125" style="338" customWidth="1"/>
    <col min="5640" max="5640" width="15.42578125" style="338" customWidth="1"/>
    <col min="5641" max="5641" width="11.7109375" style="338" customWidth="1"/>
    <col min="5642" max="5642" width="13.5703125" style="338" customWidth="1"/>
    <col min="5643" max="5643" width="18.5703125" style="338" customWidth="1"/>
    <col min="5644" max="5644" width="12.140625" style="338" customWidth="1"/>
    <col min="5645" max="5645" width="11.5703125" style="338" customWidth="1"/>
    <col min="5646" max="5646" width="10.7109375" style="338" customWidth="1"/>
    <col min="5647" max="5647" width="12.140625" style="338" customWidth="1"/>
    <col min="5648" max="5648" width="10.85546875" style="338" customWidth="1"/>
    <col min="5649" max="5649" width="15.85546875" style="338" customWidth="1"/>
    <col min="5650" max="5888" width="9.140625" style="338"/>
    <col min="5889" max="5889" width="3.85546875" style="338" bestFit="1" customWidth="1"/>
    <col min="5890" max="5890" width="14.85546875" style="338" customWidth="1"/>
    <col min="5891" max="5891" width="15.42578125" style="338" customWidth="1"/>
    <col min="5892" max="5892" width="8.85546875" style="338" customWidth="1"/>
    <col min="5893" max="5893" width="7.28515625" style="338" customWidth="1"/>
    <col min="5894" max="5894" width="9.85546875" style="338" customWidth="1"/>
    <col min="5895" max="5895" width="20.5703125" style="338" customWidth="1"/>
    <col min="5896" max="5896" width="15.42578125" style="338" customWidth="1"/>
    <col min="5897" max="5897" width="11.7109375" style="338" customWidth="1"/>
    <col min="5898" max="5898" width="13.5703125" style="338" customWidth="1"/>
    <col min="5899" max="5899" width="18.5703125" style="338" customWidth="1"/>
    <col min="5900" max="5900" width="12.140625" style="338" customWidth="1"/>
    <col min="5901" max="5901" width="11.5703125" style="338" customWidth="1"/>
    <col min="5902" max="5902" width="10.7109375" style="338" customWidth="1"/>
    <col min="5903" max="5903" width="12.140625" style="338" customWidth="1"/>
    <col min="5904" max="5904" width="10.85546875" style="338" customWidth="1"/>
    <col min="5905" max="5905" width="15.85546875" style="338" customWidth="1"/>
    <col min="5906" max="6144" width="9.140625" style="338"/>
    <col min="6145" max="6145" width="3.85546875" style="338" bestFit="1" customWidth="1"/>
    <col min="6146" max="6146" width="14.85546875" style="338" customWidth="1"/>
    <col min="6147" max="6147" width="15.42578125" style="338" customWidth="1"/>
    <col min="6148" max="6148" width="8.85546875" style="338" customWidth="1"/>
    <col min="6149" max="6149" width="7.28515625" style="338" customWidth="1"/>
    <col min="6150" max="6150" width="9.85546875" style="338" customWidth="1"/>
    <col min="6151" max="6151" width="20.5703125" style="338" customWidth="1"/>
    <col min="6152" max="6152" width="15.42578125" style="338" customWidth="1"/>
    <col min="6153" max="6153" width="11.7109375" style="338" customWidth="1"/>
    <col min="6154" max="6154" width="13.5703125" style="338" customWidth="1"/>
    <col min="6155" max="6155" width="18.5703125" style="338" customWidth="1"/>
    <col min="6156" max="6156" width="12.140625" style="338" customWidth="1"/>
    <col min="6157" max="6157" width="11.5703125" style="338" customWidth="1"/>
    <col min="6158" max="6158" width="10.7109375" style="338" customWidth="1"/>
    <col min="6159" max="6159" width="12.140625" style="338" customWidth="1"/>
    <col min="6160" max="6160" width="10.85546875" style="338" customWidth="1"/>
    <col min="6161" max="6161" width="15.85546875" style="338" customWidth="1"/>
    <col min="6162" max="6400" width="9.140625" style="338"/>
    <col min="6401" max="6401" width="3.85546875" style="338" bestFit="1" customWidth="1"/>
    <col min="6402" max="6402" width="14.85546875" style="338" customWidth="1"/>
    <col min="6403" max="6403" width="15.42578125" style="338" customWidth="1"/>
    <col min="6404" max="6404" width="8.85546875" style="338" customWidth="1"/>
    <col min="6405" max="6405" width="7.28515625" style="338" customWidth="1"/>
    <col min="6406" max="6406" width="9.85546875" style="338" customWidth="1"/>
    <col min="6407" max="6407" width="20.5703125" style="338" customWidth="1"/>
    <col min="6408" max="6408" width="15.42578125" style="338" customWidth="1"/>
    <col min="6409" max="6409" width="11.7109375" style="338" customWidth="1"/>
    <col min="6410" max="6410" width="13.5703125" style="338" customWidth="1"/>
    <col min="6411" max="6411" width="18.5703125" style="338" customWidth="1"/>
    <col min="6412" max="6412" width="12.140625" style="338" customWidth="1"/>
    <col min="6413" max="6413" width="11.5703125" style="338" customWidth="1"/>
    <col min="6414" max="6414" width="10.7109375" style="338" customWidth="1"/>
    <col min="6415" max="6415" width="12.140625" style="338" customWidth="1"/>
    <col min="6416" max="6416" width="10.85546875" style="338" customWidth="1"/>
    <col min="6417" max="6417" width="15.85546875" style="338" customWidth="1"/>
    <col min="6418" max="6656" width="9.140625" style="338"/>
    <col min="6657" max="6657" width="3.85546875" style="338" bestFit="1" customWidth="1"/>
    <col min="6658" max="6658" width="14.85546875" style="338" customWidth="1"/>
    <col min="6659" max="6659" width="15.42578125" style="338" customWidth="1"/>
    <col min="6660" max="6660" width="8.85546875" style="338" customWidth="1"/>
    <col min="6661" max="6661" width="7.28515625" style="338" customWidth="1"/>
    <col min="6662" max="6662" width="9.85546875" style="338" customWidth="1"/>
    <col min="6663" max="6663" width="20.5703125" style="338" customWidth="1"/>
    <col min="6664" max="6664" width="15.42578125" style="338" customWidth="1"/>
    <col min="6665" max="6665" width="11.7109375" style="338" customWidth="1"/>
    <col min="6666" max="6666" width="13.5703125" style="338" customWidth="1"/>
    <col min="6667" max="6667" width="18.5703125" style="338" customWidth="1"/>
    <col min="6668" max="6668" width="12.140625" style="338" customWidth="1"/>
    <col min="6669" max="6669" width="11.5703125" style="338" customWidth="1"/>
    <col min="6670" max="6670" width="10.7109375" style="338" customWidth="1"/>
    <col min="6671" max="6671" width="12.140625" style="338" customWidth="1"/>
    <col min="6672" max="6672" width="10.85546875" style="338" customWidth="1"/>
    <col min="6673" max="6673" width="15.85546875" style="338" customWidth="1"/>
    <col min="6674" max="6912" width="9.140625" style="338"/>
    <col min="6913" max="6913" width="3.85546875" style="338" bestFit="1" customWidth="1"/>
    <col min="6914" max="6914" width="14.85546875" style="338" customWidth="1"/>
    <col min="6915" max="6915" width="15.42578125" style="338" customWidth="1"/>
    <col min="6916" max="6916" width="8.85546875" style="338" customWidth="1"/>
    <col min="6917" max="6917" width="7.28515625" style="338" customWidth="1"/>
    <col min="6918" max="6918" width="9.85546875" style="338" customWidth="1"/>
    <col min="6919" max="6919" width="20.5703125" style="338" customWidth="1"/>
    <col min="6920" max="6920" width="15.42578125" style="338" customWidth="1"/>
    <col min="6921" max="6921" width="11.7109375" style="338" customWidth="1"/>
    <col min="6922" max="6922" width="13.5703125" style="338" customWidth="1"/>
    <col min="6923" max="6923" width="18.5703125" style="338" customWidth="1"/>
    <col min="6924" max="6924" width="12.140625" style="338" customWidth="1"/>
    <col min="6925" max="6925" width="11.5703125" style="338" customWidth="1"/>
    <col min="6926" max="6926" width="10.7109375" style="338" customWidth="1"/>
    <col min="6927" max="6927" width="12.140625" style="338" customWidth="1"/>
    <col min="6928" max="6928" width="10.85546875" style="338" customWidth="1"/>
    <col min="6929" max="6929" width="15.85546875" style="338" customWidth="1"/>
    <col min="6930" max="7168" width="9.140625" style="338"/>
    <col min="7169" max="7169" width="3.85546875" style="338" bestFit="1" customWidth="1"/>
    <col min="7170" max="7170" width="14.85546875" style="338" customWidth="1"/>
    <col min="7171" max="7171" width="15.42578125" style="338" customWidth="1"/>
    <col min="7172" max="7172" width="8.85546875" style="338" customWidth="1"/>
    <col min="7173" max="7173" width="7.28515625" style="338" customWidth="1"/>
    <col min="7174" max="7174" width="9.85546875" style="338" customWidth="1"/>
    <col min="7175" max="7175" width="20.5703125" style="338" customWidth="1"/>
    <col min="7176" max="7176" width="15.42578125" style="338" customWidth="1"/>
    <col min="7177" max="7177" width="11.7109375" style="338" customWidth="1"/>
    <col min="7178" max="7178" width="13.5703125" style="338" customWidth="1"/>
    <col min="7179" max="7179" width="18.5703125" style="338" customWidth="1"/>
    <col min="7180" max="7180" width="12.140625" style="338" customWidth="1"/>
    <col min="7181" max="7181" width="11.5703125" style="338" customWidth="1"/>
    <col min="7182" max="7182" width="10.7109375" style="338" customWidth="1"/>
    <col min="7183" max="7183" width="12.140625" style="338" customWidth="1"/>
    <col min="7184" max="7184" width="10.85546875" style="338" customWidth="1"/>
    <col min="7185" max="7185" width="15.85546875" style="338" customWidth="1"/>
    <col min="7186" max="7424" width="9.140625" style="338"/>
    <col min="7425" max="7425" width="3.85546875" style="338" bestFit="1" customWidth="1"/>
    <col min="7426" max="7426" width="14.85546875" style="338" customWidth="1"/>
    <col min="7427" max="7427" width="15.42578125" style="338" customWidth="1"/>
    <col min="7428" max="7428" width="8.85546875" style="338" customWidth="1"/>
    <col min="7429" max="7429" width="7.28515625" style="338" customWidth="1"/>
    <col min="7430" max="7430" width="9.85546875" style="338" customWidth="1"/>
    <col min="7431" max="7431" width="20.5703125" style="338" customWidth="1"/>
    <col min="7432" max="7432" width="15.42578125" style="338" customWidth="1"/>
    <col min="7433" max="7433" width="11.7109375" style="338" customWidth="1"/>
    <col min="7434" max="7434" width="13.5703125" style="338" customWidth="1"/>
    <col min="7435" max="7435" width="18.5703125" style="338" customWidth="1"/>
    <col min="7436" max="7436" width="12.140625" style="338" customWidth="1"/>
    <col min="7437" max="7437" width="11.5703125" style="338" customWidth="1"/>
    <col min="7438" max="7438" width="10.7109375" style="338" customWidth="1"/>
    <col min="7439" max="7439" width="12.140625" style="338" customWidth="1"/>
    <col min="7440" max="7440" width="10.85546875" style="338" customWidth="1"/>
    <col min="7441" max="7441" width="15.85546875" style="338" customWidth="1"/>
    <col min="7442" max="7680" width="9.140625" style="338"/>
    <col min="7681" max="7681" width="3.85546875" style="338" bestFit="1" customWidth="1"/>
    <col min="7682" max="7682" width="14.85546875" style="338" customWidth="1"/>
    <col min="7683" max="7683" width="15.42578125" style="338" customWidth="1"/>
    <col min="7684" max="7684" width="8.85546875" style="338" customWidth="1"/>
    <col min="7685" max="7685" width="7.28515625" style="338" customWidth="1"/>
    <col min="7686" max="7686" width="9.85546875" style="338" customWidth="1"/>
    <col min="7687" max="7687" width="20.5703125" style="338" customWidth="1"/>
    <col min="7688" max="7688" width="15.42578125" style="338" customWidth="1"/>
    <col min="7689" max="7689" width="11.7109375" style="338" customWidth="1"/>
    <col min="7690" max="7690" width="13.5703125" style="338" customWidth="1"/>
    <col min="7691" max="7691" width="18.5703125" style="338" customWidth="1"/>
    <col min="7692" max="7692" width="12.140625" style="338" customWidth="1"/>
    <col min="7693" max="7693" width="11.5703125" style="338" customWidth="1"/>
    <col min="7694" max="7694" width="10.7109375" style="338" customWidth="1"/>
    <col min="7695" max="7695" width="12.140625" style="338" customWidth="1"/>
    <col min="7696" max="7696" width="10.85546875" style="338" customWidth="1"/>
    <col min="7697" max="7697" width="15.85546875" style="338" customWidth="1"/>
    <col min="7698" max="7936" width="9.140625" style="338"/>
    <col min="7937" max="7937" width="3.85546875" style="338" bestFit="1" customWidth="1"/>
    <col min="7938" max="7938" width="14.85546875" style="338" customWidth="1"/>
    <col min="7939" max="7939" width="15.42578125" style="338" customWidth="1"/>
    <col min="7940" max="7940" width="8.85546875" style="338" customWidth="1"/>
    <col min="7941" max="7941" width="7.28515625" style="338" customWidth="1"/>
    <col min="7942" max="7942" width="9.85546875" style="338" customWidth="1"/>
    <col min="7943" max="7943" width="20.5703125" style="338" customWidth="1"/>
    <col min="7944" max="7944" width="15.42578125" style="338" customWidth="1"/>
    <col min="7945" max="7945" width="11.7109375" style="338" customWidth="1"/>
    <col min="7946" max="7946" width="13.5703125" style="338" customWidth="1"/>
    <col min="7947" max="7947" width="18.5703125" style="338" customWidth="1"/>
    <col min="7948" max="7948" width="12.140625" style="338" customWidth="1"/>
    <col min="7949" max="7949" width="11.5703125" style="338" customWidth="1"/>
    <col min="7950" max="7950" width="10.7109375" style="338" customWidth="1"/>
    <col min="7951" max="7951" width="12.140625" style="338" customWidth="1"/>
    <col min="7952" max="7952" width="10.85546875" style="338" customWidth="1"/>
    <col min="7953" max="7953" width="15.85546875" style="338" customWidth="1"/>
    <col min="7954" max="8192" width="9.140625" style="338"/>
    <col min="8193" max="8193" width="3.85546875" style="338" bestFit="1" customWidth="1"/>
    <col min="8194" max="8194" width="14.85546875" style="338" customWidth="1"/>
    <col min="8195" max="8195" width="15.42578125" style="338" customWidth="1"/>
    <col min="8196" max="8196" width="8.85546875" style="338" customWidth="1"/>
    <col min="8197" max="8197" width="7.28515625" style="338" customWidth="1"/>
    <col min="8198" max="8198" width="9.85546875" style="338" customWidth="1"/>
    <col min="8199" max="8199" width="20.5703125" style="338" customWidth="1"/>
    <col min="8200" max="8200" width="15.42578125" style="338" customWidth="1"/>
    <col min="8201" max="8201" width="11.7109375" style="338" customWidth="1"/>
    <col min="8202" max="8202" width="13.5703125" style="338" customWidth="1"/>
    <col min="8203" max="8203" width="18.5703125" style="338" customWidth="1"/>
    <col min="8204" max="8204" width="12.140625" style="338" customWidth="1"/>
    <col min="8205" max="8205" width="11.5703125" style="338" customWidth="1"/>
    <col min="8206" max="8206" width="10.7109375" style="338" customWidth="1"/>
    <col min="8207" max="8207" width="12.140625" style="338" customWidth="1"/>
    <col min="8208" max="8208" width="10.85546875" style="338" customWidth="1"/>
    <col min="8209" max="8209" width="15.85546875" style="338" customWidth="1"/>
    <col min="8210" max="8448" width="9.140625" style="338"/>
    <col min="8449" max="8449" width="3.85546875" style="338" bestFit="1" customWidth="1"/>
    <col min="8450" max="8450" width="14.85546875" style="338" customWidth="1"/>
    <col min="8451" max="8451" width="15.42578125" style="338" customWidth="1"/>
    <col min="8452" max="8452" width="8.85546875" style="338" customWidth="1"/>
    <col min="8453" max="8453" width="7.28515625" style="338" customWidth="1"/>
    <col min="8454" max="8454" width="9.85546875" style="338" customWidth="1"/>
    <col min="8455" max="8455" width="20.5703125" style="338" customWidth="1"/>
    <col min="8456" max="8456" width="15.42578125" style="338" customWidth="1"/>
    <col min="8457" max="8457" width="11.7109375" style="338" customWidth="1"/>
    <col min="8458" max="8458" width="13.5703125" style="338" customWidth="1"/>
    <col min="8459" max="8459" width="18.5703125" style="338" customWidth="1"/>
    <col min="8460" max="8460" width="12.140625" style="338" customWidth="1"/>
    <col min="8461" max="8461" width="11.5703125" style="338" customWidth="1"/>
    <col min="8462" max="8462" width="10.7109375" style="338" customWidth="1"/>
    <col min="8463" max="8463" width="12.140625" style="338" customWidth="1"/>
    <col min="8464" max="8464" width="10.85546875" style="338" customWidth="1"/>
    <col min="8465" max="8465" width="15.85546875" style="338" customWidth="1"/>
    <col min="8466" max="8704" width="9.140625" style="338"/>
    <col min="8705" max="8705" width="3.85546875" style="338" bestFit="1" customWidth="1"/>
    <col min="8706" max="8706" width="14.85546875" style="338" customWidth="1"/>
    <col min="8707" max="8707" width="15.42578125" style="338" customWidth="1"/>
    <col min="8708" max="8708" width="8.85546875" style="338" customWidth="1"/>
    <col min="8709" max="8709" width="7.28515625" style="338" customWidth="1"/>
    <col min="8710" max="8710" width="9.85546875" style="338" customWidth="1"/>
    <col min="8711" max="8711" width="20.5703125" style="338" customWidth="1"/>
    <col min="8712" max="8712" width="15.42578125" style="338" customWidth="1"/>
    <col min="8713" max="8713" width="11.7109375" style="338" customWidth="1"/>
    <col min="8714" max="8714" width="13.5703125" style="338" customWidth="1"/>
    <col min="8715" max="8715" width="18.5703125" style="338" customWidth="1"/>
    <col min="8716" max="8716" width="12.140625" style="338" customWidth="1"/>
    <col min="8717" max="8717" width="11.5703125" style="338" customWidth="1"/>
    <col min="8718" max="8718" width="10.7109375" style="338" customWidth="1"/>
    <col min="8719" max="8719" width="12.140625" style="338" customWidth="1"/>
    <col min="8720" max="8720" width="10.85546875" style="338" customWidth="1"/>
    <col min="8721" max="8721" width="15.85546875" style="338" customWidth="1"/>
    <col min="8722" max="8960" width="9.140625" style="338"/>
    <col min="8961" max="8961" width="3.85546875" style="338" bestFit="1" customWidth="1"/>
    <col min="8962" max="8962" width="14.85546875" style="338" customWidth="1"/>
    <col min="8963" max="8963" width="15.42578125" style="338" customWidth="1"/>
    <col min="8964" max="8964" width="8.85546875" style="338" customWidth="1"/>
    <col min="8965" max="8965" width="7.28515625" style="338" customWidth="1"/>
    <col min="8966" max="8966" width="9.85546875" style="338" customWidth="1"/>
    <col min="8967" max="8967" width="20.5703125" style="338" customWidth="1"/>
    <col min="8968" max="8968" width="15.42578125" style="338" customWidth="1"/>
    <col min="8969" max="8969" width="11.7109375" style="338" customWidth="1"/>
    <col min="8970" max="8970" width="13.5703125" style="338" customWidth="1"/>
    <col min="8971" max="8971" width="18.5703125" style="338" customWidth="1"/>
    <col min="8972" max="8972" width="12.140625" style="338" customWidth="1"/>
    <col min="8973" max="8973" width="11.5703125" style="338" customWidth="1"/>
    <col min="8974" max="8974" width="10.7109375" style="338" customWidth="1"/>
    <col min="8975" max="8975" width="12.140625" style="338" customWidth="1"/>
    <col min="8976" max="8976" width="10.85546875" style="338" customWidth="1"/>
    <col min="8977" max="8977" width="15.85546875" style="338" customWidth="1"/>
    <col min="8978" max="9216" width="9.140625" style="338"/>
    <col min="9217" max="9217" width="3.85546875" style="338" bestFit="1" customWidth="1"/>
    <col min="9218" max="9218" width="14.85546875" style="338" customWidth="1"/>
    <col min="9219" max="9219" width="15.42578125" style="338" customWidth="1"/>
    <col min="9220" max="9220" width="8.85546875" style="338" customWidth="1"/>
    <col min="9221" max="9221" width="7.28515625" style="338" customWidth="1"/>
    <col min="9222" max="9222" width="9.85546875" style="338" customWidth="1"/>
    <col min="9223" max="9223" width="20.5703125" style="338" customWidth="1"/>
    <col min="9224" max="9224" width="15.42578125" style="338" customWidth="1"/>
    <col min="9225" max="9225" width="11.7109375" style="338" customWidth="1"/>
    <col min="9226" max="9226" width="13.5703125" style="338" customWidth="1"/>
    <col min="9227" max="9227" width="18.5703125" style="338" customWidth="1"/>
    <col min="9228" max="9228" width="12.140625" style="338" customWidth="1"/>
    <col min="9229" max="9229" width="11.5703125" style="338" customWidth="1"/>
    <col min="9230" max="9230" width="10.7109375" style="338" customWidth="1"/>
    <col min="9231" max="9231" width="12.140625" style="338" customWidth="1"/>
    <col min="9232" max="9232" width="10.85546875" style="338" customWidth="1"/>
    <col min="9233" max="9233" width="15.85546875" style="338" customWidth="1"/>
    <col min="9234" max="9472" width="9.140625" style="338"/>
    <col min="9473" max="9473" width="3.85546875" style="338" bestFit="1" customWidth="1"/>
    <col min="9474" max="9474" width="14.85546875" style="338" customWidth="1"/>
    <col min="9475" max="9475" width="15.42578125" style="338" customWidth="1"/>
    <col min="9476" max="9476" width="8.85546875" style="338" customWidth="1"/>
    <col min="9477" max="9477" width="7.28515625" style="338" customWidth="1"/>
    <col min="9478" max="9478" width="9.85546875" style="338" customWidth="1"/>
    <col min="9479" max="9479" width="20.5703125" style="338" customWidth="1"/>
    <col min="9480" max="9480" width="15.42578125" style="338" customWidth="1"/>
    <col min="9481" max="9481" width="11.7109375" style="338" customWidth="1"/>
    <col min="9482" max="9482" width="13.5703125" style="338" customWidth="1"/>
    <col min="9483" max="9483" width="18.5703125" style="338" customWidth="1"/>
    <col min="9484" max="9484" width="12.140625" style="338" customWidth="1"/>
    <col min="9485" max="9485" width="11.5703125" style="338" customWidth="1"/>
    <col min="9486" max="9486" width="10.7109375" style="338" customWidth="1"/>
    <col min="9487" max="9487" width="12.140625" style="338" customWidth="1"/>
    <col min="9488" max="9488" width="10.85546875" style="338" customWidth="1"/>
    <col min="9489" max="9489" width="15.85546875" style="338" customWidth="1"/>
    <col min="9490" max="9728" width="9.140625" style="338"/>
    <col min="9729" max="9729" width="3.85546875" style="338" bestFit="1" customWidth="1"/>
    <col min="9730" max="9730" width="14.85546875" style="338" customWidth="1"/>
    <col min="9731" max="9731" width="15.42578125" style="338" customWidth="1"/>
    <col min="9732" max="9732" width="8.85546875" style="338" customWidth="1"/>
    <col min="9733" max="9733" width="7.28515625" style="338" customWidth="1"/>
    <col min="9734" max="9734" width="9.85546875" style="338" customWidth="1"/>
    <col min="9735" max="9735" width="20.5703125" style="338" customWidth="1"/>
    <col min="9736" max="9736" width="15.42578125" style="338" customWidth="1"/>
    <col min="9737" max="9737" width="11.7109375" style="338" customWidth="1"/>
    <col min="9738" max="9738" width="13.5703125" style="338" customWidth="1"/>
    <col min="9739" max="9739" width="18.5703125" style="338" customWidth="1"/>
    <col min="9740" max="9740" width="12.140625" style="338" customWidth="1"/>
    <col min="9741" max="9741" width="11.5703125" style="338" customWidth="1"/>
    <col min="9742" max="9742" width="10.7109375" style="338" customWidth="1"/>
    <col min="9743" max="9743" width="12.140625" style="338" customWidth="1"/>
    <col min="9744" max="9744" width="10.85546875" style="338" customWidth="1"/>
    <col min="9745" max="9745" width="15.85546875" style="338" customWidth="1"/>
    <col min="9746" max="9984" width="9.140625" style="338"/>
    <col min="9985" max="9985" width="3.85546875" style="338" bestFit="1" customWidth="1"/>
    <col min="9986" max="9986" width="14.85546875" style="338" customWidth="1"/>
    <col min="9987" max="9987" width="15.42578125" style="338" customWidth="1"/>
    <col min="9988" max="9988" width="8.85546875" style="338" customWidth="1"/>
    <col min="9989" max="9989" width="7.28515625" style="338" customWidth="1"/>
    <col min="9990" max="9990" width="9.85546875" style="338" customWidth="1"/>
    <col min="9991" max="9991" width="20.5703125" style="338" customWidth="1"/>
    <col min="9992" max="9992" width="15.42578125" style="338" customWidth="1"/>
    <col min="9993" max="9993" width="11.7109375" style="338" customWidth="1"/>
    <col min="9994" max="9994" width="13.5703125" style="338" customWidth="1"/>
    <col min="9995" max="9995" width="18.5703125" style="338" customWidth="1"/>
    <col min="9996" max="9996" width="12.140625" style="338" customWidth="1"/>
    <col min="9997" max="9997" width="11.5703125" style="338" customWidth="1"/>
    <col min="9998" max="9998" width="10.7109375" style="338" customWidth="1"/>
    <col min="9999" max="9999" width="12.140625" style="338" customWidth="1"/>
    <col min="10000" max="10000" width="10.85546875" style="338" customWidth="1"/>
    <col min="10001" max="10001" width="15.85546875" style="338" customWidth="1"/>
    <col min="10002" max="10240" width="9.140625" style="338"/>
    <col min="10241" max="10241" width="3.85546875" style="338" bestFit="1" customWidth="1"/>
    <col min="10242" max="10242" width="14.85546875" style="338" customWidth="1"/>
    <col min="10243" max="10243" width="15.42578125" style="338" customWidth="1"/>
    <col min="10244" max="10244" width="8.85546875" style="338" customWidth="1"/>
    <col min="10245" max="10245" width="7.28515625" style="338" customWidth="1"/>
    <col min="10246" max="10246" width="9.85546875" style="338" customWidth="1"/>
    <col min="10247" max="10247" width="20.5703125" style="338" customWidth="1"/>
    <col min="10248" max="10248" width="15.42578125" style="338" customWidth="1"/>
    <col min="10249" max="10249" width="11.7109375" style="338" customWidth="1"/>
    <col min="10250" max="10250" width="13.5703125" style="338" customWidth="1"/>
    <col min="10251" max="10251" width="18.5703125" style="338" customWidth="1"/>
    <col min="10252" max="10252" width="12.140625" style="338" customWidth="1"/>
    <col min="10253" max="10253" width="11.5703125" style="338" customWidth="1"/>
    <col min="10254" max="10254" width="10.7109375" style="338" customWidth="1"/>
    <col min="10255" max="10255" width="12.140625" style="338" customWidth="1"/>
    <col min="10256" max="10256" width="10.85546875" style="338" customWidth="1"/>
    <col min="10257" max="10257" width="15.85546875" style="338" customWidth="1"/>
    <col min="10258" max="10496" width="9.140625" style="338"/>
    <col min="10497" max="10497" width="3.85546875" style="338" bestFit="1" customWidth="1"/>
    <col min="10498" max="10498" width="14.85546875" style="338" customWidth="1"/>
    <col min="10499" max="10499" width="15.42578125" style="338" customWidth="1"/>
    <col min="10500" max="10500" width="8.85546875" style="338" customWidth="1"/>
    <col min="10501" max="10501" width="7.28515625" style="338" customWidth="1"/>
    <col min="10502" max="10502" width="9.85546875" style="338" customWidth="1"/>
    <col min="10503" max="10503" width="20.5703125" style="338" customWidth="1"/>
    <col min="10504" max="10504" width="15.42578125" style="338" customWidth="1"/>
    <col min="10505" max="10505" width="11.7109375" style="338" customWidth="1"/>
    <col min="10506" max="10506" width="13.5703125" style="338" customWidth="1"/>
    <col min="10507" max="10507" width="18.5703125" style="338" customWidth="1"/>
    <col min="10508" max="10508" width="12.140625" style="338" customWidth="1"/>
    <col min="10509" max="10509" width="11.5703125" style="338" customWidth="1"/>
    <col min="10510" max="10510" width="10.7109375" style="338" customWidth="1"/>
    <col min="10511" max="10511" width="12.140625" style="338" customWidth="1"/>
    <col min="10512" max="10512" width="10.85546875" style="338" customWidth="1"/>
    <col min="10513" max="10513" width="15.85546875" style="338" customWidth="1"/>
    <col min="10514" max="10752" width="9.140625" style="338"/>
    <col min="10753" max="10753" width="3.85546875" style="338" bestFit="1" customWidth="1"/>
    <col min="10754" max="10754" width="14.85546875" style="338" customWidth="1"/>
    <col min="10755" max="10755" width="15.42578125" style="338" customWidth="1"/>
    <col min="10756" max="10756" width="8.85546875" style="338" customWidth="1"/>
    <col min="10757" max="10757" width="7.28515625" style="338" customWidth="1"/>
    <col min="10758" max="10758" width="9.85546875" style="338" customWidth="1"/>
    <col min="10759" max="10759" width="20.5703125" style="338" customWidth="1"/>
    <col min="10760" max="10760" width="15.42578125" style="338" customWidth="1"/>
    <col min="10761" max="10761" width="11.7109375" style="338" customWidth="1"/>
    <col min="10762" max="10762" width="13.5703125" style="338" customWidth="1"/>
    <col min="10763" max="10763" width="18.5703125" style="338" customWidth="1"/>
    <col min="10764" max="10764" width="12.140625" style="338" customWidth="1"/>
    <col min="10765" max="10765" width="11.5703125" style="338" customWidth="1"/>
    <col min="10766" max="10766" width="10.7109375" style="338" customWidth="1"/>
    <col min="10767" max="10767" width="12.140625" style="338" customWidth="1"/>
    <col min="10768" max="10768" width="10.85546875" style="338" customWidth="1"/>
    <col min="10769" max="10769" width="15.85546875" style="338" customWidth="1"/>
    <col min="10770" max="11008" width="9.140625" style="338"/>
    <col min="11009" max="11009" width="3.85546875" style="338" bestFit="1" customWidth="1"/>
    <col min="11010" max="11010" width="14.85546875" style="338" customWidth="1"/>
    <col min="11011" max="11011" width="15.42578125" style="338" customWidth="1"/>
    <col min="11012" max="11012" width="8.85546875" style="338" customWidth="1"/>
    <col min="11013" max="11013" width="7.28515625" style="338" customWidth="1"/>
    <col min="11014" max="11014" width="9.85546875" style="338" customWidth="1"/>
    <col min="11015" max="11015" width="20.5703125" style="338" customWidth="1"/>
    <col min="11016" max="11016" width="15.42578125" style="338" customWidth="1"/>
    <col min="11017" max="11017" width="11.7109375" style="338" customWidth="1"/>
    <col min="11018" max="11018" width="13.5703125" style="338" customWidth="1"/>
    <col min="11019" max="11019" width="18.5703125" style="338" customWidth="1"/>
    <col min="11020" max="11020" width="12.140625" style="338" customWidth="1"/>
    <col min="11021" max="11021" width="11.5703125" style="338" customWidth="1"/>
    <col min="11022" max="11022" width="10.7109375" style="338" customWidth="1"/>
    <col min="11023" max="11023" width="12.140625" style="338" customWidth="1"/>
    <col min="11024" max="11024" width="10.85546875" style="338" customWidth="1"/>
    <col min="11025" max="11025" width="15.85546875" style="338" customWidth="1"/>
    <col min="11026" max="11264" width="9.140625" style="338"/>
    <col min="11265" max="11265" width="3.85546875" style="338" bestFit="1" customWidth="1"/>
    <col min="11266" max="11266" width="14.85546875" style="338" customWidth="1"/>
    <col min="11267" max="11267" width="15.42578125" style="338" customWidth="1"/>
    <col min="11268" max="11268" width="8.85546875" style="338" customWidth="1"/>
    <col min="11269" max="11269" width="7.28515625" style="338" customWidth="1"/>
    <col min="11270" max="11270" width="9.85546875" style="338" customWidth="1"/>
    <col min="11271" max="11271" width="20.5703125" style="338" customWidth="1"/>
    <col min="11272" max="11272" width="15.42578125" style="338" customWidth="1"/>
    <col min="11273" max="11273" width="11.7109375" style="338" customWidth="1"/>
    <col min="11274" max="11274" width="13.5703125" style="338" customWidth="1"/>
    <col min="11275" max="11275" width="18.5703125" style="338" customWidth="1"/>
    <col min="11276" max="11276" width="12.140625" style="338" customWidth="1"/>
    <col min="11277" max="11277" width="11.5703125" style="338" customWidth="1"/>
    <col min="11278" max="11278" width="10.7109375" style="338" customWidth="1"/>
    <col min="11279" max="11279" width="12.140625" style="338" customWidth="1"/>
    <col min="11280" max="11280" width="10.85546875" style="338" customWidth="1"/>
    <col min="11281" max="11281" width="15.85546875" style="338" customWidth="1"/>
    <col min="11282" max="11520" width="9.140625" style="338"/>
    <col min="11521" max="11521" width="3.85546875" style="338" bestFit="1" customWidth="1"/>
    <col min="11522" max="11522" width="14.85546875" style="338" customWidth="1"/>
    <col min="11523" max="11523" width="15.42578125" style="338" customWidth="1"/>
    <col min="11524" max="11524" width="8.85546875" style="338" customWidth="1"/>
    <col min="11525" max="11525" width="7.28515625" style="338" customWidth="1"/>
    <col min="11526" max="11526" width="9.85546875" style="338" customWidth="1"/>
    <col min="11527" max="11527" width="20.5703125" style="338" customWidth="1"/>
    <col min="11528" max="11528" width="15.42578125" style="338" customWidth="1"/>
    <col min="11529" max="11529" width="11.7109375" style="338" customWidth="1"/>
    <col min="11530" max="11530" width="13.5703125" style="338" customWidth="1"/>
    <col min="11531" max="11531" width="18.5703125" style="338" customWidth="1"/>
    <col min="11532" max="11532" width="12.140625" style="338" customWidth="1"/>
    <col min="11533" max="11533" width="11.5703125" style="338" customWidth="1"/>
    <col min="11534" max="11534" width="10.7109375" style="338" customWidth="1"/>
    <col min="11535" max="11535" width="12.140625" style="338" customWidth="1"/>
    <col min="11536" max="11536" width="10.85546875" style="338" customWidth="1"/>
    <col min="11537" max="11537" width="15.85546875" style="338" customWidth="1"/>
    <col min="11538" max="11776" width="9.140625" style="338"/>
    <col min="11777" max="11777" width="3.85546875" style="338" bestFit="1" customWidth="1"/>
    <col min="11778" max="11778" width="14.85546875" style="338" customWidth="1"/>
    <col min="11779" max="11779" width="15.42578125" style="338" customWidth="1"/>
    <col min="11780" max="11780" width="8.85546875" style="338" customWidth="1"/>
    <col min="11781" max="11781" width="7.28515625" style="338" customWidth="1"/>
    <col min="11782" max="11782" width="9.85546875" style="338" customWidth="1"/>
    <col min="11783" max="11783" width="20.5703125" style="338" customWidth="1"/>
    <col min="11784" max="11784" width="15.42578125" style="338" customWidth="1"/>
    <col min="11785" max="11785" width="11.7109375" style="338" customWidth="1"/>
    <col min="11786" max="11786" width="13.5703125" style="338" customWidth="1"/>
    <col min="11787" max="11787" width="18.5703125" style="338" customWidth="1"/>
    <col min="11788" max="11788" width="12.140625" style="338" customWidth="1"/>
    <col min="11789" max="11789" width="11.5703125" style="338" customWidth="1"/>
    <col min="11790" max="11790" width="10.7109375" style="338" customWidth="1"/>
    <col min="11791" max="11791" width="12.140625" style="338" customWidth="1"/>
    <col min="11792" max="11792" width="10.85546875" style="338" customWidth="1"/>
    <col min="11793" max="11793" width="15.85546875" style="338" customWidth="1"/>
    <col min="11794" max="12032" width="9.140625" style="338"/>
    <col min="12033" max="12033" width="3.85546875" style="338" bestFit="1" customWidth="1"/>
    <col min="12034" max="12034" width="14.85546875" style="338" customWidth="1"/>
    <col min="12035" max="12035" width="15.42578125" style="338" customWidth="1"/>
    <col min="12036" max="12036" width="8.85546875" style="338" customWidth="1"/>
    <col min="12037" max="12037" width="7.28515625" style="338" customWidth="1"/>
    <col min="12038" max="12038" width="9.85546875" style="338" customWidth="1"/>
    <col min="12039" max="12039" width="20.5703125" style="338" customWidth="1"/>
    <col min="12040" max="12040" width="15.42578125" style="338" customWidth="1"/>
    <col min="12041" max="12041" width="11.7109375" style="338" customWidth="1"/>
    <col min="12042" max="12042" width="13.5703125" style="338" customWidth="1"/>
    <col min="12043" max="12043" width="18.5703125" style="338" customWidth="1"/>
    <col min="12044" max="12044" width="12.140625" style="338" customWidth="1"/>
    <col min="12045" max="12045" width="11.5703125" style="338" customWidth="1"/>
    <col min="12046" max="12046" width="10.7109375" style="338" customWidth="1"/>
    <col min="12047" max="12047" width="12.140625" style="338" customWidth="1"/>
    <col min="12048" max="12048" width="10.85546875" style="338" customWidth="1"/>
    <col min="12049" max="12049" width="15.85546875" style="338" customWidth="1"/>
    <col min="12050" max="12288" width="9.140625" style="338"/>
    <col min="12289" max="12289" width="3.85546875" style="338" bestFit="1" customWidth="1"/>
    <col min="12290" max="12290" width="14.85546875" style="338" customWidth="1"/>
    <col min="12291" max="12291" width="15.42578125" style="338" customWidth="1"/>
    <col min="12292" max="12292" width="8.85546875" style="338" customWidth="1"/>
    <col min="12293" max="12293" width="7.28515625" style="338" customWidth="1"/>
    <col min="12294" max="12294" width="9.85546875" style="338" customWidth="1"/>
    <col min="12295" max="12295" width="20.5703125" style="338" customWidth="1"/>
    <col min="12296" max="12296" width="15.42578125" style="338" customWidth="1"/>
    <col min="12297" max="12297" width="11.7109375" style="338" customWidth="1"/>
    <col min="12298" max="12298" width="13.5703125" style="338" customWidth="1"/>
    <col min="12299" max="12299" width="18.5703125" style="338" customWidth="1"/>
    <col min="12300" max="12300" width="12.140625" style="338" customWidth="1"/>
    <col min="12301" max="12301" width="11.5703125" style="338" customWidth="1"/>
    <col min="12302" max="12302" width="10.7109375" style="338" customWidth="1"/>
    <col min="12303" max="12303" width="12.140625" style="338" customWidth="1"/>
    <col min="12304" max="12304" width="10.85546875" style="338" customWidth="1"/>
    <col min="12305" max="12305" width="15.85546875" style="338" customWidth="1"/>
    <col min="12306" max="12544" width="9.140625" style="338"/>
    <col min="12545" max="12545" width="3.85546875" style="338" bestFit="1" customWidth="1"/>
    <col min="12546" max="12546" width="14.85546875" style="338" customWidth="1"/>
    <col min="12547" max="12547" width="15.42578125" style="338" customWidth="1"/>
    <col min="12548" max="12548" width="8.85546875" style="338" customWidth="1"/>
    <col min="12549" max="12549" width="7.28515625" style="338" customWidth="1"/>
    <col min="12550" max="12550" width="9.85546875" style="338" customWidth="1"/>
    <col min="12551" max="12551" width="20.5703125" style="338" customWidth="1"/>
    <col min="12552" max="12552" width="15.42578125" style="338" customWidth="1"/>
    <col min="12553" max="12553" width="11.7109375" style="338" customWidth="1"/>
    <col min="12554" max="12554" width="13.5703125" style="338" customWidth="1"/>
    <col min="12555" max="12555" width="18.5703125" style="338" customWidth="1"/>
    <col min="12556" max="12556" width="12.140625" style="338" customWidth="1"/>
    <col min="12557" max="12557" width="11.5703125" style="338" customWidth="1"/>
    <col min="12558" max="12558" width="10.7109375" style="338" customWidth="1"/>
    <col min="12559" max="12559" width="12.140625" style="338" customWidth="1"/>
    <col min="12560" max="12560" width="10.85546875" style="338" customWidth="1"/>
    <col min="12561" max="12561" width="15.85546875" style="338" customWidth="1"/>
    <col min="12562" max="12800" width="9.140625" style="338"/>
    <col min="12801" max="12801" width="3.85546875" style="338" bestFit="1" customWidth="1"/>
    <col min="12802" max="12802" width="14.85546875" style="338" customWidth="1"/>
    <col min="12803" max="12803" width="15.42578125" style="338" customWidth="1"/>
    <col min="12804" max="12804" width="8.85546875" style="338" customWidth="1"/>
    <col min="12805" max="12805" width="7.28515625" style="338" customWidth="1"/>
    <col min="12806" max="12806" width="9.85546875" style="338" customWidth="1"/>
    <col min="12807" max="12807" width="20.5703125" style="338" customWidth="1"/>
    <col min="12808" max="12808" width="15.42578125" style="338" customWidth="1"/>
    <col min="12809" max="12809" width="11.7109375" style="338" customWidth="1"/>
    <col min="12810" max="12810" width="13.5703125" style="338" customWidth="1"/>
    <col min="12811" max="12811" width="18.5703125" style="338" customWidth="1"/>
    <col min="12812" max="12812" width="12.140625" style="338" customWidth="1"/>
    <col min="12813" max="12813" width="11.5703125" style="338" customWidth="1"/>
    <col min="12814" max="12814" width="10.7109375" style="338" customWidth="1"/>
    <col min="12815" max="12815" width="12.140625" style="338" customWidth="1"/>
    <col min="12816" max="12816" width="10.85546875" style="338" customWidth="1"/>
    <col min="12817" max="12817" width="15.85546875" style="338" customWidth="1"/>
    <col min="12818" max="13056" width="9.140625" style="338"/>
    <col min="13057" max="13057" width="3.85546875" style="338" bestFit="1" customWidth="1"/>
    <col min="13058" max="13058" width="14.85546875" style="338" customWidth="1"/>
    <col min="13059" max="13059" width="15.42578125" style="338" customWidth="1"/>
    <col min="13060" max="13060" width="8.85546875" style="338" customWidth="1"/>
    <col min="13061" max="13061" width="7.28515625" style="338" customWidth="1"/>
    <col min="13062" max="13062" width="9.85546875" style="338" customWidth="1"/>
    <col min="13063" max="13063" width="20.5703125" style="338" customWidth="1"/>
    <col min="13064" max="13064" width="15.42578125" style="338" customWidth="1"/>
    <col min="13065" max="13065" width="11.7109375" style="338" customWidth="1"/>
    <col min="13066" max="13066" width="13.5703125" style="338" customWidth="1"/>
    <col min="13067" max="13067" width="18.5703125" style="338" customWidth="1"/>
    <col min="13068" max="13068" width="12.140625" style="338" customWidth="1"/>
    <col min="13069" max="13069" width="11.5703125" style="338" customWidth="1"/>
    <col min="13070" max="13070" width="10.7109375" style="338" customWidth="1"/>
    <col min="13071" max="13071" width="12.140625" style="338" customWidth="1"/>
    <col min="13072" max="13072" width="10.85546875" style="338" customWidth="1"/>
    <col min="13073" max="13073" width="15.85546875" style="338" customWidth="1"/>
    <col min="13074" max="13312" width="9.140625" style="338"/>
    <col min="13313" max="13313" width="3.85546875" style="338" bestFit="1" customWidth="1"/>
    <col min="13314" max="13314" width="14.85546875" style="338" customWidth="1"/>
    <col min="13315" max="13315" width="15.42578125" style="338" customWidth="1"/>
    <col min="13316" max="13316" width="8.85546875" style="338" customWidth="1"/>
    <col min="13317" max="13317" width="7.28515625" style="338" customWidth="1"/>
    <col min="13318" max="13318" width="9.85546875" style="338" customWidth="1"/>
    <col min="13319" max="13319" width="20.5703125" style="338" customWidth="1"/>
    <col min="13320" max="13320" width="15.42578125" style="338" customWidth="1"/>
    <col min="13321" max="13321" width="11.7109375" style="338" customWidth="1"/>
    <col min="13322" max="13322" width="13.5703125" style="338" customWidth="1"/>
    <col min="13323" max="13323" width="18.5703125" style="338" customWidth="1"/>
    <col min="13324" max="13324" width="12.140625" style="338" customWidth="1"/>
    <col min="13325" max="13325" width="11.5703125" style="338" customWidth="1"/>
    <col min="13326" max="13326" width="10.7109375" style="338" customWidth="1"/>
    <col min="13327" max="13327" width="12.140625" style="338" customWidth="1"/>
    <col min="13328" max="13328" width="10.85546875" style="338" customWidth="1"/>
    <col min="13329" max="13329" width="15.85546875" style="338" customWidth="1"/>
    <col min="13330" max="13568" width="9.140625" style="338"/>
    <col min="13569" max="13569" width="3.85546875" style="338" bestFit="1" customWidth="1"/>
    <col min="13570" max="13570" width="14.85546875" style="338" customWidth="1"/>
    <col min="13571" max="13571" width="15.42578125" style="338" customWidth="1"/>
    <col min="13572" max="13572" width="8.85546875" style="338" customWidth="1"/>
    <col min="13573" max="13573" width="7.28515625" style="338" customWidth="1"/>
    <col min="13574" max="13574" width="9.85546875" style="338" customWidth="1"/>
    <col min="13575" max="13575" width="20.5703125" style="338" customWidth="1"/>
    <col min="13576" max="13576" width="15.42578125" style="338" customWidth="1"/>
    <col min="13577" max="13577" width="11.7109375" style="338" customWidth="1"/>
    <col min="13578" max="13578" width="13.5703125" style="338" customWidth="1"/>
    <col min="13579" max="13579" width="18.5703125" style="338" customWidth="1"/>
    <col min="13580" max="13580" width="12.140625" style="338" customWidth="1"/>
    <col min="13581" max="13581" width="11.5703125" style="338" customWidth="1"/>
    <col min="13582" max="13582" width="10.7109375" style="338" customWidth="1"/>
    <col min="13583" max="13583" width="12.140625" style="338" customWidth="1"/>
    <col min="13584" max="13584" width="10.85546875" style="338" customWidth="1"/>
    <col min="13585" max="13585" width="15.85546875" style="338" customWidth="1"/>
    <col min="13586" max="13824" width="9.140625" style="338"/>
    <col min="13825" max="13825" width="3.85546875" style="338" bestFit="1" customWidth="1"/>
    <col min="13826" max="13826" width="14.85546875" style="338" customWidth="1"/>
    <col min="13827" max="13827" width="15.42578125" style="338" customWidth="1"/>
    <col min="13828" max="13828" width="8.85546875" style="338" customWidth="1"/>
    <col min="13829" max="13829" width="7.28515625" style="338" customWidth="1"/>
    <col min="13830" max="13830" width="9.85546875" style="338" customWidth="1"/>
    <col min="13831" max="13831" width="20.5703125" style="338" customWidth="1"/>
    <col min="13832" max="13832" width="15.42578125" style="338" customWidth="1"/>
    <col min="13833" max="13833" width="11.7109375" style="338" customWidth="1"/>
    <col min="13834" max="13834" width="13.5703125" style="338" customWidth="1"/>
    <col min="13835" max="13835" width="18.5703125" style="338" customWidth="1"/>
    <col min="13836" max="13836" width="12.140625" style="338" customWidth="1"/>
    <col min="13837" max="13837" width="11.5703125" style="338" customWidth="1"/>
    <col min="13838" max="13838" width="10.7109375" style="338" customWidth="1"/>
    <col min="13839" max="13839" width="12.140625" style="338" customWidth="1"/>
    <col min="13840" max="13840" width="10.85546875" style="338" customWidth="1"/>
    <col min="13841" max="13841" width="15.85546875" style="338" customWidth="1"/>
    <col min="13842" max="14080" width="9.140625" style="338"/>
    <col min="14081" max="14081" width="3.85546875" style="338" bestFit="1" customWidth="1"/>
    <col min="14082" max="14082" width="14.85546875" style="338" customWidth="1"/>
    <col min="14083" max="14083" width="15.42578125" style="338" customWidth="1"/>
    <col min="14084" max="14084" width="8.85546875" style="338" customWidth="1"/>
    <col min="14085" max="14085" width="7.28515625" style="338" customWidth="1"/>
    <col min="14086" max="14086" width="9.85546875" style="338" customWidth="1"/>
    <col min="14087" max="14087" width="20.5703125" style="338" customWidth="1"/>
    <col min="14088" max="14088" width="15.42578125" style="338" customWidth="1"/>
    <col min="14089" max="14089" width="11.7109375" style="338" customWidth="1"/>
    <col min="14090" max="14090" width="13.5703125" style="338" customWidth="1"/>
    <col min="14091" max="14091" width="18.5703125" style="338" customWidth="1"/>
    <col min="14092" max="14092" width="12.140625" style="338" customWidth="1"/>
    <col min="14093" max="14093" width="11.5703125" style="338" customWidth="1"/>
    <col min="14094" max="14094" width="10.7109375" style="338" customWidth="1"/>
    <col min="14095" max="14095" width="12.140625" style="338" customWidth="1"/>
    <col min="14096" max="14096" width="10.85546875" style="338" customWidth="1"/>
    <col min="14097" max="14097" width="15.85546875" style="338" customWidth="1"/>
    <col min="14098" max="14336" width="9.140625" style="338"/>
    <col min="14337" max="14337" width="3.85546875" style="338" bestFit="1" customWidth="1"/>
    <col min="14338" max="14338" width="14.85546875" style="338" customWidth="1"/>
    <col min="14339" max="14339" width="15.42578125" style="338" customWidth="1"/>
    <col min="14340" max="14340" width="8.85546875" style="338" customWidth="1"/>
    <col min="14341" max="14341" width="7.28515625" style="338" customWidth="1"/>
    <col min="14342" max="14342" width="9.85546875" style="338" customWidth="1"/>
    <col min="14343" max="14343" width="20.5703125" style="338" customWidth="1"/>
    <col min="14344" max="14344" width="15.42578125" style="338" customWidth="1"/>
    <col min="14345" max="14345" width="11.7109375" style="338" customWidth="1"/>
    <col min="14346" max="14346" width="13.5703125" style="338" customWidth="1"/>
    <col min="14347" max="14347" width="18.5703125" style="338" customWidth="1"/>
    <col min="14348" max="14348" width="12.140625" style="338" customWidth="1"/>
    <col min="14349" max="14349" width="11.5703125" style="338" customWidth="1"/>
    <col min="14350" max="14350" width="10.7109375" style="338" customWidth="1"/>
    <col min="14351" max="14351" width="12.140625" style="338" customWidth="1"/>
    <col min="14352" max="14352" width="10.85546875" style="338" customWidth="1"/>
    <col min="14353" max="14353" width="15.85546875" style="338" customWidth="1"/>
    <col min="14354" max="14592" width="9.140625" style="338"/>
    <col min="14593" max="14593" width="3.85546875" style="338" bestFit="1" customWidth="1"/>
    <col min="14594" max="14594" width="14.85546875" style="338" customWidth="1"/>
    <col min="14595" max="14595" width="15.42578125" style="338" customWidth="1"/>
    <col min="14596" max="14596" width="8.85546875" style="338" customWidth="1"/>
    <col min="14597" max="14597" width="7.28515625" style="338" customWidth="1"/>
    <col min="14598" max="14598" width="9.85546875" style="338" customWidth="1"/>
    <col min="14599" max="14599" width="20.5703125" style="338" customWidth="1"/>
    <col min="14600" max="14600" width="15.42578125" style="338" customWidth="1"/>
    <col min="14601" max="14601" width="11.7109375" style="338" customWidth="1"/>
    <col min="14602" max="14602" width="13.5703125" style="338" customWidth="1"/>
    <col min="14603" max="14603" width="18.5703125" style="338" customWidth="1"/>
    <col min="14604" max="14604" width="12.140625" style="338" customWidth="1"/>
    <col min="14605" max="14605" width="11.5703125" style="338" customWidth="1"/>
    <col min="14606" max="14606" width="10.7109375" style="338" customWidth="1"/>
    <col min="14607" max="14607" width="12.140625" style="338" customWidth="1"/>
    <col min="14608" max="14608" width="10.85546875" style="338" customWidth="1"/>
    <col min="14609" max="14609" width="15.85546875" style="338" customWidth="1"/>
    <col min="14610" max="14848" width="9.140625" style="338"/>
    <col min="14849" max="14849" width="3.85546875" style="338" bestFit="1" customWidth="1"/>
    <col min="14850" max="14850" width="14.85546875" style="338" customWidth="1"/>
    <col min="14851" max="14851" width="15.42578125" style="338" customWidth="1"/>
    <col min="14852" max="14852" width="8.85546875" style="338" customWidth="1"/>
    <col min="14853" max="14853" width="7.28515625" style="338" customWidth="1"/>
    <col min="14854" max="14854" width="9.85546875" style="338" customWidth="1"/>
    <col min="14855" max="14855" width="20.5703125" style="338" customWidth="1"/>
    <col min="14856" max="14856" width="15.42578125" style="338" customWidth="1"/>
    <col min="14857" max="14857" width="11.7109375" style="338" customWidth="1"/>
    <col min="14858" max="14858" width="13.5703125" style="338" customWidth="1"/>
    <col min="14859" max="14859" width="18.5703125" style="338" customWidth="1"/>
    <col min="14860" max="14860" width="12.140625" style="338" customWidth="1"/>
    <col min="14861" max="14861" width="11.5703125" style="338" customWidth="1"/>
    <col min="14862" max="14862" width="10.7109375" style="338" customWidth="1"/>
    <col min="14863" max="14863" width="12.140625" style="338" customWidth="1"/>
    <col min="14864" max="14864" width="10.85546875" style="338" customWidth="1"/>
    <col min="14865" max="14865" width="15.85546875" style="338" customWidth="1"/>
    <col min="14866" max="15104" width="9.140625" style="338"/>
    <col min="15105" max="15105" width="3.85546875" style="338" bestFit="1" customWidth="1"/>
    <col min="15106" max="15106" width="14.85546875" style="338" customWidth="1"/>
    <col min="15107" max="15107" width="15.42578125" style="338" customWidth="1"/>
    <col min="15108" max="15108" width="8.85546875" style="338" customWidth="1"/>
    <col min="15109" max="15109" width="7.28515625" style="338" customWidth="1"/>
    <col min="15110" max="15110" width="9.85546875" style="338" customWidth="1"/>
    <col min="15111" max="15111" width="20.5703125" style="338" customWidth="1"/>
    <col min="15112" max="15112" width="15.42578125" style="338" customWidth="1"/>
    <col min="15113" max="15113" width="11.7109375" style="338" customWidth="1"/>
    <col min="15114" max="15114" width="13.5703125" style="338" customWidth="1"/>
    <col min="15115" max="15115" width="18.5703125" style="338" customWidth="1"/>
    <col min="15116" max="15116" width="12.140625" style="338" customWidth="1"/>
    <col min="15117" max="15117" width="11.5703125" style="338" customWidth="1"/>
    <col min="15118" max="15118" width="10.7109375" style="338" customWidth="1"/>
    <col min="15119" max="15119" width="12.140625" style="338" customWidth="1"/>
    <col min="15120" max="15120" width="10.85546875" style="338" customWidth="1"/>
    <col min="15121" max="15121" width="15.85546875" style="338" customWidth="1"/>
    <col min="15122" max="15360" width="9.140625" style="338"/>
    <col min="15361" max="15361" width="3.85546875" style="338" bestFit="1" customWidth="1"/>
    <col min="15362" max="15362" width="14.85546875" style="338" customWidth="1"/>
    <col min="15363" max="15363" width="15.42578125" style="338" customWidth="1"/>
    <col min="15364" max="15364" width="8.85546875" style="338" customWidth="1"/>
    <col min="15365" max="15365" width="7.28515625" style="338" customWidth="1"/>
    <col min="15366" max="15366" width="9.85546875" style="338" customWidth="1"/>
    <col min="15367" max="15367" width="20.5703125" style="338" customWidth="1"/>
    <col min="15368" max="15368" width="15.42578125" style="338" customWidth="1"/>
    <col min="15369" max="15369" width="11.7109375" style="338" customWidth="1"/>
    <col min="15370" max="15370" width="13.5703125" style="338" customWidth="1"/>
    <col min="15371" max="15371" width="18.5703125" style="338" customWidth="1"/>
    <col min="15372" max="15372" width="12.140625" style="338" customWidth="1"/>
    <col min="15373" max="15373" width="11.5703125" style="338" customWidth="1"/>
    <col min="15374" max="15374" width="10.7109375" style="338" customWidth="1"/>
    <col min="15375" max="15375" width="12.140625" style="338" customWidth="1"/>
    <col min="15376" max="15376" width="10.85546875" style="338" customWidth="1"/>
    <col min="15377" max="15377" width="15.85546875" style="338" customWidth="1"/>
    <col min="15378" max="15616" width="9.140625" style="338"/>
    <col min="15617" max="15617" width="3.85546875" style="338" bestFit="1" customWidth="1"/>
    <col min="15618" max="15618" width="14.85546875" style="338" customWidth="1"/>
    <col min="15619" max="15619" width="15.42578125" style="338" customWidth="1"/>
    <col min="15620" max="15620" width="8.85546875" style="338" customWidth="1"/>
    <col min="15621" max="15621" width="7.28515625" style="338" customWidth="1"/>
    <col min="15622" max="15622" width="9.85546875" style="338" customWidth="1"/>
    <col min="15623" max="15623" width="20.5703125" style="338" customWidth="1"/>
    <col min="15624" max="15624" width="15.42578125" style="338" customWidth="1"/>
    <col min="15625" max="15625" width="11.7109375" style="338" customWidth="1"/>
    <col min="15626" max="15626" width="13.5703125" style="338" customWidth="1"/>
    <col min="15627" max="15627" width="18.5703125" style="338" customWidth="1"/>
    <col min="15628" max="15628" width="12.140625" style="338" customWidth="1"/>
    <col min="15629" max="15629" width="11.5703125" style="338" customWidth="1"/>
    <col min="15630" max="15630" width="10.7109375" style="338" customWidth="1"/>
    <col min="15631" max="15631" width="12.140625" style="338" customWidth="1"/>
    <col min="15632" max="15632" width="10.85546875" style="338" customWidth="1"/>
    <col min="15633" max="15633" width="15.85546875" style="338" customWidth="1"/>
    <col min="15634" max="15872" width="9.140625" style="338"/>
    <col min="15873" max="15873" width="3.85546875" style="338" bestFit="1" customWidth="1"/>
    <col min="15874" max="15874" width="14.85546875" style="338" customWidth="1"/>
    <col min="15875" max="15875" width="15.42578125" style="338" customWidth="1"/>
    <col min="15876" max="15876" width="8.85546875" style="338" customWidth="1"/>
    <col min="15877" max="15877" width="7.28515625" style="338" customWidth="1"/>
    <col min="15878" max="15878" width="9.85546875" style="338" customWidth="1"/>
    <col min="15879" max="15879" width="20.5703125" style="338" customWidth="1"/>
    <col min="15880" max="15880" width="15.42578125" style="338" customWidth="1"/>
    <col min="15881" max="15881" width="11.7109375" style="338" customWidth="1"/>
    <col min="15882" max="15882" width="13.5703125" style="338" customWidth="1"/>
    <col min="15883" max="15883" width="18.5703125" style="338" customWidth="1"/>
    <col min="15884" max="15884" width="12.140625" style="338" customWidth="1"/>
    <col min="15885" max="15885" width="11.5703125" style="338" customWidth="1"/>
    <col min="15886" max="15886" width="10.7109375" style="338" customWidth="1"/>
    <col min="15887" max="15887" width="12.140625" style="338" customWidth="1"/>
    <col min="15888" max="15888" width="10.85546875" style="338" customWidth="1"/>
    <col min="15889" max="15889" width="15.85546875" style="338" customWidth="1"/>
    <col min="15890" max="16128" width="9.140625" style="338"/>
    <col min="16129" max="16129" width="3.85546875" style="338" bestFit="1" customWidth="1"/>
    <col min="16130" max="16130" width="14.85546875" style="338" customWidth="1"/>
    <col min="16131" max="16131" width="15.42578125" style="338" customWidth="1"/>
    <col min="16132" max="16132" width="8.85546875" style="338" customWidth="1"/>
    <col min="16133" max="16133" width="7.28515625" style="338" customWidth="1"/>
    <col min="16134" max="16134" width="9.85546875" style="338" customWidth="1"/>
    <col min="16135" max="16135" width="20.5703125" style="338" customWidth="1"/>
    <col min="16136" max="16136" width="15.42578125" style="338" customWidth="1"/>
    <col min="16137" max="16137" width="11.7109375" style="338" customWidth="1"/>
    <col min="16138" max="16138" width="13.5703125" style="338" customWidth="1"/>
    <col min="16139" max="16139" width="18.5703125" style="338" customWidth="1"/>
    <col min="16140" max="16140" width="12.140625" style="338" customWidth="1"/>
    <col min="16141" max="16141" width="11.5703125" style="338" customWidth="1"/>
    <col min="16142" max="16142" width="10.7109375" style="338" customWidth="1"/>
    <col min="16143" max="16143" width="12.140625" style="338" customWidth="1"/>
    <col min="16144" max="16144" width="10.85546875" style="338" customWidth="1"/>
    <col min="16145" max="16145" width="15.85546875" style="338" customWidth="1"/>
    <col min="16146" max="16384" width="9.140625" style="338"/>
  </cols>
  <sheetData>
    <row r="1" spans="1:18" s="335" customFormat="1" ht="35.25" customHeight="1">
      <c r="A1" s="997" t="s">
        <v>106</v>
      </c>
      <c r="B1" s="997"/>
      <c r="C1" s="997"/>
      <c r="D1" s="997"/>
      <c r="E1" s="332"/>
      <c r="F1" s="332"/>
      <c r="G1" s="333"/>
      <c r="H1" s="333"/>
      <c r="I1" s="333"/>
      <c r="J1" s="333"/>
      <c r="K1" s="333"/>
      <c r="L1" s="333"/>
      <c r="M1" s="1001" t="s">
        <v>247</v>
      </c>
      <c r="N1" s="1001"/>
      <c r="O1" s="1001"/>
      <c r="P1" s="1001"/>
      <c r="Q1" s="1001"/>
    </row>
    <row r="2" spans="1:18">
      <c r="A2" s="998" t="s">
        <v>107</v>
      </c>
      <c r="B2" s="998"/>
      <c r="C2" s="998"/>
      <c r="D2" s="998"/>
      <c r="E2" s="336"/>
      <c r="F2" s="336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8"/>
    </row>
    <row r="3" spans="1:18" s="339" customFormat="1" ht="16.5">
      <c r="A3" s="999" t="s">
        <v>248</v>
      </c>
      <c r="B3" s="999"/>
      <c r="C3" s="999"/>
      <c r="D3" s="999"/>
      <c r="E3" s="999"/>
      <c r="F3" s="999"/>
      <c r="G3" s="999"/>
      <c r="H3" s="999"/>
      <c r="I3" s="999"/>
      <c r="J3" s="999"/>
      <c r="K3" s="999"/>
      <c r="L3" s="999"/>
      <c r="M3" s="999"/>
      <c r="N3" s="999"/>
      <c r="O3" s="999"/>
      <c r="P3" s="999"/>
      <c r="Q3" s="999"/>
    </row>
    <row r="4" spans="1:18" s="339" customFormat="1" ht="48.75" customHeight="1">
      <c r="A4" s="1000" t="s">
        <v>66</v>
      </c>
      <c r="B4" s="1000"/>
      <c r="C4" s="1000"/>
      <c r="D4" s="1000"/>
      <c r="E4" s="1000"/>
      <c r="F4" s="1000"/>
      <c r="G4" s="1000"/>
      <c r="H4" s="1000"/>
      <c r="I4" s="1000"/>
      <c r="J4" s="1000"/>
      <c r="K4" s="1000"/>
      <c r="L4" s="1000"/>
      <c r="M4" s="1000"/>
      <c r="N4" s="1000"/>
      <c r="O4" s="1000"/>
      <c r="P4" s="1000"/>
      <c r="Q4" s="1000"/>
    </row>
    <row r="5" spans="1:18" s="346" customFormat="1" ht="27" customHeight="1">
      <c r="A5" s="340"/>
      <c r="B5" s="341"/>
      <c r="C5" s="341"/>
      <c r="D5" s="341"/>
      <c r="E5" s="341"/>
      <c r="F5" s="341"/>
      <c r="G5" s="342" t="s">
        <v>249</v>
      </c>
      <c r="H5" s="995"/>
      <c r="I5" s="995"/>
      <c r="J5" s="995"/>
      <c r="K5" s="343" t="s">
        <v>250</v>
      </c>
      <c r="L5" s="996"/>
      <c r="M5" s="996"/>
      <c r="N5" s="996"/>
      <c r="O5" s="344"/>
      <c r="P5" s="345"/>
      <c r="Q5" s="345"/>
    </row>
    <row r="6" spans="1:18" s="335" customFormat="1" ht="86.25" customHeight="1">
      <c r="A6" s="347" t="s">
        <v>153</v>
      </c>
      <c r="B6" s="347" t="s">
        <v>12</v>
      </c>
      <c r="C6" s="347" t="s">
        <v>11</v>
      </c>
      <c r="D6" s="348" t="s">
        <v>251</v>
      </c>
      <c r="E6" s="348" t="s">
        <v>252</v>
      </c>
      <c r="F6" s="348" t="s">
        <v>253</v>
      </c>
      <c r="G6" s="769" t="s">
        <v>382</v>
      </c>
      <c r="H6" s="347" t="s">
        <v>19</v>
      </c>
      <c r="I6" s="348" t="s">
        <v>385</v>
      </c>
      <c r="J6" s="348" t="s">
        <v>383</v>
      </c>
      <c r="K6" s="347" t="s">
        <v>254</v>
      </c>
      <c r="L6" s="348" t="s">
        <v>389</v>
      </c>
      <c r="M6" s="348" t="s">
        <v>255</v>
      </c>
      <c r="N6" s="348" t="s">
        <v>256</v>
      </c>
      <c r="O6" s="348" t="s">
        <v>384</v>
      </c>
      <c r="P6" s="348" t="s">
        <v>386</v>
      </c>
      <c r="Q6" s="348" t="s">
        <v>257</v>
      </c>
    </row>
    <row r="7" spans="1:18" ht="15" customHeight="1">
      <c r="A7" s="349" t="s">
        <v>116</v>
      </c>
      <c r="B7" s="350"/>
      <c r="C7" s="350"/>
      <c r="D7" s="351"/>
      <c r="E7" s="351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38"/>
    </row>
    <row r="8" spans="1:18" ht="15" customHeight="1">
      <c r="A8" s="352" t="s">
        <v>118</v>
      </c>
      <c r="B8" s="353"/>
      <c r="C8" s="353"/>
      <c r="D8" s="354"/>
      <c r="E8" s="354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3"/>
      <c r="Q8" s="353"/>
      <c r="R8" s="338"/>
    </row>
    <row r="9" spans="1:18" ht="15" customHeight="1">
      <c r="A9" s="349" t="s">
        <v>120</v>
      </c>
      <c r="B9" s="353"/>
      <c r="C9" s="353"/>
      <c r="D9" s="354"/>
      <c r="E9" s="354"/>
      <c r="F9" s="353"/>
      <c r="G9" s="353"/>
      <c r="H9" s="353"/>
      <c r="I9" s="353"/>
      <c r="J9" s="353"/>
      <c r="K9" s="353"/>
      <c r="L9" s="353"/>
      <c r="M9" s="353"/>
      <c r="N9" s="353"/>
      <c r="O9" s="353"/>
      <c r="P9" s="353"/>
      <c r="Q9" s="353"/>
      <c r="R9" s="338"/>
    </row>
    <row r="10" spans="1:18" ht="15" customHeight="1">
      <c r="A10" s="352" t="s">
        <v>124</v>
      </c>
      <c r="B10" s="353"/>
      <c r="C10" s="353"/>
      <c r="D10" s="354"/>
      <c r="E10" s="354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38"/>
    </row>
    <row r="11" spans="1:18" ht="15" customHeight="1">
      <c r="A11" s="349" t="s">
        <v>126</v>
      </c>
      <c r="B11" s="353"/>
      <c r="C11" s="353"/>
      <c r="D11" s="354"/>
      <c r="E11" s="354"/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38"/>
    </row>
    <row r="12" spans="1:18" ht="15" customHeight="1">
      <c r="A12" s="352" t="s">
        <v>128</v>
      </c>
      <c r="B12" s="353"/>
      <c r="C12" s="353"/>
      <c r="D12" s="354"/>
      <c r="E12" s="354"/>
      <c r="F12" s="353"/>
      <c r="G12" s="353"/>
      <c r="H12" s="353"/>
      <c r="I12" s="353"/>
      <c r="J12" s="353"/>
      <c r="K12" s="353"/>
      <c r="L12" s="353"/>
      <c r="M12" s="353"/>
      <c r="N12" s="353"/>
      <c r="O12" s="353"/>
      <c r="P12" s="353"/>
      <c r="Q12" s="353"/>
      <c r="R12" s="338"/>
    </row>
    <row r="13" spans="1:18" ht="15" customHeight="1">
      <c r="A13" s="349" t="s">
        <v>130</v>
      </c>
      <c r="B13" s="353"/>
      <c r="C13" s="353"/>
      <c r="D13" s="354"/>
      <c r="E13" s="354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38"/>
    </row>
    <row r="14" spans="1:18" ht="15" customHeight="1">
      <c r="A14" s="352" t="s">
        <v>132</v>
      </c>
      <c r="B14" s="353"/>
      <c r="C14" s="353"/>
      <c r="D14" s="354"/>
      <c r="E14" s="354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38"/>
    </row>
    <row r="15" spans="1:18" ht="15" customHeight="1">
      <c r="A15" s="349" t="s">
        <v>134</v>
      </c>
      <c r="B15" s="353"/>
      <c r="C15" s="353"/>
      <c r="D15" s="354"/>
      <c r="E15" s="354"/>
      <c r="F15" s="353"/>
      <c r="G15" s="353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38"/>
    </row>
    <row r="16" spans="1:18" ht="15" customHeight="1">
      <c r="A16" s="352" t="s">
        <v>136</v>
      </c>
      <c r="B16" s="353"/>
      <c r="C16" s="353"/>
      <c r="D16" s="354"/>
      <c r="E16" s="354"/>
      <c r="F16" s="353"/>
      <c r="G16" s="353"/>
      <c r="H16" s="353"/>
      <c r="I16" s="353"/>
      <c r="J16" s="353"/>
      <c r="K16" s="353"/>
      <c r="L16" s="353"/>
      <c r="M16" s="353"/>
      <c r="N16" s="353"/>
      <c r="O16" s="353"/>
      <c r="P16" s="353"/>
      <c r="Q16" s="353"/>
      <c r="R16" s="338"/>
    </row>
    <row r="17" spans="1:18" ht="15" customHeight="1">
      <c r="A17" s="349" t="s">
        <v>138</v>
      </c>
      <c r="B17" s="353"/>
      <c r="C17" s="353"/>
      <c r="D17" s="354"/>
      <c r="E17" s="354"/>
      <c r="F17" s="353"/>
      <c r="G17" s="353"/>
      <c r="H17" s="353"/>
      <c r="I17" s="353"/>
      <c r="J17" s="353"/>
      <c r="K17" s="353"/>
      <c r="L17" s="353"/>
      <c r="M17" s="353"/>
      <c r="N17" s="353"/>
      <c r="O17" s="353"/>
      <c r="P17" s="353"/>
      <c r="Q17" s="353"/>
      <c r="R17" s="338"/>
    </row>
    <row r="18" spans="1:18" ht="15" customHeight="1">
      <c r="A18" s="352" t="s">
        <v>143</v>
      </c>
      <c r="B18" s="353"/>
      <c r="C18" s="353"/>
      <c r="D18" s="354"/>
      <c r="E18" s="354"/>
      <c r="F18" s="353"/>
      <c r="G18" s="353"/>
      <c r="H18" s="353"/>
      <c r="I18" s="353"/>
      <c r="J18" s="353"/>
      <c r="K18" s="353"/>
      <c r="L18" s="353"/>
      <c r="M18" s="353"/>
      <c r="N18" s="353"/>
      <c r="O18" s="353"/>
      <c r="P18" s="353"/>
      <c r="Q18" s="353"/>
      <c r="R18" s="338"/>
    </row>
    <row r="19" spans="1:18" ht="15" customHeight="1">
      <c r="A19" s="349" t="s">
        <v>210</v>
      </c>
      <c r="B19" s="353"/>
      <c r="C19" s="353"/>
      <c r="D19" s="354"/>
      <c r="E19" s="354"/>
      <c r="F19" s="353"/>
      <c r="G19" s="353"/>
      <c r="H19" s="353"/>
      <c r="I19" s="353"/>
      <c r="J19" s="353"/>
      <c r="K19" s="353"/>
      <c r="L19" s="353"/>
      <c r="M19" s="353"/>
      <c r="N19" s="353"/>
      <c r="O19" s="353"/>
      <c r="P19" s="353"/>
      <c r="Q19" s="353"/>
      <c r="R19" s="338"/>
    </row>
    <row r="20" spans="1:18" ht="15" customHeight="1">
      <c r="A20" s="352" t="s">
        <v>211</v>
      </c>
      <c r="B20" s="353"/>
      <c r="C20" s="353"/>
      <c r="D20" s="354"/>
      <c r="E20" s="354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38"/>
    </row>
    <row r="21" spans="1:18" ht="15" customHeight="1">
      <c r="A21" s="349" t="s">
        <v>212</v>
      </c>
      <c r="B21" s="353"/>
      <c r="C21" s="353"/>
      <c r="D21" s="354"/>
      <c r="E21" s="354"/>
      <c r="F21" s="353"/>
      <c r="G21" s="353"/>
      <c r="H21" s="353"/>
      <c r="I21" s="353"/>
      <c r="J21" s="353"/>
      <c r="K21" s="353"/>
      <c r="L21" s="353"/>
      <c r="M21" s="353"/>
      <c r="N21" s="353"/>
      <c r="O21" s="353"/>
      <c r="P21" s="353"/>
      <c r="Q21" s="353"/>
      <c r="R21" s="338"/>
    </row>
    <row r="22" spans="1:18">
      <c r="A22" s="337"/>
      <c r="B22" s="337"/>
      <c r="C22" s="337"/>
      <c r="D22" s="336"/>
      <c r="E22" s="336"/>
      <c r="F22" s="336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8"/>
    </row>
    <row r="23" spans="1:18" ht="14.25">
      <c r="A23" s="337"/>
      <c r="B23" s="336"/>
      <c r="C23" s="337"/>
      <c r="D23" s="355" t="s">
        <v>258</v>
      </c>
      <c r="E23" s="355">
        <f>COUNTIF(E7:E21,"k")</f>
        <v>0</v>
      </c>
      <c r="F23" s="336"/>
      <c r="G23" s="337"/>
      <c r="H23" s="337"/>
      <c r="I23" s="337"/>
      <c r="J23" s="337"/>
      <c r="K23" s="337"/>
      <c r="L23" s="337"/>
      <c r="M23" s="356"/>
      <c r="N23" s="356"/>
      <c r="O23" s="356"/>
      <c r="P23" s="356"/>
      <c r="Q23" s="356"/>
      <c r="R23" s="338"/>
    </row>
    <row r="24" spans="1:18" ht="15">
      <c r="A24" s="357"/>
      <c r="B24" s="336"/>
      <c r="C24" s="358"/>
      <c r="D24" s="359" t="s">
        <v>259</v>
      </c>
      <c r="E24" s="359">
        <f>COUNTIF(E7:E21,"m")</f>
        <v>0</v>
      </c>
      <c r="F24" s="358"/>
      <c r="G24" s="337"/>
      <c r="H24" s="358"/>
      <c r="I24" s="337"/>
      <c r="J24" s="337"/>
      <c r="K24" s="198"/>
      <c r="L24" s="337"/>
      <c r="M24" s="356"/>
      <c r="N24" s="360"/>
      <c r="O24" s="360"/>
      <c r="P24" s="360"/>
      <c r="Q24" s="360"/>
      <c r="R24" s="338"/>
    </row>
    <row r="25" spans="1:18" ht="15">
      <c r="A25" s="361" t="s">
        <v>260</v>
      </c>
      <c r="B25" s="337"/>
      <c r="C25" s="362"/>
      <c r="D25" s="355" t="s">
        <v>261</v>
      </c>
      <c r="E25" s="355"/>
      <c r="F25" s="355"/>
      <c r="G25" s="363"/>
      <c r="H25" s="364"/>
      <c r="I25" s="365" t="e">
        <f>COUNTIF(M7:M21,"Tak")/COUNTA(M7:M21)</f>
        <v>#DIV/0!</v>
      </c>
      <c r="J25" s="337"/>
      <c r="K25" s="198"/>
      <c r="L25" s="337"/>
      <c r="M25" s="366"/>
      <c r="N25" s="991" t="s">
        <v>262</v>
      </c>
      <c r="O25" s="991"/>
      <c r="P25" s="991"/>
      <c r="Q25" s="991"/>
      <c r="R25" s="338"/>
    </row>
    <row r="26" spans="1:18" ht="15">
      <c r="A26" s="337"/>
      <c r="B26" s="333" t="s">
        <v>263</v>
      </c>
      <c r="C26" s="337"/>
      <c r="D26" s="336"/>
      <c r="E26" s="336"/>
      <c r="F26" s="336"/>
      <c r="G26" s="337"/>
      <c r="H26" s="367"/>
      <c r="I26" s="337"/>
      <c r="J26" s="337"/>
      <c r="K26" s="198"/>
      <c r="L26" s="337"/>
      <c r="M26" s="368"/>
      <c r="N26" s="992" t="s">
        <v>264</v>
      </c>
      <c r="O26" s="992"/>
      <c r="P26" s="992"/>
      <c r="Q26" s="992"/>
      <c r="R26" s="338"/>
    </row>
    <row r="27" spans="1:18" ht="15">
      <c r="A27" s="337"/>
      <c r="B27" s="333" t="s">
        <v>265</v>
      </c>
      <c r="C27" s="337"/>
      <c r="D27" s="336"/>
      <c r="E27" s="336"/>
      <c r="F27" s="336"/>
      <c r="G27" s="337"/>
      <c r="H27" s="367"/>
      <c r="I27" s="337"/>
      <c r="J27" s="337"/>
      <c r="K27" s="198"/>
      <c r="L27" s="337"/>
      <c r="M27" s="368"/>
      <c r="N27" s="369"/>
      <c r="O27" s="369"/>
      <c r="P27" s="369"/>
      <c r="Q27" s="369"/>
      <c r="R27" s="338"/>
    </row>
    <row r="28" spans="1:18" ht="14.25">
      <c r="A28" s="337"/>
      <c r="B28" s="333" t="s">
        <v>266</v>
      </c>
      <c r="C28" s="367"/>
      <c r="D28" s="367"/>
      <c r="E28" s="367"/>
      <c r="F28" s="370"/>
      <c r="G28" s="337"/>
      <c r="H28" s="337"/>
      <c r="I28" s="337"/>
      <c r="J28" s="337"/>
      <c r="K28" s="337"/>
      <c r="L28" s="337"/>
      <c r="M28" s="371"/>
      <c r="N28" s="371"/>
      <c r="O28" s="337"/>
      <c r="P28" s="337"/>
      <c r="Q28" s="337"/>
      <c r="R28" s="338"/>
    </row>
    <row r="29" spans="1:18" ht="14.25">
      <c r="A29" s="337"/>
      <c r="B29" s="333" t="s">
        <v>267</v>
      </c>
      <c r="C29" s="372"/>
      <c r="D29" s="372"/>
      <c r="E29" s="372"/>
      <c r="F29" s="373"/>
      <c r="G29" s="337"/>
      <c r="H29" s="337"/>
      <c r="I29" s="337"/>
      <c r="J29" s="337"/>
      <c r="K29" s="337"/>
      <c r="L29" s="374"/>
      <c r="M29" s="374"/>
      <c r="N29" s="337"/>
      <c r="O29" s="374"/>
      <c r="P29" s="374"/>
      <c r="Q29" s="374"/>
      <c r="R29" s="338"/>
    </row>
    <row r="30" spans="1:18" ht="14.25">
      <c r="A30" s="336"/>
      <c r="B30" s="333" t="s">
        <v>268</v>
      </c>
      <c r="C30" s="372"/>
      <c r="D30" s="372"/>
      <c r="E30" s="372"/>
      <c r="F30" s="373"/>
      <c r="G30" s="337"/>
      <c r="H30" s="337"/>
      <c r="I30" s="337"/>
      <c r="J30" s="337"/>
      <c r="K30" s="337"/>
      <c r="L30" s="360"/>
      <c r="M30" s="360"/>
      <c r="N30" s="356"/>
      <c r="O30" s="356"/>
      <c r="P30" s="356"/>
      <c r="Q30" s="356"/>
      <c r="R30" s="338"/>
    </row>
    <row r="31" spans="1:18">
      <c r="A31" s="375" t="s">
        <v>269</v>
      </c>
      <c r="B31" s="376"/>
      <c r="C31" s="333" t="s">
        <v>35</v>
      </c>
      <c r="D31" s="377"/>
      <c r="E31" s="377"/>
      <c r="F31" s="336"/>
      <c r="G31" s="337"/>
      <c r="H31" s="337"/>
      <c r="I31" s="337"/>
      <c r="J31" s="337"/>
      <c r="K31" s="337"/>
      <c r="L31" s="378" t="s">
        <v>146</v>
      </c>
      <c r="M31" s="378"/>
      <c r="N31" s="379"/>
      <c r="O31" s="993" t="s">
        <v>146</v>
      </c>
      <c r="P31" s="993"/>
      <c r="Q31" s="993"/>
      <c r="R31" s="338"/>
    </row>
    <row r="32" spans="1:18">
      <c r="A32" s="375" t="s">
        <v>270</v>
      </c>
      <c r="B32" s="337"/>
      <c r="C32" s="333" t="s">
        <v>36</v>
      </c>
      <c r="D32" s="377"/>
      <c r="E32" s="377"/>
      <c r="F32" s="336"/>
      <c r="G32" s="337"/>
      <c r="H32" s="337"/>
      <c r="I32" s="337"/>
      <c r="J32" s="337"/>
      <c r="K32" s="337"/>
      <c r="L32" s="994" t="s">
        <v>147</v>
      </c>
      <c r="M32" s="994"/>
      <c r="N32" s="369"/>
      <c r="O32" s="994" t="s">
        <v>147</v>
      </c>
      <c r="P32" s="994"/>
      <c r="Q32" s="994"/>
      <c r="R32" s="338"/>
    </row>
    <row r="33" spans="1:18">
      <c r="A33" s="380" t="s">
        <v>35</v>
      </c>
      <c r="B33" s="338"/>
      <c r="C33" s="381"/>
      <c r="D33" s="382"/>
      <c r="E33" s="382"/>
      <c r="I33" s="338"/>
      <c r="J33" s="338"/>
      <c r="K33" s="384"/>
      <c r="O33" s="338"/>
      <c r="P33" s="338"/>
      <c r="Q33" s="338"/>
      <c r="R33" s="338"/>
    </row>
    <row r="34" spans="1:18">
      <c r="A34" s="385" t="s">
        <v>36</v>
      </c>
    </row>
  </sheetData>
  <sheetProtection formatCells="0" formatColumns="0" formatRows="0" insertColumns="0" insertRows="0" deleteColumns="0" deleteRows="0" sort="0" autoFilter="0"/>
  <mergeCells count="12">
    <mergeCell ref="H5:J5"/>
    <mergeCell ref="L5:N5"/>
    <mergeCell ref="A1:D1"/>
    <mergeCell ref="A2:D2"/>
    <mergeCell ref="A3:Q3"/>
    <mergeCell ref="A4:Q4"/>
    <mergeCell ref="M1:Q1"/>
    <mergeCell ref="N25:Q25"/>
    <mergeCell ref="N26:Q26"/>
    <mergeCell ref="O31:Q31"/>
    <mergeCell ref="L32:M32"/>
    <mergeCell ref="O32:Q32"/>
  </mergeCells>
  <conditionalFormatting sqref="C31:C32">
    <cfRule type="cellIs" dxfId="4" priority="2" stopIfTrue="1" operator="between">
      <formula>"tak"</formula>
      <formula>"nie"</formula>
    </cfRule>
  </conditionalFormatting>
  <conditionalFormatting sqref="I25">
    <cfRule type="containsErrors" dxfId="3" priority="1" stopIfTrue="1">
      <formula>ISERROR(I25)</formula>
    </cfRule>
  </conditionalFormatting>
  <dataValidations count="2">
    <dataValidation type="list" allowBlank="1" showInputMessage="1" showErrorMessage="1" sqref="M7:M21 JI7:JI21 TE7:TE21 ADA7:ADA21 AMW7:AMW21 AWS7:AWS21 BGO7:BGO21 BQK7:BQK21 CAG7:CAG21 CKC7:CKC21 CTY7:CTY21 DDU7:DDU21 DNQ7:DNQ21 DXM7:DXM21 EHI7:EHI21 ERE7:ERE21 FBA7:FBA21 FKW7:FKW21 FUS7:FUS21 GEO7:GEO21 GOK7:GOK21 GYG7:GYG21 HIC7:HIC21 HRY7:HRY21 IBU7:IBU21 ILQ7:ILQ21 IVM7:IVM21 JFI7:JFI21 JPE7:JPE21 JZA7:JZA21 KIW7:KIW21 KSS7:KSS21 LCO7:LCO21 LMK7:LMK21 LWG7:LWG21 MGC7:MGC21 MPY7:MPY21 MZU7:MZU21 NJQ7:NJQ21 NTM7:NTM21 ODI7:ODI21 ONE7:ONE21 OXA7:OXA21 PGW7:PGW21 PQS7:PQS21 QAO7:QAO21 QKK7:QKK21 QUG7:QUG21 REC7:REC21 RNY7:RNY21 RXU7:RXU21 SHQ7:SHQ21 SRM7:SRM21 TBI7:TBI21 TLE7:TLE21 TVA7:TVA21 UEW7:UEW21 UOS7:UOS21 UYO7:UYO21 VIK7:VIK21 VSG7:VSG21 WCC7:WCC21 WLY7:WLY21 WVU7:WVU21 M65543:M65557 JI65543:JI65557 TE65543:TE65557 ADA65543:ADA65557 AMW65543:AMW65557 AWS65543:AWS65557 BGO65543:BGO65557 BQK65543:BQK65557 CAG65543:CAG65557 CKC65543:CKC65557 CTY65543:CTY65557 DDU65543:DDU65557 DNQ65543:DNQ65557 DXM65543:DXM65557 EHI65543:EHI65557 ERE65543:ERE65557 FBA65543:FBA65557 FKW65543:FKW65557 FUS65543:FUS65557 GEO65543:GEO65557 GOK65543:GOK65557 GYG65543:GYG65557 HIC65543:HIC65557 HRY65543:HRY65557 IBU65543:IBU65557 ILQ65543:ILQ65557 IVM65543:IVM65557 JFI65543:JFI65557 JPE65543:JPE65557 JZA65543:JZA65557 KIW65543:KIW65557 KSS65543:KSS65557 LCO65543:LCO65557 LMK65543:LMK65557 LWG65543:LWG65557 MGC65543:MGC65557 MPY65543:MPY65557 MZU65543:MZU65557 NJQ65543:NJQ65557 NTM65543:NTM65557 ODI65543:ODI65557 ONE65543:ONE65557 OXA65543:OXA65557 PGW65543:PGW65557 PQS65543:PQS65557 QAO65543:QAO65557 QKK65543:QKK65557 QUG65543:QUG65557 REC65543:REC65557 RNY65543:RNY65557 RXU65543:RXU65557 SHQ65543:SHQ65557 SRM65543:SRM65557 TBI65543:TBI65557 TLE65543:TLE65557 TVA65543:TVA65557 UEW65543:UEW65557 UOS65543:UOS65557 UYO65543:UYO65557 VIK65543:VIK65557 VSG65543:VSG65557 WCC65543:WCC65557 WLY65543:WLY65557 WVU65543:WVU65557 M131079:M131093 JI131079:JI131093 TE131079:TE131093 ADA131079:ADA131093 AMW131079:AMW131093 AWS131079:AWS131093 BGO131079:BGO131093 BQK131079:BQK131093 CAG131079:CAG131093 CKC131079:CKC131093 CTY131079:CTY131093 DDU131079:DDU131093 DNQ131079:DNQ131093 DXM131079:DXM131093 EHI131079:EHI131093 ERE131079:ERE131093 FBA131079:FBA131093 FKW131079:FKW131093 FUS131079:FUS131093 GEO131079:GEO131093 GOK131079:GOK131093 GYG131079:GYG131093 HIC131079:HIC131093 HRY131079:HRY131093 IBU131079:IBU131093 ILQ131079:ILQ131093 IVM131079:IVM131093 JFI131079:JFI131093 JPE131079:JPE131093 JZA131079:JZA131093 KIW131079:KIW131093 KSS131079:KSS131093 LCO131079:LCO131093 LMK131079:LMK131093 LWG131079:LWG131093 MGC131079:MGC131093 MPY131079:MPY131093 MZU131079:MZU131093 NJQ131079:NJQ131093 NTM131079:NTM131093 ODI131079:ODI131093 ONE131079:ONE131093 OXA131079:OXA131093 PGW131079:PGW131093 PQS131079:PQS131093 QAO131079:QAO131093 QKK131079:QKK131093 QUG131079:QUG131093 REC131079:REC131093 RNY131079:RNY131093 RXU131079:RXU131093 SHQ131079:SHQ131093 SRM131079:SRM131093 TBI131079:TBI131093 TLE131079:TLE131093 TVA131079:TVA131093 UEW131079:UEW131093 UOS131079:UOS131093 UYO131079:UYO131093 VIK131079:VIK131093 VSG131079:VSG131093 WCC131079:WCC131093 WLY131079:WLY131093 WVU131079:WVU131093 M196615:M196629 JI196615:JI196629 TE196615:TE196629 ADA196615:ADA196629 AMW196615:AMW196629 AWS196615:AWS196629 BGO196615:BGO196629 BQK196615:BQK196629 CAG196615:CAG196629 CKC196615:CKC196629 CTY196615:CTY196629 DDU196615:DDU196629 DNQ196615:DNQ196629 DXM196615:DXM196629 EHI196615:EHI196629 ERE196615:ERE196629 FBA196615:FBA196629 FKW196615:FKW196629 FUS196615:FUS196629 GEO196615:GEO196629 GOK196615:GOK196629 GYG196615:GYG196629 HIC196615:HIC196629 HRY196615:HRY196629 IBU196615:IBU196629 ILQ196615:ILQ196629 IVM196615:IVM196629 JFI196615:JFI196629 JPE196615:JPE196629 JZA196615:JZA196629 KIW196615:KIW196629 KSS196615:KSS196629 LCO196615:LCO196629 LMK196615:LMK196629 LWG196615:LWG196629 MGC196615:MGC196629 MPY196615:MPY196629 MZU196615:MZU196629 NJQ196615:NJQ196629 NTM196615:NTM196629 ODI196615:ODI196629 ONE196615:ONE196629 OXA196615:OXA196629 PGW196615:PGW196629 PQS196615:PQS196629 QAO196615:QAO196629 QKK196615:QKK196629 QUG196615:QUG196629 REC196615:REC196629 RNY196615:RNY196629 RXU196615:RXU196629 SHQ196615:SHQ196629 SRM196615:SRM196629 TBI196615:TBI196629 TLE196615:TLE196629 TVA196615:TVA196629 UEW196615:UEW196629 UOS196615:UOS196629 UYO196615:UYO196629 VIK196615:VIK196629 VSG196615:VSG196629 WCC196615:WCC196629 WLY196615:WLY196629 WVU196615:WVU196629 M262151:M262165 JI262151:JI262165 TE262151:TE262165 ADA262151:ADA262165 AMW262151:AMW262165 AWS262151:AWS262165 BGO262151:BGO262165 BQK262151:BQK262165 CAG262151:CAG262165 CKC262151:CKC262165 CTY262151:CTY262165 DDU262151:DDU262165 DNQ262151:DNQ262165 DXM262151:DXM262165 EHI262151:EHI262165 ERE262151:ERE262165 FBA262151:FBA262165 FKW262151:FKW262165 FUS262151:FUS262165 GEO262151:GEO262165 GOK262151:GOK262165 GYG262151:GYG262165 HIC262151:HIC262165 HRY262151:HRY262165 IBU262151:IBU262165 ILQ262151:ILQ262165 IVM262151:IVM262165 JFI262151:JFI262165 JPE262151:JPE262165 JZA262151:JZA262165 KIW262151:KIW262165 KSS262151:KSS262165 LCO262151:LCO262165 LMK262151:LMK262165 LWG262151:LWG262165 MGC262151:MGC262165 MPY262151:MPY262165 MZU262151:MZU262165 NJQ262151:NJQ262165 NTM262151:NTM262165 ODI262151:ODI262165 ONE262151:ONE262165 OXA262151:OXA262165 PGW262151:PGW262165 PQS262151:PQS262165 QAO262151:QAO262165 QKK262151:QKK262165 QUG262151:QUG262165 REC262151:REC262165 RNY262151:RNY262165 RXU262151:RXU262165 SHQ262151:SHQ262165 SRM262151:SRM262165 TBI262151:TBI262165 TLE262151:TLE262165 TVA262151:TVA262165 UEW262151:UEW262165 UOS262151:UOS262165 UYO262151:UYO262165 VIK262151:VIK262165 VSG262151:VSG262165 WCC262151:WCC262165 WLY262151:WLY262165 WVU262151:WVU262165 M327687:M327701 JI327687:JI327701 TE327687:TE327701 ADA327687:ADA327701 AMW327687:AMW327701 AWS327687:AWS327701 BGO327687:BGO327701 BQK327687:BQK327701 CAG327687:CAG327701 CKC327687:CKC327701 CTY327687:CTY327701 DDU327687:DDU327701 DNQ327687:DNQ327701 DXM327687:DXM327701 EHI327687:EHI327701 ERE327687:ERE327701 FBA327687:FBA327701 FKW327687:FKW327701 FUS327687:FUS327701 GEO327687:GEO327701 GOK327687:GOK327701 GYG327687:GYG327701 HIC327687:HIC327701 HRY327687:HRY327701 IBU327687:IBU327701 ILQ327687:ILQ327701 IVM327687:IVM327701 JFI327687:JFI327701 JPE327687:JPE327701 JZA327687:JZA327701 KIW327687:KIW327701 KSS327687:KSS327701 LCO327687:LCO327701 LMK327687:LMK327701 LWG327687:LWG327701 MGC327687:MGC327701 MPY327687:MPY327701 MZU327687:MZU327701 NJQ327687:NJQ327701 NTM327687:NTM327701 ODI327687:ODI327701 ONE327687:ONE327701 OXA327687:OXA327701 PGW327687:PGW327701 PQS327687:PQS327701 QAO327687:QAO327701 QKK327687:QKK327701 QUG327687:QUG327701 REC327687:REC327701 RNY327687:RNY327701 RXU327687:RXU327701 SHQ327687:SHQ327701 SRM327687:SRM327701 TBI327687:TBI327701 TLE327687:TLE327701 TVA327687:TVA327701 UEW327687:UEW327701 UOS327687:UOS327701 UYO327687:UYO327701 VIK327687:VIK327701 VSG327687:VSG327701 WCC327687:WCC327701 WLY327687:WLY327701 WVU327687:WVU327701 M393223:M393237 JI393223:JI393237 TE393223:TE393237 ADA393223:ADA393237 AMW393223:AMW393237 AWS393223:AWS393237 BGO393223:BGO393237 BQK393223:BQK393237 CAG393223:CAG393237 CKC393223:CKC393237 CTY393223:CTY393237 DDU393223:DDU393237 DNQ393223:DNQ393237 DXM393223:DXM393237 EHI393223:EHI393237 ERE393223:ERE393237 FBA393223:FBA393237 FKW393223:FKW393237 FUS393223:FUS393237 GEO393223:GEO393237 GOK393223:GOK393237 GYG393223:GYG393237 HIC393223:HIC393237 HRY393223:HRY393237 IBU393223:IBU393237 ILQ393223:ILQ393237 IVM393223:IVM393237 JFI393223:JFI393237 JPE393223:JPE393237 JZA393223:JZA393237 KIW393223:KIW393237 KSS393223:KSS393237 LCO393223:LCO393237 LMK393223:LMK393237 LWG393223:LWG393237 MGC393223:MGC393237 MPY393223:MPY393237 MZU393223:MZU393237 NJQ393223:NJQ393237 NTM393223:NTM393237 ODI393223:ODI393237 ONE393223:ONE393237 OXA393223:OXA393237 PGW393223:PGW393237 PQS393223:PQS393237 QAO393223:QAO393237 QKK393223:QKK393237 QUG393223:QUG393237 REC393223:REC393237 RNY393223:RNY393237 RXU393223:RXU393237 SHQ393223:SHQ393237 SRM393223:SRM393237 TBI393223:TBI393237 TLE393223:TLE393237 TVA393223:TVA393237 UEW393223:UEW393237 UOS393223:UOS393237 UYO393223:UYO393237 VIK393223:VIK393237 VSG393223:VSG393237 WCC393223:WCC393237 WLY393223:WLY393237 WVU393223:WVU393237 M458759:M458773 JI458759:JI458773 TE458759:TE458773 ADA458759:ADA458773 AMW458759:AMW458773 AWS458759:AWS458773 BGO458759:BGO458773 BQK458759:BQK458773 CAG458759:CAG458773 CKC458759:CKC458773 CTY458759:CTY458773 DDU458759:DDU458773 DNQ458759:DNQ458773 DXM458759:DXM458773 EHI458759:EHI458773 ERE458759:ERE458773 FBA458759:FBA458773 FKW458759:FKW458773 FUS458759:FUS458773 GEO458759:GEO458773 GOK458759:GOK458773 GYG458759:GYG458773 HIC458759:HIC458773 HRY458759:HRY458773 IBU458759:IBU458773 ILQ458759:ILQ458773 IVM458759:IVM458773 JFI458759:JFI458773 JPE458759:JPE458773 JZA458759:JZA458773 KIW458759:KIW458773 KSS458759:KSS458773 LCO458759:LCO458773 LMK458759:LMK458773 LWG458759:LWG458773 MGC458759:MGC458773 MPY458759:MPY458773 MZU458759:MZU458773 NJQ458759:NJQ458773 NTM458759:NTM458773 ODI458759:ODI458773 ONE458759:ONE458773 OXA458759:OXA458773 PGW458759:PGW458773 PQS458759:PQS458773 QAO458759:QAO458773 QKK458759:QKK458773 QUG458759:QUG458773 REC458759:REC458773 RNY458759:RNY458773 RXU458759:RXU458773 SHQ458759:SHQ458773 SRM458759:SRM458773 TBI458759:TBI458773 TLE458759:TLE458773 TVA458759:TVA458773 UEW458759:UEW458773 UOS458759:UOS458773 UYO458759:UYO458773 VIK458759:VIK458773 VSG458759:VSG458773 WCC458759:WCC458773 WLY458759:WLY458773 WVU458759:WVU458773 M524295:M524309 JI524295:JI524309 TE524295:TE524309 ADA524295:ADA524309 AMW524295:AMW524309 AWS524295:AWS524309 BGO524295:BGO524309 BQK524295:BQK524309 CAG524295:CAG524309 CKC524295:CKC524309 CTY524295:CTY524309 DDU524295:DDU524309 DNQ524295:DNQ524309 DXM524295:DXM524309 EHI524295:EHI524309 ERE524295:ERE524309 FBA524295:FBA524309 FKW524295:FKW524309 FUS524295:FUS524309 GEO524295:GEO524309 GOK524295:GOK524309 GYG524295:GYG524309 HIC524295:HIC524309 HRY524295:HRY524309 IBU524295:IBU524309 ILQ524295:ILQ524309 IVM524295:IVM524309 JFI524295:JFI524309 JPE524295:JPE524309 JZA524295:JZA524309 KIW524295:KIW524309 KSS524295:KSS524309 LCO524295:LCO524309 LMK524295:LMK524309 LWG524295:LWG524309 MGC524295:MGC524309 MPY524295:MPY524309 MZU524295:MZU524309 NJQ524295:NJQ524309 NTM524295:NTM524309 ODI524295:ODI524309 ONE524295:ONE524309 OXA524295:OXA524309 PGW524295:PGW524309 PQS524295:PQS524309 QAO524295:QAO524309 QKK524295:QKK524309 QUG524295:QUG524309 REC524295:REC524309 RNY524295:RNY524309 RXU524295:RXU524309 SHQ524295:SHQ524309 SRM524295:SRM524309 TBI524295:TBI524309 TLE524295:TLE524309 TVA524295:TVA524309 UEW524295:UEW524309 UOS524295:UOS524309 UYO524295:UYO524309 VIK524295:VIK524309 VSG524295:VSG524309 WCC524295:WCC524309 WLY524295:WLY524309 WVU524295:WVU524309 M589831:M589845 JI589831:JI589845 TE589831:TE589845 ADA589831:ADA589845 AMW589831:AMW589845 AWS589831:AWS589845 BGO589831:BGO589845 BQK589831:BQK589845 CAG589831:CAG589845 CKC589831:CKC589845 CTY589831:CTY589845 DDU589831:DDU589845 DNQ589831:DNQ589845 DXM589831:DXM589845 EHI589831:EHI589845 ERE589831:ERE589845 FBA589831:FBA589845 FKW589831:FKW589845 FUS589831:FUS589845 GEO589831:GEO589845 GOK589831:GOK589845 GYG589831:GYG589845 HIC589831:HIC589845 HRY589831:HRY589845 IBU589831:IBU589845 ILQ589831:ILQ589845 IVM589831:IVM589845 JFI589831:JFI589845 JPE589831:JPE589845 JZA589831:JZA589845 KIW589831:KIW589845 KSS589831:KSS589845 LCO589831:LCO589845 LMK589831:LMK589845 LWG589831:LWG589845 MGC589831:MGC589845 MPY589831:MPY589845 MZU589831:MZU589845 NJQ589831:NJQ589845 NTM589831:NTM589845 ODI589831:ODI589845 ONE589831:ONE589845 OXA589831:OXA589845 PGW589831:PGW589845 PQS589831:PQS589845 QAO589831:QAO589845 QKK589831:QKK589845 QUG589831:QUG589845 REC589831:REC589845 RNY589831:RNY589845 RXU589831:RXU589845 SHQ589831:SHQ589845 SRM589831:SRM589845 TBI589831:TBI589845 TLE589831:TLE589845 TVA589831:TVA589845 UEW589831:UEW589845 UOS589831:UOS589845 UYO589831:UYO589845 VIK589831:VIK589845 VSG589831:VSG589845 WCC589831:WCC589845 WLY589831:WLY589845 WVU589831:WVU589845 M655367:M655381 JI655367:JI655381 TE655367:TE655381 ADA655367:ADA655381 AMW655367:AMW655381 AWS655367:AWS655381 BGO655367:BGO655381 BQK655367:BQK655381 CAG655367:CAG655381 CKC655367:CKC655381 CTY655367:CTY655381 DDU655367:DDU655381 DNQ655367:DNQ655381 DXM655367:DXM655381 EHI655367:EHI655381 ERE655367:ERE655381 FBA655367:FBA655381 FKW655367:FKW655381 FUS655367:FUS655381 GEO655367:GEO655381 GOK655367:GOK655381 GYG655367:GYG655381 HIC655367:HIC655381 HRY655367:HRY655381 IBU655367:IBU655381 ILQ655367:ILQ655381 IVM655367:IVM655381 JFI655367:JFI655381 JPE655367:JPE655381 JZA655367:JZA655381 KIW655367:KIW655381 KSS655367:KSS655381 LCO655367:LCO655381 LMK655367:LMK655381 LWG655367:LWG655381 MGC655367:MGC655381 MPY655367:MPY655381 MZU655367:MZU655381 NJQ655367:NJQ655381 NTM655367:NTM655381 ODI655367:ODI655381 ONE655367:ONE655381 OXA655367:OXA655381 PGW655367:PGW655381 PQS655367:PQS655381 QAO655367:QAO655381 QKK655367:QKK655381 QUG655367:QUG655381 REC655367:REC655381 RNY655367:RNY655381 RXU655367:RXU655381 SHQ655367:SHQ655381 SRM655367:SRM655381 TBI655367:TBI655381 TLE655367:TLE655381 TVA655367:TVA655381 UEW655367:UEW655381 UOS655367:UOS655381 UYO655367:UYO655381 VIK655367:VIK655381 VSG655367:VSG655381 WCC655367:WCC655381 WLY655367:WLY655381 WVU655367:WVU655381 M720903:M720917 JI720903:JI720917 TE720903:TE720917 ADA720903:ADA720917 AMW720903:AMW720917 AWS720903:AWS720917 BGO720903:BGO720917 BQK720903:BQK720917 CAG720903:CAG720917 CKC720903:CKC720917 CTY720903:CTY720917 DDU720903:DDU720917 DNQ720903:DNQ720917 DXM720903:DXM720917 EHI720903:EHI720917 ERE720903:ERE720917 FBA720903:FBA720917 FKW720903:FKW720917 FUS720903:FUS720917 GEO720903:GEO720917 GOK720903:GOK720917 GYG720903:GYG720917 HIC720903:HIC720917 HRY720903:HRY720917 IBU720903:IBU720917 ILQ720903:ILQ720917 IVM720903:IVM720917 JFI720903:JFI720917 JPE720903:JPE720917 JZA720903:JZA720917 KIW720903:KIW720917 KSS720903:KSS720917 LCO720903:LCO720917 LMK720903:LMK720917 LWG720903:LWG720917 MGC720903:MGC720917 MPY720903:MPY720917 MZU720903:MZU720917 NJQ720903:NJQ720917 NTM720903:NTM720917 ODI720903:ODI720917 ONE720903:ONE720917 OXA720903:OXA720917 PGW720903:PGW720917 PQS720903:PQS720917 QAO720903:QAO720917 QKK720903:QKK720917 QUG720903:QUG720917 REC720903:REC720917 RNY720903:RNY720917 RXU720903:RXU720917 SHQ720903:SHQ720917 SRM720903:SRM720917 TBI720903:TBI720917 TLE720903:TLE720917 TVA720903:TVA720917 UEW720903:UEW720917 UOS720903:UOS720917 UYO720903:UYO720917 VIK720903:VIK720917 VSG720903:VSG720917 WCC720903:WCC720917 WLY720903:WLY720917 WVU720903:WVU720917 M786439:M786453 JI786439:JI786453 TE786439:TE786453 ADA786439:ADA786453 AMW786439:AMW786453 AWS786439:AWS786453 BGO786439:BGO786453 BQK786439:BQK786453 CAG786439:CAG786453 CKC786439:CKC786453 CTY786439:CTY786453 DDU786439:DDU786453 DNQ786439:DNQ786453 DXM786439:DXM786453 EHI786439:EHI786453 ERE786439:ERE786453 FBA786439:FBA786453 FKW786439:FKW786453 FUS786439:FUS786453 GEO786439:GEO786453 GOK786439:GOK786453 GYG786439:GYG786453 HIC786439:HIC786453 HRY786439:HRY786453 IBU786439:IBU786453 ILQ786439:ILQ786453 IVM786439:IVM786453 JFI786439:JFI786453 JPE786439:JPE786453 JZA786439:JZA786453 KIW786439:KIW786453 KSS786439:KSS786453 LCO786439:LCO786453 LMK786439:LMK786453 LWG786439:LWG786453 MGC786439:MGC786453 MPY786439:MPY786453 MZU786439:MZU786453 NJQ786439:NJQ786453 NTM786439:NTM786453 ODI786439:ODI786453 ONE786439:ONE786453 OXA786439:OXA786453 PGW786439:PGW786453 PQS786439:PQS786453 QAO786439:QAO786453 QKK786439:QKK786453 QUG786439:QUG786453 REC786439:REC786453 RNY786439:RNY786453 RXU786439:RXU786453 SHQ786439:SHQ786453 SRM786439:SRM786453 TBI786439:TBI786453 TLE786439:TLE786453 TVA786439:TVA786453 UEW786439:UEW786453 UOS786439:UOS786453 UYO786439:UYO786453 VIK786439:VIK786453 VSG786439:VSG786453 WCC786439:WCC786453 WLY786439:WLY786453 WVU786439:WVU786453 M851975:M851989 JI851975:JI851989 TE851975:TE851989 ADA851975:ADA851989 AMW851975:AMW851989 AWS851975:AWS851989 BGO851975:BGO851989 BQK851975:BQK851989 CAG851975:CAG851989 CKC851975:CKC851989 CTY851975:CTY851989 DDU851975:DDU851989 DNQ851975:DNQ851989 DXM851975:DXM851989 EHI851975:EHI851989 ERE851975:ERE851989 FBA851975:FBA851989 FKW851975:FKW851989 FUS851975:FUS851989 GEO851975:GEO851989 GOK851975:GOK851989 GYG851975:GYG851989 HIC851975:HIC851989 HRY851975:HRY851989 IBU851975:IBU851989 ILQ851975:ILQ851989 IVM851975:IVM851989 JFI851975:JFI851989 JPE851975:JPE851989 JZA851975:JZA851989 KIW851975:KIW851989 KSS851975:KSS851989 LCO851975:LCO851989 LMK851975:LMK851989 LWG851975:LWG851989 MGC851975:MGC851989 MPY851975:MPY851989 MZU851975:MZU851989 NJQ851975:NJQ851989 NTM851975:NTM851989 ODI851975:ODI851989 ONE851975:ONE851989 OXA851975:OXA851989 PGW851975:PGW851989 PQS851975:PQS851989 QAO851975:QAO851989 QKK851975:QKK851989 QUG851975:QUG851989 REC851975:REC851989 RNY851975:RNY851989 RXU851975:RXU851989 SHQ851975:SHQ851989 SRM851975:SRM851989 TBI851975:TBI851989 TLE851975:TLE851989 TVA851975:TVA851989 UEW851975:UEW851989 UOS851975:UOS851989 UYO851975:UYO851989 VIK851975:VIK851989 VSG851975:VSG851989 WCC851975:WCC851989 WLY851975:WLY851989 WVU851975:WVU851989 M917511:M917525 JI917511:JI917525 TE917511:TE917525 ADA917511:ADA917525 AMW917511:AMW917525 AWS917511:AWS917525 BGO917511:BGO917525 BQK917511:BQK917525 CAG917511:CAG917525 CKC917511:CKC917525 CTY917511:CTY917525 DDU917511:DDU917525 DNQ917511:DNQ917525 DXM917511:DXM917525 EHI917511:EHI917525 ERE917511:ERE917525 FBA917511:FBA917525 FKW917511:FKW917525 FUS917511:FUS917525 GEO917511:GEO917525 GOK917511:GOK917525 GYG917511:GYG917525 HIC917511:HIC917525 HRY917511:HRY917525 IBU917511:IBU917525 ILQ917511:ILQ917525 IVM917511:IVM917525 JFI917511:JFI917525 JPE917511:JPE917525 JZA917511:JZA917525 KIW917511:KIW917525 KSS917511:KSS917525 LCO917511:LCO917525 LMK917511:LMK917525 LWG917511:LWG917525 MGC917511:MGC917525 MPY917511:MPY917525 MZU917511:MZU917525 NJQ917511:NJQ917525 NTM917511:NTM917525 ODI917511:ODI917525 ONE917511:ONE917525 OXA917511:OXA917525 PGW917511:PGW917525 PQS917511:PQS917525 QAO917511:QAO917525 QKK917511:QKK917525 QUG917511:QUG917525 REC917511:REC917525 RNY917511:RNY917525 RXU917511:RXU917525 SHQ917511:SHQ917525 SRM917511:SRM917525 TBI917511:TBI917525 TLE917511:TLE917525 TVA917511:TVA917525 UEW917511:UEW917525 UOS917511:UOS917525 UYO917511:UYO917525 VIK917511:VIK917525 VSG917511:VSG917525 WCC917511:WCC917525 WLY917511:WLY917525 WVU917511:WVU917525 M983047:M983061 JI983047:JI983061 TE983047:TE983061 ADA983047:ADA983061 AMW983047:AMW983061 AWS983047:AWS983061 BGO983047:BGO983061 BQK983047:BQK983061 CAG983047:CAG983061 CKC983047:CKC983061 CTY983047:CTY983061 DDU983047:DDU983061 DNQ983047:DNQ983061 DXM983047:DXM983061 EHI983047:EHI983061 ERE983047:ERE983061 FBA983047:FBA983061 FKW983047:FKW983061 FUS983047:FUS983061 GEO983047:GEO983061 GOK983047:GOK983061 GYG983047:GYG983061 HIC983047:HIC983061 HRY983047:HRY983061 IBU983047:IBU983061 ILQ983047:ILQ983061 IVM983047:IVM983061 JFI983047:JFI983061 JPE983047:JPE983061 JZA983047:JZA983061 KIW983047:KIW983061 KSS983047:KSS983061 LCO983047:LCO983061 LMK983047:LMK983061 LWG983047:LWG983061 MGC983047:MGC983061 MPY983047:MPY983061 MZU983047:MZU983061 NJQ983047:NJQ983061 NTM983047:NTM983061 ODI983047:ODI983061 ONE983047:ONE983061 OXA983047:OXA983061 PGW983047:PGW983061 PQS983047:PQS983061 QAO983047:QAO983061 QKK983047:QKK983061 QUG983047:QUG983061 REC983047:REC983061 RNY983047:RNY983061 RXU983047:RXU983061 SHQ983047:SHQ983061 SRM983047:SRM983061 TBI983047:TBI983061 TLE983047:TLE983061 TVA983047:TVA983061 UEW983047:UEW983061 UOS983047:UOS983061 UYO983047:UYO983061 VIK983047:VIK983061 VSG983047:VSG983061 WCC983047:WCC983061 WLY983047:WLY983061 WVU983047:WVU983061">
      <formula1>$A$33:$A$34</formula1>
    </dataValidation>
    <dataValidation type="list" allowBlank="1" showInputMessage="1" showErrorMessage="1" sqref="E7:E21 JA7:JA21 SW7:SW21 ACS7:ACS21 AMO7:AMO21 AWK7:AWK21 BGG7:BGG21 BQC7:BQC21 BZY7:BZY21 CJU7:CJU21 CTQ7:CTQ21 DDM7:DDM21 DNI7:DNI21 DXE7:DXE21 EHA7:EHA21 EQW7:EQW21 FAS7:FAS21 FKO7:FKO21 FUK7:FUK21 GEG7:GEG21 GOC7:GOC21 GXY7:GXY21 HHU7:HHU21 HRQ7:HRQ21 IBM7:IBM21 ILI7:ILI21 IVE7:IVE21 JFA7:JFA21 JOW7:JOW21 JYS7:JYS21 KIO7:KIO21 KSK7:KSK21 LCG7:LCG21 LMC7:LMC21 LVY7:LVY21 MFU7:MFU21 MPQ7:MPQ21 MZM7:MZM21 NJI7:NJI21 NTE7:NTE21 ODA7:ODA21 OMW7:OMW21 OWS7:OWS21 PGO7:PGO21 PQK7:PQK21 QAG7:QAG21 QKC7:QKC21 QTY7:QTY21 RDU7:RDU21 RNQ7:RNQ21 RXM7:RXM21 SHI7:SHI21 SRE7:SRE21 TBA7:TBA21 TKW7:TKW21 TUS7:TUS21 UEO7:UEO21 UOK7:UOK21 UYG7:UYG21 VIC7:VIC21 VRY7:VRY21 WBU7:WBU21 WLQ7:WLQ21 WVM7:WVM21 E65543:E65557 JA65543:JA65557 SW65543:SW65557 ACS65543:ACS65557 AMO65543:AMO65557 AWK65543:AWK65557 BGG65543:BGG65557 BQC65543:BQC65557 BZY65543:BZY65557 CJU65543:CJU65557 CTQ65543:CTQ65557 DDM65543:DDM65557 DNI65543:DNI65557 DXE65543:DXE65557 EHA65543:EHA65557 EQW65543:EQW65557 FAS65543:FAS65557 FKO65543:FKO65557 FUK65543:FUK65557 GEG65543:GEG65557 GOC65543:GOC65557 GXY65543:GXY65557 HHU65543:HHU65557 HRQ65543:HRQ65557 IBM65543:IBM65557 ILI65543:ILI65557 IVE65543:IVE65557 JFA65543:JFA65557 JOW65543:JOW65557 JYS65543:JYS65557 KIO65543:KIO65557 KSK65543:KSK65557 LCG65543:LCG65557 LMC65543:LMC65557 LVY65543:LVY65557 MFU65543:MFU65557 MPQ65543:MPQ65557 MZM65543:MZM65557 NJI65543:NJI65557 NTE65543:NTE65557 ODA65543:ODA65557 OMW65543:OMW65557 OWS65543:OWS65557 PGO65543:PGO65557 PQK65543:PQK65557 QAG65543:QAG65557 QKC65543:QKC65557 QTY65543:QTY65557 RDU65543:RDU65557 RNQ65543:RNQ65557 RXM65543:RXM65557 SHI65543:SHI65557 SRE65543:SRE65557 TBA65543:TBA65557 TKW65543:TKW65557 TUS65543:TUS65557 UEO65543:UEO65557 UOK65543:UOK65557 UYG65543:UYG65557 VIC65543:VIC65557 VRY65543:VRY65557 WBU65543:WBU65557 WLQ65543:WLQ65557 WVM65543:WVM65557 E131079:E131093 JA131079:JA131093 SW131079:SW131093 ACS131079:ACS131093 AMO131079:AMO131093 AWK131079:AWK131093 BGG131079:BGG131093 BQC131079:BQC131093 BZY131079:BZY131093 CJU131079:CJU131093 CTQ131079:CTQ131093 DDM131079:DDM131093 DNI131079:DNI131093 DXE131079:DXE131093 EHA131079:EHA131093 EQW131079:EQW131093 FAS131079:FAS131093 FKO131079:FKO131093 FUK131079:FUK131093 GEG131079:GEG131093 GOC131079:GOC131093 GXY131079:GXY131093 HHU131079:HHU131093 HRQ131079:HRQ131093 IBM131079:IBM131093 ILI131079:ILI131093 IVE131079:IVE131093 JFA131079:JFA131093 JOW131079:JOW131093 JYS131079:JYS131093 KIO131079:KIO131093 KSK131079:KSK131093 LCG131079:LCG131093 LMC131079:LMC131093 LVY131079:LVY131093 MFU131079:MFU131093 MPQ131079:MPQ131093 MZM131079:MZM131093 NJI131079:NJI131093 NTE131079:NTE131093 ODA131079:ODA131093 OMW131079:OMW131093 OWS131079:OWS131093 PGO131079:PGO131093 PQK131079:PQK131093 QAG131079:QAG131093 QKC131079:QKC131093 QTY131079:QTY131093 RDU131079:RDU131093 RNQ131079:RNQ131093 RXM131079:RXM131093 SHI131079:SHI131093 SRE131079:SRE131093 TBA131079:TBA131093 TKW131079:TKW131093 TUS131079:TUS131093 UEO131079:UEO131093 UOK131079:UOK131093 UYG131079:UYG131093 VIC131079:VIC131093 VRY131079:VRY131093 WBU131079:WBU131093 WLQ131079:WLQ131093 WVM131079:WVM131093 E196615:E196629 JA196615:JA196629 SW196615:SW196629 ACS196615:ACS196629 AMO196615:AMO196629 AWK196615:AWK196629 BGG196615:BGG196629 BQC196615:BQC196629 BZY196615:BZY196629 CJU196615:CJU196629 CTQ196615:CTQ196629 DDM196615:DDM196629 DNI196615:DNI196629 DXE196615:DXE196629 EHA196615:EHA196629 EQW196615:EQW196629 FAS196615:FAS196629 FKO196615:FKO196629 FUK196615:FUK196629 GEG196615:GEG196629 GOC196615:GOC196629 GXY196615:GXY196629 HHU196615:HHU196629 HRQ196615:HRQ196629 IBM196615:IBM196629 ILI196615:ILI196629 IVE196615:IVE196629 JFA196615:JFA196629 JOW196615:JOW196629 JYS196615:JYS196629 KIO196615:KIO196629 KSK196615:KSK196629 LCG196615:LCG196629 LMC196615:LMC196629 LVY196615:LVY196629 MFU196615:MFU196629 MPQ196615:MPQ196629 MZM196615:MZM196629 NJI196615:NJI196629 NTE196615:NTE196629 ODA196615:ODA196629 OMW196615:OMW196629 OWS196615:OWS196629 PGO196615:PGO196629 PQK196615:PQK196629 QAG196615:QAG196629 QKC196615:QKC196629 QTY196615:QTY196629 RDU196615:RDU196629 RNQ196615:RNQ196629 RXM196615:RXM196629 SHI196615:SHI196629 SRE196615:SRE196629 TBA196615:TBA196629 TKW196615:TKW196629 TUS196615:TUS196629 UEO196615:UEO196629 UOK196615:UOK196629 UYG196615:UYG196629 VIC196615:VIC196629 VRY196615:VRY196629 WBU196615:WBU196629 WLQ196615:WLQ196629 WVM196615:WVM196629 E262151:E262165 JA262151:JA262165 SW262151:SW262165 ACS262151:ACS262165 AMO262151:AMO262165 AWK262151:AWK262165 BGG262151:BGG262165 BQC262151:BQC262165 BZY262151:BZY262165 CJU262151:CJU262165 CTQ262151:CTQ262165 DDM262151:DDM262165 DNI262151:DNI262165 DXE262151:DXE262165 EHA262151:EHA262165 EQW262151:EQW262165 FAS262151:FAS262165 FKO262151:FKO262165 FUK262151:FUK262165 GEG262151:GEG262165 GOC262151:GOC262165 GXY262151:GXY262165 HHU262151:HHU262165 HRQ262151:HRQ262165 IBM262151:IBM262165 ILI262151:ILI262165 IVE262151:IVE262165 JFA262151:JFA262165 JOW262151:JOW262165 JYS262151:JYS262165 KIO262151:KIO262165 KSK262151:KSK262165 LCG262151:LCG262165 LMC262151:LMC262165 LVY262151:LVY262165 MFU262151:MFU262165 MPQ262151:MPQ262165 MZM262151:MZM262165 NJI262151:NJI262165 NTE262151:NTE262165 ODA262151:ODA262165 OMW262151:OMW262165 OWS262151:OWS262165 PGO262151:PGO262165 PQK262151:PQK262165 QAG262151:QAG262165 QKC262151:QKC262165 QTY262151:QTY262165 RDU262151:RDU262165 RNQ262151:RNQ262165 RXM262151:RXM262165 SHI262151:SHI262165 SRE262151:SRE262165 TBA262151:TBA262165 TKW262151:TKW262165 TUS262151:TUS262165 UEO262151:UEO262165 UOK262151:UOK262165 UYG262151:UYG262165 VIC262151:VIC262165 VRY262151:VRY262165 WBU262151:WBU262165 WLQ262151:WLQ262165 WVM262151:WVM262165 E327687:E327701 JA327687:JA327701 SW327687:SW327701 ACS327687:ACS327701 AMO327687:AMO327701 AWK327687:AWK327701 BGG327687:BGG327701 BQC327687:BQC327701 BZY327687:BZY327701 CJU327687:CJU327701 CTQ327687:CTQ327701 DDM327687:DDM327701 DNI327687:DNI327701 DXE327687:DXE327701 EHA327687:EHA327701 EQW327687:EQW327701 FAS327687:FAS327701 FKO327687:FKO327701 FUK327687:FUK327701 GEG327687:GEG327701 GOC327687:GOC327701 GXY327687:GXY327701 HHU327687:HHU327701 HRQ327687:HRQ327701 IBM327687:IBM327701 ILI327687:ILI327701 IVE327687:IVE327701 JFA327687:JFA327701 JOW327687:JOW327701 JYS327687:JYS327701 KIO327687:KIO327701 KSK327687:KSK327701 LCG327687:LCG327701 LMC327687:LMC327701 LVY327687:LVY327701 MFU327687:MFU327701 MPQ327687:MPQ327701 MZM327687:MZM327701 NJI327687:NJI327701 NTE327687:NTE327701 ODA327687:ODA327701 OMW327687:OMW327701 OWS327687:OWS327701 PGO327687:PGO327701 PQK327687:PQK327701 QAG327687:QAG327701 QKC327687:QKC327701 QTY327687:QTY327701 RDU327687:RDU327701 RNQ327687:RNQ327701 RXM327687:RXM327701 SHI327687:SHI327701 SRE327687:SRE327701 TBA327687:TBA327701 TKW327687:TKW327701 TUS327687:TUS327701 UEO327687:UEO327701 UOK327687:UOK327701 UYG327687:UYG327701 VIC327687:VIC327701 VRY327687:VRY327701 WBU327687:WBU327701 WLQ327687:WLQ327701 WVM327687:WVM327701 E393223:E393237 JA393223:JA393237 SW393223:SW393237 ACS393223:ACS393237 AMO393223:AMO393237 AWK393223:AWK393237 BGG393223:BGG393237 BQC393223:BQC393237 BZY393223:BZY393237 CJU393223:CJU393237 CTQ393223:CTQ393237 DDM393223:DDM393237 DNI393223:DNI393237 DXE393223:DXE393237 EHA393223:EHA393237 EQW393223:EQW393237 FAS393223:FAS393237 FKO393223:FKO393237 FUK393223:FUK393237 GEG393223:GEG393237 GOC393223:GOC393237 GXY393223:GXY393237 HHU393223:HHU393237 HRQ393223:HRQ393237 IBM393223:IBM393237 ILI393223:ILI393237 IVE393223:IVE393237 JFA393223:JFA393237 JOW393223:JOW393237 JYS393223:JYS393237 KIO393223:KIO393237 KSK393223:KSK393237 LCG393223:LCG393237 LMC393223:LMC393237 LVY393223:LVY393237 MFU393223:MFU393237 MPQ393223:MPQ393237 MZM393223:MZM393237 NJI393223:NJI393237 NTE393223:NTE393237 ODA393223:ODA393237 OMW393223:OMW393237 OWS393223:OWS393237 PGO393223:PGO393237 PQK393223:PQK393237 QAG393223:QAG393237 QKC393223:QKC393237 QTY393223:QTY393237 RDU393223:RDU393237 RNQ393223:RNQ393237 RXM393223:RXM393237 SHI393223:SHI393237 SRE393223:SRE393237 TBA393223:TBA393237 TKW393223:TKW393237 TUS393223:TUS393237 UEO393223:UEO393237 UOK393223:UOK393237 UYG393223:UYG393237 VIC393223:VIC393237 VRY393223:VRY393237 WBU393223:WBU393237 WLQ393223:WLQ393237 WVM393223:WVM393237 E458759:E458773 JA458759:JA458773 SW458759:SW458773 ACS458759:ACS458773 AMO458759:AMO458773 AWK458759:AWK458773 BGG458759:BGG458773 BQC458759:BQC458773 BZY458759:BZY458773 CJU458759:CJU458773 CTQ458759:CTQ458773 DDM458759:DDM458773 DNI458759:DNI458773 DXE458759:DXE458773 EHA458759:EHA458773 EQW458759:EQW458773 FAS458759:FAS458773 FKO458759:FKO458773 FUK458759:FUK458773 GEG458759:GEG458773 GOC458759:GOC458773 GXY458759:GXY458773 HHU458759:HHU458773 HRQ458759:HRQ458773 IBM458759:IBM458773 ILI458759:ILI458773 IVE458759:IVE458773 JFA458759:JFA458773 JOW458759:JOW458773 JYS458759:JYS458773 KIO458759:KIO458773 KSK458759:KSK458773 LCG458759:LCG458773 LMC458759:LMC458773 LVY458759:LVY458773 MFU458759:MFU458773 MPQ458759:MPQ458773 MZM458759:MZM458773 NJI458759:NJI458773 NTE458759:NTE458773 ODA458759:ODA458773 OMW458759:OMW458773 OWS458759:OWS458773 PGO458759:PGO458773 PQK458759:PQK458773 QAG458759:QAG458773 QKC458759:QKC458773 QTY458759:QTY458773 RDU458759:RDU458773 RNQ458759:RNQ458773 RXM458759:RXM458773 SHI458759:SHI458773 SRE458759:SRE458773 TBA458759:TBA458773 TKW458759:TKW458773 TUS458759:TUS458773 UEO458759:UEO458773 UOK458759:UOK458773 UYG458759:UYG458773 VIC458759:VIC458773 VRY458759:VRY458773 WBU458759:WBU458773 WLQ458759:WLQ458773 WVM458759:WVM458773 E524295:E524309 JA524295:JA524309 SW524295:SW524309 ACS524295:ACS524309 AMO524295:AMO524309 AWK524295:AWK524309 BGG524295:BGG524309 BQC524295:BQC524309 BZY524295:BZY524309 CJU524295:CJU524309 CTQ524295:CTQ524309 DDM524295:DDM524309 DNI524295:DNI524309 DXE524295:DXE524309 EHA524295:EHA524309 EQW524295:EQW524309 FAS524295:FAS524309 FKO524295:FKO524309 FUK524295:FUK524309 GEG524295:GEG524309 GOC524295:GOC524309 GXY524295:GXY524309 HHU524295:HHU524309 HRQ524295:HRQ524309 IBM524295:IBM524309 ILI524295:ILI524309 IVE524295:IVE524309 JFA524295:JFA524309 JOW524295:JOW524309 JYS524295:JYS524309 KIO524295:KIO524309 KSK524295:KSK524309 LCG524295:LCG524309 LMC524295:LMC524309 LVY524295:LVY524309 MFU524295:MFU524309 MPQ524295:MPQ524309 MZM524295:MZM524309 NJI524295:NJI524309 NTE524295:NTE524309 ODA524295:ODA524309 OMW524295:OMW524309 OWS524295:OWS524309 PGO524295:PGO524309 PQK524295:PQK524309 QAG524295:QAG524309 QKC524295:QKC524309 QTY524295:QTY524309 RDU524295:RDU524309 RNQ524295:RNQ524309 RXM524295:RXM524309 SHI524295:SHI524309 SRE524295:SRE524309 TBA524295:TBA524309 TKW524295:TKW524309 TUS524295:TUS524309 UEO524295:UEO524309 UOK524295:UOK524309 UYG524295:UYG524309 VIC524295:VIC524309 VRY524295:VRY524309 WBU524295:WBU524309 WLQ524295:WLQ524309 WVM524295:WVM524309 E589831:E589845 JA589831:JA589845 SW589831:SW589845 ACS589831:ACS589845 AMO589831:AMO589845 AWK589831:AWK589845 BGG589831:BGG589845 BQC589831:BQC589845 BZY589831:BZY589845 CJU589831:CJU589845 CTQ589831:CTQ589845 DDM589831:DDM589845 DNI589831:DNI589845 DXE589831:DXE589845 EHA589831:EHA589845 EQW589831:EQW589845 FAS589831:FAS589845 FKO589831:FKO589845 FUK589831:FUK589845 GEG589831:GEG589845 GOC589831:GOC589845 GXY589831:GXY589845 HHU589831:HHU589845 HRQ589831:HRQ589845 IBM589831:IBM589845 ILI589831:ILI589845 IVE589831:IVE589845 JFA589831:JFA589845 JOW589831:JOW589845 JYS589831:JYS589845 KIO589831:KIO589845 KSK589831:KSK589845 LCG589831:LCG589845 LMC589831:LMC589845 LVY589831:LVY589845 MFU589831:MFU589845 MPQ589831:MPQ589845 MZM589831:MZM589845 NJI589831:NJI589845 NTE589831:NTE589845 ODA589831:ODA589845 OMW589831:OMW589845 OWS589831:OWS589845 PGO589831:PGO589845 PQK589831:PQK589845 QAG589831:QAG589845 QKC589831:QKC589845 QTY589831:QTY589845 RDU589831:RDU589845 RNQ589831:RNQ589845 RXM589831:RXM589845 SHI589831:SHI589845 SRE589831:SRE589845 TBA589831:TBA589845 TKW589831:TKW589845 TUS589831:TUS589845 UEO589831:UEO589845 UOK589831:UOK589845 UYG589831:UYG589845 VIC589831:VIC589845 VRY589831:VRY589845 WBU589831:WBU589845 WLQ589831:WLQ589845 WVM589831:WVM589845 E655367:E655381 JA655367:JA655381 SW655367:SW655381 ACS655367:ACS655381 AMO655367:AMO655381 AWK655367:AWK655381 BGG655367:BGG655381 BQC655367:BQC655381 BZY655367:BZY655381 CJU655367:CJU655381 CTQ655367:CTQ655381 DDM655367:DDM655381 DNI655367:DNI655381 DXE655367:DXE655381 EHA655367:EHA655381 EQW655367:EQW655381 FAS655367:FAS655381 FKO655367:FKO655381 FUK655367:FUK655381 GEG655367:GEG655381 GOC655367:GOC655381 GXY655367:GXY655381 HHU655367:HHU655381 HRQ655367:HRQ655381 IBM655367:IBM655381 ILI655367:ILI655381 IVE655367:IVE655381 JFA655367:JFA655381 JOW655367:JOW655381 JYS655367:JYS655381 KIO655367:KIO655381 KSK655367:KSK655381 LCG655367:LCG655381 LMC655367:LMC655381 LVY655367:LVY655381 MFU655367:MFU655381 MPQ655367:MPQ655381 MZM655367:MZM655381 NJI655367:NJI655381 NTE655367:NTE655381 ODA655367:ODA655381 OMW655367:OMW655381 OWS655367:OWS655381 PGO655367:PGO655381 PQK655367:PQK655381 QAG655367:QAG655381 QKC655367:QKC655381 QTY655367:QTY655381 RDU655367:RDU655381 RNQ655367:RNQ655381 RXM655367:RXM655381 SHI655367:SHI655381 SRE655367:SRE655381 TBA655367:TBA655381 TKW655367:TKW655381 TUS655367:TUS655381 UEO655367:UEO655381 UOK655367:UOK655381 UYG655367:UYG655381 VIC655367:VIC655381 VRY655367:VRY655381 WBU655367:WBU655381 WLQ655367:WLQ655381 WVM655367:WVM655381 E720903:E720917 JA720903:JA720917 SW720903:SW720917 ACS720903:ACS720917 AMO720903:AMO720917 AWK720903:AWK720917 BGG720903:BGG720917 BQC720903:BQC720917 BZY720903:BZY720917 CJU720903:CJU720917 CTQ720903:CTQ720917 DDM720903:DDM720917 DNI720903:DNI720917 DXE720903:DXE720917 EHA720903:EHA720917 EQW720903:EQW720917 FAS720903:FAS720917 FKO720903:FKO720917 FUK720903:FUK720917 GEG720903:GEG720917 GOC720903:GOC720917 GXY720903:GXY720917 HHU720903:HHU720917 HRQ720903:HRQ720917 IBM720903:IBM720917 ILI720903:ILI720917 IVE720903:IVE720917 JFA720903:JFA720917 JOW720903:JOW720917 JYS720903:JYS720917 KIO720903:KIO720917 KSK720903:KSK720917 LCG720903:LCG720917 LMC720903:LMC720917 LVY720903:LVY720917 MFU720903:MFU720917 MPQ720903:MPQ720917 MZM720903:MZM720917 NJI720903:NJI720917 NTE720903:NTE720917 ODA720903:ODA720917 OMW720903:OMW720917 OWS720903:OWS720917 PGO720903:PGO720917 PQK720903:PQK720917 QAG720903:QAG720917 QKC720903:QKC720917 QTY720903:QTY720917 RDU720903:RDU720917 RNQ720903:RNQ720917 RXM720903:RXM720917 SHI720903:SHI720917 SRE720903:SRE720917 TBA720903:TBA720917 TKW720903:TKW720917 TUS720903:TUS720917 UEO720903:UEO720917 UOK720903:UOK720917 UYG720903:UYG720917 VIC720903:VIC720917 VRY720903:VRY720917 WBU720903:WBU720917 WLQ720903:WLQ720917 WVM720903:WVM720917 E786439:E786453 JA786439:JA786453 SW786439:SW786453 ACS786439:ACS786453 AMO786439:AMO786453 AWK786439:AWK786453 BGG786439:BGG786453 BQC786439:BQC786453 BZY786439:BZY786453 CJU786439:CJU786453 CTQ786439:CTQ786453 DDM786439:DDM786453 DNI786439:DNI786453 DXE786439:DXE786453 EHA786439:EHA786453 EQW786439:EQW786453 FAS786439:FAS786453 FKO786439:FKO786453 FUK786439:FUK786453 GEG786439:GEG786453 GOC786439:GOC786453 GXY786439:GXY786453 HHU786439:HHU786453 HRQ786439:HRQ786453 IBM786439:IBM786453 ILI786439:ILI786453 IVE786439:IVE786453 JFA786439:JFA786453 JOW786439:JOW786453 JYS786439:JYS786453 KIO786439:KIO786453 KSK786439:KSK786453 LCG786439:LCG786453 LMC786439:LMC786453 LVY786439:LVY786453 MFU786439:MFU786453 MPQ786439:MPQ786453 MZM786439:MZM786453 NJI786439:NJI786453 NTE786439:NTE786453 ODA786439:ODA786453 OMW786439:OMW786453 OWS786439:OWS786453 PGO786439:PGO786453 PQK786439:PQK786453 QAG786439:QAG786453 QKC786439:QKC786453 QTY786439:QTY786453 RDU786439:RDU786453 RNQ786439:RNQ786453 RXM786439:RXM786453 SHI786439:SHI786453 SRE786439:SRE786453 TBA786439:TBA786453 TKW786439:TKW786453 TUS786439:TUS786453 UEO786439:UEO786453 UOK786439:UOK786453 UYG786439:UYG786453 VIC786439:VIC786453 VRY786439:VRY786453 WBU786439:WBU786453 WLQ786439:WLQ786453 WVM786439:WVM786453 E851975:E851989 JA851975:JA851989 SW851975:SW851989 ACS851975:ACS851989 AMO851975:AMO851989 AWK851975:AWK851989 BGG851975:BGG851989 BQC851975:BQC851989 BZY851975:BZY851989 CJU851975:CJU851989 CTQ851975:CTQ851989 DDM851975:DDM851989 DNI851975:DNI851989 DXE851975:DXE851989 EHA851975:EHA851989 EQW851975:EQW851989 FAS851975:FAS851989 FKO851975:FKO851989 FUK851975:FUK851989 GEG851975:GEG851989 GOC851975:GOC851989 GXY851975:GXY851989 HHU851975:HHU851989 HRQ851975:HRQ851989 IBM851975:IBM851989 ILI851975:ILI851989 IVE851975:IVE851989 JFA851975:JFA851989 JOW851975:JOW851989 JYS851975:JYS851989 KIO851975:KIO851989 KSK851975:KSK851989 LCG851975:LCG851989 LMC851975:LMC851989 LVY851975:LVY851989 MFU851975:MFU851989 MPQ851975:MPQ851989 MZM851975:MZM851989 NJI851975:NJI851989 NTE851975:NTE851989 ODA851975:ODA851989 OMW851975:OMW851989 OWS851975:OWS851989 PGO851975:PGO851989 PQK851975:PQK851989 QAG851975:QAG851989 QKC851975:QKC851989 QTY851975:QTY851989 RDU851975:RDU851989 RNQ851975:RNQ851989 RXM851975:RXM851989 SHI851975:SHI851989 SRE851975:SRE851989 TBA851975:TBA851989 TKW851975:TKW851989 TUS851975:TUS851989 UEO851975:UEO851989 UOK851975:UOK851989 UYG851975:UYG851989 VIC851975:VIC851989 VRY851975:VRY851989 WBU851975:WBU851989 WLQ851975:WLQ851989 WVM851975:WVM851989 E917511:E917525 JA917511:JA917525 SW917511:SW917525 ACS917511:ACS917525 AMO917511:AMO917525 AWK917511:AWK917525 BGG917511:BGG917525 BQC917511:BQC917525 BZY917511:BZY917525 CJU917511:CJU917525 CTQ917511:CTQ917525 DDM917511:DDM917525 DNI917511:DNI917525 DXE917511:DXE917525 EHA917511:EHA917525 EQW917511:EQW917525 FAS917511:FAS917525 FKO917511:FKO917525 FUK917511:FUK917525 GEG917511:GEG917525 GOC917511:GOC917525 GXY917511:GXY917525 HHU917511:HHU917525 HRQ917511:HRQ917525 IBM917511:IBM917525 ILI917511:ILI917525 IVE917511:IVE917525 JFA917511:JFA917525 JOW917511:JOW917525 JYS917511:JYS917525 KIO917511:KIO917525 KSK917511:KSK917525 LCG917511:LCG917525 LMC917511:LMC917525 LVY917511:LVY917525 MFU917511:MFU917525 MPQ917511:MPQ917525 MZM917511:MZM917525 NJI917511:NJI917525 NTE917511:NTE917525 ODA917511:ODA917525 OMW917511:OMW917525 OWS917511:OWS917525 PGO917511:PGO917525 PQK917511:PQK917525 QAG917511:QAG917525 QKC917511:QKC917525 QTY917511:QTY917525 RDU917511:RDU917525 RNQ917511:RNQ917525 RXM917511:RXM917525 SHI917511:SHI917525 SRE917511:SRE917525 TBA917511:TBA917525 TKW917511:TKW917525 TUS917511:TUS917525 UEO917511:UEO917525 UOK917511:UOK917525 UYG917511:UYG917525 VIC917511:VIC917525 VRY917511:VRY917525 WBU917511:WBU917525 WLQ917511:WLQ917525 WVM917511:WVM917525 E983047:E983061 JA983047:JA983061 SW983047:SW983061 ACS983047:ACS983061 AMO983047:AMO983061 AWK983047:AWK983061 BGG983047:BGG983061 BQC983047:BQC983061 BZY983047:BZY983061 CJU983047:CJU983061 CTQ983047:CTQ983061 DDM983047:DDM983061 DNI983047:DNI983061 DXE983047:DXE983061 EHA983047:EHA983061 EQW983047:EQW983061 FAS983047:FAS983061 FKO983047:FKO983061 FUK983047:FUK983061 GEG983047:GEG983061 GOC983047:GOC983061 GXY983047:GXY983061 HHU983047:HHU983061 HRQ983047:HRQ983061 IBM983047:IBM983061 ILI983047:ILI983061 IVE983047:IVE983061 JFA983047:JFA983061 JOW983047:JOW983061 JYS983047:JYS983061 KIO983047:KIO983061 KSK983047:KSK983061 LCG983047:LCG983061 LMC983047:LMC983061 LVY983047:LVY983061 MFU983047:MFU983061 MPQ983047:MPQ983061 MZM983047:MZM983061 NJI983047:NJI983061 NTE983047:NTE983061 ODA983047:ODA983061 OMW983047:OMW983061 OWS983047:OWS983061 PGO983047:PGO983061 PQK983047:PQK983061 QAG983047:QAG983061 QKC983047:QKC983061 QTY983047:QTY983061 RDU983047:RDU983061 RNQ983047:RNQ983061 RXM983047:RXM983061 SHI983047:SHI983061 SRE983047:SRE983061 TBA983047:TBA983061 TKW983047:TKW983061 TUS983047:TUS983061 UEO983047:UEO983061 UOK983047:UOK983061 UYG983047:UYG983061 VIC983047:VIC983061 VRY983047:VRY983061 WBU983047:WBU983061 WLQ983047:WLQ983061 WVM983047:WVM983061">
      <formula1>$A$31:$A$32</formula1>
    </dataValidation>
  </dataValidations>
  <printOptions horizontalCentered="1"/>
  <pageMargins left="0.59055118110236227" right="0.39370078740157483" top="0.59055118110236227" bottom="0.39370078740157483" header="0.47244094488188981" footer="0.39370078740157483"/>
  <pageSetup paperSize="9" scale="63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75" zoomScaleSheetLayoutView="100" workbookViewId="0">
      <selection activeCell="H16" sqref="H16"/>
    </sheetView>
  </sheetViews>
  <sheetFormatPr defaultRowHeight="14.25"/>
  <cols>
    <col min="1" max="1" width="4.42578125" style="387" customWidth="1"/>
    <col min="2" max="2" width="21.28515625" style="387" customWidth="1"/>
    <col min="3" max="3" width="9" style="387" customWidth="1"/>
    <col min="4" max="4" width="14.28515625" style="387" customWidth="1"/>
    <col min="5" max="5" width="9.140625" style="387" customWidth="1"/>
    <col min="6" max="6" width="10.28515625" style="387" customWidth="1"/>
    <col min="7" max="7" width="13" style="387" customWidth="1"/>
    <col min="8" max="8" width="15.28515625" style="387" customWidth="1"/>
    <col min="9" max="9" width="14.42578125" style="387" customWidth="1"/>
    <col min="10" max="256" width="9.140625" style="387"/>
    <col min="257" max="257" width="4.42578125" style="387" customWidth="1"/>
    <col min="258" max="258" width="21.28515625" style="387" customWidth="1"/>
    <col min="259" max="259" width="9" style="387" customWidth="1"/>
    <col min="260" max="260" width="14.28515625" style="387" customWidth="1"/>
    <col min="261" max="261" width="9.140625" style="387"/>
    <col min="262" max="262" width="10.28515625" style="387" customWidth="1"/>
    <col min="263" max="263" width="13" style="387" customWidth="1"/>
    <col min="264" max="264" width="15.28515625" style="387" customWidth="1"/>
    <col min="265" max="265" width="14.42578125" style="387" customWidth="1"/>
    <col min="266" max="512" width="9.140625" style="387"/>
    <col min="513" max="513" width="4.42578125" style="387" customWidth="1"/>
    <col min="514" max="514" width="21.28515625" style="387" customWidth="1"/>
    <col min="515" max="515" width="9" style="387" customWidth="1"/>
    <col min="516" max="516" width="14.28515625" style="387" customWidth="1"/>
    <col min="517" max="517" width="9.140625" style="387"/>
    <col min="518" max="518" width="10.28515625" style="387" customWidth="1"/>
    <col min="519" max="519" width="13" style="387" customWidth="1"/>
    <col min="520" max="520" width="15.28515625" style="387" customWidth="1"/>
    <col min="521" max="521" width="14.42578125" style="387" customWidth="1"/>
    <col min="522" max="768" width="9.140625" style="387"/>
    <col min="769" max="769" width="4.42578125" style="387" customWidth="1"/>
    <col min="770" max="770" width="21.28515625" style="387" customWidth="1"/>
    <col min="771" max="771" width="9" style="387" customWidth="1"/>
    <col min="772" max="772" width="14.28515625" style="387" customWidth="1"/>
    <col min="773" max="773" width="9.140625" style="387"/>
    <col min="774" max="774" width="10.28515625" style="387" customWidth="1"/>
    <col min="775" max="775" width="13" style="387" customWidth="1"/>
    <col min="776" max="776" width="15.28515625" style="387" customWidth="1"/>
    <col min="777" max="777" width="14.42578125" style="387" customWidth="1"/>
    <col min="778" max="1024" width="9.140625" style="387"/>
    <col min="1025" max="1025" width="4.42578125" style="387" customWidth="1"/>
    <col min="1026" max="1026" width="21.28515625" style="387" customWidth="1"/>
    <col min="1027" max="1027" width="9" style="387" customWidth="1"/>
    <col min="1028" max="1028" width="14.28515625" style="387" customWidth="1"/>
    <col min="1029" max="1029" width="9.140625" style="387"/>
    <col min="1030" max="1030" width="10.28515625" style="387" customWidth="1"/>
    <col min="1031" max="1031" width="13" style="387" customWidth="1"/>
    <col min="1032" max="1032" width="15.28515625" style="387" customWidth="1"/>
    <col min="1033" max="1033" width="14.42578125" style="387" customWidth="1"/>
    <col min="1034" max="1280" width="9.140625" style="387"/>
    <col min="1281" max="1281" width="4.42578125" style="387" customWidth="1"/>
    <col min="1282" max="1282" width="21.28515625" style="387" customWidth="1"/>
    <col min="1283" max="1283" width="9" style="387" customWidth="1"/>
    <col min="1284" max="1284" width="14.28515625" style="387" customWidth="1"/>
    <col min="1285" max="1285" width="9.140625" style="387"/>
    <col min="1286" max="1286" width="10.28515625" style="387" customWidth="1"/>
    <col min="1287" max="1287" width="13" style="387" customWidth="1"/>
    <col min="1288" max="1288" width="15.28515625" style="387" customWidth="1"/>
    <col min="1289" max="1289" width="14.42578125" style="387" customWidth="1"/>
    <col min="1290" max="1536" width="9.140625" style="387"/>
    <col min="1537" max="1537" width="4.42578125" style="387" customWidth="1"/>
    <col min="1538" max="1538" width="21.28515625" style="387" customWidth="1"/>
    <col min="1539" max="1539" width="9" style="387" customWidth="1"/>
    <col min="1540" max="1540" width="14.28515625" style="387" customWidth="1"/>
    <col min="1541" max="1541" width="9.140625" style="387"/>
    <col min="1542" max="1542" width="10.28515625" style="387" customWidth="1"/>
    <col min="1543" max="1543" width="13" style="387" customWidth="1"/>
    <col min="1544" max="1544" width="15.28515625" style="387" customWidth="1"/>
    <col min="1545" max="1545" width="14.42578125" style="387" customWidth="1"/>
    <col min="1546" max="1792" width="9.140625" style="387"/>
    <col min="1793" max="1793" width="4.42578125" style="387" customWidth="1"/>
    <col min="1794" max="1794" width="21.28515625" style="387" customWidth="1"/>
    <col min="1795" max="1795" width="9" style="387" customWidth="1"/>
    <col min="1796" max="1796" width="14.28515625" style="387" customWidth="1"/>
    <col min="1797" max="1797" width="9.140625" style="387"/>
    <col min="1798" max="1798" width="10.28515625" style="387" customWidth="1"/>
    <col min="1799" max="1799" width="13" style="387" customWidth="1"/>
    <col min="1800" max="1800" width="15.28515625" style="387" customWidth="1"/>
    <col min="1801" max="1801" width="14.42578125" style="387" customWidth="1"/>
    <col min="1802" max="2048" width="9.140625" style="387"/>
    <col min="2049" max="2049" width="4.42578125" style="387" customWidth="1"/>
    <col min="2050" max="2050" width="21.28515625" style="387" customWidth="1"/>
    <col min="2051" max="2051" width="9" style="387" customWidth="1"/>
    <col min="2052" max="2052" width="14.28515625" style="387" customWidth="1"/>
    <col min="2053" max="2053" width="9.140625" style="387"/>
    <col min="2054" max="2054" width="10.28515625" style="387" customWidth="1"/>
    <col min="2055" max="2055" width="13" style="387" customWidth="1"/>
    <col min="2056" max="2056" width="15.28515625" style="387" customWidth="1"/>
    <col min="2057" max="2057" width="14.42578125" style="387" customWidth="1"/>
    <col min="2058" max="2304" width="9.140625" style="387"/>
    <col min="2305" max="2305" width="4.42578125" style="387" customWidth="1"/>
    <col min="2306" max="2306" width="21.28515625" style="387" customWidth="1"/>
    <col min="2307" max="2307" width="9" style="387" customWidth="1"/>
    <col min="2308" max="2308" width="14.28515625" style="387" customWidth="1"/>
    <col min="2309" max="2309" width="9.140625" style="387"/>
    <col min="2310" max="2310" width="10.28515625" style="387" customWidth="1"/>
    <col min="2311" max="2311" width="13" style="387" customWidth="1"/>
    <col min="2312" max="2312" width="15.28515625" style="387" customWidth="1"/>
    <col min="2313" max="2313" width="14.42578125" style="387" customWidth="1"/>
    <col min="2314" max="2560" width="9.140625" style="387"/>
    <col min="2561" max="2561" width="4.42578125" style="387" customWidth="1"/>
    <col min="2562" max="2562" width="21.28515625" style="387" customWidth="1"/>
    <col min="2563" max="2563" width="9" style="387" customWidth="1"/>
    <col min="2564" max="2564" width="14.28515625" style="387" customWidth="1"/>
    <col min="2565" max="2565" width="9.140625" style="387"/>
    <col min="2566" max="2566" width="10.28515625" style="387" customWidth="1"/>
    <col min="2567" max="2567" width="13" style="387" customWidth="1"/>
    <col min="2568" max="2568" width="15.28515625" style="387" customWidth="1"/>
    <col min="2569" max="2569" width="14.42578125" style="387" customWidth="1"/>
    <col min="2570" max="2816" width="9.140625" style="387"/>
    <col min="2817" max="2817" width="4.42578125" style="387" customWidth="1"/>
    <col min="2818" max="2818" width="21.28515625" style="387" customWidth="1"/>
    <col min="2819" max="2819" width="9" style="387" customWidth="1"/>
    <col min="2820" max="2820" width="14.28515625" style="387" customWidth="1"/>
    <col min="2821" max="2821" width="9.140625" style="387"/>
    <col min="2822" max="2822" width="10.28515625" style="387" customWidth="1"/>
    <col min="2823" max="2823" width="13" style="387" customWidth="1"/>
    <col min="2824" max="2824" width="15.28515625" style="387" customWidth="1"/>
    <col min="2825" max="2825" width="14.42578125" style="387" customWidth="1"/>
    <col min="2826" max="3072" width="9.140625" style="387"/>
    <col min="3073" max="3073" width="4.42578125" style="387" customWidth="1"/>
    <col min="3074" max="3074" width="21.28515625" style="387" customWidth="1"/>
    <col min="3075" max="3075" width="9" style="387" customWidth="1"/>
    <col min="3076" max="3076" width="14.28515625" style="387" customWidth="1"/>
    <col min="3077" max="3077" width="9.140625" style="387"/>
    <col min="3078" max="3078" width="10.28515625" style="387" customWidth="1"/>
    <col min="3079" max="3079" width="13" style="387" customWidth="1"/>
    <col min="3080" max="3080" width="15.28515625" style="387" customWidth="1"/>
    <col min="3081" max="3081" width="14.42578125" style="387" customWidth="1"/>
    <col min="3082" max="3328" width="9.140625" style="387"/>
    <col min="3329" max="3329" width="4.42578125" style="387" customWidth="1"/>
    <col min="3330" max="3330" width="21.28515625" style="387" customWidth="1"/>
    <col min="3331" max="3331" width="9" style="387" customWidth="1"/>
    <col min="3332" max="3332" width="14.28515625" style="387" customWidth="1"/>
    <col min="3333" max="3333" width="9.140625" style="387"/>
    <col min="3334" max="3334" width="10.28515625" style="387" customWidth="1"/>
    <col min="3335" max="3335" width="13" style="387" customWidth="1"/>
    <col min="3336" max="3336" width="15.28515625" style="387" customWidth="1"/>
    <col min="3337" max="3337" width="14.42578125" style="387" customWidth="1"/>
    <col min="3338" max="3584" width="9.140625" style="387"/>
    <col min="3585" max="3585" width="4.42578125" style="387" customWidth="1"/>
    <col min="3586" max="3586" width="21.28515625" style="387" customWidth="1"/>
    <col min="3587" max="3587" width="9" style="387" customWidth="1"/>
    <col min="3588" max="3588" width="14.28515625" style="387" customWidth="1"/>
    <col min="3589" max="3589" width="9.140625" style="387"/>
    <col min="3590" max="3590" width="10.28515625" style="387" customWidth="1"/>
    <col min="3591" max="3591" width="13" style="387" customWidth="1"/>
    <col min="3592" max="3592" width="15.28515625" style="387" customWidth="1"/>
    <col min="3593" max="3593" width="14.42578125" style="387" customWidth="1"/>
    <col min="3594" max="3840" width="9.140625" style="387"/>
    <col min="3841" max="3841" width="4.42578125" style="387" customWidth="1"/>
    <col min="3842" max="3842" width="21.28515625" style="387" customWidth="1"/>
    <col min="3843" max="3843" width="9" style="387" customWidth="1"/>
    <col min="3844" max="3844" width="14.28515625" style="387" customWidth="1"/>
    <col min="3845" max="3845" width="9.140625" style="387"/>
    <col min="3846" max="3846" width="10.28515625" style="387" customWidth="1"/>
    <col min="3847" max="3847" width="13" style="387" customWidth="1"/>
    <col min="3848" max="3848" width="15.28515625" style="387" customWidth="1"/>
    <col min="3849" max="3849" width="14.42578125" style="387" customWidth="1"/>
    <col min="3850" max="4096" width="9.140625" style="387"/>
    <col min="4097" max="4097" width="4.42578125" style="387" customWidth="1"/>
    <col min="4098" max="4098" width="21.28515625" style="387" customWidth="1"/>
    <col min="4099" max="4099" width="9" style="387" customWidth="1"/>
    <col min="4100" max="4100" width="14.28515625" style="387" customWidth="1"/>
    <col min="4101" max="4101" width="9.140625" style="387"/>
    <col min="4102" max="4102" width="10.28515625" style="387" customWidth="1"/>
    <col min="4103" max="4103" width="13" style="387" customWidth="1"/>
    <col min="4104" max="4104" width="15.28515625" style="387" customWidth="1"/>
    <col min="4105" max="4105" width="14.42578125" style="387" customWidth="1"/>
    <col min="4106" max="4352" width="9.140625" style="387"/>
    <col min="4353" max="4353" width="4.42578125" style="387" customWidth="1"/>
    <col min="4354" max="4354" width="21.28515625" style="387" customWidth="1"/>
    <col min="4355" max="4355" width="9" style="387" customWidth="1"/>
    <col min="4356" max="4356" width="14.28515625" style="387" customWidth="1"/>
    <col min="4357" max="4357" width="9.140625" style="387"/>
    <col min="4358" max="4358" width="10.28515625" style="387" customWidth="1"/>
    <col min="4359" max="4359" width="13" style="387" customWidth="1"/>
    <col min="4360" max="4360" width="15.28515625" style="387" customWidth="1"/>
    <col min="4361" max="4361" width="14.42578125" style="387" customWidth="1"/>
    <col min="4362" max="4608" width="9.140625" style="387"/>
    <col min="4609" max="4609" width="4.42578125" style="387" customWidth="1"/>
    <col min="4610" max="4610" width="21.28515625" style="387" customWidth="1"/>
    <col min="4611" max="4611" width="9" style="387" customWidth="1"/>
    <col min="4612" max="4612" width="14.28515625" style="387" customWidth="1"/>
    <col min="4613" max="4613" width="9.140625" style="387"/>
    <col min="4614" max="4614" width="10.28515625" style="387" customWidth="1"/>
    <col min="4615" max="4615" width="13" style="387" customWidth="1"/>
    <col min="4616" max="4616" width="15.28515625" style="387" customWidth="1"/>
    <col min="4617" max="4617" width="14.42578125" style="387" customWidth="1"/>
    <col min="4618" max="4864" width="9.140625" style="387"/>
    <col min="4865" max="4865" width="4.42578125" style="387" customWidth="1"/>
    <col min="4866" max="4866" width="21.28515625" style="387" customWidth="1"/>
    <col min="4867" max="4867" width="9" style="387" customWidth="1"/>
    <col min="4868" max="4868" width="14.28515625" style="387" customWidth="1"/>
    <col min="4869" max="4869" width="9.140625" style="387"/>
    <col min="4870" max="4870" width="10.28515625" style="387" customWidth="1"/>
    <col min="4871" max="4871" width="13" style="387" customWidth="1"/>
    <col min="4872" max="4872" width="15.28515625" style="387" customWidth="1"/>
    <col min="4873" max="4873" width="14.42578125" style="387" customWidth="1"/>
    <col min="4874" max="5120" width="9.140625" style="387"/>
    <col min="5121" max="5121" width="4.42578125" style="387" customWidth="1"/>
    <col min="5122" max="5122" width="21.28515625" style="387" customWidth="1"/>
    <col min="5123" max="5123" width="9" style="387" customWidth="1"/>
    <col min="5124" max="5124" width="14.28515625" style="387" customWidth="1"/>
    <col min="5125" max="5125" width="9.140625" style="387"/>
    <col min="5126" max="5126" width="10.28515625" style="387" customWidth="1"/>
    <col min="5127" max="5127" width="13" style="387" customWidth="1"/>
    <col min="5128" max="5128" width="15.28515625" style="387" customWidth="1"/>
    <col min="5129" max="5129" width="14.42578125" style="387" customWidth="1"/>
    <col min="5130" max="5376" width="9.140625" style="387"/>
    <col min="5377" max="5377" width="4.42578125" style="387" customWidth="1"/>
    <col min="5378" max="5378" width="21.28515625" style="387" customWidth="1"/>
    <col min="5379" max="5379" width="9" style="387" customWidth="1"/>
    <col min="5380" max="5380" width="14.28515625" style="387" customWidth="1"/>
    <col min="5381" max="5381" width="9.140625" style="387"/>
    <col min="5382" max="5382" width="10.28515625" style="387" customWidth="1"/>
    <col min="5383" max="5383" width="13" style="387" customWidth="1"/>
    <col min="5384" max="5384" width="15.28515625" style="387" customWidth="1"/>
    <col min="5385" max="5385" width="14.42578125" style="387" customWidth="1"/>
    <col min="5386" max="5632" width="9.140625" style="387"/>
    <col min="5633" max="5633" width="4.42578125" style="387" customWidth="1"/>
    <col min="5634" max="5634" width="21.28515625" style="387" customWidth="1"/>
    <col min="5635" max="5635" width="9" style="387" customWidth="1"/>
    <col min="5636" max="5636" width="14.28515625" style="387" customWidth="1"/>
    <col min="5637" max="5637" width="9.140625" style="387"/>
    <col min="5638" max="5638" width="10.28515625" style="387" customWidth="1"/>
    <col min="5639" max="5639" width="13" style="387" customWidth="1"/>
    <col min="5640" max="5640" width="15.28515625" style="387" customWidth="1"/>
    <col min="5641" max="5641" width="14.42578125" style="387" customWidth="1"/>
    <col min="5642" max="5888" width="9.140625" style="387"/>
    <col min="5889" max="5889" width="4.42578125" style="387" customWidth="1"/>
    <col min="5890" max="5890" width="21.28515625" style="387" customWidth="1"/>
    <col min="5891" max="5891" width="9" style="387" customWidth="1"/>
    <col min="5892" max="5892" width="14.28515625" style="387" customWidth="1"/>
    <col min="5893" max="5893" width="9.140625" style="387"/>
    <col min="5894" max="5894" width="10.28515625" style="387" customWidth="1"/>
    <col min="5895" max="5895" width="13" style="387" customWidth="1"/>
    <col min="5896" max="5896" width="15.28515625" style="387" customWidth="1"/>
    <col min="5897" max="5897" width="14.42578125" style="387" customWidth="1"/>
    <col min="5898" max="6144" width="9.140625" style="387"/>
    <col min="6145" max="6145" width="4.42578125" style="387" customWidth="1"/>
    <col min="6146" max="6146" width="21.28515625" style="387" customWidth="1"/>
    <col min="6147" max="6147" width="9" style="387" customWidth="1"/>
    <col min="6148" max="6148" width="14.28515625" style="387" customWidth="1"/>
    <col min="6149" max="6149" width="9.140625" style="387"/>
    <col min="6150" max="6150" width="10.28515625" style="387" customWidth="1"/>
    <col min="6151" max="6151" width="13" style="387" customWidth="1"/>
    <col min="6152" max="6152" width="15.28515625" style="387" customWidth="1"/>
    <col min="6153" max="6153" width="14.42578125" style="387" customWidth="1"/>
    <col min="6154" max="6400" width="9.140625" style="387"/>
    <col min="6401" max="6401" width="4.42578125" style="387" customWidth="1"/>
    <col min="6402" max="6402" width="21.28515625" style="387" customWidth="1"/>
    <col min="6403" max="6403" width="9" style="387" customWidth="1"/>
    <col min="6404" max="6404" width="14.28515625" style="387" customWidth="1"/>
    <col min="6405" max="6405" width="9.140625" style="387"/>
    <col min="6406" max="6406" width="10.28515625" style="387" customWidth="1"/>
    <col min="6407" max="6407" width="13" style="387" customWidth="1"/>
    <col min="6408" max="6408" width="15.28515625" style="387" customWidth="1"/>
    <col min="6409" max="6409" width="14.42578125" style="387" customWidth="1"/>
    <col min="6410" max="6656" width="9.140625" style="387"/>
    <col min="6657" max="6657" width="4.42578125" style="387" customWidth="1"/>
    <col min="6658" max="6658" width="21.28515625" style="387" customWidth="1"/>
    <col min="6659" max="6659" width="9" style="387" customWidth="1"/>
    <col min="6660" max="6660" width="14.28515625" style="387" customWidth="1"/>
    <col min="6661" max="6661" width="9.140625" style="387"/>
    <col min="6662" max="6662" width="10.28515625" style="387" customWidth="1"/>
    <col min="6663" max="6663" width="13" style="387" customWidth="1"/>
    <col min="6664" max="6664" width="15.28515625" style="387" customWidth="1"/>
    <col min="6665" max="6665" width="14.42578125" style="387" customWidth="1"/>
    <col min="6666" max="6912" width="9.140625" style="387"/>
    <col min="6913" max="6913" width="4.42578125" style="387" customWidth="1"/>
    <col min="6914" max="6914" width="21.28515625" style="387" customWidth="1"/>
    <col min="6915" max="6915" width="9" style="387" customWidth="1"/>
    <col min="6916" max="6916" width="14.28515625" style="387" customWidth="1"/>
    <col min="6917" max="6917" width="9.140625" style="387"/>
    <col min="6918" max="6918" width="10.28515625" style="387" customWidth="1"/>
    <col min="6919" max="6919" width="13" style="387" customWidth="1"/>
    <col min="6920" max="6920" width="15.28515625" style="387" customWidth="1"/>
    <col min="6921" max="6921" width="14.42578125" style="387" customWidth="1"/>
    <col min="6922" max="7168" width="9.140625" style="387"/>
    <col min="7169" max="7169" width="4.42578125" style="387" customWidth="1"/>
    <col min="7170" max="7170" width="21.28515625" style="387" customWidth="1"/>
    <col min="7171" max="7171" width="9" style="387" customWidth="1"/>
    <col min="7172" max="7172" width="14.28515625" style="387" customWidth="1"/>
    <col min="7173" max="7173" width="9.140625" style="387"/>
    <col min="7174" max="7174" width="10.28515625" style="387" customWidth="1"/>
    <col min="7175" max="7175" width="13" style="387" customWidth="1"/>
    <col min="7176" max="7176" width="15.28515625" style="387" customWidth="1"/>
    <col min="7177" max="7177" width="14.42578125" style="387" customWidth="1"/>
    <col min="7178" max="7424" width="9.140625" style="387"/>
    <col min="7425" max="7425" width="4.42578125" style="387" customWidth="1"/>
    <col min="7426" max="7426" width="21.28515625" style="387" customWidth="1"/>
    <col min="7427" max="7427" width="9" style="387" customWidth="1"/>
    <col min="7428" max="7428" width="14.28515625" style="387" customWidth="1"/>
    <col min="7429" max="7429" width="9.140625" style="387"/>
    <col min="7430" max="7430" width="10.28515625" style="387" customWidth="1"/>
    <col min="7431" max="7431" width="13" style="387" customWidth="1"/>
    <col min="7432" max="7432" width="15.28515625" style="387" customWidth="1"/>
    <col min="7433" max="7433" width="14.42578125" style="387" customWidth="1"/>
    <col min="7434" max="7680" width="9.140625" style="387"/>
    <col min="7681" max="7681" width="4.42578125" style="387" customWidth="1"/>
    <col min="7682" max="7682" width="21.28515625" style="387" customWidth="1"/>
    <col min="7683" max="7683" width="9" style="387" customWidth="1"/>
    <col min="7684" max="7684" width="14.28515625" style="387" customWidth="1"/>
    <col min="7685" max="7685" width="9.140625" style="387"/>
    <col min="7686" max="7686" width="10.28515625" style="387" customWidth="1"/>
    <col min="7687" max="7687" width="13" style="387" customWidth="1"/>
    <col min="7688" max="7688" width="15.28515625" style="387" customWidth="1"/>
    <col min="7689" max="7689" width="14.42578125" style="387" customWidth="1"/>
    <col min="7690" max="7936" width="9.140625" style="387"/>
    <col min="7937" max="7937" width="4.42578125" style="387" customWidth="1"/>
    <col min="7938" max="7938" width="21.28515625" style="387" customWidth="1"/>
    <col min="7939" max="7939" width="9" style="387" customWidth="1"/>
    <col min="7940" max="7940" width="14.28515625" style="387" customWidth="1"/>
    <col min="7941" max="7941" width="9.140625" style="387"/>
    <col min="7942" max="7942" width="10.28515625" style="387" customWidth="1"/>
    <col min="7943" max="7943" width="13" style="387" customWidth="1"/>
    <col min="7944" max="7944" width="15.28515625" style="387" customWidth="1"/>
    <col min="7945" max="7945" width="14.42578125" style="387" customWidth="1"/>
    <col min="7946" max="8192" width="9.140625" style="387"/>
    <col min="8193" max="8193" width="4.42578125" style="387" customWidth="1"/>
    <col min="8194" max="8194" width="21.28515625" style="387" customWidth="1"/>
    <col min="8195" max="8195" width="9" style="387" customWidth="1"/>
    <col min="8196" max="8196" width="14.28515625" style="387" customWidth="1"/>
    <col min="8197" max="8197" width="9.140625" style="387"/>
    <col min="8198" max="8198" width="10.28515625" style="387" customWidth="1"/>
    <col min="8199" max="8199" width="13" style="387" customWidth="1"/>
    <col min="8200" max="8200" width="15.28515625" style="387" customWidth="1"/>
    <col min="8201" max="8201" width="14.42578125" style="387" customWidth="1"/>
    <col min="8202" max="8448" width="9.140625" style="387"/>
    <col min="8449" max="8449" width="4.42578125" style="387" customWidth="1"/>
    <col min="8450" max="8450" width="21.28515625" style="387" customWidth="1"/>
    <col min="8451" max="8451" width="9" style="387" customWidth="1"/>
    <col min="8452" max="8452" width="14.28515625" style="387" customWidth="1"/>
    <col min="8453" max="8453" width="9.140625" style="387"/>
    <col min="8454" max="8454" width="10.28515625" style="387" customWidth="1"/>
    <col min="8455" max="8455" width="13" style="387" customWidth="1"/>
    <col min="8456" max="8456" width="15.28515625" style="387" customWidth="1"/>
    <col min="8457" max="8457" width="14.42578125" style="387" customWidth="1"/>
    <col min="8458" max="8704" width="9.140625" style="387"/>
    <col min="8705" max="8705" width="4.42578125" style="387" customWidth="1"/>
    <col min="8706" max="8706" width="21.28515625" style="387" customWidth="1"/>
    <col min="8707" max="8707" width="9" style="387" customWidth="1"/>
    <col min="8708" max="8708" width="14.28515625" style="387" customWidth="1"/>
    <col min="8709" max="8709" width="9.140625" style="387"/>
    <col min="8710" max="8710" width="10.28515625" style="387" customWidth="1"/>
    <col min="8711" max="8711" width="13" style="387" customWidth="1"/>
    <col min="8712" max="8712" width="15.28515625" style="387" customWidth="1"/>
    <col min="8713" max="8713" width="14.42578125" style="387" customWidth="1"/>
    <col min="8714" max="8960" width="9.140625" style="387"/>
    <col min="8961" max="8961" width="4.42578125" style="387" customWidth="1"/>
    <col min="8962" max="8962" width="21.28515625" style="387" customWidth="1"/>
    <col min="8963" max="8963" width="9" style="387" customWidth="1"/>
    <col min="8964" max="8964" width="14.28515625" style="387" customWidth="1"/>
    <col min="8965" max="8965" width="9.140625" style="387"/>
    <col min="8966" max="8966" width="10.28515625" style="387" customWidth="1"/>
    <col min="8967" max="8967" width="13" style="387" customWidth="1"/>
    <col min="8968" max="8968" width="15.28515625" style="387" customWidth="1"/>
    <col min="8969" max="8969" width="14.42578125" style="387" customWidth="1"/>
    <col min="8970" max="9216" width="9.140625" style="387"/>
    <col min="9217" max="9217" width="4.42578125" style="387" customWidth="1"/>
    <col min="9218" max="9218" width="21.28515625" style="387" customWidth="1"/>
    <col min="9219" max="9219" width="9" style="387" customWidth="1"/>
    <col min="9220" max="9220" width="14.28515625" style="387" customWidth="1"/>
    <col min="9221" max="9221" width="9.140625" style="387"/>
    <col min="9222" max="9222" width="10.28515625" style="387" customWidth="1"/>
    <col min="9223" max="9223" width="13" style="387" customWidth="1"/>
    <col min="9224" max="9224" width="15.28515625" style="387" customWidth="1"/>
    <col min="9225" max="9225" width="14.42578125" style="387" customWidth="1"/>
    <col min="9226" max="9472" width="9.140625" style="387"/>
    <col min="9473" max="9473" width="4.42578125" style="387" customWidth="1"/>
    <col min="9474" max="9474" width="21.28515625" style="387" customWidth="1"/>
    <col min="9475" max="9475" width="9" style="387" customWidth="1"/>
    <col min="9476" max="9476" width="14.28515625" style="387" customWidth="1"/>
    <col min="9477" max="9477" width="9.140625" style="387"/>
    <col min="9478" max="9478" width="10.28515625" style="387" customWidth="1"/>
    <col min="9479" max="9479" width="13" style="387" customWidth="1"/>
    <col min="9480" max="9480" width="15.28515625" style="387" customWidth="1"/>
    <col min="9481" max="9481" width="14.42578125" style="387" customWidth="1"/>
    <col min="9482" max="9728" width="9.140625" style="387"/>
    <col min="9729" max="9729" width="4.42578125" style="387" customWidth="1"/>
    <col min="9730" max="9730" width="21.28515625" style="387" customWidth="1"/>
    <col min="9731" max="9731" width="9" style="387" customWidth="1"/>
    <col min="9732" max="9732" width="14.28515625" style="387" customWidth="1"/>
    <col min="9733" max="9733" width="9.140625" style="387"/>
    <col min="9734" max="9734" width="10.28515625" style="387" customWidth="1"/>
    <col min="9735" max="9735" width="13" style="387" customWidth="1"/>
    <col min="9736" max="9736" width="15.28515625" style="387" customWidth="1"/>
    <col min="9737" max="9737" width="14.42578125" style="387" customWidth="1"/>
    <col min="9738" max="9984" width="9.140625" style="387"/>
    <col min="9985" max="9985" width="4.42578125" style="387" customWidth="1"/>
    <col min="9986" max="9986" width="21.28515625" style="387" customWidth="1"/>
    <col min="9987" max="9987" width="9" style="387" customWidth="1"/>
    <col min="9988" max="9988" width="14.28515625" style="387" customWidth="1"/>
    <col min="9989" max="9989" width="9.140625" style="387"/>
    <col min="9990" max="9990" width="10.28515625" style="387" customWidth="1"/>
    <col min="9991" max="9991" width="13" style="387" customWidth="1"/>
    <col min="9992" max="9992" width="15.28515625" style="387" customWidth="1"/>
    <col min="9993" max="9993" width="14.42578125" style="387" customWidth="1"/>
    <col min="9994" max="10240" width="9.140625" style="387"/>
    <col min="10241" max="10241" width="4.42578125" style="387" customWidth="1"/>
    <col min="10242" max="10242" width="21.28515625" style="387" customWidth="1"/>
    <col min="10243" max="10243" width="9" style="387" customWidth="1"/>
    <col min="10244" max="10244" width="14.28515625" style="387" customWidth="1"/>
    <col min="10245" max="10245" width="9.140625" style="387"/>
    <col min="10246" max="10246" width="10.28515625" style="387" customWidth="1"/>
    <col min="10247" max="10247" width="13" style="387" customWidth="1"/>
    <col min="10248" max="10248" width="15.28515625" style="387" customWidth="1"/>
    <col min="10249" max="10249" width="14.42578125" style="387" customWidth="1"/>
    <col min="10250" max="10496" width="9.140625" style="387"/>
    <col min="10497" max="10497" width="4.42578125" style="387" customWidth="1"/>
    <col min="10498" max="10498" width="21.28515625" style="387" customWidth="1"/>
    <col min="10499" max="10499" width="9" style="387" customWidth="1"/>
    <col min="10500" max="10500" width="14.28515625" style="387" customWidth="1"/>
    <col min="10501" max="10501" width="9.140625" style="387"/>
    <col min="10502" max="10502" width="10.28515625" style="387" customWidth="1"/>
    <col min="10503" max="10503" width="13" style="387" customWidth="1"/>
    <col min="10504" max="10504" width="15.28515625" style="387" customWidth="1"/>
    <col min="10505" max="10505" width="14.42578125" style="387" customWidth="1"/>
    <col min="10506" max="10752" width="9.140625" style="387"/>
    <col min="10753" max="10753" width="4.42578125" style="387" customWidth="1"/>
    <col min="10754" max="10754" width="21.28515625" style="387" customWidth="1"/>
    <col min="10755" max="10755" width="9" style="387" customWidth="1"/>
    <col min="10756" max="10756" width="14.28515625" style="387" customWidth="1"/>
    <col min="10757" max="10757" width="9.140625" style="387"/>
    <col min="10758" max="10758" width="10.28515625" style="387" customWidth="1"/>
    <col min="10759" max="10759" width="13" style="387" customWidth="1"/>
    <col min="10760" max="10760" width="15.28515625" style="387" customWidth="1"/>
    <col min="10761" max="10761" width="14.42578125" style="387" customWidth="1"/>
    <col min="10762" max="11008" width="9.140625" style="387"/>
    <col min="11009" max="11009" width="4.42578125" style="387" customWidth="1"/>
    <col min="11010" max="11010" width="21.28515625" style="387" customWidth="1"/>
    <col min="11011" max="11011" width="9" style="387" customWidth="1"/>
    <col min="11012" max="11012" width="14.28515625" style="387" customWidth="1"/>
    <col min="11013" max="11013" width="9.140625" style="387"/>
    <col min="11014" max="11014" width="10.28515625" style="387" customWidth="1"/>
    <col min="11015" max="11015" width="13" style="387" customWidth="1"/>
    <col min="11016" max="11016" width="15.28515625" style="387" customWidth="1"/>
    <col min="11017" max="11017" width="14.42578125" style="387" customWidth="1"/>
    <col min="11018" max="11264" width="9.140625" style="387"/>
    <col min="11265" max="11265" width="4.42578125" style="387" customWidth="1"/>
    <col min="11266" max="11266" width="21.28515625" style="387" customWidth="1"/>
    <col min="11267" max="11267" width="9" style="387" customWidth="1"/>
    <col min="11268" max="11268" width="14.28515625" style="387" customWidth="1"/>
    <col min="11269" max="11269" width="9.140625" style="387"/>
    <col min="11270" max="11270" width="10.28515625" style="387" customWidth="1"/>
    <col min="11271" max="11271" width="13" style="387" customWidth="1"/>
    <col min="11272" max="11272" width="15.28515625" style="387" customWidth="1"/>
    <col min="11273" max="11273" width="14.42578125" style="387" customWidth="1"/>
    <col min="11274" max="11520" width="9.140625" style="387"/>
    <col min="11521" max="11521" width="4.42578125" style="387" customWidth="1"/>
    <col min="11522" max="11522" width="21.28515625" style="387" customWidth="1"/>
    <col min="11523" max="11523" width="9" style="387" customWidth="1"/>
    <col min="11524" max="11524" width="14.28515625" style="387" customWidth="1"/>
    <col min="11525" max="11525" width="9.140625" style="387"/>
    <col min="11526" max="11526" width="10.28515625" style="387" customWidth="1"/>
    <col min="11527" max="11527" width="13" style="387" customWidth="1"/>
    <col min="11528" max="11528" width="15.28515625" style="387" customWidth="1"/>
    <col min="11529" max="11529" width="14.42578125" style="387" customWidth="1"/>
    <col min="11530" max="11776" width="9.140625" style="387"/>
    <col min="11777" max="11777" width="4.42578125" style="387" customWidth="1"/>
    <col min="11778" max="11778" width="21.28515625" style="387" customWidth="1"/>
    <col min="11779" max="11779" width="9" style="387" customWidth="1"/>
    <col min="11780" max="11780" width="14.28515625" style="387" customWidth="1"/>
    <col min="11781" max="11781" width="9.140625" style="387"/>
    <col min="11782" max="11782" width="10.28515625" style="387" customWidth="1"/>
    <col min="11783" max="11783" width="13" style="387" customWidth="1"/>
    <col min="11784" max="11784" width="15.28515625" style="387" customWidth="1"/>
    <col min="11785" max="11785" width="14.42578125" style="387" customWidth="1"/>
    <col min="11786" max="12032" width="9.140625" style="387"/>
    <col min="12033" max="12033" width="4.42578125" style="387" customWidth="1"/>
    <col min="12034" max="12034" width="21.28515625" style="387" customWidth="1"/>
    <col min="12035" max="12035" width="9" style="387" customWidth="1"/>
    <col min="12036" max="12036" width="14.28515625" style="387" customWidth="1"/>
    <col min="12037" max="12037" width="9.140625" style="387"/>
    <col min="12038" max="12038" width="10.28515625" style="387" customWidth="1"/>
    <col min="12039" max="12039" width="13" style="387" customWidth="1"/>
    <col min="12040" max="12040" width="15.28515625" style="387" customWidth="1"/>
    <col min="12041" max="12041" width="14.42578125" style="387" customWidth="1"/>
    <col min="12042" max="12288" width="9.140625" style="387"/>
    <col min="12289" max="12289" width="4.42578125" style="387" customWidth="1"/>
    <col min="12290" max="12290" width="21.28515625" style="387" customWidth="1"/>
    <col min="12291" max="12291" width="9" style="387" customWidth="1"/>
    <col min="12292" max="12292" width="14.28515625" style="387" customWidth="1"/>
    <col min="12293" max="12293" width="9.140625" style="387"/>
    <col min="12294" max="12294" width="10.28515625" style="387" customWidth="1"/>
    <col min="12295" max="12295" width="13" style="387" customWidth="1"/>
    <col min="12296" max="12296" width="15.28515625" style="387" customWidth="1"/>
    <col min="12297" max="12297" width="14.42578125" style="387" customWidth="1"/>
    <col min="12298" max="12544" width="9.140625" style="387"/>
    <col min="12545" max="12545" width="4.42578125" style="387" customWidth="1"/>
    <col min="12546" max="12546" width="21.28515625" style="387" customWidth="1"/>
    <col min="12547" max="12547" width="9" style="387" customWidth="1"/>
    <col min="12548" max="12548" width="14.28515625" style="387" customWidth="1"/>
    <col min="12549" max="12549" width="9.140625" style="387"/>
    <col min="12550" max="12550" width="10.28515625" style="387" customWidth="1"/>
    <col min="12551" max="12551" width="13" style="387" customWidth="1"/>
    <col min="12552" max="12552" width="15.28515625" style="387" customWidth="1"/>
    <col min="12553" max="12553" width="14.42578125" style="387" customWidth="1"/>
    <col min="12554" max="12800" width="9.140625" style="387"/>
    <col min="12801" max="12801" width="4.42578125" style="387" customWidth="1"/>
    <col min="12802" max="12802" width="21.28515625" style="387" customWidth="1"/>
    <col min="12803" max="12803" width="9" style="387" customWidth="1"/>
    <col min="12804" max="12804" width="14.28515625" style="387" customWidth="1"/>
    <col min="12805" max="12805" width="9.140625" style="387"/>
    <col min="12806" max="12806" width="10.28515625" style="387" customWidth="1"/>
    <col min="12807" max="12807" width="13" style="387" customWidth="1"/>
    <col min="12808" max="12808" width="15.28515625" style="387" customWidth="1"/>
    <col min="12809" max="12809" width="14.42578125" style="387" customWidth="1"/>
    <col min="12810" max="13056" width="9.140625" style="387"/>
    <col min="13057" max="13057" width="4.42578125" style="387" customWidth="1"/>
    <col min="13058" max="13058" width="21.28515625" style="387" customWidth="1"/>
    <col min="13059" max="13059" width="9" style="387" customWidth="1"/>
    <col min="13060" max="13060" width="14.28515625" style="387" customWidth="1"/>
    <col min="13061" max="13061" width="9.140625" style="387"/>
    <col min="13062" max="13062" width="10.28515625" style="387" customWidth="1"/>
    <col min="13063" max="13063" width="13" style="387" customWidth="1"/>
    <col min="13064" max="13064" width="15.28515625" style="387" customWidth="1"/>
    <col min="13065" max="13065" width="14.42578125" style="387" customWidth="1"/>
    <col min="13066" max="13312" width="9.140625" style="387"/>
    <col min="13313" max="13313" width="4.42578125" style="387" customWidth="1"/>
    <col min="13314" max="13314" width="21.28515625" style="387" customWidth="1"/>
    <col min="13315" max="13315" width="9" style="387" customWidth="1"/>
    <col min="13316" max="13316" width="14.28515625" style="387" customWidth="1"/>
    <col min="13317" max="13317" width="9.140625" style="387"/>
    <col min="13318" max="13318" width="10.28515625" style="387" customWidth="1"/>
    <col min="13319" max="13319" width="13" style="387" customWidth="1"/>
    <col min="13320" max="13320" width="15.28515625" style="387" customWidth="1"/>
    <col min="13321" max="13321" width="14.42578125" style="387" customWidth="1"/>
    <col min="13322" max="13568" width="9.140625" style="387"/>
    <col min="13569" max="13569" width="4.42578125" style="387" customWidth="1"/>
    <col min="13570" max="13570" width="21.28515625" style="387" customWidth="1"/>
    <col min="13571" max="13571" width="9" style="387" customWidth="1"/>
    <col min="13572" max="13572" width="14.28515625" style="387" customWidth="1"/>
    <col min="13573" max="13573" width="9.140625" style="387"/>
    <col min="13574" max="13574" width="10.28515625" style="387" customWidth="1"/>
    <col min="13575" max="13575" width="13" style="387" customWidth="1"/>
    <col min="13576" max="13576" width="15.28515625" style="387" customWidth="1"/>
    <col min="13577" max="13577" width="14.42578125" style="387" customWidth="1"/>
    <col min="13578" max="13824" width="9.140625" style="387"/>
    <col min="13825" max="13825" width="4.42578125" style="387" customWidth="1"/>
    <col min="13826" max="13826" width="21.28515625" style="387" customWidth="1"/>
    <col min="13827" max="13827" width="9" style="387" customWidth="1"/>
    <col min="13828" max="13828" width="14.28515625" style="387" customWidth="1"/>
    <col min="13829" max="13829" width="9.140625" style="387"/>
    <col min="13830" max="13830" width="10.28515625" style="387" customWidth="1"/>
    <col min="13831" max="13831" width="13" style="387" customWidth="1"/>
    <col min="13832" max="13832" width="15.28515625" style="387" customWidth="1"/>
    <col min="13833" max="13833" width="14.42578125" style="387" customWidth="1"/>
    <col min="13834" max="14080" width="9.140625" style="387"/>
    <col min="14081" max="14081" width="4.42578125" style="387" customWidth="1"/>
    <col min="14082" max="14082" width="21.28515625" style="387" customWidth="1"/>
    <col min="14083" max="14083" width="9" style="387" customWidth="1"/>
    <col min="14084" max="14084" width="14.28515625" style="387" customWidth="1"/>
    <col min="14085" max="14085" width="9.140625" style="387"/>
    <col min="14086" max="14086" width="10.28515625" style="387" customWidth="1"/>
    <col min="14087" max="14087" width="13" style="387" customWidth="1"/>
    <col min="14088" max="14088" width="15.28515625" style="387" customWidth="1"/>
    <col min="14089" max="14089" width="14.42578125" style="387" customWidth="1"/>
    <col min="14090" max="14336" width="9.140625" style="387"/>
    <col min="14337" max="14337" width="4.42578125" style="387" customWidth="1"/>
    <col min="14338" max="14338" width="21.28515625" style="387" customWidth="1"/>
    <col min="14339" max="14339" width="9" style="387" customWidth="1"/>
    <col min="14340" max="14340" width="14.28515625" style="387" customWidth="1"/>
    <col min="14341" max="14341" width="9.140625" style="387"/>
    <col min="14342" max="14342" width="10.28515625" style="387" customWidth="1"/>
    <col min="14343" max="14343" width="13" style="387" customWidth="1"/>
    <col min="14344" max="14344" width="15.28515625" style="387" customWidth="1"/>
    <col min="14345" max="14345" width="14.42578125" style="387" customWidth="1"/>
    <col min="14346" max="14592" width="9.140625" style="387"/>
    <col min="14593" max="14593" width="4.42578125" style="387" customWidth="1"/>
    <col min="14594" max="14594" width="21.28515625" style="387" customWidth="1"/>
    <col min="14595" max="14595" width="9" style="387" customWidth="1"/>
    <col min="14596" max="14596" width="14.28515625" style="387" customWidth="1"/>
    <col min="14597" max="14597" width="9.140625" style="387"/>
    <col min="14598" max="14598" width="10.28515625" style="387" customWidth="1"/>
    <col min="14599" max="14599" width="13" style="387" customWidth="1"/>
    <col min="14600" max="14600" width="15.28515625" style="387" customWidth="1"/>
    <col min="14601" max="14601" width="14.42578125" style="387" customWidth="1"/>
    <col min="14602" max="14848" width="9.140625" style="387"/>
    <col min="14849" max="14849" width="4.42578125" style="387" customWidth="1"/>
    <col min="14850" max="14850" width="21.28515625" style="387" customWidth="1"/>
    <col min="14851" max="14851" width="9" style="387" customWidth="1"/>
    <col min="14852" max="14852" width="14.28515625" style="387" customWidth="1"/>
    <col min="14853" max="14853" width="9.140625" style="387"/>
    <col min="14854" max="14854" width="10.28515625" style="387" customWidth="1"/>
    <col min="14855" max="14855" width="13" style="387" customWidth="1"/>
    <col min="14856" max="14856" width="15.28515625" style="387" customWidth="1"/>
    <col min="14857" max="14857" width="14.42578125" style="387" customWidth="1"/>
    <col min="14858" max="15104" width="9.140625" style="387"/>
    <col min="15105" max="15105" width="4.42578125" style="387" customWidth="1"/>
    <col min="15106" max="15106" width="21.28515625" style="387" customWidth="1"/>
    <col min="15107" max="15107" width="9" style="387" customWidth="1"/>
    <col min="15108" max="15108" width="14.28515625" style="387" customWidth="1"/>
    <col min="15109" max="15109" width="9.140625" style="387"/>
    <col min="15110" max="15110" width="10.28515625" style="387" customWidth="1"/>
    <col min="15111" max="15111" width="13" style="387" customWidth="1"/>
    <col min="15112" max="15112" width="15.28515625" style="387" customWidth="1"/>
    <col min="15113" max="15113" width="14.42578125" style="387" customWidth="1"/>
    <col min="15114" max="15360" width="9.140625" style="387"/>
    <col min="15361" max="15361" width="4.42578125" style="387" customWidth="1"/>
    <col min="15362" max="15362" width="21.28515625" style="387" customWidth="1"/>
    <col min="15363" max="15363" width="9" style="387" customWidth="1"/>
    <col min="15364" max="15364" width="14.28515625" style="387" customWidth="1"/>
    <col min="15365" max="15365" width="9.140625" style="387"/>
    <col min="15366" max="15366" width="10.28515625" style="387" customWidth="1"/>
    <col min="15367" max="15367" width="13" style="387" customWidth="1"/>
    <col min="15368" max="15368" width="15.28515625" style="387" customWidth="1"/>
    <col min="15369" max="15369" width="14.42578125" style="387" customWidth="1"/>
    <col min="15370" max="15616" width="9.140625" style="387"/>
    <col min="15617" max="15617" width="4.42578125" style="387" customWidth="1"/>
    <col min="15618" max="15618" width="21.28515625" style="387" customWidth="1"/>
    <col min="15619" max="15619" width="9" style="387" customWidth="1"/>
    <col min="15620" max="15620" width="14.28515625" style="387" customWidth="1"/>
    <col min="15621" max="15621" width="9.140625" style="387"/>
    <col min="15622" max="15622" width="10.28515625" style="387" customWidth="1"/>
    <col min="15623" max="15623" width="13" style="387" customWidth="1"/>
    <col min="15624" max="15624" width="15.28515625" style="387" customWidth="1"/>
    <col min="15625" max="15625" width="14.42578125" style="387" customWidth="1"/>
    <col min="15626" max="15872" width="9.140625" style="387"/>
    <col min="15873" max="15873" width="4.42578125" style="387" customWidth="1"/>
    <col min="15874" max="15874" width="21.28515625" style="387" customWidth="1"/>
    <col min="15875" max="15875" width="9" style="387" customWidth="1"/>
    <col min="15876" max="15876" width="14.28515625" style="387" customWidth="1"/>
    <col min="15877" max="15877" width="9.140625" style="387"/>
    <col min="15878" max="15878" width="10.28515625" style="387" customWidth="1"/>
    <col min="15879" max="15879" width="13" style="387" customWidth="1"/>
    <col min="15880" max="15880" width="15.28515625" style="387" customWidth="1"/>
    <col min="15881" max="15881" width="14.42578125" style="387" customWidth="1"/>
    <col min="15882" max="16128" width="9.140625" style="387"/>
    <col min="16129" max="16129" width="4.42578125" style="387" customWidth="1"/>
    <col min="16130" max="16130" width="21.28515625" style="387" customWidth="1"/>
    <col min="16131" max="16131" width="9" style="387" customWidth="1"/>
    <col min="16132" max="16132" width="14.28515625" style="387" customWidth="1"/>
    <col min="16133" max="16133" width="9.140625" style="387"/>
    <col min="16134" max="16134" width="10.28515625" style="387" customWidth="1"/>
    <col min="16135" max="16135" width="13" style="387" customWidth="1"/>
    <col min="16136" max="16136" width="15.28515625" style="387" customWidth="1"/>
    <col min="16137" max="16137" width="14.42578125" style="387" customWidth="1"/>
    <col min="16138" max="16384" width="9.140625" style="387"/>
  </cols>
  <sheetData>
    <row r="1" spans="1:9" ht="26.25" customHeight="1">
      <c r="A1" s="997" t="s">
        <v>106</v>
      </c>
      <c r="B1" s="997"/>
      <c r="C1" s="386"/>
      <c r="D1" s="374"/>
      <c r="E1" s="374"/>
      <c r="F1" s="1002" t="s">
        <v>271</v>
      </c>
      <c r="G1" s="1002"/>
      <c r="H1" s="1002"/>
      <c r="I1" s="1002"/>
    </row>
    <row r="2" spans="1:9" s="390" customFormat="1" ht="12.75">
      <c r="A2" s="1003" t="s">
        <v>107</v>
      </c>
      <c r="B2" s="1003"/>
      <c r="C2" s="388"/>
      <c r="D2" s="389"/>
      <c r="E2" s="334"/>
      <c r="F2" s="334"/>
      <c r="G2" s="334"/>
      <c r="H2" s="334"/>
      <c r="I2" s="334"/>
    </row>
    <row r="3" spans="1:9" ht="26.25" customHeight="1">
      <c r="A3" s="1004" t="s">
        <v>272</v>
      </c>
      <c r="B3" s="1004"/>
      <c r="C3" s="1004"/>
      <c r="D3" s="1004"/>
      <c r="E3" s="1004"/>
      <c r="F3" s="1004"/>
      <c r="G3" s="1004"/>
      <c r="H3" s="1004"/>
      <c r="I3" s="1004"/>
    </row>
    <row r="4" spans="1:9" ht="64.5" customHeight="1" thickBot="1">
      <c r="A4" s="1005" t="s">
        <v>66</v>
      </c>
      <c r="B4" s="1005"/>
      <c r="C4" s="1005"/>
      <c r="D4" s="1005"/>
      <c r="E4" s="1005"/>
      <c r="F4" s="1005"/>
      <c r="G4" s="1005"/>
      <c r="H4" s="1005"/>
      <c r="I4" s="1005"/>
    </row>
    <row r="5" spans="1:9" ht="43.5" customHeight="1">
      <c r="A5" s="391" t="s">
        <v>153</v>
      </c>
      <c r="B5" s="392" t="s">
        <v>226</v>
      </c>
      <c r="C5" s="392" t="s">
        <v>252</v>
      </c>
      <c r="D5" s="392" t="s">
        <v>206</v>
      </c>
      <c r="E5" s="393" t="s">
        <v>273</v>
      </c>
      <c r="F5" s="393" t="s">
        <v>274</v>
      </c>
      <c r="G5" s="393" t="s">
        <v>275</v>
      </c>
      <c r="H5" s="393" t="s">
        <v>387</v>
      </c>
      <c r="I5" s="394" t="s">
        <v>276</v>
      </c>
    </row>
    <row r="6" spans="1:9">
      <c r="A6" s="395" t="s">
        <v>277</v>
      </c>
      <c r="B6" s="396"/>
      <c r="C6" s="396"/>
      <c r="D6" s="396"/>
      <c r="E6" s="396"/>
      <c r="F6" s="396"/>
      <c r="G6" s="396"/>
      <c r="H6" s="396"/>
      <c r="I6" s="397"/>
    </row>
    <row r="7" spans="1:9">
      <c r="A7" s="398" t="s">
        <v>116</v>
      </c>
      <c r="B7" s="399"/>
      <c r="C7" s="399"/>
      <c r="D7" s="399"/>
      <c r="E7" s="399"/>
      <c r="F7" s="399"/>
      <c r="G7" s="399"/>
      <c r="H7" s="399"/>
      <c r="I7" s="400"/>
    </row>
    <row r="8" spans="1:9">
      <c r="A8" s="398" t="s">
        <v>118</v>
      </c>
      <c r="B8" s="399"/>
      <c r="C8" s="399"/>
      <c r="D8" s="399"/>
      <c r="E8" s="399"/>
      <c r="F8" s="399"/>
      <c r="G8" s="399"/>
      <c r="H8" s="399"/>
      <c r="I8" s="400"/>
    </row>
    <row r="9" spans="1:9">
      <c r="A9" s="398" t="s">
        <v>120</v>
      </c>
      <c r="B9" s="399"/>
      <c r="C9" s="399"/>
      <c r="D9" s="399"/>
      <c r="E9" s="399"/>
      <c r="F9" s="399"/>
      <c r="G9" s="399"/>
      <c r="H9" s="399"/>
      <c r="I9" s="400"/>
    </row>
    <row r="10" spans="1:9">
      <c r="A10" s="398" t="s">
        <v>124</v>
      </c>
      <c r="B10" s="399"/>
      <c r="C10" s="399"/>
      <c r="D10" s="399"/>
      <c r="E10" s="399"/>
      <c r="F10" s="399"/>
      <c r="G10" s="399"/>
      <c r="H10" s="399"/>
      <c r="I10" s="400"/>
    </row>
    <row r="11" spans="1:9">
      <c r="A11" s="398" t="s">
        <v>126</v>
      </c>
      <c r="B11" s="399"/>
      <c r="C11" s="399"/>
      <c r="D11" s="399"/>
      <c r="E11" s="399"/>
      <c r="F11" s="399"/>
      <c r="G11" s="399"/>
      <c r="H11" s="399"/>
      <c r="I11" s="400"/>
    </row>
    <row r="12" spans="1:9">
      <c r="A12" s="398" t="s">
        <v>128</v>
      </c>
      <c r="B12" s="399"/>
      <c r="C12" s="399"/>
      <c r="D12" s="399"/>
      <c r="E12" s="399"/>
      <c r="F12" s="399"/>
      <c r="G12" s="399"/>
      <c r="H12" s="399"/>
      <c r="I12" s="400"/>
    </row>
    <row r="13" spans="1:9">
      <c r="A13" s="398" t="s">
        <v>130</v>
      </c>
      <c r="B13" s="399"/>
      <c r="C13" s="399"/>
      <c r="D13" s="399"/>
      <c r="E13" s="399"/>
      <c r="F13" s="399"/>
      <c r="G13" s="399"/>
      <c r="H13" s="399"/>
      <c r="I13" s="400"/>
    </row>
    <row r="14" spans="1:9">
      <c r="A14" s="398" t="s">
        <v>132</v>
      </c>
      <c r="B14" s="399"/>
      <c r="C14" s="399"/>
      <c r="D14" s="399"/>
      <c r="E14" s="399"/>
      <c r="F14" s="399"/>
      <c r="G14" s="399"/>
      <c r="H14" s="399"/>
      <c r="I14" s="400"/>
    </row>
    <row r="15" spans="1:9">
      <c r="A15" s="395" t="s">
        <v>278</v>
      </c>
      <c r="B15" s="396"/>
      <c r="C15" s="396"/>
      <c r="D15" s="396"/>
      <c r="E15" s="396"/>
      <c r="F15" s="396"/>
      <c r="G15" s="396"/>
      <c r="H15" s="396"/>
      <c r="I15" s="397"/>
    </row>
    <row r="16" spans="1:9">
      <c r="A16" s="398">
        <v>1</v>
      </c>
      <c r="B16" s="399"/>
      <c r="C16" s="399"/>
      <c r="D16" s="399"/>
      <c r="E16" s="399"/>
      <c r="F16" s="399"/>
      <c r="G16" s="399"/>
      <c r="H16" s="399"/>
      <c r="I16" s="400"/>
    </row>
    <row r="17" spans="1:11">
      <c r="A17" s="398">
        <v>2</v>
      </c>
      <c r="B17" s="399"/>
      <c r="C17" s="399"/>
      <c r="D17" s="399"/>
      <c r="E17" s="399"/>
      <c r="F17" s="399"/>
      <c r="G17" s="399"/>
      <c r="H17" s="399"/>
      <c r="I17" s="400"/>
    </row>
    <row r="18" spans="1:11">
      <c r="A18" s="398">
        <v>3</v>
      </c>
      <c r="B18" s="399"/>
      <c r="C18" s="399"/>
      <c r="D18" s="399"/>
      <c r="E18" s="399"/>
      <c r="F18" s="399"/>
      <c r="G18" s="399"/>
      <c r="H18" s="399"/>
      <c r="I18" s="400"/>
    </row>
    <row r="19" spans="1:11">
      <c r="A19" s="398">
        <v>4</v>
      </c>
      <c r="B19" s="399"/>
      <c r="C19" s="399"/>
      <c r="D19" s="399"/>
      <c r="E19" s="399"/>
      <c r="F19" s="399"/>
      <c r="G19" s="399"/>
      <c r="H19" s="399"/>
      <c r="I19" s="400"/>
    </row>
    <row r="20" spans="1:11">
      <c r="A20" s="398">
        <v>5</v>
      </c>
      <c r="B20" s="399"/>
      <c r="C20" s="399"/>
      <c r="D20" s="399"/>
      <c r="E20" s="399"/>
      <c r="F20" s="399"/>
      <c r="G20" s="399"/>
      <c r="H20" s="399"/>
      <c r="I20" s="400"/>
    </row>
    <row r="21" spans="1:11">
      <c r="A21" s="398">
        <v>6</v>
      </c>
      <c r="B21" s="399"/>
      <c r="C21" s="399"/>
      <c r="D21" s="399"/>
      <c r="E21" s="399"/>
      <c r="F21" s="399"/>
      <c r="G21" s="399"/>
      <c r="H21" s="399"/>
      <c r="I21" s="400"/>
    </row>
    <row r="22" spans="1:11">
      <c r="A22" s="398">
        <v>7</v>
      </c>
      <c r="B22" s="399"/>
      <c r="C22" s="399"/>
      <c r="D22" s="399"/>
      <c r="E22" s="399"/>
      <c r="F22" s="399"/>
      <c r="G22" s="399"/>
      <c r="H22" s="399"/>
      <c r="I22" s="400"/>
    </row>
    <row r="23" spans="1:11">
      <c r="A23" s="398">
        <v>8</v>
      </c>
      <c r="B23" s="399"/>
      <c r="C23" s="399"/>
      <c r="D23" s="399"/>
      <c r="E23" s="399"/>
      <c r="F23" s="399"/>
      <c r="G23" s="399"/>
      <c r="H23" s="399"/>
      <c r="I23" s="400"/>
    </row>
    <row r="24" spans="1:11">
      <c r="A24" s="398">
        <v>9</v>
      </c>
      <c r="B24" s="399"/>
      <c r="C24" s="399"/>
      <c r="D24" s="399"/>
      <c r="E24" s="399"/>
      <c r="F24" s="399"/>
      <c r="G24" s="399"/>
      <c r="H24" s="399"/>
      <c r="I24" s="400"/>
    </row>
    <row r="25" spans="1:11" ht="15" thickBot="1">
      <c r="A25" s="401">
        <v>10</v>
      </c>
      <c r="B25" s="402"/>
      <c r="C25" s="402"/>
      <c r="D25" s="402"/>
      <c r="E25" s="402"/>
      <c r="F25" s="402"/>
      <c r="G25" s="402"/>
      <c r="H25" s="402"/>
      <c r="I25" s="403"/>
    </row>
    <row r="26" spans="1:11" s="390" customFormat="1" ht="12.75">
      <c r="A26" s="1006" t="s">
        <v>279</v>
      </c>
      <c r="B26" s="1006"/>
      <c r="C26" s="404"/>
      <c r="D26" s="405"/>
      <c r="E26" s="405"/>
      <c r="F26" s="406"/>
      <c r="G26" s="406"/>
      <c r="H26" s="334"/>
      <c r="I26" s="334"/>
    </row>
    <row r="27" spans="1:11" s="390" customFormat="1" ht="12" customHeight="1">
      <c r="A27" s="405"/>
      <c r="B27" s="1006" t="s">
        <v>280</v>
      </c>
      <c r="C27" s="1006"/>
      <c r="D27" s="1006"/>
      <c r="E27" s="1006"/>
      <c r="F27" s="406"/>
      <c r="G27" s="406"/>
      <c r="H27" s="334"/>
      <c r="I27" s="334"/>
    </row>
    <row r="28" spans="1:11" s="390" customFormat="1" ht="12" customHeight="1">
      <c r="A28" s="407"/>
      <c r="B28" s="1006" t="s">
        <v>281</v>
      </c>
      <c r="C28" s="1006"/>
      <c r="D28" s="1006"/>
      <c r="E28" s="1006"/>
      <c r="F28" s="406"/>
      <c r="G28" s="406"/>
      <c r="H28" s="334"/>
      <c r="I28" s="334"/>
      <c r="K28" s="408"/>
    </row>
    <row r="29" spans="1:11" s="390" customFormat="1" ht="12" customHeight="1">
      <c r="A29" s="407"/>
      <c r="B29" s="1006" t="s">
        <v>282</v>
      </c>
      <c r="C29" s="1006"/>
      <c r="D29" s="1006"/>
      <c r="E29" s="1006"/>
      <c r="F29" s="406"/>
      <c r="G29" s="406"/>
      <c r="H29" s="334"/>
      <c r="I29" s="334"/>
      <c r="K29" s="408"/>
    </row>
    <row r="30" spans="1:11" ht="42" customHeight="1">
      <c r="A30" s="360"/>
      <c r="B30" s="360"/>
      <c r="C30" s="356"/>
      <c r="D30" s="374"/>
      <c r="E30" s="374"/>
      <c r="F30" s="374"/>
      <c r="G30" s="374"/>
      <c r="H30" s="1007"/>
      <c r="I30" s="1007"/>
      <c r="K30" s="409"/>
    </row>
    <row r="31" spans="1:11" s="390" customFormat="1">
      <c r="A31" s="378" t="s">
        <v>146</v>
      </c>
      <c r="B31" s="410"/>
      <c r="C31" s="410"/>
      <c r="D31" s="334"/>
      <c r="E31" s="374"/>
      <c r="F31" s="334"/>
      <c r="G31" s="389" t="s">
        <v>283</v>
      </c>
      <c r="H31" s="1008" t="s">
        <v>146</v>
      </c>
      <c r="I31" s="1008"/>
    </row>
    <row r="32" spans="1:11">
      <c r="A32" s="368" t="s">
        <v>147</v>
      </c>
      <c r="B32" s="410"/>
      <c r="C32" s="410"/>
      <c r="D32" s="374"/>
      <c r="E32" s="411"/>
      <c r="F32" s="374"/>
      <c r="G32" s="374"/>
      <c r="H32" s="994" t="s">
        <v>147</v>
      </c>
      <c r="I32" s="994"/>
    </row>
  </sheetData>
  <sheetProtection formatCells="0" formatColumns="0" formatRows="0" insertRows="0" deleteRows="0" sort="0" autoFilter="0"/>
  <mergeCells count="12">
    <mergeCell ref="H32:I32"/>
    <mergeCell ref="A1:B1"/>
    <mergeCell ref="F1:I1"/>
    <mergeCell ref="A2:B2"/>
    <mergeCell ref="A3:I3"/>
    <mergeCell ref="A4:I4"/>
    <mergeCell ref="A26:B26"/>
    <mergeCell ref="B27:E27"/>
    <mergeCell ref="B28:E28"/>
    <mergeCell ref="B29:E29"/>
    <mergeCell ref="H30:I30"/>
    <mergeCell ref="H31:I31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8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schemas.microsoft.com/office/2006/documentManagement/types"/>
    <ds:schemaRef ds:uri="http://purl.org/dc/dcmitype/"/>
    <ds:schemaRef ds:uri="5894aa58-1ce0-4beb-8990-6c4df438650e"/>
    <ds:schemaRef ds:uri="http://www.w3.org/XML/1998/namespace"/>
    <ds:schemaRef ds:uri="27588a64-7e15-4d55-b115-916ec30e6fa0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Zakresy nazwane</vt:lpstr>
      </vt:variant>
      <vt:variant>
        <vt:i4>113</vt:i4>
      </vt:variant>
    </vt:vector>
  </HeadingPairs>
  <TitlesOfParts>
    <vt:vector size="130" baseType="lpstr">
      <vt:lpstr>Wniosek</vt:lpstr>
      <vt:lpstr>zał. 1</vt:lpstr>
      <vt:lpstr>zał. 2</vt:lpstr>
      <vt:lpstr>zał. nr 3</vt:lpstr>
      <vt:lpstr>zał. nr 7</vt:lpstr>
      <vt:lpstr>zał. nr 8</vt:lpstr>
      <vt:lpstr>zał. nr 9</vt:lpstr>
      <vt:lpstr>zał. nr 10</vt:lpstr>
      <vt:lpstr>zał. nr 11</vt:lpstr>
      <vt:lpstr>Zał. 15</vt:lpstr>
      <vt:lpstr>zał. nr 21</vt:lpstr>
      <vt:lpstr>zał. nr 22</vt:lpstr>
      <vt:lpstr>zał. nr 23</vt:lpstr>
      <vt:lpstr>zał. nr 24</vt:lpstr>
      <vt:lpstr>zał. nr 25</vt:lpstr>
      <vt:lpstr>zał. nr 26</vt:lpstr>
      <vt:lpstr>zał. nr 28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koszt_razem_1</vt:lpstr>
      <vt:lpstr>kraj</vt:lpstr>
      <vt:lpstr>kto_FRKF_KN</vt:lpstr>
      <vt:lpstr>kto_FRKF_KN_1</vt:lpstr>
      <vt:lpstr>kto_FRKF_KN_2</vt:lpstr>
      <vt:lpstr>kto_jst</vt:lpstr>
      <vt:lpstr>kto_jst_1</vt:lpstr>
      <vt:lpstr>kto_jst_sponsorzy_inne_źródła</vt:lpstr>
      <vt:lpstr>kto_jst_sponsorzy_inne_źródła_1</vt:lpstr>
      <vt:lpstr>kto_RFKF_KN</vt:lpstr>
      <vt:lpstr>kto_RFKF_KN_1</vt:lpstr>
      <vt:lpstr>kto_RFKF_KN_2</vt:lpstr>
      <vt:lpstr>kto_samorząd_sponsorzy_inne</vt:lpstr>
      <vt:lpstr>kto_samorząd_sponsorzy_inne_1</vt:lpstr>
      <vt:lpstr>kto_sponsorzy_samorząd_inne</vt:lpstr>
      <vt:lpstr>kto_sponsorzy_samorząd_inne_1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kwota_FRKF_KN_1</vt:lpstr>
      <vt:lpstr>kwota_FRKF_KN_2</vt:lpstr>
      <vt:lpstr>kwota_jst</vt:lpstr>
      <vt:lpstr>kwota_jst_1</vt:lpstr>
      <vt:lpstr>kwota_własnych</vt:lpstr>
      <vt:lpstr>liczba_innych</vt:lpstr>
      <vt:lpstr>liczba_instruktorów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nr_krs</vt:lpstr>
      <vt:lpstr>Wniosek!numer_domu</vt:lpstr>
      <vt:lpstr>Wniosek!Numer_rachunku_bankowego</vt:lpstr>
      <vt:lpstr>Wniosek!Obszar_wydruku</vt:lpstr>
      <vt:lpstr>'zał. 1'!Obszar_wydruku</vt:lpstr>
      <vt:lpstr>'zał. 2'!Obszar_wydruku</vt:lpstr>
      <vt:lpstr>'zał. nr 10'!Obszar_wydruku</vt:lpstr>
      <vt:lpstr>'zał. nr 11'!Obszar_wydruku</vt:lpstr>
      <vt:lpstr>'zał. nr 21'!Obszar_wydruku</vt:lpstr>
      <vt:lpstr>'zał. nr 22'!Obszar_wydruku</vt:lpstr>
      <vt:lpstr>'zał. nr 23'!Obszar_wydruku</vt:lpstr>
      <vt:lpstr>'zał. nr 24'!Obszar_wydruku</vt:lpstr>
      <vt:lpstr>'zał. nr 25'!Obszar_wydruku</vt:lpstr>
      <vt:lpstr>'zał. nr 26'!Obszar_wydruku</vt:lpstr>
      <vt:lpstr>'zał. nr 28'!Obszar_wydruku</vt:lpstr>
      <vt:lpstr>'zał. nr 3'!Obszar_wydruku</vt:lpstr>
      <vt:lpstr>'zał. nr 7'!Obszar_wydruku</vt:lpstr>
      <vt:lpstr>'zał. nr 8'!Obszar_wydruku</vt:lpstr>
      <vt:lpstr>'zał. nr 9'!Obszar_wydruku</vt:lpstr>
      <vt:lpstr>Wniosek!Od_sponsorów_kwota_1</vt:lpstr>
      <vt:lpstr>Wniosek!Od_sponsorów_kwota_1_1</vt:lpstr>
      <vt:lpstr>Wniosek!Od_sponsorów_kwota_1_2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'zał. nr 21'!Print_Area</vt:lpstr>
      <vt:lpstr>'zał. nr 23'!Print_Area</vt:lpstr>
      <vt:lpstr>'zał. nr 25'!Print_Area</vt:lpstr>
      <vt:lpstr>'zał. nr 22'!Print_Titles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2020;KW</dc:creator>
  <cp:lastModifiedBy>Karolina Szkurłat</cp:lastModifiedBy>
  <cp:lastPrinted>2023-12-15T11:48:12Z</cp:lastPrinted>
  <dcterms:created xsi:type="dcterms:W3CDTF">2011-04-01T11:13:57Z</dcterms:created>
  <dcterms:modified xsi:type="dcterms:W3CDTF">2024-01-10T07:39:02Z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