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W:\!!! WYMIANA\10 Pasze\BIULETYN PASZE\"/>
    </mc:Choice>
  </mc:AlternateContent>
  <bookViews>
    <workbookView xWindow="2925" yWindow="4890" windowWidth="8445" windowHeight="3165" tabRatio="949"/>
  </bookViews>
  <sheets>
    <sheet name="INFO" sheetId="1" r:id="rId1"/>
    <sheet name="Zmiana Roczna" sheetId="29" r:id="rId2"/>
    <sheet name="Bydło_PL" sheetId="2" r:id="rId3"/>
    <sheet name="Bydło_makroregiony" sheetId="26" r:id="rId4"/>
    <sheet name="Wykresy_bydło" sheetId="12" r:id="rId5"/>
    <sheet name="Drób_PL" sheetId="3" r:id="rId6"/>
    <sheet name="Drób_makroregiony" sheetId="27" r:id="rId7"/>
    <sheet name="Wykresy_drób" sheetId="13" r:id="rId8"/>
    <sheet name="Trzoda_PL" sheetId="4" r:id="rId9"/>
    <sheet name="Trzoda_makroregiony" sheetId="28" r:id="rId10"/>
    <sheet name="Wykresy_trzoda" sheetId="14" r:id="rId11"/>
    <sheet name="MAKROREGIONY" sheetId="11" r:id="rId12"/>
    <sheet name="Relacje cen" sheetId="18" r:id="rId13"/>
    <sheet name="Handel zagr.-ogółem" sheetId="22" r:id="rId14"/>
    <sheet name="Handel zagr. wg krajów " sheetId="23" r:id="rId15"/>
    <sheet name="Arkusz2" sheetId="25" state="hidden" r:id="rId16"/>
  </sheets>
  <definedNames>
    <definedName name="_xlnm._FilterDatabase" localSheetId="2" hidden="1">Bydło_PL!$A$4:$F$31</definedName>
    <definedName name="_xlnm._FilterDatabase" localSheetId="1" hidden="1">'Zmiana Roczna'!#REF!</definedName>
  </definedNames>
  <calcPr calcId="162913"/>
</workbook>
</file>

<file path=xl/calcChain.xml><?xml version="1.0" encoding="utf-8"?>
<calcChain xmlns="http://schemas.openxmlformats.org/spreadsheetml/2006/main">
  <c r="F1" i="4" l="1"/>
  <c r="G1" i="28"/>
  <c r="F1" i="27"/>
  <c r="F1" i="3"/>
  <c r="G1" i="26"/>
</calcChain>
</file>

<file path=xl/sharedStrings.xml><?xml version="1.0" encoding="utf-8"?>
<sst xmlns="http://schemas.openxmlformats.org/spreadsheetml/2006/main" count="963" uniqueCount="181">
  <si>
    <t xml:space="preserve">MINISTERSTWO ROLNICTWA I ROZWOJU WSI </t>
  </si>
  <si>
    <t xml:space="preserve"> ZINTEGROWANY SYSTEM ROLNICZEJ INFORMACJI RYNKOWEJ</t>
  </si>
  <si>
    <t>(podstawa prawna: ustawa o rolniczych badaniach rynkowych z dnia 30 marca 2001 r.)</t>
  </si>
  <si>
    <t>Wydawca:</t>
  </si>
  <si>
    <t>ul. Wspólna 30</t>
  </si>
  <si>
    <t>00-930 Warszawa</t>
  </si>
  <si>
    <t>RYNEK PASZ</t>
  </si>
  <si>
    <t>Biuletyn „Rynek pasz” ukazuje się raz w miesiącu</t>
  </si>
  <si>
    <t>Autor:</t>
  </si>
  <si>
    <t>Magdalena Olechowicz</t>
  </si>
  <si>
    <t>E-mail:Magdalena.Olechowicz@minrol.gov.pl</t>
  </si>
  <si>
    <t>tel. (22) 623-16-34</t>
  </si>
  <si>
    <t>POLSKA</t>
  </si>
  <si>
    <t>PASZE</t>
  </si>
  <si>
    <t>CENA [zł/tona]</t>
  </si>
  <si>
    <t>STRUKTURA [wg ilości]</t>
  </si>
  <si>
    <t>Zmiana [%]</t>
  </si>
  <si>
    <t>M.p. pełnoporcjowe</t>
  </si>
  <si>
    <t>M.p. uzupełniające</t>
  </si>
  <si>
    <t>OGÓŁEM</t>
  </si>
  <si>
    <t xml:space="preserve"> M.p. pełnoporcjowe</t>
  </si>
  <si>
    <t xml:space="preserve">* Średnia cena sprzedaży liczona jest jako średnia ważona </t>
  </si>
  <si>
    <t>Pasze dla BROJLERÓW</t>
  </si>
  <si>
    <t>Pasze dla INDYKÓW</t>
  </si>
  <si>
    <t>BROJLERY - M.p. pełnoporcjowe</t>
  </si>
  <si>
    <t>BROJLERY - M.p. uzupełniające</t>
  </si>
  <si>
    <t>INDYKI - M.p. pełnoporcjowe</t>
  </si>
  <si>
    <t>INDYKI - M.p. uzupełniające</t>
  </si>
  <si>
    <t>MAKROREGIONY</t>
  </si>
  <si>
    <t>Nazwa makroregionu</t>
  </si>
  <si>
    <t>Województwa wchodzące w skład makroregionu</t>
  </si>
  <si>
    <t>wschodni</t>
  </si>
  <si>
    <t>zachodni</t>
  </si>
  <si>
    <t>zachodniopomorskie, pomorskie, lubuskie, wielkopolskie, kujawsko-pomorskie, dolnośląskie, opolskie, śląskie</t>
  </si>
  <si>
    <t>warmińsko-mazurskie, podlaskie, mazowieckie, łódzkie, świętokrzyskie, lubelskie, małopolskie, podkarpackie</t>
  </si>
  <si>
    <t>cielęta</t>
  </si>
  <si>
    <t>krowy mleczne</t>
  </si>
  <si>
    <t>opasy</t>
  </si>
  <si>
    <t>uniwersalne</t>
  </si>
  <si>
    <t>grower/finisher</t>
  </si>
  <si>
    <t>lochy</t>
  </si>
  <si>
    <t>knury</t>
  </si>
  <si>
    <t>Pasze dla NIOSEK/KOGUTÓW</t>
  </si>
  <si>
    <t>Pasze UNIWERSALNE</t>
  </si>
  <si>
    <t>NIOSKI/KOGUTY - stado towarowe</t>
  </si>
  <si>
    <t>NIOSKI/KOGUTY - stado reprodukcyjne</t>
  </si>
  <si>
    <t>NIOSKI/KOGUTY - uniwersalne</t>
  </si>
  <si>
    <t>--</t>
  </si>
  <si>
    <t>nld - niewystarczająca liczba danych</t>
  </si>
  <si>
    <t>Premiksy - w przeliczeniu na 1%</t>
  </si>
  <si>
    <t>Średnie ceny sprzedaży* (netto) pasz dla bydła  za okres:</t>
  </si>
  <si>
    <t>Średnie ceny sprzedaży* (netto) pasz dla drobiu za okres:</t>
  </si>
  <si>
    <t>Średnie ceny sprzedaży* (netto) pasz dla trzody za okres:</t>
  </si>
  <si>
    <t>PASZE dla DROBIU</t>
  </si>
  <si>
    <t>M.p. mineralne</t>
  </si>
  <si>
    <t>prestar/starter</t>
  </si>
  <si>
    <t>BROJLERY - M.p. mineralne</t>
  </si>
  <si>
    <t>INDYKI - M.p. mineralne</t>
  </si>
  <si>
    <t>PASZE dla BYDŁA</t>
  </si>
  <si>
    <t>PASZE dla TRZODY</t>
  </si>
  <si>
    <t>nld</t>
  </si>
  <si>
    <t>Premiksy w przeliczeniu na 1%</t>
  </si>
  <si>
    <r>
      <t xml:space="preserve">Premiksy </t>
    </r>
    <r>
      <rPr>
        <sz val="12"/>
        <rFont val="Times New Roman CE"/>
        <charset val="238"/>
      </rPr>
      <t>w przeliczeniu na 1%</t>
    </r>
  </si>
  <si>
    <t>UWAGA: Dane w trakcie weryfikacji - mogą być obarczone istotnymi błędami</t>
  </si>
  <si>
    <t>EKSPORT/WYWÓZ</t>
  </si>
  <si>
    <t>IMPORT/PRZYWÓZ</t>
  </si>
  <si>
    <t>SALDO</t>
  </si>
  <si>
    <t>CN</t>
  </si>
  <si>
    <t>Nazwa towaru</t>
  </si>
  <si>
    <t>Wartość [tys. EUR]</t>
  </si>
  <si>
    <t>Wolumen [tony]</t>
  </si>
  <si>
    <t>WYBRANE SUROWCE PASZOWE</t>
  </si>
  <si>
    <t>2301</t>
  </si>
  <si>
    <t>Mąki, mączki i granulki z mięsa i podrobów, ryb</t>
  </si>
  <si>
    <t>230110</t>
  </si>
  <si>
    <t>230120</t>
  </si>
  <si>
    <t>2304</t>
  </si>
  <si>
    <t>Makuchy i inne pozostałości stałe, z ekstrakcji oleju sojowego</t>
  </si>
  <si>
    <t>230630</t>
  </si>
  <si>
    <t>Makuchy i inne pozostałości stałe, z nasion słonecznika</t>
  </si>
  <si>
    <t>230641 230649</t>
  </si>
  <si>
    <t>Makuchy i inne pozostałości stałe, z nasion rzepaku lub rzepiku</t>
  </si>
  <si>
    <t>KARMA DLA ZWIERZĄT</t>
  </si>
  <si>
    <t>230990</t>
  </si>
  <si>
    <t xml:space="preserve">Karma dla zwierząt, z wyjątkiem psów i kotów, pakowana do sprzedaży detalicznej       </t>
  </si>
  <si>
    <t>EKSPORT</t>
  </si>
  <si>
    <t>IMPORT</t>
  </si>
  <si>
    <t>Kraj</t>
  </si>
  <si>
    <t>Wolumen   [tony]</t>
  </si>
  <si>
    <t>Dania</t>
  </si>
  <si>
    <t>Niemcy</t>
  </si>
  <si>
    <t>Słowacja</t>
  </si>
  <si>
    <t>Ukraina</t>
  </si>
  <si>
    <t>Litwa</t>
  </si>
  <si>
    <t>Węgry</t>
  </si>
  <si>
    <t>Francja</t>
  </si>
  <si>
    <t>Wielka Brytania</t>
  </si>
  <si>
    <t>Argentyna</t>
  </si>
  <si>
    <t>Republika Czeska</t>
  </si>
  <si>
    <t>Wietnam</t>
  </si>
  <si>
    <t>Rosja</t>
  </si>
  <si>
    <t>Włochy</t>
  </si>
  <si>
    <t>Łotwa</t>
  </si>
  <si>
    <t>Belgia</t>
  </si>
  <si>
    <t>Paragwaj</t>
  </si>
  <si>
    <t xml:space="preserve"> </t>
  </si>
  <si>
    <t>Preparaty mlekozastępcze</t>
  </si>
  <si>
    <t>BROJLERY - Premiksy w przeliczeniu na 1%</t>
  </si>
  <si>
    <t>INDYKI - Premiksy w przeliczeniu na 1%</t>
  </si>
  <si>
    <t>Brazylia</t>
  </si>
  <si>
    <t>Austria</t>
  </si>
  <si>
    <t>Hiszpania</t>
  </si>
  <si>
    <t>Ministerstwo Rolnictwa i Rozwoju Wsi</t>
  </si>
  <si>
    <t>Białoruś</t>
  </si>
  <si>
    <t>Szwecja</t>
  </si>
  <si>
    <t>Chiny</t>
  </si>
  <si>
    <t>Wydział Informacji Rynkowej</t>
  </si>
  <si>
    <t>RAZEM (2301 - 230990)</t>
  </si>
  <si>
    <t>EKSPORT - makuchy i inne pozostałości stałe,  z ekstrakcji oleju sojowego - kod 2304</t>
  </si>
  <si>
    <t>IMPORT - makuchy i inne pozostałości stałe,  z ekstrakcji oleju sojowego - kod 2304</t>
  </si>
  <si>
    <t>EKSPORT - mąki, grysiki i granulki z mięsa i podrobów, ryb - kod 2301</t>
  </si>
  <si>
    <t>IMPORT - mąki, grysiki i granulki z mięsa i podrobów, ryb - kod 2301</t>
  </si>
  <si>
    <t>EKSPORT - makuchy i inne pozostałości stałe, z nasion słonecznika - kod 230630</t>
  </si>
  <si>
    <t>EKSPORT - karma dla zwierząt z wyjątkiem psów i kotów, pak. do sprzedaży detal. - kod 230990</t>
  </si>
  <si>
    <t>IMPORT- karma dla zwierząt z wyjątkiem psów i kotów, pak. do sprzedaży detal. - kod 230990</t>
  </si>
  <si>
    <t>EKSPORT -makuchy i in. pozostałości stałe, z nasion rzepaku lub rzepiku - kod 230641 i 230649</t>
  </si>
  <si>
    <t>IMPORT -makuchy i in. pozostałości stałe, z nasion rzepaku lub rzepiku - kod 230641 i 230649</t>
  </si>
  <si>
    <t>Holandia</t>
  </si>
  <si>
    <t>IMPORT - makuchy i inne pozostałości stałe, z nasion słonecznika - kod 230630</t>
  </si>
  <si>
    <t>Słowenia</t>
  </si>
  <si>
    <t>* - dane wstępne</t>
  </si>
  <si>
    <t>źródło: Ministerstwo Finansów</t>
  </si>
  <si>
    <t>* - Dane wstępne</t>
  </si>
  <si>
    <r>
      <t>HANDEL ZAGRANICZNY SUROWCAMI PASZOWYMI ORAZ KARMĄ DLA ZWIERZĄT</t>
    </r>
    <r>
      <rPr>
        <b/>
        <vertAlign val="superscript"/>
        <sz val="14"/>
        <rFont val="Arial CE"/>
        <charset val="238"/>
      </rPr>
      <t>*</t>
    </r>
    <r>
      <rPr>
        <b/>
        <sz val="14"/>
        <rFont val="Arial CE"/>
        <charset val="238"/>
      </rPr>
      <t>- DANE WSTĘPNE</t>
    </r>
  </si>
  <si>
    <t>EKSPORT I IMPORT SUROWCAMI PASZOWYMI ORAZ KARMĄ DLA ZWIERZĄT - DANE WSTĘPNE</t>
  </si>
  <si>
    <t>Departament Rynków Rolnych</t>
  </si>
  <si>
    <t>Singapur</t>
  </si>
  <si>
    <t>REGION  WSCHODNI</t>
  </si>
  <si>
    <t>REGION ZACHODNI</t>
  </si>
  <si>
    <r>
      <t xml:space="preserve">W biuletynie informacyjnym </t>
    </r>
    <r>
      <rPr>
        <b/>
        <sz val="9"/>
        <rFont val="Arial"/>
        <family val="2"/>
        <charset val="238"/>
      </rPr>
      <t>„Rynek pasz” 09/2021</t>
    </r>
    <r>
      <rPr>
        <sz val="9"/>
        <rFont val="Arial"/>
        <family val="2"/>
        <charset val="238"/>
      </rPr>
      <t xml:space="preserve">  miały miejsce wyraźne spadki cen, zwłaszcza w przypadku pasz dla drobiu. Sytuacja ta była głównie efektem przeprowadzonych rozmów z wytwórcami pasz (raportującymi dane w ramach ZSRIR), na temat urealnienia raportowanych cen pasz, poprzez uwzględnienie wszelkich rabatów i upustów udzielanych odbiorcom przy ich sprzedaży. Po zastosowaniu się podmiotów do tych zaleceń, nastąpił wyraźny spadek cen w przypadku niektórych rodzajów pasz, pomimo wzrostu cen surowca. Należy tę sytuację traktować jako jednorazową korektę, która była konieczna po to, aby prezentowane w kolejnych miesiącach ceny jeszcze lepiej odzwierciedlały rzeczywistą sytuację na rynku pasz.                                                                                                         </t>
    </r>
  </si>
  <si>
    <t>Szwajcaria</t>
  </si>
  <si>
    <t>z cenami w analogicznym okresie roku 2021 i 2020 - (na podstawie ZSRIR)</t>
  </si>
  <si>
    <t>[zł/tona]</t>
  </si>
  <si>
    <t>Zmiana ceny [%]         w 2022r. w stos. do lat:</t>
  </si>
  <si>
    <t>2021r.</t>
  </si>
  <si>
    <t>2020r.</t>
  </si>
  <si>
    <t xml:space="preserve">PASZE </t>
  </si>
  <si>
    <t>2022</t>
  </si>
  <si>
    <t>2021</t>
  </si>
  <si>
    <t>Pasze dla bydła ogółem</t>
  </si>
  <si>
    <t>M.p. uzupełniające dla krów mlecznych</t>
  </si>
  <si>
    <t>Pasze dla drobiu ogółem</t>
  </si>
  <si>
    <t>M.p. pełnoporcjowe dla brojlerów</t>
  </si>
  <si>
    <t>Pasze dla trzody ogółem</t>
  </si>
  <si>
    <t>M.p. pełnoporcjowe dla tuczników</t>
  </si>
  <si>
    <t>Porównanie aktualnych cen sprzedaży netto (bez VAT) wybranych pasz</t>
  </si>
  <si>
    <t>Stany Zjednoczone Ameryki</t>
  </si>
  <si>
    <t>2020</t>
  </si>
  <si>
    <t>luty</t>
  </si>
  <si>
    <t xml:space="preserve">** aktualizacja danych </t>
  </si>
  <si>
    <t>Rumunia</t>
  </si>
  <si>
    <t>Norwegia</t>
  </si>
  <si>
    <t>NR 03/2022</t>
  </si>
  <si>
    <t>Notowania z okresu: luty - marzec 2022r.</t>
  </si>
  <si>
    <t>marzec</t>
  </si>
  <si>
    <t>luty - marzec 2022r.</t>
  </si>
  <si>
    <t>** aktualizacja danych</t>
  </si>
  <si>
    <t>1 898**</t>
  </si>
  <si>
    <t>1 953**</t>
  </si>
  <si>
    <t>6 462**</t>
  </si>
  <si>
    <t>1 761**</t>
  </si>
  <si>
    <t>1 962**</t>
  </si>
  <si>
    <t>6 761**</t>
  </si>
  <si>
    <t>21.04.2022r.</t>
  </si>
  <si>
    <t>I-II 2021r.*</t>
  </si>
  <si>
    <t>I-II 2022r*.</t>
  </si>
  <si>
    <t xml:space="preserve">                                                w tym ... z mięsa</t>
  </si>
  <si>
    <t xml:space="preserve">                                                           … z ryb</t>
  </si>
  <si>
    <t>według ważniejszych krajów w okresie styczeń-luty 2022r. (dane wstępne)</t>
  </si>
  <si>
    <t>Estonia</t>
  </si>
  <si>
    <t>Grecja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</si>
</sst>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[$-415]d\ mmmm\ yyyy;@"/>
    <numFmt numFmtId="166" formatCode="yyyy/mm/dd;@"/>
  </numFmts>
  <fonts count="68" x14ac:knownFonts="1">
    <font>
      <sz val="10"/>
      <name val="Arial"/>
      <charset val="238"/>
    </font>
    <font>
      <b/>
      <sz val="10"/>
      <name val="Arial"/>
      <family val="2"/>
      <charset val="238"/>
    </font>
    <font>
      <sz val="10"/>
      <name val="Arial CE"/>
      <charset val="238"/>
    </font>
    <font>
      <b/>
      <sz val="10"/>
      <name val="Arial CE"/>
      <charset val="238"/>
    </font>
    <font>
      <b/>
      <sz val="14"/>
      <name val="Arial CE"/>
      <charset val="238"/>
    </font>
    <font>
      <sz val="14"/>
      <name val="Arial CE"/>
      <charset val="238"/>
    </font>
    <font>
      <sz val="11"/>
      <name val="Arial CE"/>
      <charset val="238"/>
    </font>
    <font>
      <b/>
      <sz val="16"/>
      <name val="Arial CE"/>
      <charset val="238"/>
    </font>
    <font>
      <sz val="8"/>
      <name val="Arial"/>
      <family val="2"/>
      <charset val="238"/>
    </font>
    <font>
      <u/>
      <sz val="10"/>
      <color indexed="12"/>
      <name val="Arial"/>
      <family val="2"/>
      <charset val="238"/>
    </font>
    <font>
      <b/>
      <sz val="16"/>
      <name val="Times New Roman CE"/>
      <charset val="238"/>
    </font>
    <font>
      <b/>
      <sz val="16"/>
      <name val="Times New Roman CE"/>
      <family val="1"/>
      <charset val="238"/>
    </font>
    <font>
      <b/>
      <sz val="15"/>
      <color indexed="12"/>
      <name val="Times New Roman CE"/>
      <family val="1"/>
      <charset val="238"/>
    </font>
    <font>
      <sz val="16"/>
      <name val="Times New Roman CE"/>
      <family val="1"/>
      <charset val="238"/>
    </font>
    <font>
      <b/>
      <sz val="10"/>
      <name val="Times New Roman CE"/>
      <family val="1"/>
      <charset val="238"/>
    </font>
    <font>
      <b/>
      <sz val="12"/>
      <name val="Times New Roman CE"/>
      <family val="1"/>
      <charset val="238"/>
    </font>
    <font>
      <sz val="12"/>
      <name val="Times New Roman CE"/>
      <charset val="238"/>
    </font>
    <font>
      <sz val="12"/>
      <name val="Times New Roman CE"/>
      <family val="1"/>
      <charset val="238"/>
    </font>
    <font>
      <b/>
      <sz val="12"/>
      <name val="Times New Roman CE"/>
      <charset val="238"/>
    </font>
    <font>
      <b/>
      <sz val="16"/>
      <color indexed="48"/>
      <name val="Times New Roman CE"/>
      <charset val="238"/>
    </font>
    <font>
      <b/>
      <sz val="14"/>
      <name val="Times New Roman CE"/>
      <family val="1"/>
      <charset val="238"/>
    </font>
    <font>
      <i/>
      <sz val="12"/>
      <name val="Times New Roman CE"/>
      <charset val="238"/>
    </font>
    <font>
      <sz val="10"/>
      <name val="Times New Roman"/>
      <family val="1"/>
      <charset val="238"/>
    </font>
    <font>
      <sz val="12"/>
      <name val="Arial"/>
      <family val="2"/>
      <charset val="238"/>
    </font>
    <font>
      <b/>
      <i/>
      <sz val="10"/>
      <name val="Arial CE"/>
      <charset val="238"/>
    </font>
    <font>
      <b/>
      <sz val="13"/>
      <name val="Arial"/>
      <family val="2"/>
      <charset val="238"/>
    </font>
    <font>
      <sz val="11"/>
      <name val="Arial"/>
      <family val="2"/>
      <charset val="238"/>
    </font>
    <font>
      <b/>
      <sz val="9.5"/>
      <name val="Arial CE"/>
      <charset val="238"/>
    </font>
    <font>
      <sz val="9.5"/>
      <name val="Arial CE"/>
      <charset val="238"/>
    </font>
    <font>
      <sz val="12"/>
      <name val="Times New Roman"/>
      <family val="1"/>
      <charset val="238"/>
    </font>
    <font>
      <i/>
      <sz val="14"/>
      <name val="Times New Roman"/>
      <family val="1"/>
      <charset val="238"/>
    </font>
    <font>
      <sz val="10"/>
      <name val="Arial CE"/>
    </font>
    <font>
      <b/>
      <sz val="16"/>
      <name val="Times New Roman"/>
      <family val="1"/>
      <charset val="238"/>
    </font>
    <font>
      <sz val="11"/>
      <name val="Times New Roman"/>
      <family val="1"/>
      <charset val="238"/>
    </font>
    <font>
      <sz val="10"/>
      <name val="Times New Roman CE"/>
      <charset val="238"/>
    </font>
    <font>
      <b/>
      <vertAlign val="superscript"/>
      <sz val="14"/>
      <name val="Arial CE"/>
      <charset val="238"/>
    </font>
    <font>
      <sz val="16"/>
      <color indexed="10"/>
      <name val="Times New Roman"/>
      <family val="1"/>
      <charset val="238"/>
    </font>
    <font>
      <b/>
      <sz val="11"/>
      <name val="Times New Roman CE"/>
      <family val="1"/>
      <charset val="238"/>
    </font>
    <font>
      <sz val="10"/>
      <name val="Times New Roman CE"/>
      <family val="1"/>
      <charset val="238"/>
    </font>
    <font>
      <b/>
      <sz val="12"/>
      <name val="Times New Roman CE"/>
    </font>
    <font>
      <b/>
      <sz val="10"/>
      <name val="Times New Roman"/>
      <family val="1"/>
      <charset val="238"/>
    </font>
    <font>
      <b/>
      <sz val="14"/>
      <color indexed="12"/>
      <name val="Times New Roman"/>
      <family val="1"/>
      <charset val="238"/>
    </font>
    <font>
      <sz val="12"/>
      <color indexed="10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1"/>
      <name val="Times New Roman"/>
      <family val="1"/>
      <charset val="238"/>
    </font>
    <font>
      <i/>
      <sz val="10"/>
      <name val="Times New Roman"/>
      <family val="1"/>
      <charset val="238"/>
    </font>
    <font>
      <i/>
      <u/>
      <sz val="14"/>
      <name val="Arial"/>
      <family val="2"/>
      <charset val="238"/>
    </font>
    <font>
      <b/>
      <i/>
      <sz val="10"/>
      <name val="Times New Roman CE"/>
      <family val="1"/>
      <charset val="238"/>
    </font>
    <font>
      <sz val="10"/>
      <color indexed="8"/>
      <name val="MS Sans Serif"/>
      <family val="2"/>
      <charset val="238"/>
    </font>
    <font>
      <sz val="11"/>
      <color indexed="8"/>
      <name val="MS Sans Serif"/>
      <family val="2"/>
      <charset val="238"/>
    </font>
    <font>
      <sz val="11"/>
      <color indexed="8"/>
      <name val="MS Sans Serif"/>
    </font>
    <font>
      <sz val="11"/>
      <name val="Times New Roman CE"/>
      <family val="1"/>
      <charset val="238"/>
    </font>
    <font>
      <sz val="11"/>
      <color rgb="FFFF0000"/>
      <name val="Times New Roman"/>
      <family val="1"/>
      <charset val="238"/>
    </font>
    <font>
      <i/>
      <sz val="12"/>
      <color rgb="FFFF0000"/>
      <name val="Times New Roman CE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sz val="14"/>
      <color indexed="8"/>
      <name val="Times New Roman"/>
      <family val="1"/>
      <charset val="238"/>
    </font>
    <font>
      <sz val="10"/>
      <color indexed="8"/>
      <name val="MS Sans Serif"/>
    </font>
    <font>
      <b/>
      <i/>
      <sz val="14"/>
      <name val="Times New Roman"/>
      <family val="1"/>
      <charset val="238"/>
    </font>
    <font>
      <sz val="12"/>
      <name val="Arial CE"/>
      <charset val="238"/>
    </font>
    <font>
      <b/>
      <i/>
      <sz val="12"/>
      <name val="Times New Roman CE"/>
      <charset val="238"/>
    </font>
    <font>
      <b/>
      <sz val="14"/>
      <name val="Times New Roman CE"/>
      <charset val="238"/>
    </font>
    <font>
      <sz val="14"/>
      <name val="Times New Roman CE"/>
      <family val="1"/>
      <charset val="238"/>
    </font>
    <font>
      <b/>
      <i/>
      <sz val="14"/>
      <name val="Times New Roman CE"/>
      <family val="1"/>
      <charset val="238"/>
    </font>
    <font>
      <b/>
      <sz val="14"/>
      <color indexed="8"/>
      <name val="Times New Roman CE"/>
      <charset val="238"/>
    </font>
    <font>
      <b/>
      <sz val="14"/>
      <color indexed="17"/>
      <name val="Times New Roman CE"/>
      <charset val="238"/>
    </font>
    <font>
      <b/>
      <sz val="14"/>
      <color indexed="12"/>
      <name val="Times New Roman CE"/>
      <charset val="238"/>
    </font>
    <font>
      <sz val="9"/>
      <name val="Times New Roman"/>
      <family val="1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485"/>
        <bgColor indexed="64"/>
      </patternFill>
    </fill>
  </fills>
  <borders count="1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</borders>
  <cellStyleXfs count="12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31" fillId="0" borderId="0"/>
    <xf numFmtId="0" fontId="2" fillId="0" borderId="0"/>
    <xf numFmtId="0" fontId="2" fillId="0" borderId="0"/>
    <xf numFmtId="0" fontId="31" fillId="0" borderId="0"/>
    <xf numFmtId="0" fontId="2" fillId="0" borderId="0"/>
    <xf numFmtId="0" fontId="2" fillId="0" borderId="0"/>
    <xf numFmtId="0" fontId="48" fillId="0" borderId="0"/>
    <xf numFmtId="0" fontId="2" fillId="0" borderId="0"/>
    <xf numFmtId="0" fontId="2" fillId="0" borderId="0"/>
    <xf numFmtId="0" fontId="57" fillId="0" borderId="0"/>
  </cellStyleXfs>
  <cellXfs count="451">
    <xf numFmtId="0" fontId="0" fillId="0" borderId="0" xfId="0"/>
    <xf numFmtId="0" fontId="1" fillId="2" borderId="0" xfId="0" applyFont="1" applyFill="1"/>
    <xf numFmtId="0" fontId="0" fillId="2" borderId="0" xfId="0" applyFill="1"/>
    <xf numFmtId="0" fontId="2" fillId="0" borderId="0" xfId="3"/>
    <xf numFmtId="0" fontId="3" fillId="0" borderId="0" xfId="3" applyFont="1"/>
    <xf numFmtId="0" fontId="2" fillId="0" borderId="0" xfId="3" applyFont="1"/>
    <xf numFmtId="0" fontId="4" fillId="0" borderId="0" xfId="3" applyFont="1" applyFill="1"/>
    <xf numFmtId="0" fontId="5" fillId="0" borderId="0" xfId="3" applyFont="1" applyFill="1"/>
    <xf numFmtId="0" fontId="10" fillId="0" borderId="0" xfId="0" applyFont="1" applyAlignment="1">
      <alignment vertical="center"/>
    </xf>
    <xf numFmtId="0" fontId="0" fillId="0" borderId="0" xfId="0" applyAlignment="1">
      <alignment vertical="center"/>
    </xf>
    <xf numFmtId="0" fontId="12" fillId="0" borderId="0" xfId="0" applyFont="1" applyAlignment="1">
      <alignment horizontal="centerContinuous" vertical="center"/>
    </xf>
    <xf numFmtId="0" fontId="11" fillId="0" borderId="1" xfId="0" applyFont="1" applyBorder="1" applyAlignment="1">
      <alignment horizontal="centerContinuous"/>
    </xf>
    <xf numFmtId="0" fontId="13" fillId="0" borderId="2" xfId="0" applyFont="1" applyBorder="1" applyAlignment="1">
      <alignment horizontal="centerContinuous"/>
    </xf>
    <xf numFmtId="0" fontId="13" fillId="0" borderId="3" xfId="0" applyFont="1" applyBorder="1" applyAlignment="1">
      <alignment horizontal="centerContinuous"/>
    </xf>
    <xf numFmtId="0" fontId="14" fillId="0" borderId="5" xfId="0" applyFont="1" applyFill="1" applyBorder="1" applyAlignment="1">
      <alignment horizontal="centerContinuous" vertical="center" wrapText="1"/>
    </xf>
    <xf numFmtId="0" fontId="14" fillId="0" borderId="7" xfId="0" applyFont="1" applyBorder="1" applyAlignment="1">
      <alignment horizontal="centerContinuous" vertical="center"/>
    </xf>
    <xf numFmtId="0" fontId="14" fillId="0" borderId="8" xfId="0" applyFont="1" applyFill="1" applyBorder="1" applyAlignment="1">
      <alignment horizontal="centerContinuous" vertical="center" wrapText="1"/>
    </xf>
    <xf numFmtId="0" fontId="14" fillId="0" borderId="9" xfId="0" applyFont="1" applyFill="1" applyBorder="1" applyAlignment="1">
      <alignment horizontal="centerContinuous" vertical="center" wrapText="1"/>
    </xf>
    <xf numFmtId="3" fontId="16" fillId="0" borderId="14" xfId="0" applyNumberFormat="1" applyFont="1" applyBorder="1"/>
    <xf numFmtId="0" fontId="15" fillId="0" borderId="9" xfId="0" applyFont="1" applyFill="1" applyBorder="1"/>
    <xf numFmtId="3" fontId="16" fillId="0" borderId="4" xfId="0" applyNumberFormat="1" applyFont="1" applyBorder="1"/>
    <xf numFmtId="3" fontId="16" fillId="0" borderId="11" xfId="0" applyNumberFormat="1" applyFont="1" applyBorder="1"/>
    <xf numFmtId="3" fontId="16" fillId="0" borderId="19" xfId="0" applyNumberFormat="1" applyFont="1" applyBorder="1"/>
    <xf numFmtId="0" fontId="7" fillId="4" borderId="0" xfId="3" applyFont="1" applyFill="1"/>
    <xf numFmtId="0" fontId="5" fillId="4" borderId="0" xfId="3" applyFont="1" applyFill="1"/>
    <xf numFmtId="0" fontId="6" fillId="4" borderId="0" xfId="3" applyFont="1" applyFill="1"/>
    <xf numFmtId="3" fontId="16" fillId="0" borderId="24" xfId="0" applyNumberFormat="1" applyFont="1" applyBorder="1"/>
    <xf numFmtId="0" fontId="4" fillId="4" borderId="0" xfId="3" applyFont="1" applyFill="1"/>
    <xf numFmtId="0" fontId="0" fillId="0" borderId="0" xfId="0" applyBorder="1"/>
    <xf numFmtId="0" fontId="22" fillId="0" borderId="0" xfId="0" applyFont="1"/>
    <xf numFmtId="0" fontId="16" fillId="0" borderId="0" xfId="0" applyFont="1" applyAlignment="1">
      <alignment vertical="center"/>
    </xf>
    <xf numFmtId="0" fontId="22" fillId="0" borderId="0" xfId="0" applyFont="1" applyBorder="1"/>
    <xf numFmtId="0" fontId="17" fillId="0" borderId="0" xfId="0" applyFont="1" applyBorder="1"/>
    <xf numFmtId="0" fontId="18" fillId="2" borderId="0" xfId="0" applyFont="1" applyFill="1" applyBorder="1"/>
    <xf numFmtId="0" fontId="17" fillId="0" borderId="2" xfId="0" applyFont="1" applyBorder="1" applyAlignment="1">
      <alignment vertical="center"/>
    </xf>
    <xf numFmtId="0" fontId="17" fillId="0" borderId="26" xfId="0" applyFont="1" applyBorder="1" applyAlignment="1">
      <alignment horizontal="center" vertical="center"/>
    </xf>
    <xf numFmtId="0" fontId="17" fillId="0" borderId="27" xfId="0" applyFont="1" applyBorder="1" applyAlignment="1">
      <alignment vertical="center"/>
    </xf>
    <xf numFmtId="0" fontId="23" fillId="0" borderId="27" xfId="0" applyFont="1" applyBorder="1" applyAlignment="1">
      <alignment vertical="center"/>
    </xf>
    <xf numFmtId="0" fontId="17" fillId="0" borderId="27" xfId="0" applyFont="1" applyBorder="1" applyAlignment="1"/>
    <xf numFmtId="0" fontId="0" fillId="0" borderId="23" xfId="0" applyBorder="1" applyAlignment="1"/>
    <xf numFmtId="0" fontId="17" fillId="0" borderId="2" xfId="0" applyFont="1" applyBorder="1" applyAlignment="1"/>
    <xf numFmtId="0" fontId="3" fillId="0" borderId="3" xfId="0" applyFont="1" applyBorder="1" applyAlignment="1"/>
    <xf numFmtId="0" fontId="17" fillId="0" borderId="28" xfId="0" applyFont="1" applyBorder="1" applyAlignment="1">
      <alignment vertical="center"/>
    </xf>
    <xf numFmtId="0" fontId="0" fillId="0" borderId="5" xfId="0" applyBorder="1" applyAlignment="1"/>
    <xf numFmtId="0" fontId="18" fillId="0" borderId="29" xfId="0" applyFont="1" applyBorder="1" applyAlignment="1">
      <alignment horizontal="center" vertical="center"/>
    </xf>
    <xf numFmtId="0" fontId="18" fillId="0" borderId="2" xfId="0" applyFont="1" applyBorder="1" applyAlignment="1">
      <alignment vertical="center"/>
    </xf>
    <xf numFmtId="165" fontId="19" fillId="0" borderId="0" xfId="0" applyNumberFormat="1" applyFont="1" applyBorder="1" applyAlignment="1">
      <alignment vertical="center"/>
    </xf>
    <xf numFmtId="0" fontId="0" fillId="0" borderId="2" xfId="0" applyBorder="1"/>
    <xf numFmtId="0" fontId="17" fillId="0" borderId="30" xfId="0" applyFont="1" applyBorder="1" applyAlignment="1">
      <alignment horizontal="center" vertical="center"/>
    </xf>
    <xf numFmtId="0" fontId="15" fillId="0" borderId="31" xfId="0" applyFont="1" applyBorder="1" applyAlignment="1">
      <alignment horizontal="centerContinuous" vertical="center"/>
    </xf>
    <xf numFmtId="0" fontId="24" fillId="0" borderId="0" xfId="3" applyFont="1"/>
    <xf numFmtId="3" fontId="18" fillId="0" borderId="7" xfId="0" applyNumberFormat="1" applyFont="1" applyFill="1" applyBorder="1"/>
    <xf numFmtId="0" fontId="25" fillId="2" borderId="0" xfId="0" applyFont="1" applyFill="1"/>
    <xf numFmtId="0" fontId="26" fillId="2" borderId="0" xfId="0" applyFont="1" applyFill="1"/>
    <xf numFmtId="0" fontId="27" fillId="0" borderId="0" xfId="3" applyFont="1"/>
    <xf numFmtId="0" fontId="28" fillId="0" borderId="0" xfId="3" applyFont="1"/>
    <xf numFmtId="0" fontId="23" fillId="0" borderId="0" xfId="0" applyFont="1"/>
    <xf numFmtId="0" fontId="29" fillId="0" borderId="0" xfId="0" applyFont="1"/>
    <xf numFmtId="3" fontId="16" fillId="0" borderId="11" xfId="0" applyNumberFormat="1" applyFont="1" applyFill="1" applyBorder="1"/>
    <xf numFmtId="3" fontId="16" fillId="0" borderId="4" xfId="0" applyNumberFormat="1" applyFont="1" applyFill="1" applyBorder="1"/>
    <xf numFmtId="3" fontId="16" fillId="0" borderId="0" xfId="0" applyNumberFormat="1" applyFont="1" applyFill="1" applyBorder="1"/>
    <xf numFmtId="14" fontId="30" fillId="0" borderId="0" xfId="3" applyNumberFormat="1" applyFont="1" applyFill="1" applyAlignment="1">
      <alignment horizontal="left"/>
    </xf>
    <xf numFmtId="0" fontId="2" fillId="4" borderId="0" xfId="3" applyFill="1"/>
    <xf numFmtId="49" fontId="0" fillId="0" borderId="0" xfId="0" applyNumberFormat="1"/>
    <xf numFmtId="3" fontId="16" fillId="5" borderId="42" xfId="0" applyNumberFormat="1" applyFont="1" applyFill="1" applyBorder="1"/>
    <xf numFmtId="0" fontId="15" fillId="5" borderId="9" xfId="0" applyFont="1" applyFill="1" applyBorder="1"/>
    <xf numFmtId="3" fontId="14" fillId="5" borderId="42" xfId="0" applyNumberFormat="1" applyFont="1" applyFill="1" applyBorder="1"/>
    <xf numFmtId="3" fontId="34" fillId="5" borderId="42" xfId="0" applyNumberFormat="1" applyFont="1" applyFill="1" applyBorder="1"/>
    <xf numFmtId="164" fontId="14" fillId="5" borderId="42" xfId="0" applyNumberFormat="1" applyFont="1" applyFill="1" applyBorder="1"/>
    <xf numFmtId="164" fontId="14" fillId="5" borderId="33" xfId="0" applyNumberFormat="1" applyFont="1" applyFill="1" applyBorder="1"/>
    <xf numFmtId="3" fontId="18" fillId="5" borderId="42" xfId="0" applyNumberFormat="1" applyFont="1" applyFill="1" applyBorder="1"/>
    <xf numFmtId="164" fontId="18" fillId="5" borderId="42" xfId="0" applyNumberFormat="1" applyFont="1" applyFill="1" applyBorder="1"/>
    <xf numFmtId="164" fontId="18" fillId="5" borderId="33" xfId="0" applyNumberFormat="1" applyFont="1" applyFill="1" applyBorder="1"/>
    <xf numFmtId="0" fontId="0" fillId="0" borderId="0" xfId="0" applyFill="1" applyBorder="1"/>
    <xf numFmtId="164" fontId="16" fillId="0" borderId="0" xfId="0" applyNumberFormat="1" applyFont="1" applyFill="1" applyBorder="1"/>
    <xf numFmtId="0" fontId="17" fillId="0" borderId="0" xfId="0" applyFont="1" applyFill="1" applyBorder="1"/>
    <xf numFmtId="3" fontId="18" fillId="0" borderId="0" xfId="0" applyNumberFormat="1" applyFont="1" applyFill="1" applyBorder="1"/>
    <xf numFmtId="3" fontId="18" fillId="0" borderId="43" xfId="0" applyNumberFormat="1" applyFont="1" applyFill="1" applyBorder="1"/>
    <xf numFmtId="0" fontId="21" fillId="0" borderId="35" xfId="0" applyFont="1" applyBorder="1"/>
    <xf numFmtId="0" fontId="17" fillId="0" borderId="53" xfId="0" applyFont="1" applyBorder="1"/>
    <xf numFmtId="0" fontId="17" fillId="0" borderId="55" xfId="0" applyFont="1" applyBorder="1"/>
    <xf numFmtId="0" fontId="14" fillId="0" borderId="14" xfId="0" applyFont="1" applyBorder="1" applyAlignment="1">
      <alignment horizontal="centerContinuous" vertical="center"/>
    </xf>
    <xf numFmtId="0" fontId="14" fillId="0" borderId="3" xfId="0" applyFont="1" applyFill="1" applyBorder="1" applyAlignment="1">
      <alignment horizontal="centerContinuous" vertical="center" wrapText="1"/>
    </xf>
    <xf numFmtId="0" fontId="15" fillId="0" borderId="13" xfId="0" applyFont="1" applyBorder="1" applyAlignment="1">
      <alignment horizontal="centerContinuous" vertical="center"/>
    </xf>
    <xf numFmtId="0" fontId="15" fillId="0" borderId="29" xfId="0" applyFont="1" applyBorder="1"/>
    <xf numFmtId="0" fontId="20" fillId="5" borderId="9" xfId="0" applyFont="1" applyFill="1" applyBorder="1"/>
    <xf numFmtId="0" fontId="0" fillId="0" borderId="0" xfId="0" applyFill="1"/>
    <xf numFmtId="0" fontId="15" fillId="0" borderId="9" xfId="0" applyFont="1" applyFill="1" applyBorder="1" applyAlignment="1">
      <alignment horizontal="centerContinuous" vertical="center" wrapText="1"/>
    </xf>
    <xf numFmtId="0" fontId="15" fillId="0" borderId="42" xfId="0" applyFont="1" applyFill="1" applyBorder="1" applyAlignment="1">
      <alignment horizontal="centerContinuous" vertical="center" wrapText="1"/>
    </xf>
    <xf numFmtId="0" fontId="4" fillId="0" borderId="0" xfId="4" applyFont="1"/>
    <xf numFmtId="0" fontId="2" fillId="0" borderId="0" xfId="4"/>
    <xf numFmtId="0" fontId="36" fillId="0" borderId="0" xfId="4" applyFont="1" applyFill="1"/>
    <xf numFmtId="0" fontId="37" fillId="0" borderId="43" xfId="4" applyFont="1" applyBorder="1" applyAlignment="1">
      <alignment horizontal="centerContinuous" vertical="center"/>
    </xf>
    <xf numFmtId="0" fontId="14" fillId="5" borderId="43" xfId="4" applyFont="1" applyFill="1" applyBorder="1" applyAlignment="1">
      <alignment horizontal="centerContinuous" vertical="center"/>
    </xf>
    <xf numFmtId="0" fontId="14" fillId="0" borderId="43" xfId="4" applyFont="1" applyBorder="1" applyAlignment="1">
      <alignment horizontal="centerContinuous" vertical="center"/>
    </xf>
    <xf numFmtId="0" fontId="14" fillId="0" borderId="58" xfId="4" applyFont="1" applyBorder="1" applyAlignment="1">
      <alignment horizontal="centerContinuous" vertical="center"/>
    </xf>
    <xf numFmtId="0" fontId="37" fillId="0" borderId="59" xfId="4" applyFont="1" applyBorder="1" applyAlignment="1">
      <alignment horizontal="centerContinuous" vertical="center"/>
    </xf>
    <xf numFmtId="0" fontId="14" fillId="0" borderId="60" xfId="4" applyFont="1" applyBorder="1" applyAlignment="1">
      <alignment horizontal="centerContinuous" vertical="center"/>
    </xf>
    <xf numFmtId="0" fontId="37" fillId="0" borderId="50" xfId="4" applyFont="1" applyBorder="1" applyAlignment="1">
      <alignment horizontal="centerContinuous" vertical="center"/>
    </xf>
    <xf numFmtId="0" fontId="14" fillId="0" borderId="7" xfId="4" applyFont="1" applyBorder="1" applyAlignment="1">
      <alignment horizontal="centerContinuous" vertical="center"/>
    </xf>
    <xf numFmtId="0" fontId="14" fillId="0" borderId="8" xfId="4" applyFont="1" applyBorder="1" applyAlignment="1">
      <alignment horizontal="centerContinuous" vertical="center"/>
    </xf>
    <xf numFmtId="0" fontId="14" fillId="0" borderId="31" xfId="4" applyFont="1" applyBorder="1" applyAlignment="1">
      <alignment horizontal="centerContinuous" vertical="center"/>
    </xf>
    <xf numFmtId="0" fontId="14" fillId="0" borderId="10" xfId="4" applyFont="1" applyBorder="1" applyAlignment="1">
      <alignment horizontal="centerContinuous" vertical="center"/>
    </xf>
    <xf numFmtId="0" fontId="14" fillId="0" borderId="32" xfId="4" applyFont="1" applyBorder="1" applyAlignment="1">
      <alignment horizontal="centerContinuous" vertical="center"/>
    </xf>
    <xf numFmtId="49" fontId="16" fillId="5" borderId="1" xfId="4" applyNumberFormat="1" applyFont="1" applyFill="1" applyBorder="1" applyAlignment="1">
      <alignment horizontal="left" wrapText="1"/>
    </xf>
    <xf numFmtId="49" fontId="39" fillId="5" borderId="66" xfId="4" applyNumberFormat="1" applyFont="1" applyFill="1" applyBorder="1" applyAlignment="1">
      <alignment horizontal="center" vertical="center"/>
    </xf>
    <xf numFmtId="0" fontId="2" fillId="0" borderId="0" xfId="4" applyBorder="1"/>
    <xf numFmtId="0" fontId="41" fillId="5" borderId="0" xfId="0" applyFont="1" applyFill="1"/>
    <xf numFmtId="0" fontId="2" fillId="5" borderId="0" xfId="6" applyFont="1" applyFill="1"/>
    <xf numFmtId="0" fontId="0" fillId="5" borderId="0" xfId="0" applyFill="1"/>
    <xf numFmtId="0" fontId="42" fillId="5" borderId="0" xfId="4" applyFont="1" applyFill="1"/>
    <xf numFmtId="0" fontId="40" fillId="5" borderId="0" xfId="0" applyFont="1" applyFill="1"/>
    <xf numFmtId="0" fontId="40" fillId="5" borderId="0" xfId="6" applyFont="1" applyFill="1"/>
    <xf numFmtId="0" fontId="22" fillId="5" borderId="0" xfId="6" applyFont="1" applyFill="1"/>
    <xf numFmtId="0" fontId="32" fillId="0" borderId="1" xfId="6" applyFont="1" applyBorder="1" applyAlignment="1">
      <alignment horizontal="centerContinuous"/>
    </xf>
    <xf numFmtId="0" fontId="32" fillId="0" borderId="2" xfId="6" applyFont="1" applyBorder="1" applyAlignment="1">
      <alignment horizontal="centerContinuous"/>
    </xf>
    <xf numFmtId="0" fontId="32" fillId="0" borderId="3" xfId="6" applyFont="1" applyBorder="1" applyAlignment="1">
      <alignment horizontal="centerContinuous"/>
    </xf>
    <xf numFmtId="0" fontId="43" fillId="0" borderId="76" xfId="6" applyFont="1" applyBorder="1" applyAlignment="1">
      <alignment horizontal="centerContinuous"/>
    </xf>
    <xf numFmtId="0" fontId="43" fillId="0" borderId="77" xfId="6" applyFont="1" applyBorder="1" applyAlignment="1">
      <alignment horizontal="centerContinuous"/>
    </xf>
    <xf numFmtId="0" fontId="43" fillId="0" borderId="78" xfId="6" applyFont="1" applyBorder="1" applyAlignment="1">
      <alignment horizontal="centerContinuous"/>
    </xf>
    <xf numFmtId="0" fontId="43" fillId="0" borderId="79" xfId="6" applyFont="1" applyBorder="1" applyAlignment="1">
      <alignment horizontal="centerContinuous"/>
    </xf>
    <xf numFmtId="0" fontId="43" fillId="0" borderId="80" xfId="6" applyFont="1" applyBorder="1" applyAlignment="1">
      <alignment horizontal="centerContinuous"/>
    </xf>
    <xf numFmtId="0" fontId="44" fillId="0" borderId="81" xfId="6" applyFont="1" applyBorder="1" applyAlignment="1">
      <alignment horizontal="center" vertical="center"/>
    </xf>
    <xf numFmtId="0" fontId="44" fillId="0" borderId="84" xfId="6" applyFont="1" applyBorder="1" applyAlignment="1">
      <alignment horizontal="center" vertical="center" wrapText="1"/>
    </xf>
    <xf numFmtId="0" fontId="44" fillId="0" borderId="85" xfId="6" applyFont="1" applyBorder="1" applyAlignment="1">
      <alignment horizontal="center" vertical="center"/>
    </xf>
    <xf numFmtId="0" fontId="44" fillId="0" borderId="86" xfId="6" applyFont="1" applyBorder="1" applyAlignment="1">
      <alignment horizontal="center" vertical="center" wrapText="1"/>
    </xf>
    <xf numFmtId="0" fontId="22" fillId="5" borderId="0" xfId="6" applyFont="1" applyFill="1" applyBorder="1"/>
    <xf numFmtId="3" fontId="40" fillId="0" borderId="67" xfId="5" applyNumberFormat="1" applyFont="1" applyBorder="1"/>
    <xf numFmtId="0" fontId="44" fillId="0" borderId="40" xfId="6" applyFont="1" applyBorder="1" applyAlignment="1">
      <alignment vertical="center"/>
    </xf>
    <xf numFmtId="4" fontId="22" fillId="0" borderId="15" xfId="5" applyNumberFormat="1" applyFont="1" applyBorder="1"/>
    <xf numFmtId="3" fontId="22" fillId="0" borderId="4" xfId="6" applyNumberFormat="1" applyFont="1" applyBorder="1"/>
    <xf numFmtId="4" fontId="22" fillId="0" borderId="4" xfId="5" applyNumberFormat="1" applyFont="1" applyBorder="1"/>
    <xf numFmtId="3" fontId="22" fillId="0" borderId="87" xfId="5" applyNumberFormat="1" applyFont="1" applyBorder="1"/>
    <xf numFmtId="4" fontId="22" fillId="0" borderId="6" xfId="5" applyNumberFormat="1" applyFont="1" applyBorder="1"/>
    <xf numFmtId="3" fontId="22" fillId="0" borderId="11" xfId="6" applyNumberFormat="1" applyFont="1" applyBorder="1"/>
    <xf numFmtId="4" fontId="22" fillId="0" borderId="11" xfId="5" applyNumberFormat="1" applyFont="1" applyBorder="1"/>
    <xf numFmtId="3" fontId="22" fillId="0" borderId="39" xfId="5" applyNumberFormat="1" applyFont="1" applyBorder="1"/>
    <xf numFmtId="4" fontId="22" fillId="0" borderId="88" xfId="5" applyNumberFormat="1" applyFont="1" applyBorder="1"/>
    <xf numFmtId="3" fontId="22" fillId="0" borderId="24" xfId="6" applyNumberFormat="1" applyFont="1" applyBorder="1"/>
    <xf numFmtId="4" fontId="22" fillId="0" borderId="24" xfId="5" applyNumberFormat="1" applyFont="1" applyBorder="1"/>
    <xf numFmtId="3" fontId="22" fillId="0" borderId="89" xfId="5" applyNumberFormat="1" applyFont="1" applyBorder="1"/>
    <xf numFmtId="4" fontId="22" fillId="0" borderId="18" xfId="5" applyNumberFormat="1" applyFont="1" applyBorder="1"/>
    <xf numFmtId="3" fontId="22" fillId="0" borderId="19" xfId="6" applyNumberFormat="1" applyFont="1" applyBorder="1"/>
    <xf numFmtId="4" fontId="22" fillId="0" borderId="19" xfId="5" applyNumberFormat="1" applyFont="1" applyBorder="1"/>
    <xf numFmtId="3" fontId="22" fillId="0" borderId="64" xfId="5" applyNumberFormat="1" applyFont="1" applyBorder="1"/>
    <xf numFmtId="3" fontId="44" fillId="0" borderId="38" xfId="4" applyNumberFormat="1" applyFont="1" applyBorder="1" applyAlignment="1">
      <alignment vertical="center"/>
    </xf>
    <xf numFmtId="3" fontId="44" fillId="3" borderId="67" xfId="4" applyNumberFormat="1" applyFont="1" applyFill="1" applyBorder="1" applyAlignment="1">
      <alignment vertical="center"/>
    </xf>
    <xf numFmtId="3" fontId="33" fillId="3" borderId="69" xfId="4" applyNumberFormat="1" applyFont="1" applyFill="1" applyBorder="1" applyAlignment="1">
      <alignment vertical="center"/>
    </xf>
    <xf numFmtId="3" fontId="33" fillId="0" borderId="68" xfId="4" applyNumberFormat="1" applyFont="1" applyBorder="1" applyAlignment="1">
      <alignment vertical="center"/>
    </xf>
    <xf numFmtId="3" fontId="33" fillId="3" borderId="72" xfId="4" applyNumberFormat="1" applyFont="1" applyFill="1" applyBorder="1" applyAlignment="1">
      <alignment vertical="center"/>
    </xf>
    <xf numFmtId="3" fontId="33" fillId="0" borderId="73" xfId="0" applyNumberFormat="1" applyFont="1" applyBorder="1" applyAlignment="1">
      <alignment vertical="center"/>
    </xf>
    <xf numFmtId="3" fontId="33" fillId="0" borderId="74" xfId="4" applyNumberFormat="1" applyFont="1" applyBorder="1" applyAlignment="1">
      <alignment vertical="center"/>
    </xf>
    <xf numFmtId="3" fontId="33" fillId="0" borderId="22" xfId="4" applyNumberFormat="1" applyFont="1" applyBorder="1" applyAlignment="1">
      <alignment vertical="center"/>
    </xf>
    <xf numFmtId="3" fontId="33" fillId="3" borderId="75" xfId="4" applyNumberFormat="1" applyFont="1" applyFill="1" applyBorder="1" applyAlignment="1">
      <alignment vertical="center"/>
    </xf>
    <xf numFmtId="3" fontId="33" fillId="0" borderId="41" xfId="4" applyNumberFormat="1" applyFont="1" applyBorder="1" applyAlignment="1">
      <alignment vertical="center"/>
    </xf>
    <xf numFmtId="3" fontId="33" fillId="3" borderId="47" xfId="4" applyNumberFormat="1" applyFont="1" applyFill="1" applyBorder="1" applyAlignment="1">
      <alignment vertical="center"/>
    </xf>
    <xf numFmtId="3" fontId="33" fillId="0" borderId="25" xfId="4" applyNumberFormat="1" applyFont="1" applyBorder="1" applyAlignment="1">
      <alignment vertical="center"/>
    </xf>
    <xf numFmtId="0" fontId="44" fillId="0" borderId="13" xfId="6" applyFont="1" applyBorder="1" applyAlignment="1">
      <alignment vertical="center"/>
    </xf>
    <xf numFmtId="14" fontId="15" fillId="0" borderId="11" xfId="0" quotePrefix="1" applyNumberFormat="1" applyFont="1" applyBorder="1" applyAlignment="1">
      <alignment horizontal="center" vertical="center" wrapText="1"/>
    </xf>
    <xf numFmtId="3" fontId="16" fillId="0" borderId="22" xfId="0" applyNumberFormat="1" applyFont="1" applyFill="1" applyBorder="1"/>
    <xf numFmtId="3" fontId="34" fillId="0" borderId="44" xfId="0" applyNumberFormat="1" applyFont="1" applyFill="1" applyBorder="1"/>
    <xf numFmtId="3" fontId="16" fillId="0" borderId="7" xfId="0" applyNumberFormat="1" applyFont="1" applyFill="1" applyBorder="1"/>
    <xf numFmtId="3" fontId="22" fillId="0" borderId="39" xfId="6" applyNumberFormat="1" applyFont="1" applyBorder="1"/>
    <xf numFmtId="3" fontId="16" fillId="0" borderId="24" xfId="0" applyNumberFormat="1" applyFont="1" applyFill="1" applyBorder="1"/>
    <xf numFmtId="0" fontId="43" fillId="0" borderId="81" xfId="6" applyFont="1" applyBorder="1" applyAlignment="1">
      <alignment horizontal="centerContinuous"/>
    </xf>
    <xf numFmtId="0" fontId="43" fillId="0" borderId="82" xfId="6" applyFont="1" applyBorder="1" applyAlignment="1">
      <alignment horizontal="centerContinuous"/>
    </xf>
    <xf numFmtId="0" fontId="43" fillId="0" borderId="84" xfId="6" applyFont="1" applyBorder="1" applyAlignment="1">
      <alignment horizontal="centerContinuous"/>
    </xf>
    <xf numFmtId="0" fontId="43" fillId="0" borderId="85" xfId="6" applyFont="1" applyBorder="1" applyAlignment="1">
      <alignment horizontal="centerContinuous"/>
    </xf>
    <xf numFmtId="0" fontId="43" fillId="0" borderId="86" xfId="6" applyFont="1" applyBorder="1" applyAlignment="1">
      <alignment horizontal="centerContinuous"/>
    </xf>
    <xf numFmtId="4" fontId="22" fillId="5" borderId="0" xfId="5" applyNumberFormat="1" applyFont="1" applyFill="1" applyBorder="1"/>
    <xf numFmtId="3" fontId="22" fillId="5" borderId="0" xfId="5" applyNumberFormat="1" applyFont="1" applyFill="1" applyBorder="1"/>
    <xf numFmtId="3" fontId="22" fillId="5" borderId="0" xfId="6" applyNumberFormat="1" applyFont="1" applyFill="1"/>
    <xf numFmtId="0" fontId="45" fillId="5" borderId="0" xfId="5" applyFont="1" applyFill="1"/>
    <xf numFmtId="0" fontId="22" fillId="5" borderId="0" xfId="5" applyFont="1" applyFill="1"/>
    <xf numFmtId="0" fontId="44" fillId="0" borderId="83" xfId="6" applyFont="1" applyBorder="1" applyAlignment="1">
      <alignment horizontal="center" vertical="center" wrapText="1"/>
    </xf>
    <xf numFmtId="3" fontId="22" fillId="5" borderId="0" xfId="6" applyNumberFormat="1" applyFont="1" applyFill="1" applyBorder="1"/>
    <xf numFmtId="3" fontId="44" fillId="0" borderId="40" xfId="4" applyNumberFormat="1" applyFont="1" applyBorder="1" applyAlignment="1">
      <alignment vertical="center"/>
    </xf>
    <xf numFmtId="3" fontId="44" fillId="0" borderId="32" xfId="4" applyNumberFormat="1" applyFont="1" applyBorder="1" applyAlignment="1">
      <alignment vertical="center"/>
    </xf>
    <xf numFmtId="0" fontId="21" fillId="0" borderId="53" xfId="0" applyFont="1" applyBorder="1"/>
    <xf numFmtId="0" fontId="21" fillId="0" borderId="26" xfId="0" applyFont="1" applyBorder="1"/>
    <xf numFmtId="0" fontId="21" fillId="0" borderId="30" xfId="0" applyFont="1" applyBorder="1"/>
    <xf numFmtId="0" fontId="21" fillId="0" borderId="55" xfId="0" applyFont="1" applyBorder="1"/>
    <xf numFmtId="0" fontId="44" fillId="0" borderId="50" xfId="6" applyFont="1" applyBorder="1" applyAlignment="1">
      <alignment vertical="center"/>
    </xf>
    <xf numFmtId="3" fontId="40" fillId="0" borderId="58" xfId="5" applyNumberFormat="1" applyFont="1" applyBorder="1"/>
    <xf numFmtId="4" fontId="22" fillId="0" borderId="32" xfId="5" applyNumberFormat="1" applyFont="1" applyBorder="1"/>
    <xf numFmtId="3" fontId="22" fillId="0" borderId="8" xfId="5" applyNumberFormat="1" applyFont="1" applyBorder="1"/>
    <xf numFmtId="0" fontId="44" fillId="0" borderId="59" xfId="6" applyFont="1" applyBorder="1" applyAlignment="1">
      <alignment vertical="center"/>
    </xf>
    <xf numFmtId="4" fontId="22" fillId="0" borderId="31" xfId="5" applyNumberFormat="1" applyFont="1" applyBorder="1"/>
    <xf numFmtId="4" fontId="22" fillId="0" borderId="38" xfId="5" applyNumberFormat="1" applyFont="1" applyBorder="1"/>
    <xf numFmtId="3" fontId="22" fillId="0" borderId="8" xfId="6" applyNumberFormat="1" applyFont="1" applyBorder="1"/>
    <xf numFmtId="3" fontId="22" fillId="5" borderId="64" xfId="5" applyNumberFormat="1" applyFont="1" applyFill="1" applyBorder="1"/>
    <xf numFmtId="3" fontId="22" fillId="7" borderId="19" xfId="5" applyNumberFormat="1" applyFont="1" applyFill="1" applyBorder="1"/>
    <xf numFmtId="3" fontId="22" fillId="7" borderId="19" xfId="6" applyNumberFormat="1" applyFont="1" applyFill="1" applyBorder="1"/>
    <xf numFmtId="4" fontId="22" fillId="5" borderId="18" xfId="5" applyNumberFormat="1" applyFont="1" applyFill="1" applyBorder="1"/>
    <xf numFmtId="3" fontId="22" fillId="5" borderId="64" xfId="6" applyNumberFormat="1" applyFont="1" applyFill="1" applyBorder="1"/>
    <xf numFmtId="3" fontId="22" fillId="0" borderId="64" xfId="6" applyNumberFormat="1" applyFont="1" applyBorder="1"/>
    <xf numFmtId="4" fontId="22" fillId="0" borderId="65" xfId="5" applyNumberFormat="1" applyFont="1" applyBorder="1"/>
    <xf numFmtId="0" fontId="47" fillId="0" borderId="19" xfId="4" applyFont="1" applyBorder="1" applyAlignment="1">
      <alignment horizontal="center"/>
    </xf>
    <xf numFmtId="0" fontId="47" fillId="3" borderId="64" xfId="4" applyFont="1" applyFill="1" applyBorder="1" applyAlignment="1">
      <alignment horizontal="center"/>
    </xf>
    <xf numFmtId="3" fontId="44" fillId="3" borderId="14" xfId="4" applyNumberFormat="1" applyFont="1" applyFill="1" applyBorder="1" applyAlignment="1">
      <alignment vertical="center"/>
    </xf>
    <xf numFmtId="3" fontId="44" fillId="6" borderId="45" xfId="4" applyNumberFormat="1" applyFont="1" applyFill="1" applyBorder="1" applyAlignment="1">
      <alignment vertical="center"/>
    </xf>
    <xf numFmtId="3" fontId="33" fillId="0" borderId="91" xfId="4" applyNumberFormat="1" applyFont="1" applyBorder="1" applyAlignment="1">
      <alignment vertical="center"/>
    </xf>
    <xf numFmtId="3" fontId="33" fillId="3" borderId="92" xfId="4" applyNumberFormat="1" applyFont="1" applyFill="1" applyBorder="1" applyAlignment="1">
      <alignment vertical="center"/>
    </xf>
    <xf numFmtId="3" fontId="33" fillId="0" borderId="93" xfId="4" applyNumberFormat="1" applyFont="1" applyBorder="1" applyAlignment="1">
      <alignment vertical="center"/>
    </xf>
    <xf numFmtId="3" fontId="33" fillId="3" borderId="94" xfId="4" applyNumberFormat="1" applyFont="1" applyFill="1" applyBorder="1" applyAlignment="1">
      <alignment vertical="center"/>
    </xf>
    <xf numFmtId="0" fontId="44" fillId="7" borderId="82" xfId="6" applyFont="1" applyFill="1" applyBorder="1" applyAlignment="1">
      <alignment horizontal="center" vertical="center" wrapText="1"/>
    </xf>
    <xf numFmtId="3" fontId="40" fillId="7" borderId="40" xfId="5" applyNumberFormat="1" applyFont="1" applyFill="1" applyBorder="1"/>
    <xf numFmtId="3" fontId="22" fillId="7" borderId="4" xfId="6" applyNumberFormat="1" applyFont="1" applyFill="1" applyBorder="1"/>
    <xf numFmtId="3" fontId="22" fillId="7" borderId="11" xfId="6" applyNumberFormat="1" applyFont="1" applyFill="1" applyBorder="1"/>
    <xf numFmtId="3" fontId="22" fillId="7" borderId="24" xfId="6" applyNumberFormat="1" applyFont="1" applyFill="1" applyBorder="1"/>
    <xf numFmtId="3" fontId="40" fillId="7" borderId="14" xfId="5" applyNumberFormat="1" applyFont="1" applyFill="1" applyBorder="1"/>
    <xf numFmtId="3" fontId="22" fillId="7" borderId="4" xfId="5" applyNumberFormat="1" applyFont="1" applyFill="1" applyBorder="1"/>
    <xf numFmtId="3" fontId="22" fillId="7" borderId="11" xfId="5" applyNumberFormat="1" applyFont="1" applyFill="1" applyBorder="1"/>
    <xf numFmtId="3" fontId="22" fillId="7" borderId="24" xfId="5" applyNumberFormat="1" applyFont="1" applyFill="1" applyBorder="1"/>
    <xf numFmtId="3" fontId="40" fillId="7" borderId="43" xfId="5" applyNumberFormat="1" applyFont="1" applyFill="1" applyBorder="1"/>
    <xf numFmtId="3" fontId="22" fillId="7" borderId="7" xfId="6" applyNumberFormat="1" applyFont="1" applyFill="1" applyBorder="1"/>
    <xf numFmtId="3" fontId="22" fillId="7" borderId="7" xfId="5" applyNumberFormat="1" applyFont="1" applyFill="1" applyBorder="1"/>
    <xf numFmtId="3" fontId="40" fillId="7" borderId="59" xfId="5" applyNumberFormat="1" applyFont="1" applyFill="1" applyBorder="1"/>
    <xf numFmtId="0" fontId="2" fillId="0" borderId="0" xfId="6" applyFont="1" applyFill="1"/>
    <xf numFmtId="0" fontId="9" fillId="0" borderId="0" xfId="1" applyAlignment="1" applyProtection="1"/>
    <xf numFmtId="3" fontId="22" fillId="0" borderId="89" xfId="6" applyNumberFormat="1" applyFont="1" applyBorder="1"/>
    <xf numFmtId="4" fontId="22" fillId="0" borderId="90" xfId="5" applyNumberFormat="1" applyFont="1" applyBorder="1"/>
    <xf numFmtId="0" fontId="43" fillId="0" borderId="95" xfId="6" applyFont="1" applyBorder="1" applyAlignment="1">
      <alignment horizontal="centerContinuous"/>
    </xf>
    <xf numFmtId="0" fontId="44" fillId="0" borderId="96" xfId="6" applyFont="1" applyBorder="1" applyAlignment="1">
      <alignment horizontal="center" vertical="center"/>
    </xf>
    <xf numFmtId="4" fontId="22" fillId="0" borderId="46" xfId="5" applyNumberFormat="1" applyFont="1" applyBorder="1"/>
    <xf numFmtId="3" fontId="22" fillId="0" borderId="87" xfId="6" applyNumberFormat="1" applyFont="1" applyBorder="1"/>
    <xf numFmtId="0" fontId="11" fillId="0" borderId="13" xfId="0" applyFont="1" applyBorder="1" applyAlignment="1">
      <alignment horizontal="centerContinuous" vertical="center"/>
    </xf>
    <xf numFmtId="4" fontId="22" fillId="5" borderId="6" xfId="5" applyNumberFormat="1" applyFont="1" applyFill="1" applyBorder="1"/>
    <xf numFmtId="3" fontId="22" fillId="5" borderId="39" xfId="5" applyNumberFormat="1" applyFont="1" applyFill="1" applyBorder="1"/>
    <xf numFmtId="0" fontId="45" fillId="0" borderId="0" xfId="7" applyFont="1"/>
    <xf numFmtId="0" fontId="2" fillId="0" borderId="0" xfId="7" applyAlignment="1">
      <alignment wrapText="1"/>
    </xf>
    <xf numFmtId="0" fontId="2" fillId="0" borderId="0" xfId="7"/>
    <xf numFmtId="0" fontId="49" fillId="0" borderId="0" xfId="8" applyFont="1" applyFill="1"/>
    <xf numFmtId="0" fontId="50" fillId="0" borderId="0" xfId="0" applyFont="1" applyFill="1"/>
    <xf numFmtId="0" fontId="33" fillId="0" borderId="0" xfId="8" applyFont="1" applyFill="1" applyAlignment="1"/>
    <xf numFmtId="0" fontId="45" fillId="0" borderId="0" xfId="9" applyFont="1"/>
    <xf numFmtId="0" fontId="2" fillId="0" borderId="0" xfId="3" applyFill="1"/>
    <xf numFmtId="3" fontId="22" fillId="5" borderId="39" xfId="6" applyNumberFormat="1" applyFont="1" applyFill="1" applyBorder="1"/>
    <xf numFmtId="0" fontId="15" fillId="5" borderId="56" xfId="0" applyFont="1" applyFill="1" applyBorder="1" applyAlignment="1">
      <alignment horizontal="center" vertical="center" wrapText="1"/>
    </xf>
    <xf numFmtId="0" fontId="14" fillId="0" borderId="10" xfId="0" applyFont="1" applyFill="1" applyBorder="1" applyAlignment="1">
      <alignment horizontal="centerContinuous" vertical="center" wrapText="1"/>
    </xf>
    <xf numFmtId="14" fontId="15" fillId="0" borderId="38" xfId="0" quotePrefix="1" applyNumberFormat="1" applyFont="1" applyBorder="1" applyAlignment="1">
      <alignment horizontal="center" vertical="center" wrapText="1"/>
    </xf>
    <xf numFmtId="0" fontId="14" fillId="3" borderId="5" xfId="0" applyFont="1" applyFill="1" applyBorder="1" applyAlignment="1">
      <alignment horizontal="center" vertical="center" wrapText="1"/>
    </xf>
    <xf numFmtId="0" fontId="15" fillId="0" borderId="1" xfId="0" applyFont="1" applyBorder="1"/>
    <xf numFmtId="3" fontId="15" fillId="0" borderId="13" xfId="0" applyNumberFormat="1" applyFont="1" applyBorder="1"/>
    <xf numFmtId="164" fontId="15" fillId="3" borderId="3" xfId="0" applyNumberFormat="1" applyFont="1" applyFill="1" applyBorder="1"/>
    <xf numFmtId="164" fontId="15" fillId="0" borderId="34" xfId="0" applyNumberFormat="1" applyFont="1" applyFill="1" applyBorder="1"/>
    <xf numFmtId="164" fontId="15" fillId="0" borderId="14" xfId="0" applyNumberFormat="1" applyFont="1" applyFill="1" applyBorder="1"/>
    <xf numFmtId="164" fontId="15" fillId="3" borderId="3" xfId="0" quotePrefix="1" applyNumberFormat="1" applyFont="1" applyFill="1" applyBorder="1"/>
    <xf numFmtId="3" fontId="18" fillId="0" borderId="46" xfId="0" applyNumberFormat="1" applyFont="1" applyBorder="1"/>
    <xf numFmtId="164" fontId="16" fillId="3" borderId="5" xfId="0" applyNumberFormat="1" applyFont="1" applyFill="1" applyBorder="1"/>
    <xf numFmtId="164" fontId="16" fillId="0" borderId="12" xfId="0" applyNumberFormat="1" applyFont="1" applyFill="1" applyBorder="1"/>
    <xf numFmtId="164" fontId="16" fillId="0" borderId="4" xfId="0" applyNumberFormat="1" applyFont="1" applyFill="1" applyBorder="1"/>
    <xf numFmtId="3" fontId="18" fillId="0" borderId="38" xfId="0" applyNumberFormat="1" applyFont="1" applyBorder="1"/>
    <xf numFmtId="164" fontId="16" fillId="3" borderId="16" xfId="0" applyNumberFormat="1" applyFont="1" applyFill="1" applyBorder="1"/>
    <xf numFmtId="164" fontId="16" fillId="0" borderId="17" xfId="0" applyNumberFormat="1" applyFont="1" applyFill="1" applyBorder="1"/>
    <xf numFmtId="164" fontId="16" fillId="0" borderId="11" xfId="0" applyNumberFormat="1" applyFont="1" applyFill="1" applyBorder="1"/>
    <xf numFmtId="164" fontId="16" fillId="3" borderId="39" xfId="0" applyNumberFormat="1" applyFont="1" applyFill="1" applyBorder="1"/>
    <xf numFmtId="164" fontId="16" fillId="0" borderId="36" xfId="0" applyNumberFormat="1" applyFont="1" applyFill="1" applyBorder="1"/>
    <xf numFmtId="3" fontId="18" fillId="0" borderId="65" xfId="0" applyNumberFormat="1" applyFont="1" applyBorder="1"/>
    <xf numFmtId="164" fontId="16" fillId="3" borderId="75" xfId="0" applyNumberFormat="1" applyFont="1" applyFill="1" applyBorder="1"/>
    <xf numFmtId="164" fontId="16" fillId="0" borderId="65" xfId="0" applyNumberFormat="1" applyFont="1" applyFill="1" applyBorder="1"/>
    <xf numFmtId="164" fontId="16" fillId="0" borderId="22" xfId="0" applyNumberFormat="1" applyFont="1" applyFill="1" applyBorder="1"/>
    <xf numFmtId="3" fontId="18" fillId="0" borderId="18" xfId="0" applyNumberFormat="1" applyFont="1" applyBorder="1"/>
    <xf numFmtId="164" fontId="16" fillId="3" borderId="16" xfId="0" quotePrefix="1" applyNumberFormat="1" applyFont="1" applyFill="1" applyBorder="1"/>
    <xf numFmtId="3" fontId="18" fillId="0" borderId="90" xfId="0" applyNumberFormat="1" applyFont="1" applyBorder="1"/>
    <xf numFmtId="164" fontId="16" fillId="3" borderId="20" xfId="0" quotePrefix="1" applyNumberFormat="1" applyFont="1" applyFill="1" applyBorder="1"/>
    <xf numFmtId="164" fontId="16" fillId="0" borderId="21" xfId="0" applyNumberFormat="1" applyFont="1" applyFill="1" applyBorder="1"/>
    <xf numFmtId="164" fontId="16" fillId="0" borderId="19" xfId="0" applyNumberFormat="1" applyFont="1" applyFill="1" applyBorder="1"/>
    <xf numFmtId="164" fontId="16" fillId="3" borderId="20" xfId="0" applyNumberFormat="1" applyFont="1" applyFill="1" applyBorder="1"/>
    <xf numFmtId="3" fontId="15" fillId="0" borderId="40" xfId="0" applyNumberFormat="1" applyFont="1" applyBorder="1"/>
    <xf numFmtId="164" fontId="16" fillId="3" borderId="5" xfId="0" quotePrefix="1" applyNumberFormat="1" applyFont="1" applyFill="1" applyBorder="1"/>
    <xf numFmtId="3" fontId="18" fillId="0" borderId="14" xfId="0" applyNumberFormat="1" applyFont="1" applyBorder="1"/>
    <xf numFmtId="0" fontId="17" fillId="0" borderId="52" xfId="0" applyFont="1" applyBorder="1"/>
    <xf numFmtId="3" fontId="18" fillId="0" borderId="31" xfId="0" applyNumberFormat="1" applyFont="1" applyBorder="1"/>
    <xf numFmtId="3" fontId="16" fillId="0" borderId="7" xfId="0" applyNumberFormat="1" applyFont="1" applyBorder="1"/>
    <xf numFmtId="164" fontId="16" fillId="3" borderId="33" xfId="0" applyNumberFormat="1" applyFont="1" applyFill="1" applyBorder="1"/>
    <xf numFmtId="164" fontId="16" fillId="0" borderId="10" xfId="0" applyNumberFormat="1" applyFont="1" applyFill="1" applyBorder="1"/>
    <xf numFmtId="164" fontId="16" fillId="0" borderId="7" xfId="0" applyNumberFormat="1" applyFont="1" applyFill="1" applyBorder="1"/>
    <xf numFmtId="164" fontId="16" fillId="3" borderId="16" xfId="0" applyNumberFormat="1" applyFont="1" applyFill="1" applyBorder="1" applyAlignment="1">
      <alignment horizontal="right"/>
    </xf>
    <xf numFmtId="3" fontId="18" fillId="0" borderId="41" xfId="0" applyNumberFormat="1" applyFont="1" applyBorder="1"/>
    <xf numFmtId="3" fontId="16" fillId="0" borderId="22" xfId="0" applyNumberFormat="1" applyFont="1" applyBorder="1"/>
    <xf numFmtId="0" fontId="17" fillId="0" borderId="26" xfId="0" applyFont="1" applyBorder="1"/>
    <xf numFmtId="0" fontId="17" fillId="0" borderId="30" xfId="0" applyFont="1" applyBorder="1"/>
    <xf numFmtId="164" fontId="16" fillId="3" borderId="27" xfId="0" applyNumberFormat="1" applyFont="1" applyFill="1" applyBorder="1"/>
    <xf numFmtId="164" fontId="16" fillId="0" borderId="47" xfId="0" applyNumberFormat="1" applyFont="1" applyFill="1" applyBorder="1"/>
    <xf numFmtId="164" fontId="16" fillId="3" borderId="23" xfId="0" applyNumberFormat="1" applyFont="1" applyFill="1" applyBorder="1"/>
    <xf numFmtId="0" fontId="14" fillId="5" borderId="49" xfId="0" applyFont="1" applyFill="1" applyBorder="1" applyAlignment="1">
      <alignment horizontal="center" vertical="center" wrapText="1"/>
    </xf>
    <xf numFmtId="0" fontId="15" fillId="5" borderId="48" xfId="0" applyFont="1" applyFill="1" applyBorder="1" applyAlignment="1">
      <alignment horizontal="center" vertical="center" wrapText="1"/>
    </xf>
    <xf numFmtId="0" fontId="15" fillId="0" borderId="32" xfId="0" applyFont="1" applyBorder="1" applyAlignment="1">
      <alignment horizontal="centerContinuous" vertical="center"/>
    </xf>
    <xf numFmtId="0" fontId="15" fillId="5" borderId="35" xfId="0" applyFont="1" applyFill="1" applyBorder="1" applyAlignment="1">
      <alignment horizontal="center" vertical="center"/>
    </xf>
    <xf numFmtId="14" fontId="15" fillId="0" borderId="18" xfId="0" quotePrefix="1" applyNumberFormat="1" applyFont="1" applyBorder="1" applyAlignment="1">
      <alignment horizontal="center" vertical="center" wrapText="1"/>
    </xf>
    <xf numFmtId="14" fontId="15" fillId="0" borderId="19" xfId="0" quotePrefix="1" applyNumberFormat="1" applyFont="1" applyBorder="1" applyAlignment="1">
      <alignment horizontal="center" vertical="center" wrapText="1"/>
    </xf>
    <xf numFmtId="0" fontId="14" fillId="3" borderId="23" xfId="0" applyFont="1" applyFill="1" applyBorder="1" applyAlignment="1">
      <alignment horizontal="center" vertical="center" wrapText="1"/>
    </xf>
    <xf numFmtId="14" fontId="15" fillId="0" borderId="65" xfId="0" quotePrefix="1" applyNumberFormat="1" applyFont="1" applyBorder="1" applyAlignment="1">
      <alignment horizontal="center" vertical="center" wrapText="1"/>
    </xf>
    <xf numFmtId="3" fontId="18" fillId="0" borderId="50" xfId="0" applyNumberFormat="1" applyFont="1" applyFill="1" applyBorder="1"/>
    <xf numFmtId="164" fontId="18" fillId="3" borderId="8" xfId="0" applyNumberFormat="1" applyFont="1" applyFill="1" applyBorder="1"/>
    <xf numFmtId="164" fontId="18" fillId="0" borderId="31" xfId="0" applyNumberFormat="1" applyFont="1" applyFill="1" applyBorder="1"/>
    <xf numFmtId="164" fontId="18" fillId="0" borderId="7" xfId="0" applyNumberFormat="1" applyFont="1" applyFill="1" applyBorder="1"/>
    <xf numFmtId="3" fontId="16" fillId="0" borderId="6" xfId="0" applyNumberFormat="1" applyFont="1" applyFill="1" applyBorder="1"/>
    <xf numFmtId="164" fontId="16" fillId="0" borderId="28" xfId="0" applyNumberFormat="1" applyFont="1" applyFill="1" applyBorder="1"/>
    <xf numFmtId="3" fontId="16" fillId="0" borderId="15" xfId="0" applyNumberFormat="1" applyFont="1" applyFill="1" applyBorder="1"/>
    <xf numFmtId="164" fontId="18" fillId="3" borderId="8" xfId="0" quotePrefix="1" applyNumberFormat="1" applyFont="1" applyFill="1" applyBorder="1"/>
    <xf numFmtId="3" fontId="16" fillId="0" borderId="25" xfId="0" applyNumberFormat="1" applyFont="1" applyFill="1" applyBorder="1"/>
    <xf numFmtId="0" fontId="15" fillId="5" borderId="49" xfId="0" applyFont="1" applyFill="1" applyBorder="1"/>
    <xf numFmtId="3" fontId="14" fillId="0" borderId="44" xfId="0" applyNumberFormat="1" applyFont="1" applyFill="1" applyBorder="1"/>
    <xf numFmtId="164" fontId="14" fillId="5" borderId="44" xfId="0" applyNumberFormat="1" applyFont="1" applyFill="1" applyBorder="1"/>
    <xf numFmtId="164" fontId="14" fillId="5" borderId="45" xfId="0" applyNumberFormat="1" applyFont="1" applyFill="1" applyBorder="1"/>
    <xf numFmtId="3" fontId="18" fillId="0" borderId="31" xfId="0" applyNumberFormat="1" applyFont="1" applyFill="1" applyBorder="1"/>
    <xf numFmtId="3" fontId="18" fillId="0" borderId="46" xfId="0" applyNumberFormat="1" applyFont="1" applyFill="1" applyBorder="1"/>
    <xf numFmtId="0" fontId="17" fillId="0" borderId="54" xfId="0" applyFont="1" applyBorder="1"/>
    <xf numFmtId="3" fontId="18" fillId="0" borderId="41" xfId="0" applyNumberFormat="1" applyFont="1" applyFill="1" applyBorder="1"/>
    <xf numFmtId="164" fontId="16" fillId="3" borderId="16" xfId="0" quotePrefix="1" applyNumberFormat="1" applyFont="1" applyFill="1" applyBorder="1" applyAlignment="1">
      <alignment horizontal="right"/>
    </xf>
    <xf numFmtId="0" fontId="14" fillId="5" borderId="50" xfId="0" applyFont="1" applyFill="1" applyBorder="1" applyAlignment="1">
      <alignment horizontal="center" vertical="center" wrapText="1"/>
    </xf>
    <xf numFmtId="0" fontId="14" fillId="0" borderId="4" xfId="0" applyFont="1" applyBorder="1" applyAlignment="1">
      <alignment horizontal="centerContinuous" vertical="center"/>
    </xf>
    <xf numFmtId="0" fontId="15" fillId="0" borderId="6" xfId="0" applyFont="1" applyBorder="1" applyAlignment="1">
      <alignment horizontal="centerContinuous" vertical="center"/>
    </xf>
    <xf numFmtId="0" fontId="15" fillId="5" borderId="26" xfId="0" applyFont="1" applyFill="1" applyBorder="1" applyAlignment="1">
      <alignment horizontal="center" vertical="center"/>
    </xf>
    <xf numFmtId="14" fontId="15" fillId="0" borderId="38" xfId="0" applyNumberFormat="1" applyFont="1" applyBorder="1" applyAlignment="1">
      <alignment horizontal="center" vertical="center" wrapText="1"/>
    </xf>
    <xf numFmtId="14" fontId="15" fillId="0" borderId="11" xfId="0" applyNumberFormat="1" applyFont="1" applyBorder="1" applyAlignment="1">
      <alignment horizontal="center" vertical="center" wrapText="1"/>
    </xf>
    <xf numFmtId="0" fontId="15" fillId="0" borderId="12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164" fontId="16" fillId="0" borderId="6" xfId="0" applyNumberFormat="1" applyFont="1" applyFill="1" applyBorder="1"/>
    <xf numFmtId="164" fontId="16" fillId="0" borderId="41" xfId="0" applyNumberFormat="1" applyFont="1" applyFill="1" applyBorder="1"/>
    <xf numFmtId="0" fontId="21" fillId="0" borderId="56" xfId="0" applyFont="1" applyBorder="1"/>
    <xf numFmtId="3" fontId="18" fillId="0" borderId="90" xfId="0" applyNumberFormat="1" applyFont="1" applyFill="1" applyBorder="1"/>
    <xf numFmtId="0" fontId="52" fillId="0" borderId="0" xfId="0" applyFont="1" applyFill="1" applyBorder="1" applyAlignment="1">
      <alignment vertical="top" wrapText="1"/>
    </xf>
    <xf numFmtId="0" fontId="12" fillId="0" borderId="0" xfId="0" applyFont="1" applyAlignment="1">
      <alignment horizontal="center" vertical="center"/>
    </xf>
    <xf numFmtId="0" fontId="15" fillId="5" borderId="56" xfId="0" applyFont="1" applyFill="1" applyBorder="1" applyAlignment="1">
      <alignment horizontal="center" vertical="center" wrapText="1"/>
    </xf>
    <xf numFmtId="3" fontId="15" fillId="0" borderId="14" xfId="0" applyNumberFormat="1" applyFont="1" applyBorder="1"/>
    <xf numFmtId="3" fontId="18" fillId="0" borderId="4" xfId="0" applyNumberFormat="1" applyFont="1" applyBorder="1"/>
    <xf numFmtId="3" fontId="18" fillId="0" borderId="11" xfId="0" applyNumberFormat="1" applyFont="1" applyBorder="1"/>
    <xf numFmtId="164" fontId="16" fillId="3" borderId="64" xfId="0" applyNumberFormat="1" applyFont="1" applyFill="1" applyBorder="1"/>
    <xf numFmtId="164" fontId="16" fillId="0" borderId="11" xfId="0" quotePrefix="1" applyNumberFormat="1" applyFont="1" applyFill="1" applyBorder="1"/>
    <xf numFmtId="3" fontId="18" fillId="0" borderId="11" xfId="0" applyNumberFormat="1" applyFont="1" applyFill="1" applyBorder="1"/>
    <xf numFmtId="3" fontId="18" fillId="0" borderId="24" xfId="0" applyNumberFormat="1" applyFont="1" applyBorder="1"/>
    <xf numFmtId="3" fontId="16" fillId="0" borderId="24" xfId="0" quotePrefix="1" applyNumberFormat="1" applyFont="1" applyBorder="1"/>
    <xf numFmtId="3" fontId="18" fillId="0" borderId="19" xfId="0" applyNumberFormat="1" applyFont="1" applyFill="1" applyBorder="1"/>
    <xf numFmtId="3" fontId="16" fillId="0" borderId="19" xfId="0" applyNumberFormat="1" applyFont="1" applyFill="1" applyBorder="1"/>
    <xf numFmtId="0" fontId="14" fillId="0" borderId="42" xfId="0" applyFont="1" applyFill="1" applyBorder="1" applyAlignment="1">
      <alignment horizontal="centerContinuous" vertical="center" wrapText="1"/>
    </xf>
    <xf numFmtId="165" fontId="19" fillId="0" borderId="0" xfId="0" applyNumberFormat="1" applyFont="1" applyBorder="1" applyAlignment="1">
      <alignment horizontal="left" vertical="center" wrapText="1"/>
    </xf>
    <xf numFmtId="3" fontId="16" fillId="0" borderId="14" xfId="0" applyNumberFormat="1" applyFont="1" applyFill="1" applyBorder="1"/>
    <xf numFmtId="0" fontId="0" fillId="0" borderId="44" xfId="0" applyBorder="1"/>
    <xf numFmtId="0" fontId="53" fillId="0" borderId="49" xfId="0" applyFont="1" applyFill="1" applyBorder="1"/>
    <xf numFmtId="0" fontId="17" fillId="0" borderId="29" xfId="0" applyFont="1" applyBorder="1"/>
    <xf numFmtId="164" fontId="16" fillId="3" borderId="3" xfId="0" applyNumberFormat="1" applyFont="1" applyFill="1" applyBorder="1"/>
    <xf numFmtId="164" fontId="16" fillId="0" borderId="34" xfId="0" applyNumberFormat="1" applyFont="1" applyFill="1" applyBorder="1"/>
    <xf numFmtId="164" fontId="16" fillId="0" borderId="14" xfId="0" applyNumberFormat="1" applyFont="1" applyFill="1" applyBorder="1"/>
    <xf numFmtId="0" fontId="56" fillId="0" borderId="0" xfId="8" applyFont="1"/>
    <xf numFmtId="0" fontId="51" fillId="0" borderId="0" xfId="10" applyFont="1" applyFill="1"/>
    <xf numFmtId="0" fontId="51" fillId="0" borderId="0" xfId="10" applyFont="1"/>
    <xf numFmtId="0" fontId="2" fillId="0" borderId="0" xfId="10" applyFill="1"/>
    <xf numFmtId="0" fontId="15" fillId="0" borderId="0" xfId="10" applyFont="1" applyFill="1" applyAlignment="1"/>
    <xf numFmtId="0" fontId="2" fillId="0" borderId="0" xfId="10"/>
    <xf numFmtId="0" fontId="51" fillId="0" borderId="0" xfId="0" applyFont="1"/>
    <xf numFmtId="0" fontId="58" fillId="0" borderId="0" xfId="0" applyFont="1" applyAlignment="1">
      <alignment horizontal="center"/>
    </xf>
    <xf numFmtId="0" fontId="59" fillId="0" borderId="0" xfId="0" applyFont="1"/>
    <xf numFmtId="0" fontId="20" fillId="0" borderId="49" xfId="0" applyFont="1" applyBorder="1" applyAlignment="1">
      <alignment horizontal="centerContinuous"/>
    </xf>
    <xf numFmtId="0" fontId="15" fillId="0" borderId="44" xfId="0" applyFont="1" applyBorder="1" applyAlignment="1">
      <alignment horizontal="centerContinuous"/>
    </xf>
    <xf numFmtId="0" fontId="17" fillId="0" borderId="45" xfId="0" applyFont="1" applyBorder="1" applyAlignment="1">
      <alignment horizontal="centerContinuous"/>
    </xf>
    <xf numFmtId="0" fontId="60" fillId="0" borderId="3" xfId="0" applyFont="1" applyFill="1" applyBorder="1" applyAlignment="1">
      <alignment horizontal="centerContinuous" vertical="center" wrapText="1"/>
    </xf>
    <xf numFmtId="0" fontId="60" fillId="0" borderId="67" xfId="0" applyFont="1" applyFill="1" applyBorder="1" applyAlignment="1">
      <alignment horizontal="centerContinuous" wrapText="1"/>
    </xf>
    <xf numFmtId="0" fontId="60" fillId="8" borderId="23" xfId="0" applyFont="1" applyFill="1" applyBorder="1" applyAlignment="1">
      <alignment horizontal="center" vertical="center" wrapText="1"/>
    </xf>
    <xf numFmtId="0" fontId="60" fillId="8" borderId="75" xfId="0" applyFont="1" applyFill="1" applyBorder="1" applyAlignment="1">
      <alignment horizontal="center" vertical="center" wrapText="1"/>
    </xf>
    <xf numFmtId="0" fontId="18" fillId="0" borderId="49" xfId="0" applyFont="1" applyFill="1" applyBorder="1" applyAlignment="1">
      <alignment horizontal="left" vertical="center" wrapText="1"/>
    </xf>
    <xf numFmtId="1" fontId="61" fillId="0" borderId="68" xfId="0" applyNumberFormat="1" applyFont="1" applyFill="1" applyBorder="1"/>
    <xf numFmtId="1" fontId="62" fillId="0" borderId="97" xfId="0" applyNumberFormat="1" applyFont="1" applyFill="1" applyBorder="1"/>
    <xf numFmtId="1" fontId="62" fillId="0" borderId="98" xfId="0" applyNumberFormat="1" applyFont="1" applyFill="1" applyBorder="1"/>
    <xf numFmtId="164" fontId="63" fillId="3" borderId="99" xfId="0" applyNumberFormat="1" applyFont="1" applyFill="1" applyBorder="1"/>
    <xf numFmtId="164" fontId="63" fillId="2" borderId="69" xfId="0" applyNumberFormat="1" applyFont="1" applyFill="1" applyBorder="1"/>
    <xf numFmtId="0" fontId="16" fillId="0" borderId="107" xfId="0" applyFont="1" applyFill="1" applyBorder="1" applyAlignment="1">
      <alignment vertical="center"/>
    </xf>
    <xf numFmtId="1" fontId="61" fillId="0" borderId="100" xfId="0" applyNumberFormat="1" applyFont="1" applyFill="1" applyBorder="1"/>
    <xf numFmtId="1" fontId="62" fillId="0" borderId="101" xfId="0" applyNumberFormat="1" applyFont="1" applyBorder="1"/>
    <xf numFmtId="1" fontId="62" fillId="0" borderId="102" xfId="0" applyNumberFormat="1" applyFont="1" applyFill="1" applyBorder="1"/>
    <xf numFmtId="164" fontId="63" fillId="3" borderId="103" xfId="0" applyNumberFormat="1" applyFont="1" applyFill="1" applyBorder="1"/>
    <xf numFmtId="164" fontId="63" fillId="2" borderId="104" xfId="0" applyNumberFormat="1" applyFont="1" applyFill="1" applyBorder="1"/>
    <xf numFmtId="166" fontId="64" fillId="0" borderId="50" xfId="0" quotePrefix="1" applyNumberFormat="1" applyFont="1" applyFill="1" applyBorder="1" applyAlignment="1">
      <alignment horizontal="center" vertical="center"/>
    </xf>
    <xf numFmtId="166" fontId="65" fillId="0" borderId="59" xfId="0" quotePrefix="1" applyNumberFormat="1" applyFont="1" applyBorder="1" applyAlignment="1">
      <alignment horizontal="center" vertical="center"/>
    </xf>
    <xf numFmtId="166" fontId="66" fillId="0" borderId="45" xfId="0" quotePrefix="1" applyNumberFormat="1" applyFont="1" applyBorder="1" applyAlignment="1">
      <alignment horizontal="center" vertical="center"/>
    </xf>
    <xf numFmtId="3" fontId="22" fillId="0" borderId="0" xfId="6" applyNumberFormat="1" applyFont="1" applyFill="1" applyBorder="1"/>
    <xf numFmtId="4" fontId="22" fillId="0" borderId="0" xfId="5" applyNumberFormat="1" applyFont="1" applyFill="1" applyBorder="1"/>
    <xf numFmtId="3" fontId="22" fillId="0" borderId="0" xfId="5" applyNumberFormat="1" applyFont="1" applyFill="1" applyBorder="1"/>
    <xf numFmtId="0" fontId="22" fillId="0" borderId="0" xfId="6" applyFont="1" applyFill="1" applyBorder="1"/>
    <xf numFmtId="14" fontId="18" fillId="0" borderId="106" xfId="0" quotePrefix="1" applyNumberFormat="1" applyFont="1" applyFill="1" applyBorder="1" applyAlignment="1">
      <alignment horizontal="center" vertical="center" wrapText="1"/>
    </xf>
    <xf numFmtId="164" fontId="18" fillId="7" borderId="8" xfId="0" applyNumberFormat="1" applyFont="1" applyFill="1" applyBorder="1"/>
    <xf numFmtId="164" fontId="16" fillId="7" borderId="5" xfId="0" applyNumberFormat="1" applyFont="1" applyFill="1" applyBorder="1"/>
    <xf numFmtId="164" fontId="16" fillId="7" borderId="16" xfId="0" applyNumberFormat="1" applyFont="1" applyFill="1" applyBorder="1"/>
    <xf numFmtId="164" fontId="16" fillId="7" borderId="33" xfId="0" applyNumberFormat="1" applyFont="1" applyFill="1" applyBorder="1"/>
    <xf numFmtId="164" fontId="16" fillId="7" borderId="16" xfId="0" quotePrefix="1" applyNumberFormat="1" applyFont="1" applyFill="1" applyBorder="1" applyAlignment="1">
      <alignment horizontal="right"/>
    </xf>
    <xf numFmtId="3" fontId="18" fillId="0" borderId="40" xfId="0" applyNumberFormat="1" applyFont="1" applyFill="1" applyBorder="1"/>
    <xf numFmtId="3" fontId="16" fillId="0" borderId="4" xfId="0" applyNumberFormat="1" applyFont="1" applyFill="1" applyBorder="1" applyAlignment="1">
      <alignment horizontal="right"/>
    </xf>
    <xf numFmtId="3" fontId="18" fillId="0" borderId="43" xfId="0" applyNumberFormat="1" applyFont="1" applyFill="1" applyBorder="1" applyAlignment="1">
      <alignment horizontal="right"/>
    </xf>
    <xf numFmtId="3" fontId="16" fillId="0" borderId="4" xfId="0" applyNumberFormat="1" applyFont="1" applyBorder="1" applyAlignment="1">
      <alignment horizontal="right"/>
    </xf>
    <xf numFmtId="3" fontId="16" fillId="0" borderId="7" xfId="0" applyNumberFormat="1" applyFont="1" applyBorder="1" applyAlignment="1">
      <alignment horizontal="right"/>
    </xf>
    <xf numFmtId="3" fontId="18" fillId="0" borderId="14" xfId="0" applyNumberFormat="1" applyFont="1" applyBorder="1" applyAlignment="1">
      <alignment horizontal="right"/>
    </xf>
    <xf numFmtId="14" fontId="18" fillId="0" borderId="105" xfId="0" quotePrefix="1" applyNumberFormat="1" applyFont="1" applyFill="1" applyBorder="1" applyAlignment="1">
      <alignment vertical="center" wrapText="1"/>
    </xf>
    <xf numFmtId="14" fontId="18" fillId="0" borderId="20" xfId="0" quotePrefix="1" applyNumberFormat="1" applyFont="1" applyFill="1" applyBorder="1" applyAlignment="1">
      <alignment vertical="center" wrapText="1"/>
    </xf>
    <xf numFmtId="0" fontId="45" fillId="0" borderId="0" xfId="9" applyFont="1" applyFill="1"/>
    <xf numFmtId="3" fontId="16" fillId="0" borderId="14" xfId="0" applyNumberFormat="1" applyFont="1" applyBorder="1" applyAlignment="1">
      <alignment horizontal="right"/>
    </xf>
    <xf numFmtId="3" fontId="34" fillId="5" borderId="42" xfId="0" applyNumberFormat="1" applyFont="1" applyFill="1" applyBorder="1" applyAlignment="1">
      <alignment horizontal="right"/>
    </xf>
    <xf numFmtId="3" fontId="16" fillId="0" borderId="11" xfId="0" applyNumberFormat="1" applyFont="1" applyBorder="1" applyAlignment="1">
      <alignment horizontal="right"/>
    </xf>
    <xf numFmtId="3" fontId="16" fillId="0" borderId="19" xfId="0" applyNumberFormat="1" applyFont="1" applyBorder="1" applyAlignment="1">
      <alignment horizontal="right"/>
    </xf>
    <xf numFmtId="3" fontId="16" fillId="0" borderId="22" xfId="0" applyNumberFormat="1" applyFont="1" applyBorder="1" applyAlignment="1">
      <alignment horizontal="right"/>
    </xf>
    <xf numFmtId="14" fontId="46" fillId="0" borderId="0" xfId="3" applyNumberFormat="1" applyFont="1" applyFill="1" applyAlignment="1">
      <alignment horizontal="left"/>
    </xf>
    <xf numFmtId="0" fontId="54" fillId="0" borderId="0" xfId="0" applyFont="1" applyFill="1" applyAlignment="1">
      <alignment vertical="top" wrapText="1"/>
    </xf>
    <xf numFmtId="49" fontId="37" fillId="0" borderId="37" xfId="4" applyNumberFormat="1" applyFont="1" applyBorder="1" applyAlignment="1">
      <alignment horizontal="center"/>
    </xf>
    <xf numFmtId="0" fontId="37" fillId="0" borderId="61" xfId="4" applyFont="1" applyBorder="1" applyAlignment="1">
      <alignment horizontal="center"/>
    </xf>
    <xf numFmtId="49" fontId="38" fillId="0" borderId="62" xfId="4" applyNumberFormat="1" applyFont="1" applyBorder="1" applyAlignment="1"/>
    <xf numFmtId="0" fontId="38" fillId="0" borderId="63" xfId="4" applyFont="1" applyBorder="1" applyAlignment="1"/>
    <xf numFmtId="3" fontId="44" fillId="7" borderId="38" xfId="4" applyNumberFormat="1" applyFont="1" applyFill="1" applyBorder="1" applyAlignment="1">
      <alignment vertical="center"/>
    </xf>
    <xf numFmtId="3" fontId="44" fillId="6" borderId="42" xfId="4" applyNumberFormat="1" applyFont="1" applyFill="1" applyBorder="1" applyAlignment="1">
      <alignment vertical="center"/>
    </xf>
    <xf numFmtId="3" fontId="44" fillId="6" borderId="2" xfId="4" applyNumberFormat="1" applyFont="1" applyFill="1" applyBorder="1" applyAlignment="1">
      <alignment vertical="center"/>
    </xf>
    <xf numFmtId="49" fontId="17" fillId="0" borderId="68" xfId="0" applyNumberFormat="1" applyFont="1" applyBorder="1" applyAlignment="1">
      <alignment vertical="center"/>
    </xf>
    <xf numFmtId="0" fontId="17" fillId="5" borderId="108" xfId="0" applyFont="1" applyFill="1" applyBorder="1" applyAlignment="1">
      <alignment vertical="center"/>
    </xf>
    <xf numFmtId="3" fontId="33" fillId="0" borderId="97" xfId="4" applyNumberFormat="1" applyFont="1" applyBorder="1" applyAlignment="1">
      <alignment vertical="center"/>
    </xf>
    <xf numFmtId="3" fontId="33" fillId="7" borderId="109" xfId="4" applyNumberFormat="1" applyFont="1" applyFill="1" applyBorder="1" applyAlignment="1">
      <alignment vertical="center"/>
    </xf>
    <xf numFmtId="3" fontId="33" fillId="7" borderId="98" xfId="4" applyNumberFormat="1" applyFont="1" applyFill="1" applyBorder="1" applyAlignment="1">
      <alignment vertical="center"/>
    </xf>
    <xf numFmtId="3" fontId="33" fillId="0" borderId="110" xfId="4" applyNumberFormat="1" applyFont="1" applyBorder="1" applyAlignment="1">
      <alignment vertical="center"/>
    </xf>
    <xf numFmtId="3" fontId="33" fillId="7" borderId="97" xfId="4" applyNumberFormat="1" applyFont="1" applyFill="1" applyBorder="1" applyAlignment="1">
      <alignment vertical="center"/>
    </xf>
    <xf numFmtId="49" fontId="17" fillId="0" borderId="70" xfId="0" applyNumberFormat="1" applyFont="1" applyBorder="1" applyAlignment="1">
      <alignment vertical="center"/>
    </xf>
    <xf numFmtId="0" fontId="17" fillId="0" borderId="111" xfId="0" applyFont="1" applyBorder="1" applyAlignment="1">
      <alignment vertical="center"/>
    </xf>
    <xf numFmtId="49" fontId="17" fillId="0" borderId="112" xfId="0" applyNumberFormat="1" applyFont="1" applyBorder="1" applyAlignment="1">
      <alignment vertical="center"/>
    </xf>
    <xf numFmtId="3" fontId="33" fillId="0" borderId="113" xfId="4" applyNumberFormat="1" applyFont="1" applyBorder="1" applyAlignment="1">
      <alignment vertical="center"/>
    </xf>
    <xf numFmtId="3" fontId="33" fillId="0" borderId="70" xfId="0" applyNumberFormat="1" applyFont="1" applyBorder="1" applyAlignment="1">
      <alignment vertical="center"/>
    </xf>
    <xf numFmtId="3" fontId="33" fillId="0" borderId="70" xfId="4" applyNumberFormat="1" applyFont="1" applyBorder="1" applyAlignment="1">
      <alignment vertical="center"/>
    </xf>
    <xf numFmtId="49" fontId="17" fillId="0" borderId="37" xfId="0" applyNumberFormat="1" applyFont="1" applyBorder="1" applyAlignment="1">
      <alignment vertical="center"/>
    </xf>
    <xf numFmtId="0" fontId="17" fillId="0" borderId="114" xfId="0" applyFont="1" applyBorder="1" applyAlignment="1">
      <alignment vertical="center" wrapText="1"/>
    </xf>
    <xf numFmtId="3" fontId="33" fillId="0" borderId="115" xfId="0" applyNumberFormat="1" applyFont="1" applyBorder="1" applyAlignment="1">
      <alignment vertical="center"/>
    </xf>
    <xf numFmtId="3" fontId="33" fillId="0" borderId="68" xfId="0" applyNumberFormat="1" applyFont="1" applyBorder="1" applyAlignment="1">
      <alignment vertical="center"/>
    </xf>
    <xf numFmtId="3" fontId="33" fillId="3" borderId="116" xfId="4" applyNumberFormat="1" applyFont="1" applyFill="1" applyBorder="1" applyAlignment="1">
      <alignment vertical="center"/>
    </xf>
    <xf numFmtId="49" fontId="17" fillId="0" borderId="37" xfId="4" applyNumberFormat="1" applyFont="1" applyBorder="1" applyAlignment="1">
      <alignment vertical="center"/>
    </xf>
    <xf numFmtId="0" fontId="17" fillId="0" borderId="71" xfId="4" applyFont="1" applyBorder="1" applyAlignment="1">
      <alignment vertical="center" wrapText="1"/>
    </xf>
    <xf numFmtId="3" fontId="33" fillId="0" borderId="113" xfId="0" applyNumberFormat="1" applyFont="1" applyBorder="1" applyAlignment="1">
      <alignment vertical="center"/>
    </xf>
    <xf numFmtId="3" fontId="33" fillId="3" borderId="72" xfId="4" quotePrefix="1" applyNumberFormat="1" applyFont="1" applyFill="1" applyBorder="1" applyAlignment="1">
      <alignment vertical="center"/>
    </xf>
    <xf numFmtId="3" fontId="33" fillId="0" borderId="74" xfId="4" applyNumberFormat="1" applyFont="1" applyFill="1" applyBorder="1" applyAlignment="1">
      <alignment vertical="center"/>
    </xf>
    <xf numFmtId="49" fontId="17" fillId="0" borderId="25" xfId="4" applyNumberFormat="1" applyFont="1" applyBorder="1" applyAlignment="1">
      <alignment horizontal="left" vertical="center" wrapText="1"/>
    </xf>
    <xf numFmtId="0" fontId="17" fillId="0" borderId="63" xfId="4" applyFont="1" applyBorder="1" applyAlignment="1">
      <alignment vertical="center" wrapText="1"/>
    </xf>
    <xf numFmtId="3" fontId="44" fillId="6" borderId="33" xfId="4" applyNumberFormat="1" applyFont="1" applyFill="1" applyBorder="1" applyAlignment="1">
      <alignment vertical="center"/>
    </xf>
    <xf numFmtId="3" fontId="33" fillId="3" borderId="64" xfId="4" applyNumberFormat="1" applyFont="1" applyFill="1" applyBorder="1" applyAlignment="1">
      <alignment vertical="center"/>
    </xf>
    <xf numFmtId="49" fontId="14" fillId="0" borderId="49" xfId="4" applyNumberFormat="1" applyFont="1" applyBorder="1"/>
    <xf numFmtId="0" fontId="14" fillId="0" borderId="57" xfId="4" applyFont="1" applyBorder="1"/>
    <xf numFmtId="0" fontId="40" fillId="0" borderId="0" xfId="6" applyFont="1"/>
    <xf numFmtId="0" fontId="22" fillId="0" borderId="0" xfId="6" applyFont="1"/>
    <xf numFmtId="4" fontId="67" fillId="0" borderId="18" xfId="5" applyNumberFormat="1" applyFont="1" applyBorder="1"/>
    <xf numFmtId="3" fontId="22" fillId="0" borderId="64" xfId="5" applyNumberFormat="1" applyFont="1" applyFill="1" applyBorder="1"/>
    <xf numFmtId="0" fontId="10" fillId="0" borderId="49" xfId="0" applyFont="1" applyFill="1" applyBorder="1" applyAlignment="1">
      <alignment horizontal="center" vertical="center" wrapText="1"/>
    </xf>
    <xf numFmtId="0" fontId="10" fillId="0" borderId="62" xfId="0" applyFont="1" applyFill="1" applyBorder="1" applyAlignment="1">
      <alignment horizontal="center" vertical="center" wrapText="1"/>
    </xf>
    <xf numFmtId="0" fontId="15" fillId="5" borderId="51" xfId="0" applyFont="1" applyFill="1" applyBorder="1" applyAlignment="1">
      <alignment horizontal="center" vertical="center" wrapText="1"/>
    </xf>
    <xf numFmtId="0" fontId="15" fillId="5" borderId="56" xfId="0" applyFont="1" applyFill="1" applyBorder="1" applyAlignment="1">
      <alignment horizontal="center" vertical="center" wrapText="1"/>
    </xf>
    <xf numFmtId="0" fontId="15" fillId="5" borderId="30" xfId="0" applyFont="1" applyFill="1" applyBorder="1" applyAlignment="1">
      <alignment horizontal="center" vertical="center" wrapText="1"/>
    </xf>
    <xf numFmtId="0" fontId="54" fillId="9" borderId="0" xfId="0" applyFont="1" applyFill="1" applyAlignment="1">
      <alignment horizontal="left" vertical="top" wrapText="1"/>
    </xf>
    <xf numFmtId="49" fontId="39" fillId="6" borderId="9" xfId="4" applyNumberFormat="1" applyFont="1" applyFill="1" applyBorder="1" applyAlignment="1">
      <alignment horizontal="left" vertical="center"/>
    </xf>
    <xf numFmtId="49" fontId="39" fillId="6" borderId="42" xfId="4" applyNumberFormat="1" applyFont="1" applyFill="1" applyBorder="1" applyAlignment="1">
      <alignment horizontal="left" vertical="center"/>
    </xf>
  </cellXfs>
  <cellStyles count="12">
    <cellStyle name="Hiperłącze" xfId="1" builtinId="8"/>
    <cellStyle name="Normal_taryfa 01-24" xfId="2"/>
    <cellStyle name="Normalny" xfId="0" builtinId="0"/>
    <cellStyle name="Normalny 2" xfId="8"/>
    <cellStyle name="Normalny 3" xfId="11"/>
    <cellStyle name="Normalny_bar_11" xfId="3"/>
    <cellStyle name="Normalny_Kopia I-IX.06" xfId="5"/>
    <cellStyle name="Normalny_MatrycaKRAJ" xfId="6"/>
    <cellStyle name="Normalny_mleko09_07" xfId="4"/>
    <cellStyle name="Normalny_Oblicz_ziarno" xfId="10"/>
    <cellStyle name="Normalny_Zboża 01.2012 wstępne" xfId="9"/>
    <cellStyle name="Normalny_Zboża 01-04.2012 wstępne" xfId="7"/>
  </cellStyles>
  <dxfs count="6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colors>
    <mruColors>
      <color rgb="FFFFCC99"/>
      <color rgb="FFFFFF99"/>
      <color rgb="FFFFFF66"/>
      <color rgb="FFCC00CC"/>
      <color rgb="FFFF9966"/>
      <color rgb="FFFF9933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image" Target="../media/image6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10</xdr:col>
      <xdr:colOff>540703</xdr:colOff>
      <xdr:row>22</xdr:row>
      <xdr:rowOff>47625</xdr:rowOff>
    </xdr:to>
    <xdr:pic>
      <xdr:nvPicPr>
        <xdr:cNvPr id="8" name="Obraz 7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1188" y="476250"/>
          <a:ext cx="6041390" cy="3127375"/>
        </a:xfrm>
        <a:prstGeom prst="rect">
          <a:avLst/>
        </a:prstGeom>
        <a:noFill/>
      </xdr:spPr>
    </xdr:pic>
    <xdr:clientData/>
  </xdr:twoCellAnchor>
  <xdr:twoCellAnchor editAs="oneCell">
    <xdr:from>
      <xdr:col>12</xdr:col>
      <xdr:colOff>0</xdr:colOff>
      <xdr:row>3</xdr:row>
      <xdr:rowOff>0</xdr:rowOff>
    </xdr:from>
    <xdr:to>
      <xdr:col>21</xdr:col>
      <xdr:colOff>553402</xdr:colOff>
      <xdr:row>22</xdr:row>
      <xdr:rowOff>108585</xdr:rowOff>
    </xdr:to>
    <xdr:pic>
      <xdr:nvPicPr>
        <xdr:cNvPr id="10" name="Obraz 9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0" y="476250"/>
          <a:ext cx="6054090" cy="318833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10</xdr:col>
      <xdr:colOff>553403</xdr:colOff>
      <xdr:row>21</xdr:row>
      <xdr:rowOff>19685</xdr:rowOff>
    </xdr:to>
    <xdr:pic>
      <xdr:nvPicPr>
        <xdr:cNvPr id="5" name="Obraz 4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1188" y="158750"/>
          <a:ext cx="6054090" cy="3194685"/>
        </a:xfrm>
        <a:prstGeom prst="rect">
          <a:avLst/>
        </a:prstGeom>
        <a:noFill/>
      </xdr:spPr>
    </xdr:pic>
    <xdr:clientData/>
  </xdr:twoCellAnchor>
  <xdr:twoCellAnchor editAs="oneCell">
    <xdr:from>
      <xdr:col>12</xdr:col>
      <xdr:colOff>0</xdr:colOff>
      <xdr:row>1</xdr:row>
      <xdr:rowOff>0</xdr:rowOff>
    </xdr:from>
    <xdr:to>
      <xdr:col>21</xdr:col>
      <xdr:colOff>547053</xdr:colOff>
      <xdr:row>21</xdr:row>
      <xdr:rowOff>31750</xdr:rowOff>
    </xdr:to>
    <xdr:pic>
      <xdr:nvPicPr>
        <xdr:cNvPr id="6" name="Obraz 5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45313" y="158750"/>
          <a:ext cx="6047740" cy="320675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23</xdr:row>
      <xdr:rowOff>0</xdr:rowOff>
    </xdr:from>
    <xdr:to>
      <xdr:col>10</xdr:col>
      <xdr:colOff>553403</xdr:colOff>
      <xdr:row>43</xdr:row>
      <xdr:rowOff>13335</xdr:rowOff>
    </xdr:to>
    <xdr:pic>
      <xdr:nvPicPr>
        <xdr:cNvPr id="10" name="Obraz 9"/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1188" y="3651250"/>
          <a:ext cx="6054090" cy="3188335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10</xdr:col>
      <xdr:colOff>540703</xdr:colOff>
      <xdr:row>22</xdr:row>
      <xdr:rowOff>7620</xdr:rowOff>
    </xdr:to>
    <xdr:pic>
      <xdr:nvPicPr>
        <xdr:cNvPr id="5" name="Obraz 4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1188" y="317500"/>
          <a:ext cx="6041390" cy="3182620"/>
        </a:xfrm>
        <a:prstGeom prst="rect">
          <a:avLst/>
        </a:prstGeom>
        <a:noFill/>
      </xdr:spPr>
    </xdr:pic>
    <xdr:clientData/>
  </xdr:twoCellAnchor>
  <xdr:twoCellAnchor editAs="oneCell">
    <xdr:from>
      <xdr:col>12</xdr:col>
      <xdr:colOff>0</xdr:colOff>
      <xdr:row>2</xdr:row>
      <xdr:rowOff>0</xdr:rowOff>
    </xdr:from>
    <xdr:to>
      <xdr:col>21</xdr:col>
      <xdr:colOff>553402</xdr:colOff>
      <xdr:row>22</xdr:row>
      <xdr:rowOff>13335</xdr:rowOff>
    </xdr:to>
    <xdr:pic>
      <xdr:nvPicPr>
        <xdr:cNvPr id="9" name="Obraz 8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0" y="317500"/>
          <a:ext cx="6054090" cy="3188335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6</xdr:row>
      <xdr:rowOff>0</xdr:rowOff>
    </xdr:from>
    <xdr:to>
      <xdr:col>16</xdr:col>
      <xdr:colOff>498158</xdr:colOff>
      <xdr:row>23</xdr:row>
      <xdr:rowOff>130175</xdr:rowOff>
    </xdr:to>
    <xdr:pic>
      <xdr:nvPicPr>
        <xdr:cNvPr id="3" name="Obraz 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8313" y="952500"/>
          <a:ext cx="5998845" cy="28289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agdalena.Olechowicz@minrol.gov.pl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/>
  <dimension ref="A1:H27"/>
  <sheetViews>
    <sheetView showGridLines="0" tabSelected="1" zoomScaleNormal="100" workbookViewId="0">
      <selection activeCell="A8" sqref="A8"/>
    </sheetView>
  </sheetViews>
  <sheetFormatPr defaultRowHeight="12.75" x14ac:dyDescent="0.2"/>
  <cols>
    <col min="1" max="1" width="16.5703125" bestFit="1" customWidth="1"/>
    <col min="5" max="5" width="12" customWidth="1"/>
    <col min="6" max="6" width="10.5703125" customWidth="1"/>
  </cols>
  <sheetData>
    <row r="1" spans="1:8" ht="16.5" x14ac:dyDescent="0.25">
      <c r="A1" s="52" t="s">
        <v>0</v>
      </c>
      <c r="B1" s="1"/>
      <c r="C1" s="1"/>
      <c r="D1" s="1"/>
      <c r="E1" s="1"/>
      <c r="F1" s="2"/>
    </row>
    <row r="2" spans="1:8" ht="14.25" x14ac:dyDescent="0.2">
      <c r="A2" s="53" t="s">
        <v>135</v>
      </c>
      <c r="B2" s="1"/>
      <c r="C2" s="1"/>
      <c r="D2" s="1"/>
      <c r="E2" s="1"/>
    </row>
    <row r="5" spans="1:8" x14ac:dyDescent="0.2">
      <c r="A5" s="54" t="s">
        <v>1</v>
      </c>
      <c r="B5" s="55"/>
      <c r="C5" s="55"/>
      <c r="D5" s="55"/>
      <c r="E5" s="55"/>
      <c r="F5" s="55"/>
      <c r="G5" s="55"/>
    </row>
    <row r="6" spans="1:8" x14ac:dyDescent="0.2">
      <c r="A6" s="55" t="s">
        <v>2</v>
      </c>
      <c r="B6" s="55"/>
      <c r="C6" s="55"/>
      <c r="D6" s="55"/>
      <c r="E6" s="55"/>
      <c r="F6" s="55"/>
      <c r="G6" s="55"/>
      <c r="H6" t="s">
        <v>105</v>
      </c>
    </row>
    <row r="7" spans="1:8" x14ac:dyDescent="0.2">
      <c r="A7" s="3"/>
      <c r="B7" s="3"/>
      <c r="C7" s="3"/>
      <c r="D7" s="3"/>
      <c r="E7" s="3"/>
      <c r="F7" s="3"/>
      <c r="G7" s="3"/>
    </row>
    <row r="8" spans="1:8" ht="18.75" x14ac:dyDescent="0.3">
      <c r="A8" s="401" t="s">
        <v>173</v>
      </c>
      <c r="B8" s="236"/>
      <c r="C8" s="236"/>
      <c r="D8" s="236"/>
      <c r="E8" s="236"/>
      <c r="F8" s="236"/>
      <c r="G8" s="3"/>
    </row>
    <row r="9" spans="1:8" ht="12" customHeight="1" x14ac:dyDescent="0.3">
      <c r="A9" s="61"/>
      <c r="B9" s="3"/>
      <c r="C9" s="3"/>
      <c r="D9" s="3"/>
      <c r="E9" s="3"/>
      <c r="F9" s="3"/>
      <c r="G9" s="3"/>
    </row>
    <row r="10" spans="1:8" ht="20.25" x14ac:dyDescent="0.3">
      <c r="A10" s="23" t="s">
        <v>162</v>
      </c>
      <c r="B10" s="24"/>
      <c r="E10" s="23" t="s">
        <v>6</v>
      </c>
      <c r="F10" s="24"/>
      <c r="G10" s="3"/>
    </row>
    <row r="11" spans="1:8" ht="12" customHeight="1" x14ac:dyDescent="0.25">
      <c r="B11" s="7"/>
      <c r="E11" s="6"/>
      <c r="F11" s="7"/>
      <c r="G11" s="3"/>
    </row>
    <row r="12" spans="1:8" x14ac:dyDescent="0.2">
      <c r="A12" s="3"/>
      <c r="B12" s="3"/>
      <c r="C12" s="3"/>
      <c r="D12" s="3"/>
      <c r="E12" s="3"/>
      <c r="F12" s="3"/>
      <c r="G12" s="3"/>
    </row>
    <row r="13" spans="1:8" ht="18" x14ac:dyDescent="0.25">
      <c r="A13" s="27" t="s">
        <v>163</v>
      </c>
      <c r="B13" s="25"/>
      <c r="C13" s="25"/>
      <c r="D13" s="25"/>
      <c r="E13" s="25"/>
      <c r="F13" s="25"/>
      <c r="G13" s="62"/>
    </row>
    <row r="14" spans="1:8" x14ac:dyDescent="0.2">
      <c r="A14" s="3"/>
      <c r="B14" s="3"/>
      <c r="C14" s="3"/>
      <c r="D14" s="3"/>
      <c r="E14" s="3"/>
      <c r="F14" s="3"/>
      <c r="G14" s="3"/>
    </row>
    <row r="15" spans="1:8" x14ac:dyDescent="0.2">
      <c r="A15" s="50" t="s">
        <v>7</v>
      </c>
      <c r="B15" s="3"/>
      <c r="C15" s="3"/>
      <c r="D15" s="3"/>
      <c r="E15" s="3"/>
      <c r="F15" s="3"/>
      <c r="G15" s="3"/>
    </row>
    <row r="16" spans="1:8" x14ac:dyDescent="0.2">
      <c r="A16" s="3"/>
      <c r="B16" s="3"/>
      <c r="C16" s="3"/>
      <c r="D16" s="3"/>
      <c r="E16" s="3"/>
      <c r="F16" s="3"/>
      <c r="G16" s="3"/>
    </row>
    <row r="17" spans="1:7" x14ac:dyDescent="0.2">
      <c r="A17" s="3" t="s">
        <v>3</v>
      </c>
      <c r="B17" s="3"/>
      <c r="C17" s="3"/>
      <c r="D17" s="3"/>
      <c r="E17" s="3"/>
      <c r="F17" s="3"/>
      <c r="G17" s="3"/>
    </row>
    <row r="18" spans="1:7" x14ac:dyDescent="0.2">
      <c r="A18" s="5" t="s">
        <v>112</v>
      </c>
      <c r="B18" s="3"/>
      <c r="C18" s="3"/>
      <c r="D18" s="3"/>
      <c r="E18" s="3"/>
      <c r="F18" s="3"/>
      <c r="G18" s="3"/>
    </row>
    <row r="19" spans="1:7" x14ac:dyDescent="0.2">
      <c r="A19" s="5" t="s">
        <v>135</v>
      </c>
      <c r="B19" s="3"/>
      <c r="C19" s="3"/>
      <c r="D19" s="3"/>
      <c r="E19" s="3"/>
      <c r="F19" s="3"/>
      <c r="G19" s="3"/>
    </row>
    <row r="20" spans="1:7" x14ac:dyDescent="0.2">
      <c r="A20" s="4" t="s">
        <v>116</v>
      </c>
      <c r="B20" s="3"/>
      <c r="C20" s="3"/>
      <c r="D20" s="3"/>
      <c r="E20" s="3"/>
      <c r="F20" s="3"/>
      <c r="G20" s="3"/>
    </row>
    <row r="21" spans="1:7" x14ac:dyDescent="0.2">
      <c r="A21" s="3" t="s">
        <v>4</v>
      </c>
      <c r="B21" s="3"/>
      <c r="C21" s="3"/>
      <c r="D21" s="3"/>
      <c r="E21" s="3"/>
      <c r="F21" s="3"/>
      <c r="G21" s="3"/>
    </row>
    <row r="22" spans="1:7" x14ac:dyDescent="0.2">
      <c r="A22" s="3" t="s">
        <v>5</v>
      </c>
      <c r="B22" s="3"/>
      <c r="C22" s="3"/>
      <c r="D22" s="3"/>
      <c r="E22" s="3"/>
      <c r="F22" s="3"/>
      <c r="G22" s="3"/>
    </row>
    <row r="23" spans="1:7" x14ac:dyDescent="0.2">
      <c r="A23" s="5"/>
      <c r="B23" s="3"/>
      <c r="C23" s="3"/>
      <c r="D23" s="3"/>
      <c r="E23" s="3"/>
      <c r="F23" s="3"/>
      <c r="G23" s="3"/>
    </row>
    <row r="25" spans="1:7" x14ac:dyDescent="0.2">
      <c r="A25" s="4" t="s">
        <v>8</v>
      </c>
    </row>
    <row r="26" spans="1:7" x14ac:dyDescent="0.2">
      <c r="A26" s="4" t="s">
        <v>9</v>
      </c>
      <c r="C26" s="219" t="s">
        <v>10</v>
      </c>
      <c r="D26" s="219"/>
      <c r="E26" s="219"/>
      <c r="F26" s="219"/>
    </row>
    <row r="27" spans="1:7" x14ac:dyDescent="0.2">
      <c r="A27" t="s">
        <v>11</v>
      </c>
    </row>
  </sheetData>
  <phoneticPr fontId="8" type="noConversion"/>
  <hyperlinks>
    <hyperlink ref="C26" r:id="rId1"/>
  </hyperlinks>
  <pageMargins left="0.75" right="0.75" top="1" bottom="1" header="0.5" footer="0.5"/>
  <pageSetup paperSize="9" orientation="portrait" r:id="rId2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1"/>
  <dimension ref="A1:P41"/>
  <sheetViews>
    <sheetView showGridLines="0" zoomScale="80" zoomScaleNormal="80" workbookViewId="0">
      <selection activeCell="Y9" sqref="Y9"/>
    </sheetView>
  </sheetViews>
  <sheetFormatPr defaultRowHeight="12.75" x14ac:dyDescent="0.2"/>
  <cols>
    <col min="1" max="1" width="30.42578125" customWidth="1"/>
    <col min="2" max="3" width="12.85546875" bestFit="1" customWidth="1"/>
    <col min="4" max="4" width="9.85546875" customWidth="1"/>
    <col min="5" max="6" width="12.85546875" bestFit="1" customWidth="1"/>
    <col min="8" max="8" width="3.28515625" customWidth="1"/>
    <col min="9" max="9" width="30.7109375" customWidth="1"/>
    <col min="10" max="11" width="12.42578125" customWidth="1"/>
    <col min="13" max="14" width="12.85546875" bestFit="1" customWidth="1"/>
  </cols>
  <sheetData>
    <row r="1" spans="1:16" ht="20.25" customHeight="1" x14ac:dyDescent="0.2">
      <c r="A1" s="8" t="s">
        <v>52</v>
      </c>
      <c r="G1" s="46" t="str">
        <f>Bydło_PL!G1</f>
        <v>luty - marzec 2022r.</v>
      </c>
      <c r="I1" s="338"/>
    </row>
    <row r="2" spans="1:16" ht="20.25" customHeight="1" x14ac:dyDescent="0.2">
      <c r="A2" s="8"/>
      <c r="G2" s="46"/>
      <c r="I2" s="338"/>
    </row>
    <row r="3" spans="1:16" ht="13.5" thickBot="1" x14ac:dyDescent="0.25"/>
    <row r="4" spans="1:16" ht="21" thickBot="1" x14ac:dyDescent="0.35">
      <c r="A4" s="11" t="s">
        <v>137</v>
      </c>
      <c r="B4" s="12"/>
      <c r="C4" s="12"/>
      <c r="D4" s="12"/>
      <c r="E4" s="12"/>
      <c r="F4" s="12"/>
      <c r="G4" s="13"/>
      <c r="I4" s="11" t="s">
        <v>138</v>
      </c>
      <c r="J4" s="12"/>
      <c r="K4" s="12"/>
      <c r="L4" s="12"/>
      <c r="M4" s="12"/>
      <c r="N4" s="12"/>
      <c r="O4" s="13"/>
    </row>
    <row r="5" spans="1:16" ht="21" thickBot="1" x14ac:dyDescent="0.25">
      <c r="A5" s="312"/>
      <c r="B5" s="226">
        <v>2022</v>
      </c>
      <c r="C5" s="313"/>
      <c r="D5" s="14"/>
      <c r="E5" s="314"/>
      <c r="F5" s="313"/>
      <c r="G5" s="14"/>
      <c r="I5" s="312"/>
      <c r="J5" s="226">
        <v>2022</v>
      </c>
      <c r="K5" s="313"/>
      <c r="L5" s="14"/>
      <c r="M5" s="314"/>
      <c r="N5" s="313"/>
      <c r="O5" s="14"/>
    </row>
    <row r="6" spans="1:16" ht="15.75" customHeight="1" x14ac:dyDescent="0.2">
      <c r="A6" s="326" t="s">
        <v>13</v>
      </c>
      <c r="B6" s="49" t="s">
        <v>14</v>
      </c>
      <c r="C6" s="15"/>
      <c r="D6" s="16"/>
      <c r="E6" s="17" t="s">
        <v>15</v>
      </c>
      <c r="F6" s="239"/>
      <c r="G6" s="16"/>
      <c r="I6" s="326" t="s">
        <v>13</v>
      </c>
      <c r="J6" s="49" t="s">
        <v>14</v>
      </c>
      <c r="K6" s="15"/>
      <c r="L6" s="16"/>
      <c r="M6" s="17" t="s">
        <v>15</v>
      </c>
      <c r="N6" s="239"/>
      <c r="O6" s="16"/>
    </row>
    <row r="7" spans="1:16" ht="32.25" customHeight="1" thickBot="1" x14ac:dyDescent="0.25">
      <c r="A7" s="315"/>
      <c r="B7" s="316" t="s">
        <v>164</v>
      </c>
      <c r="C7" s="317" t="s">
        <v>158</v>
      </c>
      <c r="D7" s="241" t="s">
        <v>16</v>
      </c>
      <c r="E7" s="318" t="s">
        <v>164</v>
      </c>
      <c r="F7" s="319" t="s">
        <v>158</v>
      </c>
      <c r="G7" s="241" t="s">
        <v>16</v>
      </c>
      <c r="I7" s="315"/>
      <c r="J7" s="316" t="s">
        <v>164</v>
      </c>
      <c r="K7" s="317" t="s">
        <v>158</v>
      </c>
      <c r="L7" s="241" t="s">
        <v>16</v>
      </c>
      <c r="M7" s="318" t="s">
        <v>164</v>
      </c>
      <c r="N7" s="319" t="s">
        <v>158</v>
      </c>
      <c r="O7" s="241" t="s">
        <v>16</v>
      </c>
    </row>
    <row r="8" spans="1:16" ht="16.5" thickBot="1" x14ac:dyDescent="0.3">
      <c r="A8" s="84" t="s">
        <v>59</v>
      </c>
      <c r="B8" s="269">
        <v>2060.203</v>
      </c>
      <c r="C8" s="18">
        <v>1859.99</v>
      </c>
      <c r="D8" s="244">
        <v>10.764197656976648</v>
      </c>
      <c r="E8" s="245">
        <v>100</v>
      </c>
      <c r="F8" s="246">
        <v>100</v>
      </c>
      <c r="G8" s="247" t="s">
        <v>47</v>
      </c>
      <c r="I8" s="84" t="s">
        <v>59</v>
      </c>
      <c r="J8" s="269">
        <v>1977.289</v>
      </c>
      <c r="K8" s="18">
        <v>1746.876</v>
      </c>
      <c r="L8" s="244">
        <v>13.190003182824656</v>
      </c>
      <c r="M8" s="245">
        <v>100</v>
      </c>
      <c r="N8" s="246">
        <v>100</v>
      </c>
      <c r="O8" s="247" t="s">
        <v>47</v>
      </c>
    </row>
    <row r="9" spans="1:16" ht="15.75" x14ac:dyDescent="0.25">
      <c r="A9" s="65" t="s">
        <v>19</v>
      </c>
      <c r="B9" s="66"/>
      <c r="C9" s="67"/>
      <c r="D9" s="68"/>
      <c r="E9" s="68"/>
      <c r="F9" s="68"/>
      <c r="G9" s="69"/>
      <c r="I9" s="65" t="s">
        <v>19</v>
      </c>
      <c r="J9" s="66"/>
      <c r="K9" s="67"/>
      <c r="L9" s="68"/>
      <c r="M9" s="68"/>
      <c r="N9" s="68"/>
      <c r="O9" s="69"/>
    </row>
    <row r="10" spans="1:16" ht="15.75" x14ac:dyDescent="0.25">
      <c r="A10" s="79" t="s">
        <v>17</v>
      </c>
      <c r="B10" s="248">
        <v>1626.8330000000001</v>
      </c>
      <c r="C10" s="20">
        <v>1472.7180000000001</v>
      </c>
      <c r="D10" s="249">
        <v>10.464664654061401</v>
      </c>
      <c r="E10" s="250">
        <v>81.004990314486221</v>
      </c>
      <c r="F10" s="251">
        <v>83.217656039469034</v>
      </c>
      <c r="G10" s="249">
        <v>-2.6588897480282006</v>
      </c>
      <c r="I10" s="79" t="s">
        <v>17</v>
      </c>
      <c r="J10" s="248">
        <v>1616.7819999999999</v>
      </c>
      <c r="K10" s="20">
        <v>1468.575</v>
      </c>
      <c r="L10" s="249">
        <v>10.091891799874018</v>
      </c>
      <c r="M10" s="250">
        <v>77.709306349535595</v>
      </c>
      <c r="N10" s="251">
        <v>80.24148596731132</v>
      </c>
      <c r="O10" s="249">
        <v>-3.155698809973785</v>
      </c>
    </row>
    <row r="11" spans="1:16" ht="15.75" x14ac:dyDescent="0.25">
      <c r="A11" s="79" t="s">
        <v>18</v>
      </c>
      <c r="B11" s="252">
        <v>2915.12</v>
      </c>
      <c r="C11" s="20">
        <v>2705.5479999999998</v>
      </c>
      <c r="D11" s="253">
        <v>7.7460093112375059</v>
      </c>
      <c r="E11" s="254">
        <v>13.888240980188895</v>
      </c>
      <c r="F11" s="255">
        <v>11.393343571168751</v>
      </c>
      <c r="G11" s="253">
        <v>21.897851086783408</v>
      </c>
      <c r="I11" s="79" t="s">
        <v>18</v>
      </c>
      <c r="J11" s="252">
        <v>3091.3040000000001</v>
      </c>
      <c r="K11" s="20">
        <v>2766.1190000000001</v>
      </c>
      <c r="L11" s="253">
        <v>11.756001820601353</v>
      </c>
      <c r="M11" s="254">
        <v>21.476146117328756</v>
      </c>
      <c r="N11" s="255">
        <v>19.221918343426449</v>
      </c>
      <c r="O11" s="253">
        <v>11.727381906568203</v>
      </c>
    </row>
    <row r="12" spans="1:16" ht="15.75" x14ac:dyDescent="0.25">
      <c r="A12" s="79" t="s">
        <v>54</v>
      </c>
      <c r="B12" s="252">
        <v>5624.9949999999999</v>
      </c>
      <c r="C12" s="20">
        <v>5632.6930000000002</v>
      </c>
      <c r="D12" s="253">
        <v>-0.13666642226019277</v>
      </c>
      <c r="E12" s="320">
        <v>1.7006493211785909</v>
      </c>
      <c r="F12" s="255">
        <v>1.2253702783427514</v>
      </c>
      <c r="G12" s="253">
        <v>38.786565272223619</v>
      </c>
      <c r="I12" s="79" t="s">
        <v>54</v>
      </c>
      <c r="J12" s="252">
        <v>5430.1909999999998</v>
      </c>
      <c r="K12" s="20">
        <v>5360.7730000000001</v>
      </c>
      <c r="L12" s="253">
        <v>1.2949251908260182</v>
      </c>
      <c r="M12" s="320">
        <v>0.58654247607306609</v>
      </c>
      <c r="N12" s="255">
        <v>0.41023637429185389</v>
      </c>
      <c r="O12" s="253">
        <v>42.97671119133453</v>
      </c>
    </row>
    <row r="13" spans="1:16" ht="15.75" x14ac:dyDescent="0.25">
      <c r="A13" s="79" t="s">
        <v>61</v>
      </c>
      <c r="B13" s="252">
        <v>7056.4409999999998</v>
      </c>
      <c r="C13" s="21">
        <v>6134.0240000000003</v>
      </c>
      <c r="D13" s="253">
        <v>15.037714231310465</v>
      </c>
      <c r="E13" s="255">
        <v>3.3200459991342988</v>
      </c>
      <c r="F13" s="255">
        <v>4.0424667377081933</v>
      </c>
      <c r="G13" s="253">
        <v>-17.870789927227911</v>
      </c>
      <c r="I13" s="79" t="s">
        <v>61</v>
      </c>
      <c r="J13" s="252" t="s">
        <v>60</v>
      </c>
      <c r="K13" s="21" t="s">
        <v>60</v>
      </c>
      <c r="L13" s="253" t="s">
        <v>47</v>
      </c>
      <c r="M13" s="255">
        <v>0.16228563872076152</v>
      </c>
      <c r="N13" s="255">
        <v>9.5982288207332164E-2</v>
      </c>
      <c r="O13" s="253">
        <v>69.078734995572219</v>
      </c>
      <c r="P13" s="28"/>
    </row>
    <row r="14" spans="1:16" ht="16.5" thickBot="1" x14ac:dyDescent="0.3">
      <c r="A14" s="282" t="s">
        <v>106</v>
      </c>
      <c r="B14" s="279">
        <v>8818.0789999999997</v>
      </c>
      <c r="C14" s="280">
        <v>7583.857</v>
      </c>
      <c r="D14" s="253">
        <v>16.274331122013503</v>
      </c>
      <c r="E14" s="321">
        <v>8.6073385011986359E-2</v>
      </c>
      <c r="F14" s="261">
        <v>0.12116337331126949</v>
      </c>
      <c r="G14" s="249">
        <v>-28.960887552327158</v>
      </c>
      <c r="I14" s="282" t="s">
        <v>106</v>
      </c>
      <c r="J14" s="279">
        <v>6364.4870000000001</v>
      </c>
      <c r="K14" s="280">
        <v>6655.3530000000001</v>
      </c>
      <c r="L14" s="253">
        <v>-4.370406798858002</v>
      </c>
      <c r="M14" s="321">
        <v>6.5719418341823085E-2</v>
      </c>
      <c r="N14" s="261">
        <v>3.0377026763039654E-2</v>
      </c>
      <c r="O14" s="249">
        <v>116.34578938378932</v>
      </c>
    </row>
    <row r="15" spans="1:16" ht="18.75" x14ac:dyDescent="0.3">
      <c r="A15" s="85" t="s">
        <v>20</v>
      </c>
      <c r="B15" s="70"/>
      <c r="C15" s="64"/>
      <c r="D15" s="71"/>
      <c r="E15" s="71"/>
      <c r="F15" s="71"/>
      <c r="G15" s="72"/>
      <c r="I15" s="85" t="s">
        <v>20</v>
      </c>
      <c r="J15" s="70"/>
      <c r="K15" s="64"/>
      <c r="L15" s="71"/>
      <c r="M15" s="71"/>
      <c r="N15" s="71"/>
      <c r="O15" s="72"/>
    </row>
    <row r="16" spans="1:16" ht="15.75" x14ac:dyDescent="0.25">
      <c r="A16" s="178" t="s">
        <v>55</v>
      </c>
      <c r="B16" s="248">
        <v>2235.4870000000001</v>
      </c>
      <c r="C16" s="20">
        <v>1944.835</v>
      </c>
      <c r="D16" s="249">
        <v>14.944815369941411</v>
      </c>
      <c r="E16" s="250">
        <v>5.3378369071927052</v>
      </c>
      <c r="F16" s="251">
        <v>6.7011766679816178</v>
      </c>
      <c r="G16" s="249">
        <v>-20.344781645632214</v>
      </c>
      <c r="I16" s="178" t="s">
        <v>55</v>
      </c>
      <c r="J16" s="248">
        <v>2430.578</v>
      </c>
      <c r="K16" s="20">
        <v>2205.4110000000001</v>
      </c>
      <c r="L16" s="249">
        <v>10.209752286535249</v>
      </c>
      <c r="M16" s="250">
        <v>4.9366080888473212</v>
      </c>
      <c r="N16" s="251">
        <v>4.6353780035163119</v>
      </c>
      <c r="O16" s="249">
        <v>6.4985009874599582</v>
      </c>
    </row>
    <row r="17" spans="1:15" ht="15.75" x14ac:dyDescent="0.25">
      <c r="A17" s="179" t="s">
        <v>39</v>
      </c>
      <c r="B17" s="252">
        <v>1573.8430000000001</v>
      </c>
      <c r="C17" s="21">
        <v>1423.623</v>
      </c>
      <c r="D17" s="253">
        <v>10.551950902731976</v>
      </c>
      <c r="E17" s="254">
        <v>71.904841040837667</v>
      </c>
      <c r="F17" s="255">
        <v>72.574026850623241</v>
      </c>
      <c r="G17" s="253">
        <v>-0.9220734177572063</v>
      </c>
      <c r="I17" s="179" t="s">
        <v>39</v>
      </c>
      <c r="J17" s="252">
        <v>1554.684</v>
      </c>
      <c r="K17" s="21">
        <v>1420.43</v>
      </c>
      <c r="L17" s="253">
        <v>9.4516449244242864</v>
      </c>
      <c r="M17" s="254">
        <v>68.609713036759672</v>
      </c>
      <c r="N17" s="255">
        <v>70.939180829589105</v>
      </c>
      <c r="O17" s="253">
        <v>-3.2837534428615789</v>
      </c>
    </row>
    <row r="18" spans="1:15" ht="15.75" x14ac:dyDescent="0.25">
      <c r="A18" s="179" t="s">
        <v>40</v>
      </c>
      <c r="B18" s="252">
        <v>1775.354</v>
      </c>
      <c r="C18" s="21">
        <v>1570.1669999999999</v>
      </c>
      <c r="D18" s="253">
        <v>13.067845649539198</v>
      </c>
      <c r="E18" s="254">
        <v>3.6788807931034713</v>
      </c>
      <c r="F18" s="255">
        <v>3.8626909027567864</v>
      </c>
      <c r="G18" s="253">
        <v>-4.7586025980523221</v>
      </c>
      <c r="I18" s="179" t="s">
        <v>40</v>
      </c>
      <c r="J18" s="252">
        <v>1708.4359999999999</v>
      </c>
      <c r="K18" s="21">
        <v>1473.7550000000001</v>
      </c>
      <c r="L18" s="253">
        <v>15.924017221315607</v>
      </c>
      <c r="M18" s="254">
        <v>3.2286230595441925</v>
      </c>
      <c r="N18" s="255">
        <v>3.8447939050595821</v>
      </c>
      <c r="O18" s="253">
        <v>-16.026108569942735</v>
      </c>
    </row>
    <row r="19" spans="1:15" ht="15.75" x14ac:dyDescent="0.25">
      <c r="A19" s="179" t="s">
        <v>41</v>
      </c>
      <c r="B19" s="252">
        <v>1747.3389999999999</v>
      </c>
      <c r="C19" s="21">
        <v>1617.2139999999999</v>
      </c>
      <c r="D19" s="253">
        <v>8.0462449620149226</v>
      </c>
      <c r="E19" s="254">
        <v>6.7140401451506154E-2</v>
      </c>
      <c r="F19" s="255">
        <v>5.1423989835596928E-2</v>
      </c>
      <c r="G19" s="253">
        <v>30.562411952387926</v>
      </c>
      <c r="I19" s="179" t="s">
        <v>41</v>
      </c>
      <c r="J19" s="252">
        <v>1861.232</v>
      </c>
      <c r="K19" s="21">
        <v>1860.741</v>
      </c>
      <c r="L19" s="253">
        <v>2.6387337087750821E-2</v>
      </c>
      <c r="M19" s="254">
        <v>0.17761572616358032</v>
      </c>
      <c r="N19" s="255">
        <v>0.11255453539102689</v>
      </c>
      <c r="O19" s="253">
        <v>57.80414849257177</v>
      </c>
    </row>
    <row r="20" spans="1:15" ht="16.5" thickBot="1" x14ac:dyDescent="0.3">
      <c r="A20" s="180" t="s">
        <v>38</v>
      </c>
      <c r="B20" s="252" t="s">
        <v>60</v>
      </c>
      <c r="C20" s="21" t="s">
        <v>60</v>
      </c>
      <c r="D20" s="253" t="s">
        <v>47</v>
      </c>
      <c r="E20" s="254">
        <v>1.629117190087832E-2</v>
      </c>
      <c r="F20" s="255">
        <v>2.8337628271795316E-2</v>
      </c>
      <c r="G20" s="253">
        <v>-42.510460845119269</v>
      </c>
      <c r="I20" s="180" t="s">
        <v>38</v>
      </c>
      <c r="J20" s="252" t="s">
        <v>60</v>
      </c>
      <c r="K20" s="21" t="s">
        <v>60</v>
      </c>
      <c r="L20" s="253" t="s">
        <v>47</v>
      </c>
      <c r="M20" s="254">
        <v>0.756746438220814</v>
      </c>
      <c r="N20" s="255">
        <v>0.7095786937552907</v>
      </c>
      <c r="O20" s="253">
        <v>6.6472887194369212</v>
      </c>
    </row>
    <row r="21" spans="1:15" ht="18.75" x14ac:dyDescent="0.3">
      <c r="A21" s="85" t="s">
        <v>18</v>
      </c>
      <c r="B21" s="70"/>
      <c r="C21" s="64"/>
      <c r="D21" s="71"/>
      <c r="E21" s="71"/>
      <c r="F21" s="71"/>
      <c r="G21" s="72"/>
      <c r="I21" s="85" t="s">
        <v>18</v>
      </c>
      <c r="J21" s="70"/>
      <c r="K21" s="64"/>
      <c r="L21" s="71"/>
      <c r="M21" s="71"/>
      <c r="N21" s="71"/>
      <c r="O21" s="72"/>
    </row>
    <row r="22" spans="1:15" ht="15.75" x14ac:dyDescent="0.25">
      <c r="A22" s="178" t="s">
        <v>55</v>
      </c>
      <c r="B22" s="248">
        <v>3184.748</v>
      </c>
      <c r="C22" s="20">
        <v>2861.0740000000001</v>
      </c>
      <c r="D22" s="249">
        <v>11.313024409714673</v>
      </c>
      <c r="E22" s="250">
        <v>3.7450841417013581</v>
      </c>
      <c r="F22" s="251">
        <v>3.3761162143746386</v>
      </c>
      <c r="G22" s="249">
        <v>10.928768558254852</v>
      </c>
      <c r="I22" s="178" t="s">
        <v>55</v>
      </c>
      <c r="J22" s="248">
        <v>3376.3229999999999</v>
      </c>
      <c r="K22" s="20">
        <v>3111.712</v>
      </c>
      <c r="L22" s="249">
        <v>8.5037111403626007</v>
      </c>
      <c r="M22" s="250">
        <v>4.8144206266726455</v>
      </c>
      <c r="N22" s="251">
        <v>4.2295044605066092</v>
      </c>
      <c r="O22" s="249">
        <v>13.829425447537538</v>
      </c>
    </row>
    <row r="23" spans="1:15" ht="15.75" x14ac:dyDescent="0.25">
      <c r="A23" s="179" t="s">
        <v>39</v>
      </c>
      <c r="B23" s="252">
        <v>2788.25</v>
      </c>
      <c r="C23" s="21">
        <v>2598.8780000000002</v>
      </c>
      <c r="D23" s="253">
        <v>7.2866829454864686</v>
      </c>
      <c r="E23" s="254">
        <v>9.484295784458876</v>
      </c>
      <c r="F23" s="255">
        <v>7.3426477142901057</v>
      </c>
      <c r="G23" s="253">
        <v>29.167245297642975</v>
      </c>
      <c r="I23" s="178" t="s">
        <v>39</v>
      </c>
      <c r="J23" s="252">
        <v>3077.8440000000001</v>
      </c>
      <c r="K23" s="21">
        <v>2735.7730000000001</v>
      </c>
      <c r="L23" s="253">
        <v>12.503632428567718</v>
      </c>
      <c r="M23" s="254">
        <v>12.492421604598917</v>
      </c>
      <c r="N23" s="255">
        <v>11.655238653382822</v>
      </c>
      <c r="O23" s="253">
        <v>7.1828898241659793</v>
      </c>
    </row>
    <row r="24" spans="1:15" ht="15.75" x14ac:dyDescent="0.25">
      <c r="A24" s="179" t="s">
        <v>40</v>
      </c>
      <c r="B24" s="252">
        <v>2996.444</v>
      </c>
      <c r="C24" s="21">
        <v>2904.9430000000002</v>
      </c>
      <c r="D24" s="253">
        <v>3.1498380518998044</v>
      </c>
      <c r="E24" s="254">
        <v>0.51982724809704883</v>
      </c>
      <c r="F24" s="255">
        <v>0.51271895220578811</v>
      </c>
      <c r="G24" s="253">
        <v>1.3863922643545441</v>
      </c>
      <c r="I24" s="179" t="s">
        <v>40</v>
      </c>
      <c r="J24" s="252">
        <v>2733.8879999999999</v>
      </c>
      <c r="K24" s="21">
        <v>2367.1770000000001</v>
      </c>
      <c r="L24" s="253">
        <v>15.491490496908334</v>
      </c>
      <c r="M24" s="254">
        <v>2.1601559563121833</v>
      </c>
      <c r="N24" s="255">
        <v>1.746369733671941</v>
      </c>
      <c r="O24" s="253">
        <v>23.694078903337935</v>
      </c>
    </row>
    <row r="25" spans="1:15" ht="15.75" x14ac:dyDescent="0.25">
      <c r="A25" s="179" t="s">
        <v>41</v>
      </c>
      <c r="B25" s="252" t="s">
        <v>60</v>
      </c>
      <c r="C25" s="21" t="s">
        <v>60</v>
      </c>
      <c r="D25" s="263" t="s">
        <v>47</v>
      </c>
      <c r="E25" s="254">
        <v>1.4676731442232722E-4</v>
      </c>
      <c r="F25" s="255">
        <v>2.8209548595990595E-2</v>
      </c>
      <c r="G25" s="253">
        <v>-99.479724697036858</v>
      </c>
      <c r="I25" s="179" t="s">
        <v>41</v>
      </c>
      <c r="J25" s="252" t="s">
        <v>47</v>
      </c>
      <c r="K25" s="21" t="s">
        <v>47</v>
      </c>
      <c r="L25" s="263" t="s">
        <v>47</v>
      </c>
      <c r="M25" s="254" t="s">
        <v>47</v>
      </c>
      <c r="N25" s="255" t="s">
        <v>47</v>
      </c>
      <c r="O25" s="253" t="s">
        <v>47</v>
      </c>
    </row>
    <row r="26" spans="1:15" ht="16.5" thickBot="1" x14ac:dyDescent="0.3">
      <c r="A26" s="180" t="s">
        <v>38</v>
      </c>
      <c r="B26" s="252">
        <v>4001.1320000000001</v>
      </c>
      <c r="C26" s="21">
        <v>3696.8760000000002</v>
      </c>
      <c r="D26" s="253">
        <v>8.2300839952435485</v>
      </c>
      <c r="E26" s="254">
        <v>0.13888703861718998</v>
      </c>
      <c r="F26" s="255">
        <v>0.13365114170223014</v>
      </c>
      <c r="G26" s="253">
        <v>3.9175848767721226</v>
      </c>
      <c r="I26" s="180" t="s">
        <v>38</v>
      </c>
      <c r="J26" s="252">
        <v>2876.297</v>
      </c>
      <c r="K26" s="21">
        <v>2507.5729999999999</v>
      </c>
      <c r="L26" s="253">
        <v>14.704417378875917</v>
      </c>
      <c r="M26" s="254">
        <v>2.0091479297450086</v>
      </c>
      <c r="N26" s="255">
        <v>1.5908054958650779</v>
      </c>
      <c r="O26" s="253">
        <v>26.297522542341774</v>
      </c>
    </row>
    <row r="27" spans="1:15" ht="18.75" x14ac:dyDescent="0.3">
      <c r="A27" s="85" t="s">
        <v>54</v>
      </c>
      <c r="B27" s="70"/>
      <c r="C27" s="64"/>
      <c r="D27" s="71"/>
      <c r="E27" s="71"/>
      <c r="F27" s="71"/>
      <c r="G27" s="72"/>
      <c r="I27" s="85" t="s">
        <v>54</v>
      </c>
      <c r="J27" s="70"/>
      <c r="K27" s="64"/>
      <c r="L27" s="71"/>
      <c r="M27" s="71"/>
      <c r="N27" s="71"/>
      <c r="O27" s="72"/>
    </row>
    <row r="28" spans="1:15" ht="15.75" x14ac:dyDescent="0.25">
      <c r="A28" s="178" t="s">
        <v>55</v>
      </c>
      <c r="B28" s="248">
        <v>6247.0690000000004</v>
      </c>
      <c r="C28" s="20">
        <v>6269.4290000000001</v>
      </c>
      <c r="D28" s="249">
        <v>-0.35665129950430369</v>
      </c>
      <c r="E28" s="250">
        <v>0.34865140030694686</v>
      </c>
      <c r="F28" s="251">
        <v>0.25366179793125709</v>
      </c>
      <c r="G28" s="249">
        <v>37.447342544434761</v>
      </c>
      <c r="I28" s="178" t="s">
        <v>55</v>
      </c>
      <c r="J28" s="248" t="s">
        <v>60</v>
      </c>
      <c r="K28" s="20" t="s">
        <v>60</v>
      </c>
      <c r="L28" s="249" t="s">
        <v>47</v>
      </c>
      <c r="M28" s="250">
        <v>9.0647473574928403E-2</v>
      </c>
      <c r="N28" s="251">
        <v>5.8605196327407703E-2</v>
      </c>
      <c r="O28" s="249">
        <v>54.67480574335282</v>
      </c>
    </row>
    <row r="29" spans="1:15" ht="15.75" x14ac:dyDescent="0.25">
      <c r="A29" s="179" t="s">
        <v>39</v>
      </c>
      <c r="B29" s="252">
        <v>5579.4930000000004</v>
      </c>
      <c r="C29" s="21">
        <v>5750.6760000000004</v>
      </c>
      <c r="D29" s="253">
        <v>-2.9767456904196998</v>
      </c>
      <c r="E29" s="254">
        <v>0.97369952305138741</v>
      </c>
      <c r="F29" s="255">
        <v>0.64653019350277419</v>
      </c>
      <c r="G29" s="253">
        <v>50.603874782100092</v>
      </c>
      <c r="I29" s="179" t="s">
        <v>39</v>
      </c>
      <c r="J29" s="252" t="s">
        <v>60</v>
      </c>
      <c r="K29" s="21" t="s">
        <v>60</v>
      </c>
      <c r="L29" s="253" t="s">
        <v>47</v>
      </c>
      <c r="M29" s="254">
        <v>0.3599237921357451</v>
      </c>
      <c r="N29" s="255">
        <v>0.27023507195415769</v>
      </c>
      <c r="O29" s="253">
        <v>33.189148815147902</v>
      </c>
    </row>
    <row r="30" spans="1:15" ht="15.75" x14ac:dyDescent="0.25">
      <c r="A30" s="179" t="s">
        <v>40</v>
      </c>
      <c r="B30" s="264">
        <v>5343.3980000000001</v>
      </c>
      <c r="C30" s="26">
        <v>5115.9799999999996</v>
      </c>
      <c r="D30" s="253">
        <v>4.445248026771031</v>
      </c>
      <c r="E30" s="254">
        <v>0.29460715921927916</v>
      </c>
      <c r="F30" s="255">
        <v>0.2152058752708885</v>
      </c>
      <c r="G30" s="253">
        <v>36.895500110508131</v>
      </c>
      <c r="I30" s="179" t="s">
        <v>40</v>
      </c>
      <c r="J30" s="264" t="s">
        <v>60</v>
      </c>
      <c r="K30" s="26" t="s">
        <v>60</v>
      </c>
      <c r="L30" s="253" t="s">
        <v>47</v>
      </c>
      <c r="M30" s="254">
        <v>0.1359712103623926</v>
      </c>
      <c r="N30" s="255">
        <v>8.139610601028846E-2</v>
      </c>
      <c r="O30" s="253">
        <v>67.048790202821067</v>
      </c>
    </row>
    <row r="31" spans="1:15" ht="15.75" x14ac:dyDescent="0.25">
      <c r="A31" s="322" t="s">
        <v>41</v>
      </c>
      <c r="B31" s="323" t="s">
        <v>47</v>
      </c>
      <c r="C31" s="163" t="s">
        <v>47</v>
      </c>
      <c r="D31" s="263" t="s">
        <v>47</v>
      </c>
      <c r="E31" s="254" t="s">
        <v>47</v>
      </c>
      <c r="F31" s="255" t="s">
        <v>47</v>
      </c>
      <c r="G31" s="253" t="s">
        <v>47</v>
      </c>
      <c r="I31" s="322" t="s">
        <v>41</v>
      </c>
      <c r="J31" s="323" t="s">
        <v>47</v>
      </c>
      <c r="K31" s="163" t="s">
        <v>47</v>
      </c>
      <c r="L31" s="263" t="s">
        <v>47</v>
      </c>
      <c r="M31" s="254" t="s">
        <v>47</v>
      </c>
      <c r="N31" s="255" t="s">
        <v>47</v>
      </c>
      <c r="O31" s="253" t="s">
        <v>47</v>
      </c>
    </row>
    <row r="32" spans="1:15" ht="16.5" thickBot="1" x14ac:dyDescent="0.3">
      <c r="A32" s="181" t="s">
        <v>38</v>
      </c>
      <c r="B32" s="258" t="s">
        <v>60</v>
      </c>
      <c r="C32" s="22" t="s">
        <v>60</v>
      </c>
      <c r="D32" s="268" t="s">
        <v>47</v>
      </c>
      <c r="E32" s="266">
        <v>8.3691238600977824E-2</v>
      </c>
      <c r="F32" s="267">
        <v>0.10997241163783165</v>
      </c>
      <c r="G32" s="268">
        <v>-23.897969177401247</v>
      </c>
      <c r="I32" s="181" t="s">
        <v>38</v>
      </c>
      <c r="J32" s="258" t="s">
        <v>47</v>
      </c>
      <c r="K32" s="22" t="s">
        <v>47</v>
      </c>
      <c r="L32" s="268" t="s">
        <v>47</v>
      </c>
      <c r="M32" s="266" t="s">
        <v>47</v>
      </c>
      <c r="N32" s="267" t="s">
        <v>47</v>
      </c>
      <c r="O32" s="268" t="s">
        <v>47</v>
      </c>
    </row>
    <row r="33" spans="1:15" ht="18.75" x14ac:dyDescent="0.3">
      <c r="A33" s="85" t="s">
        <v>61</v>
      </c>
      <c r="B33" s="70"/>
      <c r="C33" s="64"/>
      <c r="D33" s="71"/>
      <c r="E33" s="71"/>
      <c r="F33" s="71"/>
      <c r="G33" s="72"/>
      <c r="I33" s="85" t="s">
        <v>61</v>
      </c>
      <c r="J33" s="70"/>
      <c r="K33" s="64"/>
      <c r="L33" s="71"/>
      <c r="M33" s="71"/>
      <c r="N33" s="71"/>
      <c r="O33" s="72"/>
    </row>
    <row r="34" spans="1:15" ht="15.75" x14ac:dyDescent="0.25">
      <c r="A34" s="178" t="s">
        <v>55</v>
      </c>
      <c r="B34" s="248">
        <v>9897.7240000000002</v>
      </c>
      <c r="C34" s="20">
        <v>8462.2219999999998</v>
      </c>
      <c r="D34" s="249">
        <v>16.963653281608547</v>
      </c>
      <c r="E34" s="250">
        <v>0.65908684989700317</v>
      </c>
      <c r="F34" s="251">
        <v>0.74263798023474437</v>
      </c>
      <c r="G34" s="249">
        <v>-11.250586767906899</v>
      </c>
      <c r="I34" s="178" t="s">
        <v>55</v>
      </c>
      <c r="J34" s="248" t="s">
        <v>60</v>
      </c>
      <c r="K34" s="20" t="s">
        <v>60</v>
      </c>
      <c r="L34" s="249" t="s">
        <v>47</v>
      </c>
      <c r="M34" s="250">
        <v>8.1049505784641859E-3</v>
      </c>
      <c r="N34" s="251">
        <v>4.7535325910008468E-3</v>
      </c>
      <c r="O34" s="249">
        <v>70.503734292430821</v>
      </c>
    </row>
    <row r="35" spans="1:15" ht="15.75" x14ac:dyDescent="0.25">
      <c r="A35" s="179" t="s">
        <v>39</v>
      </c>
      <c r="B35" s="248">
        <v>7262.4229999999998</v>
      </c>
      <c r="C35" s="20">
        <v>8294.9210000000003</v>
      </c>
      <c r="D35" s="253">
        <v>-12.447351819263867</v>
      </c>
      <c r="E35" s="254">
        <v>1.851119687841728</v>
      </c>
      <c r="F35" s="255">
        <v>1.8505752058240392</v>
      </c>
      <c r="G35" s="253">
        <v>2.9422312369428983E-2</v>
      </c>
      <c r="I35" s="179" t="s">
        <v>39</v>
      </c>
      <c r="J35" s="248" t="s">
        <v>60</v>
      </c>
      <c r="K35" s="20" t="s">
        <v>60</v>
      </c>
      <c r="L35" s="253" t="s">
        <v>47</v>
      </c>
      <c r="M35" s="254">
        <v>6.4306384194919783E-2</v>
      </c>
      <c r="N35" s="255">
        <v>5.0042325975125347E-2</v>
      </c>
      <c r="O35" s="253">
        <v>28.503987258475362</v>
      </c>
    </row>
    <row r="36" spans="1:15" ht="15.75" x14ac:dyDescent="0.25">
      <c r="A36" s="179" t="s">
        <v>40</v>
      </c>
      <c r="B36" s="248">
        <v>5509.9359999999997</v>
      </c>
      <c r="C36" s="20">
        <v>5397.3090000000002</v>
      </c>
      <c r="D36" s="253">
        <v>2.0867250698449817</v>
      </c>
      <c r="E36" s="254">
        <v>0.54470995278834189</v>
      </c>
      <c r="F36" s="255">
        <v>0.42817035621519434</v>
      </c>
      <c r="G36" s="253">
        <v>27.218044145628774</v>
      </c>
      <c r="I36" s="179" t="s">
        <v>40</v>
      </c>
      <c r="J36" s="248" t="s">
        <v>60</v>
      </c>
      <c r="K36" s="20" t="s">
        <v>60</v>
      </c>
      <c r="L36" s="253" t="s">
        <v>47</v>
      </c>
      <c r="M36" s="254">
        <v>8.8807863081790159E-2</v>
      </c>
      <c r="N36" s="255">
        <v>4.0405027023507192E-2</v>
      </c>
      <c r="O36" s="253">
        <v>119.79409401241764</v>
      </c>
    </row>
    <row r="37" spans="1:15" ht="15.75" x14ac:dyDescent="0.25">
      <c r="A37" s="322" t="s">
        <v>41</v>
      </c>
      <c r="B37" s="248" t="s">
        <v>47</v>
      </c>
      <c r="C37" s="20" t="s">
        <v>47</v>
      </c>
      <c r="D37" s="263" t="s">
        <v>47</v>
      </c>
      <c r="E37" s="254" t="s">
        <v>47</v>
      </c>
      <c r="F37" s="255" t="s">
        <v>47</v>
      </c>
      <c r="G37" s="253" t="s">
        <v>47</v>
      </c>
      <c r="I37" s="322" t="s">
        <v>41</v>
      </c>
      <c r="J37" s="248" t="s">
        <v>47</v>
      </c>
      <c r="K37" s="20" t="s">
        <v>47</v>
      </c>
      <c r="L37" s="263" t="s">
        <v>47</v>
      </c>
      <c r="M37" s="254" t="s">
        <v>47</v>
      </c>
      <c r="N37" s="255" t="s">
        <v>47</v>
      </c>
      <c r="O37" s="253" t="s">
        <v>47</v>
      </c>
    </row>
    <row r="38" spans="1:15" ht="16.5" thickBot="1" x14ac:dyDescent="0.3">
      <c r="A38" s="181" t="s">
        <v>38</v>
      </c>
      <c r="B38" s="279" t="s">
        <v>60</v>
      </c>
      <c r="C38" s="280" t="s">
        <v>60</v>
      </c>
      <c r="D38" s="268" t="s">
        <v>47</v>
      </c>
      <c r="E38" s="266">
        <v>0.26512950860722562</v>
      </c>
      <c r="F38" s="267">
        <v>1.0210831954342157</v>
      </c>
      <c r="G38" s="268">
        <v>-74.034485163133127</v>
      </c>
      <c r="I38" s="181" t="s">
        <v>38</v>
      </c>
      <c r="J38" s="279" t="s">
        <v>60</v>
      </c>
      <c r="K38" s="280" t="s">
        <v>60</v>
      </c>
      <c r="L38" s="265" t="s">
        <v>47</v>
      </c>
      <c r="M38" s="266">
        <v>1.0664408655873929E-3</v>
      </c>
      <c r="N38" s="267">
        <v>7.8140261769876936E-4</v>
      </c>
      <c r="O38" s="268">
        <v>36.477769773546591</v>
      </c>
    </row>
    <row r="40" spans="1:15" ht="15.75" x14ac:dyDescent="0.2">
      <c r="A40" s="30" t="s">
        <v>21</v>
      </c>
      <c r="B40" s="56"/>
      <c r="C40" s="56"/>
      <c r="E40" s="56"/>
    </row>
    <row r="41" spans="1:15" ht="15.75" x14ac:dyDescent="0.25">
      <c r="A41" s="57" t="s">
        <v>48</v>
      </c>
    </row>
  </sheetData>
  <pageMargins left="0.75" right="0.75" top="1" bottom="1" header="0.5" footer="0.5"/>
  <pageSetup paperSize="9" orientation="portrait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2"/>
  <dimension ref="A1"/>
  <sheetViews>
    <sheetView showGridLines="0" zoomScale="120" zoomScaleNormal="120" workbookViewId="0">
      <selection activeCell="P35" sqref="P35"/>
    </sheetView>
  </sheetViews>
  <sheetFormatPr defaultRowHeight="12.75" x14ac:dyDescent="0.2"/>
  <sheetData/>
  <phoneticPr fontId="8" type="noConversion"/>
  <pageMargins left="0.75" right="0.75" top="1" bottom="1" header="0.5" footer="0.5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3"/>
  <dimension ref="A1:L6"/>
  <sheetViews>
    <sheetView showGridLines="0" workbookViewId="0">
      <selection activeCell="K31" sqref="K31"/>
    </sheetView>
  </sheetViews>
  <sheetFormatPr defaultRowHeight="12.75" x14ac:dyDescent="0.2"/>
  <cols>
    <col min="1" max="1" width="24.28515625" customWidth="1"/>
  </cols>
  <sheetData>
    <row r="1" spans="1:12" ht="15.75" x14ac:dyDescent="0.25">
      <c r="A1" s="33" t="s">
        <v>28</v>
      </c>
      <c r="B1" s="29"/>
      <c r="C1" s="29"/>
      <c r="D1" s="29"/>
      <c r="E1" s="29"/>
      <c r="F1" s="29"/>
      <c r="G1" s="29"/>
      <c r="H1" s="29"/>
      <c r="I1" s="29"/>
      <c r="J1" s="29"/>
      <c r="K1" s="29"/>
    </row>
    <row r="2" spans="1:12" ht="15.75" x14ac:dyDescent="0.25">
      <c r="A2" s="32"/>
      <c r="B2" s="29"/>
      <c r="C2" s="29"/>
      <c r="D2" s="29"/>
      <c r="E2" s="29"/>
      <c r="F2" s="29"/>
      <c r="G2" s="29"/>
      <c r="H2" s="29"/>
      <c r="I2" s="29"/>
      <c r="J2" s="29"/>
      <c r="K2" s="29"/>
    </row>
    <row r="3" spans="1:12" ht="13.5" thickBot="1" x14ac:dyDescent="0.25">
      <c r="A3" s="29"/>
      <c r="B3" s="29"/>
      <c r="C3" s="29"/>
      <c r="D3" s="29"/>
      <c r="E3" s="29"/>
      <c r="F3" s="29"/>
      <c r="G3" s="29"/>
      <c r="H3" s="29"/>
      <c r="I3" s="29"/>
      <c r="J3" s="29"/>
      <c r="K3" s="31"/>
      <c r="L3" s="28"/>
    </row>
    <row r="4" spans="1:12" ht="16.5" thickBot="1" x14ac:dyDescent="0.3">
      <c r="A4" s="44" t="s">
        <v>29</v>
      </c>
      <c r="B4" s="47"/>
      <c r="C4" s="34"/>
      <c r="D4" s="34"/>
      <c r="E4" s="45" t="s">
        <v>30</v>
      </c>
      <c r="F4" s="34"/>
      <c r="G4" s="34"/>
      <c r="H4" s="34"/>
      <c r="I4" s="34"/>
      <c r="J4" s="34"/>
      <c r="K4" s="40"/>
      <c r="L4" s="41"/>
    </row>
    <row r="5" spans="1:12" ht="15.75" x14ac:dyDescent="0.2">
      <c r="A5" s="35" t="s">
        <v>31</v>
      </c>
      <c r="B5" s="42" t="s">
        <v>34</v>
      </c>
      <c r="C5" s="42"/>
      <c r="D5" s="42"/>
      <c r="E5" s="42"/>
      <c r="F5" s="42"/>
      <c r="G5" s="42"/>
      <c r="H5" s="42"/>
      <c r="I5" s="42"/>
      <c r="J5" s="42"/>
      <c r="K5" s="42"/>
      <c r="L5" s="43"/>
    </row>
    <row r="6" spans="1:12" ht="16.5" thickBot="1" x14ac:dyDescent="0.3">
      <c r="A6" s="48" t="s">
        <v>32</v>
      </c>
      <c r="B6" s="36" t="s">
        <v>33</v>
      </c>
      <c r="C6" s="37"/>
      <c r="D6" s="37"/>
      <c r="E6" s="37"/>
      <c r="F6" s="37"/>
      <c r="G6" s="37"/>
      <c r="H6" s="37"/>
      <c r="I6" s="37"/>
      <c r="J6" s="38"/>
      <c r="K6" s="38"/>
      <c r="L6" s="39"/>
    </row>
  </sheetData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5"/>
  <dimension ref="A1"/>
  <sheetViews>
    <sheetView showGridLines="0" zoomScale="120" zoomScaleNormal="120" workbookViewId="0">
      <selection activeCell="P33" sqref="P33"/>
    </sheetView>
  </sheetViews>
  <sheetFormatPr defaultRowHeight="12.75" x14ac:dyDescent="0.2"/>
  <sheetData/>
  <phoneticPr fontId="8" type="noConversion"/>
  <pageMargins left="0.75" right="0.75" top="1" bottom="1" header="0.5" footer="0.5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>
    <pageSetUpPr fitToPage="1"/>
  </sheetPr>
  <dimension ref="A1:L23"/>
  <sheetViews>
    <sheetView showGridLines="0" zoomScaleNormal="100" workbookViewId="0">
      <selection activeCell="B27" sqref="B27"/>
    </sheetView>
  </sheetViews>
  <sheetFormatPr defaultRowHeight="12.75" x14ac:dyDescent="0.2"/>
  <cols>
    <col min="1" max="1" width="8.85546875" style="90" customWidth="1"/>
    <col min="2" max="2" width="53.28515625" style="90" customWidth="1"/>
    <col min="3" max="17" width="13.7109375" style="90" bestFit="1" customWidth="1"/>
    <col min="18" max="18" width="12.28515625" style="90" customWidth="1"/>
    <col min="19" max="20" width="11.140625" style="90" customWidth="1"/>
    <col min="21" max="16384" width="9.140625" style="90"/>
  </cols>
  <sheetData>
    <row r="1" spans="1:12" ht="21" x14ac:dyDescent="0.25">
      <c r="A1" s="89" t="s">
        <v>133</v>
      </c>
    </row>
    <row r="3" spans="1:12" s="108" customFormat="1" ht="15.75" x14ac:dyDescent="0.25">
      <c r="A3" s="110" t="s">
        <v>63</v>
      </c>
      <c r="H3" s="109"/>
      <c r="I3" s="109"/>
    </row>
    <row r="4" spans="1:12" s="108" customFormat="1" ht="16.5" thickBot="1" x14ac:dyDescent="0.3">
      <c r="A4" s="110"/>
      <c r="H4" s="109"/>
      <c r="I4" s="109"/>
    </row>
    <row r="5" spans="1:12" s="108" customFormat="1" ht="15" thickBot="1" x14ac:dyDescent="0.25">
      <c r="A5" s="437"/>
      <c r="B5" s="438"/>
      <c r="C5" s="92" t="s">
        <v>64</v>
      </c>
      <c r="D5" s="93"/>
      <c r="E5" s="94"/>
      <c r="F5" s="95"/>
      <c r="G5" s="96" t="s">
        <v>65</v>
      </c>
      <c r="H5" s="94"/>
      <c r="I5" s="94"/>
      <c r="J5" s="97"/>
      <c r="K5" s="98" t="s">
        <v>66</v>
      </c>
      <c r="L5" s="95"/>
    </row>
    <row r="6" spans="1:12" s="108" customFormat="1" ht="14.25" x14ac:dyDescent="0.2">
      <c r="A6" s="403" t="s">
        <v>67</v>
      </c>
      <c r="B6" s="404" t="s">
        <v>68</v>
      </c>
      <c r="C6" s="99" t="s">
        <v>69</v>
      </c>
      <c r="D6" s="100"/>
      <c r="E6" s="101" t="s">
        <v>70</v>
      </c>
      <c r="F6" s="100"/>
      <c r="G6" s="101" t="s">
        <v>69</v>
      </c>
      <c r="H6" s="100"/>
      <c r="I6" s="101" t="s">
        <v>70</v>
      </c>
      <c r="J6" s="102"/>
      <c r="K6" s="103" t="s">
        <v>69</v>
      </c>
      <c r="L6" s="100"/>
    </row>
    <row r="7" spans="1:12" s="108" customFormat="1" ht="14.25" thickBot="1" x14ac:dyDescent="0.3">
      <c r="A7" s="405"/>
      <c r="B7" s="406"/>
      <c r="C7" s="197" t="s">
        <v>174</v>
      </c>
      <c r="D7" s="198" t="s">
        <v>175</v>
      </c>
      <c r="E7" s="197" t="s">
        <v>174</v>
      </c>
      <c r="F7" s="198" t="s">
        <v>175</v>
      </c>
      <c r="G7" s="197" t="s">
        <v>174</v>
      </c>
      <c r="H7" s="198" t="s">
        <v>175</v>
      </c>
      <c r="I7" s="197" t="s">
        <v>174</v>
      </c>
      <c r="J7" s="198" t="s">
        <v>175</v>
      </c>
      <c r="K7" s="197" t="s">
        <v>174</v>
      </c>
      <c r="L7" s="198" t="s">
        <v>175</v>
      </c>
    </row>
    <row r="8" spans="1:12" s="108" customFormat="1" ht="16.5" thickBot="1" x14ac:dyDescent="0.3">
      <c r="A8" s="104"/>
      <c r="B8" s="105" t="s">
        <v>117</v>
      </c>
      <c r="C8" s="176">
        <v>88124.425000000003</v>
      </c>
      <c r="D8" s="199">
        <v>117895.766</v>
      </c>
      <c r="E8" s="145">
        <v>210141.66899999999</v>
      </c>
      <c r="F8" s="146">
        <v>222535.66600000003</v>
      </c>
      <c r="G8" s="145">
        <v>221449.86900000004</v>
      </c>
      <c r="H8" s="407">
        <v>273095.79399999999</v>
      </c>
      <c r="I8" s="145">
        <v>464572.32799999998</v>
      </c>
      <c r="J8" s="407">
        <v>550938.15</v>
      </c>
      <c r="K8" s="177">
        <v>-133325.44400000002</v>
      </c>
      <c r="L8" s="146">
        <v>-155200.02799999999</v>
      </c>
    </row>
    <row r="9" spans="1:12" s="108" customFormat="1" ht="16.5" thickBot="1" x14ac:dyDescent="0.25">
      <c r="A9" s="449" t="s">
        <v>71</v>
      </c>
      <c r="B9" s="450"/>
      <c r="C9" s="408"/>
      <c r="D9" s="408"/>
      <c r="E9" s="408"/>
      <c r="F9" s="408"/>
      <c r="G9" s="408"/>
      <c r="H9" s="408"/>
      <c r="I9" s="408"/>
      <c r="J9" s="408"/>
      <c r="K9" s="409"/>
      <c r="L9" s="200"/>
    </row>
    <row r="10" spans="1:12" s="108" customFormat="1" ht="15.75" x14ac:dyDescent="0.2">
      <c r="A10" s="410" t="s">
        <v>72</v>
      </c>
      <c r="B10" s="411" t="s">
        <v>73</v>
      </c>
      <c r="C10" s="412">
        <v>19553.010000000002</v>
      </c>
      <c r="D10" s="413">
        <v>28081.664000000001</v>
      </c>
      <c r="E10" s="412">
        <v>38631.235000000001</v>
      </c>
      <c r="F10" s="413">
        <v>40073.712000000007</v>
      </c>
      <c r="G10" s="412">
        <v>5451.6630000000005</v>
      </c>
      <c r="H10" s="414">
        <v>6808.0929999999998</v>
      </c>
      <c r="I10" s="415">
        <v>6809.1419999999998</v>
      </c>
      <c r="J10" s="416">
        <v>7683.7349999999997</v>
      </c>
      <c r="K10" s="201">
        <v>14101.347</v>
      </c>
      <c r="L10" s="202">
        <v>21273.571000000004</v>
      </c>
    </row>
    <row r="11" spans="1:12" s="108" customFormat="1" ht="15.75" x14ac:dyDescent="0.2">
      <c r="A11" s="417" t="s">
        <v>74</v>
      </c>
      <c r="B11" s="418" t="s">
        <v>176</v>
      </c>
      <c r="C11" s="203">
        <v>17691.092000000001</v>
      </c>
      <c r="D11" s="149">
        <v>25545.883000000002</v>
      </c>
      <c r="E11" s="150">
        <v>37111.701999999997</v>
      </c>
      <c r="F11" s="149">
        <v>38120.857000000004</v>
      </c>
      <c r="G11" s="151">
        <v>1980.7360000000001</v>
      </c>
      <c r="H11" s="149">
        <v>3581.0149999999999</v>
      </c>
      <c r="I11" s="151">
        <v>3059.85</v>
      </c>
      <c r="J11" s="204">
        <v>4564.82</v>
      </c>
      <c r="K11" s="148">
        <v>15710.356</v>
      </c>
      <c r="L11" s="147">
        <v>21964.868000000002</v>
      </c>
    </row>
    <row r="12" spans="1:12" s="108" customFormat="1" ht="15.75" x14ac:dyDescent="0.2">
      <c r="A12" s="419" t="s">
        <v>75</v>
      </c>
      <c r="B12" s="418" t="s">
        <v>177</v>
      </c>
      <c r="C12" s="420">
        <v>1861.9179999999999</v>
      </c>
      <c r="D12" s="149">
        <v>2535.7809999999999</v>
      </c>
      <c r="E12" s="421">
        <v>1519.5329999999999</v>
      </c>
      <c r="F12" s="149">
        <v>1952.855</v>
      </c>
      <c r="G12" s="151">
        <v>3470.9270000000001</v>
      </c>
      <c r="H12" s="149">
        <v>3227.078</v>
      </c>
      <c r="I12" s="151">
        <v>3749.2919999999999</v>
      </c>
      <c r="J12" s="204">
        <v>3118.915</v>
      </c>
      <c r="K12" s="422">
        <v>-1609.0090000000002</v>
      </c>
      <c r="L12" s="149">
        <v>-691.29700000000003</v>
      </c>
    </row>
    <row r="13" spans="1:12" s="108" customFormat="1" ht="31.5" x14ac:dyDescent="0.2">
      <c r="A13" s="423" t="s">
        <v>76</v>
      </c>
      <c r="B13" s="424" t="s">
        <v>77</v>
      </c>
      <c r="C13" s="425">
        <v>5314.9520000000002</v>
      </c>
      <c r="D13" s="147">
        <v>17305.994999999999</v>
      </c>
      <c r="E13" s="426">
        <v>10862.065000000001</v>
      </c>
      <c r="F13" s="147">
        <v>27057.518</v>
      </c>
      <c r="G13" s="412">
        <v>144837.30600000001</v>
      </c>
      <c r="H13" s="147">
        <v>183632.64199999999</v>
      </c>
      <c r="I13" s="412">
        <v>335160.478</v>
      </c>
      <c r="J13" s="427">
        <v>402921.58500000002</v>
      </c>
      <c r="K13" s="148">
        <v>-139522.35400000002</v>
      </c>
      <c r="L13" s="147">
        <v>-166326.647</v>
      </c>
    </row>
    <row r="14" spans="1:12" s="108" customFormat="1" ht="15.75" x14ac:dyDescent="0.2">
      <c r="A14" s="428" t="s">
        <v>78</v>
      </c>
      <c r="B14" s="429" t="s">
        <v>79</v>
      </c>
      <c r="C14" s="430">
        <v>196.624</v>
      </c>
      <c r="D14" s="431">
        <v>1055.7139999999999</v>
      </c>
      <c r="E14" s="421">
        <v>728.18</v>
      </c>
      <c r="F14" s="431">
        <v>2728.02</v>
      </c>
      <c r="G14" s="151">
        <v>15842.459000000001</v>
      </c>
      <c r="H14" s="149">
        <v>21809.495999999999</v>
      </c>
      <c r="I14" s="432">
        <v>61116.695</v>
      </c>
      <c r="J14" s="204">
        <v>82751.320000000007</v>
      </c>
      <c r="K14" s="422">
        <v>-15645.835000000001</v>
      </c>
      <c r="L14" s="149">
        <v>-20753.781999999999</v>
      </c>
    </row>
    <row r="15" spans="1:12" s="108" customFormat="1" ht="32.25" thickBot="1" x14ac:dyDescent="0.25">
      <c r="A15" s="433" t="s">
        <v>80</v>
      </c>
      <c r="B15" s="434" t="s">
        <v>81</v>
      </c>
      <c r="C15" s="152">
        <v>30661.476999999999</v>
      </c>
      <c r="D15" s="153">
        <v>32265.694</v>
      </c>
      <c r="E15" s="154">
        <v>126447.368</v>
      </c>
      <c r="F15" s="153">
        <v>116997.344</v>
      </c>
      <c r="G15" s="154">
        <v>761.46900000000005</v>
      </c>
      <c r="H15" s="153">
        <v>998.4559999999999</v>
      </c>
      <c r="I15" s="154">
        <v>2663.0919999999996</v>
      </c>
      <c r="J15" s="155">
        <v>3321.6239999999998</v>
      </c>
      <c r="K15" s="156">
        <v>29900.008000000002</v>
      </c>
      <c r="L15" s="153">
        <v>31267.238000000001</v>
      </c>
    </row>
    <row r="16" spans="1:12" s="108" customFormat="1" ht="15.75" x14ac:dyDescent="0.2">
      <c r="A16" s="449" t="s">
        <v>82</v>
      </c>
      <c r="B16" s="450"/>
      <c r="C16" s="408"/>
      <c r="D16" s="408"/>
      <c r="E16" s="408"/>
      <c r="F16" s="408"/>
      <c r="G16" s="408"/>
      <c r="H16" s="408"/>
      <c r="I16" s="408"/>
      <c r="J16" s="408"/>
      <c r="K16" s="408"/>
      <c r="L16" s="435"/>
    </row>
    <row r="17" spans="1:12" s="108" customFormat="1" ht="32.25" thickBot="1" x14ac:dyDescent="0.25">
      <c r="A17" s="433" t="s">
        <v>83</v>
      </c>
      <c r="B17" s="434" t="s">
        <v>84</v>
      </c>
      <c r="C17" s="152">
        <v>32398.362000000001</v>
      </c>
      <c r="D17" s="436">
        <v>39186.699000000001</v>
      </c>
      <c r="E17" s="154">
        <v>33472.821000000004</v>
      </c>
      <c r="F17" s="153">
        <v>35679.072</v>
      </c>
      <c r="G17" s="154">
        <v>54556.972000000002</v>
      </c>
      <c r="H17" s="153">
        <v>59847.107000000004</v>
      </c>
      <c r="I17" s="154">
        <v>58822.921000000002</v>
      </c>
      <c r="J17" s="155">
        <v>54259.885999999999</v>
      </c>
      <c r="K17" s="156">
        <v>-22158.61</v>
      </c>
      <c r="L17" s="153">
        <v>-20660.408000000003</v>
      </c>
    </row>
    <row r="18" spans="1:12" s="108" customFormat="1" x14ac:dyDescent="0.2">
      <c r="A18" s="229" t="s">
        <v>130</v>
      </c>
      <c r="B18" s="230"/>
      <c r="C18" s="231"/>
      <c r="D18" s="231"/>
      <c r="E18" s="231"/>
      <c r="F18" s="231"/>
      <c r="G18" s="231"/>
      <c r="H18" s="231"/>
      <c r="I18" s="231"/>
      <c r="J18" s="231"/>
      <c r="K18" s="231"/>
      <c r="L18" s="231"/>
    </row>
    <row r="19" spans="1:12" s="233" customFormat="1" ht="15" x14ac:dyDescent="0.25">
      <c r="A19" s="234" t="s">
        <v>131</v>
      </c>
      <c r="B19" s="232"/>
      <c r="C19" s="232"/>
      <c r="D19" s="232"/>
      <c r="E19" s="232"/>
      <c r="F19" s="232"/>
      <c r="G19" s="232"/>
      <c r="H19" s="232"/>
      <c r="I19" s="232"/>
      <c r="J19" s="232"/>
      <c r="K19" s="232"/>
      <c r="L19" s="232"/>
    </row>
    <row r="21" spans="1:12" x14ac:dyDescent="0.2">
      <c r="E21" s="106"/>
    </row>
    <row r="22" spans="1:12" x14ac:dyDescent="0.2">
      <c r="E22" s="106"/>
      <c r="F22" s="106"/>
    </row>
    <row r="23" spans="1:12" ht="20.25" x14ac:dyDescent="0.3">
      <c r="A23" s="91"/>
    </row>
  </sheetData>
  <mergeCells count="2">
    <mergeCell ref="A9:B9"/>
    <mergeCell ref="A16:B16"/>
  </mergeCells>
  <pageMargins left="0.75" right="0.75" top="1" bottom="1" header="0.5" footer="0.5"/>
  <pageSetup paperSize="9" scale="52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/>
  <dimension ref="A1:N91"/>
  <sheetViews>
    <sheetView showGridLines="0" zoomScaleNormal="100" workbookViewId="0">
      <selection activeCell="G85" sqref="G85"/>
    </sheetView>
  </sheetViews>
  <sheetFormatPr defaultRowHeight="12.75" x14ac:dyDescent="0.2"/>
  <cols>
    <col min="1" max="1" width="14.7109375" style="108" customWidth="1"/>
    <col min="2" max="3" width="12.7109375" style="108" customWidth="1"/>
    <col min="4" max="4" width="14.7109375" style="108" customWidth="1"/>
    <col min="5" max="6" width="12.7109375" style="108" customWidth="1"/>
    <col min="7" max="7" width="9.140625" style="108"/>
    <col min="8" max="8" width="14.7109375" style="109" customWidth="1"/>
    <col min="9" max="9" width="12.7109375" style="109" customWidth="1"/>
    <col min="10" max="10" width="12.7109375" style="108" customWidth="1"/>
    <col min="11" max="11" width="14.7109375" style="108" customWidth="1"/>
    <col min="12" max="13" width="12.7109375" style="108" customWidth="1"/>
    <col min="14" max="16384" width="9.140625" style="108"/>
  </cols>
  <sheetData>
    <row r="1" spans="1:14" ht="18.75" x14ac:dyDescent="0.3">
      <c r="A1" s="107" t="s">
        <v>134</v>
      </c>
    </row>
    <row r="2" spans="1:14" ht="15.75" x14ac:dyDescent="0.25">
      <c r="A2" s="110" t="s">
        <v>63</v>
      </c>
    </row>
    <row r="3" spans="1:14" ht="12.75" customHeight="1" x14ac:dyDescent="0.2">
      <c r="A3" s="111"/>
    </row>
    <row r="4" spans="1:14" s="113" customFormat="1" ht="13.5" customHeight="1" x14ac:dyDescent="0.2">
      <c r="A4" s="112" t="s">
        <v>125</v>
      </c>
      <c r="B4" s="112"/>
      <c r="C4" s="112"/>
      <c r="D4" s="112"/>
      <c r="E4" s="112"/>
      <c r="H4" s="112" t="s">
        <v>126</v>
      </c>
      <c r="I4" s="112"/>
      <c r="J4" s="112"/>
      <c r="K4" s="112"/>
      <c r="L4" s="112"/>
    </row>
    <row r="5" spans="1:14" s="113" customFormat="1" ht="13.5" customHeight="1" thickBot="1" x14ac:dyDescent="0.25">
      <c r="A5" s="112" t="s">
        <v>178</v>
      </c>
      <c r="B5" s="112"/>
      <c r="C5" s="112"/>
      <c r="D5" s="112"/>
      <c r="E5" s="112"/>
      <c r="H5" s="112" t="s">
        <v>178</v>
      </c>
      <c r="I5" s="112"/>
      <c r="J5" s="112"/>
      <c r="K5" s="112"/>
      <c r="L5" s="112"/>
    </row>
    <row r="6" spans="1:14" s="113" customFormat="1" ht="21" thickBot="1" x14ac:dyDescent="0.35">
      <c r="A6" s="114" t="s">
        <v>85</v>
      </c>
      <c r="B6" s="115"/>
      <c r="C6" s="115"/>
      <c r="D6" s="115"/>
      <c r="E6" s="115"/>
      <c r="F6" s="116"/>
      <c r="H6" s="114" t="s">
        <v>86</v>
      </c>
      <c r="I6" s="115"/>
      <c r="J6" s="115"/>
      <c r="K6" s="115"/>
      <c r="L6" s="115"/>
      <c r="M6" s="116"/>
    </row>
    <row r="7" spans="1:14" s="113" customFormat="1" ht="16.5" thickBot="1" x14ac:dyDescent="0.3">
      <c r="A7" s="117" t="s">
        <v>174</v>
      </c>
      <c r="B7" s="118"/>
      <c r="C7" s="119"/>
      <c r="D7" s="120" t="s">
        <v>175</v>
      </c>
      <c r="E7" s="118"/>
      <c r="F7" s="121"/>
      <c r="H7" s="117" t="s">
        <v>174</v>
      </c>
      <c r="I7" s="118"/>
      <c r="J7" s="119"/>
      <c r="K7" s="117" t="s">
        <v>175</v>
      </c>
      <c r="L7" s="118"/>
      <c r="M7" s="121"/>
    </row>
    <row r="8" spans="1:14" s="113" customFormat="1" ht="29.25" thickBot="1" x14ac:dyDescent="0.25">
      <c r="A8" s="122" t="s">
        <v>87</v>
      </c>
      <c r="B8" s="205" t="s">
        <v>69</v>
      </c>
      <c r="C8" s="123" t="s">
        <v>88</v>
      </c>
      <c r="D8" s="124" t="s">
        <v>87</v>
      </c>
      <c r="E8" s="205" t="s">
        <v>69</v>
      </c>
      <c r="F8" s="125" t="s">
        <v>88</v>
      </c>
      <c r="H8" s="122" t="s">
        <v>87</v>
      </c>
      <c r="I8" s="205" t="s">
        <v>69</v>
      </c>
      <c r="J8" s="125" t="s">
        <v>88</v>
      </c>
      <c r="K8" s="122" t="s">
        <v>87</v>
      </c>
      <c r="L8" s="205" t="s">
        <v>69</v>
      </c>
      <c r="M8" s="125" t="s">
        <v>88</v>
      </c>
      <c r="N8" s="126"/>
    </row>
    <row r="9" spans="1:14" s="113" customFormat="1" ht="15" thickBot="1" x14ac:dyDescent="0.25">
      <c r="A9" s="157" t="s">
        <v>19</v>
      </c>
      <c r="B9" s="206">
        <v>30661.476999999999</v>
      </c>
      <c r="C9" s="127">
        <v>126447.368</v>
      </c>
      <c r="D9" s="128" t="s">
        <v>19</v>
      </c>
      <c r="E9" s="210">
        <v>32265.694</v>
      </c>
      <c r="F9" s="127">
        <v>116997.344</v>
      </c>
      <c r="H9" s="182" t="s">
        <v>19</v>
      </c>
      <c r="I9" s="214">
        <v>761.46900000000005</v>
      </c>
      <c r="J9" s="183">
        <v>2663.0920000000001</v>
      </c>
      <c r="K9" s="157" t="s">
        <v>19</v>
      </c>
      <c r="L9" s="210">
        <v>998.45600000000002</v>
      </c>
      <c r="M9" s="127">
        <v>3321.6239999999998</v>
      </c>
    </row>
    <row r="10" spans="1:14" s="113" customFormat="1" x14ac:dyDescent="0.2">
      <c r="A10" s="129" t="s">
        <v>90</v>
      </c>
      <c r="B10" s="207">
        <v>10826.102000000001</v>
      </c>
      <c r="C10" s="225">
        <v>42814.803999999996</v>
      </c>
      <c r="D10" s="224" t="s">
        <v>90</v>
      </c>
      <c r="E10" s="211">
        <v>12601.398999999999</v>
      </c>
      <c r="F10" s="132">
        <v>39315.351000000002</v>
      </c>
      <c r="H10" s="184" t="s">
        <v>90</v>
      </c>
      <c r="I10" s="215">
        <v>286.12599999999998</v>
      </c>
      <c r="J10" s="189">
        <v>837.77200000000005</v>
      </c>
      <c r="K10" s="184" t="s">
        <v>92</v>
      </c>
      <c r="L10" s="216">
        <v>533.20000000000005</v>
      </c>
      <c r="M10" s="185">
        <v>2032.15</v>
      </c>
    </row>
    <row r="11" spans="1:14" s="113" customFormat="1" x14ac:dyDescent="0.2">
      <c r="A11" s="133" t="s">
        <v>89</v>
      </c>
      <c r="B11" s="208">
        <v>7860.915</v>
      </c>
      <c r="C11" s="162">
        <v>35840.000999999997</v>
      </c>
      <c r="D11" s="188" t="s">
        <v>89</v>
      </c>
      <c r="E11" s="212">
        <v>9986.7749999999996</v>
      </c>
      <c r="F11" s="136">
        <v>42364.703000000001</v>
      </c>
      <c r="H11" s="133" t="s">
        <v>92</v>
      </c>
      <c r="I11" s="208">
        <v>174.64599999999999</v>
      </c>
      <c r="J11" s="162">
        <v>796</v>
      </c>
      <c r="K11" s="133" t="s">
        <v>90</v>
      </c>
      <c r="L11" s="212">
        <v>340.702</v>
      </c>
      <c r="M11" s="136">
        <v>905.74400000000003</v>
      </c>
    </row>
    <row r="12" spans="1:14" s="113" customFormat="1" x14ac:dyDescent="0.2">
      <c r="A12" s="133" t="s">
        <v>95</v>
      </c>
      <c r="B12" s="208">
        <v>3862.1019999999999</v>
      </c>
      <c r="C12" s="162">
        <v>14449.834999999999</v>
      </c>
      <c r="D12" s="188" t="s">
        <v>98</v>
      </c>
      <c r="E12" s="212">
        <v>4752.1930000000002</v>
      </c>
      <c r="F12" s="136">
        <v>18473.272000000001</v>
      </c>
      <c r="H12" s="227" t="s">
        <v>113</v>
      </c>
      <c r="I12" s="208">
        <v>167.10900000000001</v>
      </c>
      <c r="J12" s="237">
        <v>532.35</v>
      </c>
      <c r="K12" s="227" t="s">
        <v>127</v>
      </c>
      <c r="L12" s="212">
        <v>71.022000000000006</v>
      </c>
      <c r="M12" s="228">
        <v>183.48</v>
      </c>
    </row>
    <row r="13" spans="1:14" s="113" customFormat="1" ht="13.5" thickBot="1" x14ac:dyDescent="0.25">
      <c r="A13" s="133" t="s">
        <v>98</v>
      </c>
      <c r="B13" s="208">
        <v>3363.23</v>
      </c>
      <c r="C13" s="162">
        <v>14560.396000000001</v>
      </c>
      <c r="D13" s="188" t="s">
        <v>114</v>
      </c>
      <c r="E13" s="212">
        <v>2193.8789999999999</v>
      </c>
      <c r="F13" s="136">
        <v>6998.4859999999999</v>
      </c>
      <c r="H13" s="193" t="s">
        <v>93</v>
      </c>
      <c r="I13" s="192">
        <v>111.96</v>
      </c>
      <c r="J13" s="194">
        <v>447.06</v>
      </c>
      <c r="K13" s="193" t="s">
        <v>113</v>
      </c>
      <c r="L13" s="191">
        <v>53.531999999999996</v>
      </c>
      <c r="M13" s="190">
        <v>200.25</v>
      </c>
    </row>
    <row r="14" spans="1:14" s="113" customFormat="1" x14ac:dyDescent="0.2">
      <c r="A14" s="133" t="s">
        <v>114</v>
      </c>
      <c r="B14" s="208">
        <v>2061.453</v>
      </c>
      <c r="C14" s="162">
        <v>8497.0939999999991</v>
      </c>
      <c r="D14" s="188" t="s">
        <v>96</v>
      </c>
      <c r="E14" s="212">
        <v>899.25</v>
      </c>
      <c r="F14" s="136">
        <v>2750</v>
      </c>
      <c r="H14" s="235" t="s">
        <v>132</v>
      </c>
      <c r="I14" s="377"/>
      <c r="J14" s="377"/>
      <c r="K14" s="378"/>
      <c r="L14" s="379"/>
      <c r="M14" s="379"/>
    </row>
    <row r="15" spans="1:14" s="113" customFormat="1" x14ac:dyDescent="0.2">
      <c r="A15" s="137" t="s">
        <v>96</v>
      </c>
      <c r="B15" s="209">
        <v>950.02300000000002</v>
      </c>
      <c r="C15" s="220">
        <v>3199.3780000000002</v>
      </c>
      <c r="D15" s="221" t="s">
        <v>95</v>
      </c>
      <c r="E15" s="213">
        <v>790.08600000000001</v>
      </c>
      <c r="F15" s="140">
        <v>3200</v>
      </c>
      <c r="H15" s="235"/>
      <c r="I15" s="175"/>
      <c r="J15" s="175"/>
      <c r="K15" s="169"/>
      <c r="L15" s="170"/>
      <c r="M15" s="170"/>
    </row>
    <row r="16" spans="1:14" s="113" customFormat="1" x14ac:dyDescent="0.2">
      <c r="A16" s="137" t="s">
        <v>127</v>
      </c>
      <c r="B16" s="209">
        <v>908.95600000000002</v>
      </c>
      <c r="C16" s="220">
        <v>3298.86</v>
      </c>
      <c r="D16" s="221" t="s">
        <v>94</v>
      </c>
      <c r="E16" s="213">
        <v>679.76700000000005</v>
      </c>
      <c r="F16" s="140">
        <v>2753.64</v>
      </c>
      <c r="H16" s="169"/>
      <c r="I16" s="175"/>
      <c r="J16" s="175"/>
      <c r="K16" s="169"/>
      <c r="L16" s="170"/>
      <c r="M16" s="170"/>
    </row>
    <row r="17" spans="1:13" ht="13.5" thickBot="1" x14ac:dyDescent="0.25">
      <c r="A17" s="141" t="s">
        <v>111</v>
      </c>
      <c r="B17" s="192">
        <v>584.55100000000004</v>
      </c>
      <c r="C17" s="195">
        <v>2750</v>
      </c>
      <c r="D17" s="196" t="s">
        <v>91</v>
      </c>
      <c r="E17" s="191">
        <v>231.40299999999999</v>
      </c>
      <c r="F17" s="144">
        <v>785.56</v>
      </c>
      <c r="H17" s="169"/>
      <c r="I17" s="175"/>
      <c r="J17" s="175"/>
      <c r="K17" s="169"/>
      <c r="L17" s="170"/>
      <c r="M17" s="170"/>
    </row>
    <row r="18" spans="1:13" s="113" customFormat="1" x14ac:dyDescent="0.2">
      <c r="A18" s="235" t="s">
        <v>132</v>
      </c>
      <c r="B18" s="171"/>
      <c r="C18" s="171"/>
      <c r="D18" s="169"/>
      <c r="E18" s="170"/>
      <c r="F18" s="170"/>
      <c r="H18" s="172"/>
      <c r="I18" s="173"/>
      <c r="J18" s="173"/>
    </row>
    <row r="19" spans="1:13" s="113" customFormat="1" x14ac:dyDescent="0.2">
      <c r="A19" s="108"/>
      <c r="B19" s="108"/>
      <c r="C19" s="108"/>
      <c r="D19" s="108"/>
      <c r="E19" s="108"/>
      <c r="F19" s="108"/>
      <c r="H19" s="108"/>
      <c r="I19" s="108"/>
      <c r="J19" s="108"/>
      <c r="K19" s="108"/>
      <c r="L19" s="108"/>
      <c r="M19" s="108"/>
    </row>
    <row r="20" spans="1:13" s="113" customFormat="1" x14ac:dyDescent="0.2">
      <c r="A20" s="112" t="s">
        <v>118</v>
      </c>
      <c r="B20" s="112"/>
      <c r="C20" s="112"/>
      <c r="D20" s="112"/>
      <c r="E20" s="112"/>
      <c r="H20" s="112" t="s">
        <v>119</v>
      </c>
      <c r="I20" s="112"/>
      <c r="J20" s="112"/>
      <c r="K20" s="112"/>
      <c r="L20" s="112"/>
    </row>
    <row r="21" spans="1:13" s="113" customFormat="1" ht="13.5" thickBot="1" x14ac:dyDescent="0.25">
      <c r="A21" s="439" t="s">
        <v>178</v>
      </c>
      <c r="B21" s="439"/>
      <c r="C21" s="439"/>
      <c r="D21" s="439"/>
      <c r="E21" s="439"/>
      <c r="F21" s="440"/>
      <c r="G21" s="440"/>
      <c r="H21" s="439" t="s">
        <v>178</v>
      </c>
      <c r="I21" s="439"/>
      <c r="J21" s="439"/>
      <c r="K21" s="439"/>
      <c r="L21" s="439"/>
      <c r="M21" s="440"/>
    </row>
    <row r="22" spans="1:13" s="113" customFormat="1" ht="21" thickBot="1" x14ac:dyDescent="0.35">
      <c r="A22" s="114" t="s">
        <v>85</v>
      </c>
      <c r="B22" s="115"/>
      <c r="C22" s="115"/>
      <c r="D22" s="115"/>
      <c r="E22" s="115"/>
      <c r="F22" s="116"/>
      <c r="G22" s="440"/>
      <c r="H22" s="114" t="s">
        <v>86</v>
      </c>
      <c r="I22" s="115"/>
      <c r="J22" s="115"/>
      <c r="K22" s="115"/>
      <c r="L22" s="115"/>
      <c r="M22" s="116"/>
    </row>
    <row r="23" spans="1:13" s="113" customFormat="1" ht="16.5" thickBot="1" x14ac:dyDescent="0.3">
      <c r="A23" s="117" t="s">
        <v>174</v>
      </c>
      <c r="B23" s="118"/>
      <c r="C23" s="119"/>
      <c r="D23" s="120" t="s">
        <v>175</v>
      </c>
      <c r="E23" s="118"/>
      <c r="F23" s="121"/>
      <c r="G23" s="440"/>
      <c r="H23" s="117" t="s">
        <v>174</v>
      </c>
      <c r="I23" s="118"/>
      <c r="J23" s="119"/>
      <c r="K23" s="120" t="s">
        <v>175</v>
      </c>
      <c r="L23" s="118"/>
      <c r="M23" s="121"/>
    </row>
    <row r="24" spans="1:13" s="113" customFormat="1" ht="29.25" thickBot="1" x14ac:dyDescent="0.25">
      <c r="A24" s="122" t="s">
        <v>87</v>
      </c>
      <c r="B24" s="205" t="s">
        <v>69</v>
      </c>
      <c r="C24" s="125" t="s">
        <v>88</v>
      </c>
      <c r="D24" s="223" t="s">
        <v>87</v>
      </c>
      <c r="E24" s="205" t="s">
        <v>69</v>
      </c>
      <c r="F24" s="125" t="s">
        <v>88</v>
      </c>
      <c r="G24" s="440"/>
      <c r="H24" s="122" t="s">
        <v>87</v>
      </c>
      <c r="I24" s="205" t="s">
        <v>69</v>
      </c>
      <c r="J24" s="123" t="s">
        <v>88</v>
      </c>
      <c r="K24" s="124" t="s">
        <v>87</v>
      </c>
      <c r="L24" s="205" t="s">
        <v>69</v>
      </c>
      <c r="M24" s="125" t="s">
        <v>88</v>
      </c>
    </row>
    <row r="25" spans="1:13" s="113" customFormat="1" ht="15" thickBot="1" x14ac:dyDescent="0.25">
      <c r="A25" s="157" t="s">
        <v>19</v>
      </c>
      <c r="B25" s="206">
        <v>5314.9520000000002</v>
      </c>
      <c r="C25" s="127">
        <v>10862.065000000001</v>
      </c>
      <c r="D25" s="128" t="s">
        <v>19</v>
      </c>
      <c r="E25" s="210">
        <v>17305.994999999999</v>
      </c>
      <c r="F25" s="127">
        <v>27057.518</v>
      </c>
      <c r="G25" s="440"/>
      <c r="H25" s="157" t="s">
        <v>19</v>
      </c>
      <c r="I25" s="206">
        <v>144837.30600000001</v>
      </c>
      <c r="J25" s="127">
        <v>335160.478</v>
      </c>
      <c r="K25" s="128" t="s">
        <v>19</v>
      </c>
      <c r="L25" s="210">
        <v>183632.64199999999</v>
      </c>
      <c r="M25" s="127">
        <v>402921.58500000002</v>
      </c>
    </row>
    <row r="26" spans="1:13" s="113" customFormat="1" x14ac:dyDescent="0.2">
      <c r="A26" s="129" t="s">
        <v>90</v>
      </c>
      <c r="B26" s="207">
        <v>2393.0920000000001</v>
      </c>
      <c r="C26" s="225">
        <v>5010.7659999999996</v>
      </c>
      <c r="D26" s="224" t="s">
        <v>90</v>
      </c>
      <c r="E26" s="211">
        <v>10594.24</v>
      </c>
      <c r="F26" s="132">
        <v>16078.887000000001</v>
      </c>
      <c r="G26" s="440"/>
      <c r="H26" s="129" t="s">
        <v>109</v>
      </c>
      <c r="I26" s="207">
        <v>45763.415000000001</v>
      </c>
      <c r="J26" s="225">
        <v>113475.738</v>
      </c>
      <c r="K26" s="224" t="s">
        <v>97</v>
      </c>
      <c r="L26" s="211">
        <v>70899.67</v>
      </c>
      <c r="M26" s="132">
        <v>158237.85999999999</v>
      </c>
    </row>
    <row r="27" spans="1:13" s="113" customFormat="1" x14ac:dyDescent="0.2">
      <c r="A27" s="133" t="s">
        <v>110</v>
      </c>
      <c r="B27" s="208">
        <v>2113.1219999999998</v>
      </c>
      <c r="C27" s="162">
        <v>3998.83</v>
      </c>
      <c r="D27" s="188" t="s">
        <v>110</v>
      </c>
      <c r="E27" s="212">
        <v>4284.567</v>
      </c>
      <c r="F27" s="136">
        <v>6338.88</v>
      </c>
      <c r="G27" s="440"/>
      <c r="H27" s="133" t="s">
        <v>97</v>
      </c>
      <c r="I27" s="208">
        <v>42346.053999999996</v>
      </c>
      <c r="J27" s="162">
        <v>97892.69</v>
      </c>
      <c r="K27" s="188" t="s">
        <v>109</v>
      </c>
      <c r="L27" s="212">
        <v>57363.741999999998</v>
      </c>
      <c r="M27" s="136">
        <v>135121.38500000001</v>
      </c>
    </row>
    <row r="28" spans="1:13" s="113" customFormat="1" x14ac:dyDescent="0.2">
      <c r="A28" s="133" t="s">
        <v>91</v>
      </c>
      <c r="B28" s="208">
        <v>513.73599999999999</v>
      </c>
      <c r="C28" s="162">
        <v>1281.78</v>
      </c>
      <c r="D28" s="188" t="s">
        <v>91</v>
      </c>
      <c r="E28" s="212">
        <v>958.43799999999999</v>
      </c>
      <c r="F28" s="136">
        <v>2195.65</v>
      </c>
      <c r="G28" s="440"/>
      <c r="H28" s="133" t="s">
        <v>104</v>
      </c>
      <c r="I28" s="208">
        <v>19144.916000000001</v>
      </c>
      <c r="J28" s="162">
        <v>45000</v>
      </c>
      <c r="K28" s="188" t="s">
        <v>104</v>
      </c>
      <c r="L28" s="212">
        <v>27388.496999999999</v>
      </c>
      <c r="M28" s="136">
        <v>62517.41</v>
      </c>
    </row>
    <row r="29" spans="1:13" s="113" customFormat="1" x14ac:dyDescent="0.2">
      <c r="A29" s="133" t="s">
        <v>93</v>
      </c>
      <c r="B29" s="208">
        <v>130.97300000000001</v>
      </c>
      <c r="C29" s="162">
        <v>246.29900000000001</v>
      </c>
      <c r="D29" s="188" t="s">
        <v>140</v>
      </c>
      <c r="E29" s="212">
        <v>673.11699999999996</v>
      </c>
      <c r="F29" s="136">
        <v>1193.98</v>
      </c>
      <c r="G29" s="440"/>
      <c r="H29" s="133" t="s">
        <v>127</v>
      </c>
      <c r="I29" s="208">
        <v>17104.690999999999</v>
      </c>
      <c r="J29" s="162">
        <v>37078.06</v>
      </c>
      <c r="K29" s="188" t="s">
        <v>92</v>
      </c>
      <c r="L29" s="212">
        <v>16770.022000000001</v>
      </c>
      <c r="M29" s="136">
        <v>27624.5</v>
      </c>
    </row>
    <row r="30" spans="1:13" s="113" customFormat="1" x14ac:dyDescent="0.2">
      <c r="A30" s="133" t="s">
        <v>98</v>
      </c>
      <c r="B30" s="208">
        <v>82.866</v>
      </c>
      <c r="C30" s="162">
        <v>152.66</v>
      </c>
      <c r="D30" s="188" t="s">
        <v>98</v>
      </c>
      <c r="E30" s="212">
        <v>307.57400000000001</v>
      </c>
      <c r="F30" s="136">
        <v>466.16</v>
      </c>
      <c r="G30" s="440"/>
      <c r="H30" s="133" t="s">
        <v>92</v>
      </c>
      <c r="I30" s="208">
        <v>6696.1390000000001</v>
      </c>
      <c r="J30" s="162">
        <v>13711.242</v>
      </c>
      <c r="K30" s="188" t="s">
        <v>90</v>
      </c>
      <c r="L30" s="212">
        <v>5969.0780000000004</v>
      </c>
      <c r="M30" s="136">
        <v>11725.196</v>
      </c>
    </row>
    <row r="31" spans="1:13" x14ac:dyDescent="0.2">
      <c r="A31" s="137" t="s">
        <v>179</v>
      </c>
      <c r="B31" s="209">
        <v>29.823</v>
      </c>
      <c r="C31" s="220">
        <v>48.61</v>
      </c>
      <c r="D31" s="221" t="s">
        <v>93</v>
      </c>
      <c r="E31" s="213">
        <v>193.87700000000001</v>
      </c>
      <c r="F31" s="140">
        <v>383.22300000000001</v>
      </c>
      <c r="G31" s="440"/>
      <c r="H31" s="137" t="s">
        <v>100</v>
      </c>
      <c r="I31" s="209">
        <v>6362.7389999999996</v>
      </c>
      <c r="J31" s="220">
        <v>12471.709000000001</v>
      </c>
      <c r="K31" s="221" t="s">
        <v>113</v>
      </c>
      <c r="L31" s="213">
        <v>2480.569</v>
      </c>
      <c r="M31" s="140">
        <v>3777.232</v>
      </c>
    </row>
    <row r="32" spans="1:13" s="113" customFormat="1" x14ac:dyDescent="0.2">
      <c r="A32" s="137" t="s">
        <v>140</v>
      </c>
      <c r="B32" s="209">
        <v>18.004999999999999</v>
      </c>
      <c r="C32" s="220">
        <v>76.52</v>
      </c>
      <c r="D32" s="221" t="s">
        <v>129</v>
      </c>
      <c r="E32" s="213">
        <v>133.38800000000001</v>
      </c>
      <c r="F32" s="140">
        <v>205.42</v>
      </c>
      <c r="G32" s="440"/>
      <c r="H32" s="137" t="s">
        <v>90</v>
      </c>
      <c r="I32" s="209">
        <v>3258.2539999999999</v>
      </c>
      <c r="J32" s="220">
        <v>7467.9889999999996</v>
      </c>
      <c r="K32" s="221" t="s">
        <v>100</v>
      </c>
      <c r="L32" s="213">
        <v>1720.84</v>
      </c>
      <c r="M32" s="140">
        <v>2764.9360000000001</v>
      </c>
    </row>
    <row r="33" spans="1:13" s="113" customFormat="1" ht="13.5" thickBot="1" x14ac:dyDescent="0.25">
      <c r="A33" s="441" t="s">
        <v>95</v>
      </c>
      <c r="B33" s="192">
        <v>17.039000000000001</v>
      </c>
      <c r="C33" s="195">
        <v>24</v>
      </c>
      <c r="D33" s="196" t="s">
        <v>89</v>
      </c>
      <c r="E33" s="191">
        <v>110.339</v>
      </c>
      <c r="F33" s="442">
        <v>134.108</v>
      </c>
      <c r="G33" s="440"/>
      <c r="H33" s="141" t="s">
        <v>113</v>
      </c>
      <c r="I33" s="192">
        <v>2300.1590000000001</v>
      </c>
      <c r="J33" s="195">
        <v>4404.8</v>
      </c>
      <c r="K33" s="196" t="s">
        <v>127</v>
      </c>
      <c r="L33" s="191">
        <v>245.87799999999999</v>
      </c>
      <c r="M33" s="144">
        <v>293.07</v>
      </c>
    </row>
    <row r="34" spans="1:13" s="113" customFormat="1" x14ac:dyDescent="0.2">
      <c r="A34" s="235" t="s">
        <v>132</v>
      </c>
      <c r="B34" s="171"/>
      <c r="C34" s="171"/>
      <c r="D34" s="169"/>
      <c r="E34" s="170"/>
      <c r="F34" s="170"/>
      <c r="H34" s="235" t="s">
        <v>132</v>
      </c>
      <c r="I34" s="173"/>
      <c r="J34" s="173"/>
    </row>
    <row r="35" spans="1:13" s="113" customFormat="1" x14ac:dyDescent="0.2">
      <c r="A35" s="108"/>
      <c r="B35" s="108"/>
      <c r="C35" s="108"/>
      <c r="D35" s="108"/>
      <c r="E35" s="108"/>
      <c r="F35" s="108"/>
      <c r="H35" s="108"/>
      <c r="I35" s="108"/>
      <c r="J35" s="108"/>
      <c r="K35" s="108"/>
      <c r="L35" s="108"/>
      <c r="M35" s="108"/>
    </row>
    <row r="36" spans="1:13" s="113" customFormat="1" x14ac:dyDescent="0.2">
      <c r="A36" s="112" t="s">
        <v>120</v>
      </c>
      <c r="B36" s="112"/>
      <c r="C36" s="112"/>
      <c r="D36" s="112"/>
      <c r="E36" s="112"/>
      <c r="H36" s="112" t="s">
        <v>121</v>
      </c>
      <c r="I36" s="112"/>
      <c r="J36" s="112"/>
      <c r="K36" s="112"/>
      <c r="L36" s="112"/>
    </row>
    <row r="37" spans="1:13" s="113" customFormat="1" ht="13.5" thickBot="1" x14ac:dyDescent="0.25">
      <c r="A37" s="112" t="s">
        <v>178</v>
      </c>
      <c r="B37" s="112"/>
      <c r="C37" s="112"/>
      <c r="D37" s="112"/>
      <c r="E37" s="112"/>
      <c r="H37" s="112" t="s">
        <v>178</v>
      </c>
      <c r="I37" s="112"/>
      <c r="J37" s="112"/>
      <c r="K37" s="112"/>
      <c r="L37" s="112"/>
    </row>
    <row r="38" spans="1:13" s="113" customFormat="1" ht="21" thickBot="1" x14ac:dyDescent="0.35">
      <c r="A38" s="114" t="s">
        <v>85</v>
      </c>
      <c r="B38" s="115"/>
      <c r="C38" s="115"/>
      <c r="D38" s="115"/>
      <c r="E38" s="115"/>
      <c r="F38" s="116"/>
      <c r="H38" s="114" t="s">
        <v>86</v>
      </c>
      <c r="I38" s="115"/>
      <c r="J38" s="115"/>
      <c r="K38" s="115"/>
      <c r="L38" s="115"/>
      <c r="M38" s="116"/>
    </row>
    <row r="39" spans="1:13" s="113" customFormat="1" ht="16.5" thickBot="1" x14ac:dyDescent="0.3">
      <c r="A39" s="117" t="s">
        <v>174</v>
      </c>
      <c r="B39" s="118"/>
      <c r="C39" s="119"/>
      <c r="D39" s="120" t="s">
        <v>175</v>
      </c>
      <c r="E39" s="118"/>
      <c r="F39" s="121"/>
      <c r="H39" s="117" t="s">
        <v>174</v>
      </c>
      <c r="I39" s="118"/>
      <c r="J39" s="119"/>
      <c r="K39" s="120" t="s">
        <v>175</v>
      </c>
      <c r="L39" s="118"/>
      <c r="M39" s="121"/>
    </row>
    <row r="40" spans="1:13" s="113" customFormat="1" ht="29.25" thickBot="1" x14ac:dyDescent="0.25">
      <c r="A40" s="122" t="s">
        <v>87</v>
      </c>
      <c r="B40" s="205" t="s">
        <v>69</v>
      </c>
      <c r="C40" s="123" t="s">
        <v>88</v>
      </c>
      <c r="D40" s="124" t="s">
        <v>87</v>
      </c>
      <c r="E40" s="205" t="s">
        <v>69</v>
      </c>
      <c r="F40" s="125" t="s">
        <v>88</v>
      </c>
      <c r="H40" s="122" t="s">
        <v>87</v>
      </c>
      <c r="I40" s="205" t="s">
        <v>69</v>
      </c>
      <c r="J40" s="123" t="s">
        <v>88</v>
      </c>
      <c r="K40" s="124" t="s">
        <v>87</v>
      </c>
      <c r="L40" s="205" t="s">
        <v>69</v>
      </c>
      <c r="M40" s="125" t="s">
        <v>88</v>
      </c>
    </row>
    <row r="41" spans="1:13" s="113" customFormat="1" ht="15" thickBot="1" x14ac:dyDescent="0.25">
      <c r="A41" s="157" t="s">
        <v>19</v>
      </c>
      <c r="B41" s="206">
        <v>19553.009999999998</v>
      </c>
      <c r="C41" s="127">
        <v>38631.235000000001</v>
      </c>
      <c r="D41" s="128" t="s">
        <v>19</v>
      </c>
      <c r="E41" s="210">
        <v>28081.664000000001</v>
      </c>
      <c r="F41" s="127">
        <v>40073.712</v>
      </c>
      <c r="H41" s="157" t="s">
        <v>19</v>
      </c>
      <c r="I41" s="206">
        <v>5451.6629999999996</v>
      </c>
      <c r="J41" s="127">
        <v>6809.1419999999998</v>
      </c>
      <c r="K41" s="128" t="s">
        <v>19</v>
      </c>
      <c r="L41" s="210">
        <v>6808.0929999999998</v>
      </c>
      <c r="M41" s="127">
        <v>7683.7349999999997</v>
      </c>
    </row>
    <row r="42" spans="1:13" s="113" customFormat="1" x14ac:dyDescent="0.2">
      <c r="A42" s="129" t="s">
        <v>99</v>
      </c>
      <c r="B42" s="207">
        <v>4174.5770000000002</v>
      </c>
      <c r="C42" s="130">
        <v>11572.563</v>
      </c>
      <c r="D42" s="131" t="s">
        <v>95</v>
      </c>
      <c r="E42" s="211">
        <v>6262.5720000000001</v>
      </c>
      <c r="F42" s="132">
        <v>6553.0730000000003</v>
      </c>
      <c r="H42" s="129" t="s">
        <v>89</v>
      </c>
      <c r="I42" s="207">
        <v>1533.652</v>
      </c>
      <c r="J42" s="130">
        <v>1843.1</v>
      </c>
      <c r="K42" s="131" t="s">
        <v>90</v>
      </c>
      <c r="L42" s="211">
        <v>1558.981</v>
      </c>
      <c r="M42" s="132">
        <v>1236.732</v>
      </c>
    </row>
    <row r="43" spans="1:13" s="113" customFormat="1" x14ac:dyDescent="0.2">
      <c r="A43" s="133" t="s">
        <v>90</v>
      </c>
      <c r="B43" s="208">
        <v>3122.5990000000002</v>
      </c>
      <c r="C43" s="134">
        <v>4245.2550000000001</v>
      </c>
      <c r="D43" s="135" t="s">
        <v>90</v>
      </c>
      <c r="E43" s="212">
        <v>4895.1170000000002</v>
      </c>
      <c r="F43" s="136">
        <v>5168.8149999999996</v>
      </c>
      <c r="H43" s="133" t="s">
        <v>102</v>
      </c>
      <c r="I43" s="208">
        <v>874.03200000000004</v>
      </c>
      <c r="J43" s="134">
        <v>638.67600000000004</v>
      </c>
      <c r="K43" s="135" t="s">
        <v>89</v>
      </c>
      <c r="L43" s="212">
        <v>1237.845</v>
      </c>
      <c r="M43" s="136">
        <v>1452.403</v>
      </c>
    </row>
    <row r="44" spans="1:13" s="113" customFormat="1" x14ac:dyDescent="0.2">
      <c r="A44" s="133" t="s">
        <v>95</v>
      </c>
      <c r="B44" s="208">
        <v>2231.6030000000001</v>
      </c>
      <c r="C44" s="134">
        <v>2845.2730000000001</v>
      </c>
      <c r="D44" s="135" t="s">
        <v>180</v>
      </c>
      <c r="E44" s="212">
        <v>2480.6999999999998</v>
      </c>
      <c r="F44" s="136">
        <v>2758.9459999999999</v>
      </c>
      <c r="H44" s="133" t="s">
        <v>95</v>
      </c>
      <c r="I44" s="208">
        <v>645.09</v>
      </c>
      <c r="J44" s="134">
        <v>574.70100000000002</v>
      </c>
      <c r="K44" s="135" t="s">
        <v>111</v>
      </c>
      <c r="L44" s="212">
        <v>700.26499999999999</v>
      </c>
      <c r="M44" s="136">
        <v>640.85</v>
      </c>
    </row>
    <row r="45" spans="1:13" s="113" customFormat="1" x14ac:dyDescent="0.2">
      <c r="A45" s="133" t="s">
        <v>127</v>
      </c>
      <c r="B45" s="208">
        <v>1281.2539999999999</v>
      </c>
      <c r="C45" s="134">
        <v>1634.49</v>
      </c>
      <c r="D45" s="135" t="s">
        <v>136</v>
      </c>
      <c r="E45" s="212">
        <v>2430.636</v>
      </c>
      <c r="F45" s="136">
        <v>6269.38</v>
      </c>
      <c r="H45" s="133" t="s">
        <v>90</v>
      </c>
      <c r="I45" s="208">
        <v>574.29700000000003</v>
      </c>
      <c r="J45" s="134">
        <v>473.16899999999998</v>
      </c>
      <c r="K45" s="135" t="s">
        <v>96</v>
      </c>
      <c r="L45" s="212">
        <v>682.30899999999997</v>
      </c>
      <c r="M45" s="136">
        <v>946.53200000000004</v>
      </c>
    </row>
    <row r="46" spans="1:13" s="113" customFormat="1" x14ac:dyDescent="0.2">
      <c r="A46" s="133" t="s">
        <v>101</v>
      </c>
      <c r="B46" s="208">
        <v>1191.0940000000001</v>
      </c>
      <c r="C46" s="134">
        <v>1644.2819999999999</v>
      </c>
      <c r="D46" s="135" t="s">
        <v>99</v>
      </c>
      <c r="E46" s="212">
        <v>2375.674</v>
      </c>
      <c r="F46" s="136">
        <v>6288.0969999999998</v>
      </c>
      <c r="H46" s="133" t="s">
        <v>101</v>
      </c>
      <c r="I46" s="208">
        <v>449.64600000000002</v>
      </c>
      <c r="J46" s="134">
        <v>609.27800000000002</v>
      </c>
      <c r="K46" s="135" t="s">
        <v>102</v>
      </c>
      <c r="L46" s="212">
        <v>679.28899999999999</v>
      </c>
      <c r="M46" s="136">
        <v>695.26900000000001</v>
      </c>
    </row>
    <row r="47" spans="1:13" s="113" customFormat="1" x14ac:dyDescent="0.2">
      <c r="A47" s="137" t="s">
        <v>92</v>
      </c>
      <c r="B47" s="209">
        <v>1055.876</v>
      </c>
      <c r="C47" s="138">
        <v>2421.9540000000002</v>
      </c>
      <c r="D47" s="139" t="s">
        <v>127</v>
      </c>
      <c r="E47" s="213">
        <v>1834.883</v>
      </c>
      <c r="F47" s="140">
        <v>1887.1959999999999</v>
      </c>
      <c r="H47" s="137" t="s">
        <v>96</v>
      </c>
      <c r="I47" s="209">
        <v>432.29</v>
      </c>
      <c r="J47" s="138">
        <v>920.73</v>
      </c>
      <c r="K47" s="139" t="s">
        <v>93</v>
      </c>
      <c r="L47" s="213">
        <v>353.62799999999999</v>
      </c>
      <c r="M47" s="140">
        <v>223.02</v>
      </c>
    </row>
    <row r="48" spans="1:13" s="113" customFormat="1" x14ac:dyDescent="0.2">
      <c r="A48" s="137" t="s">
        <v>180</v>
      </c>
      <c r="B48" s="209">
        <v>1043.432</v>
      </c>
      <c r="C48" s="138">
        <v>1591.61</v>
      </c>
      <c r="D48" s="139" t="s">
        <v>101</v>
      </c>
      <c r="E48" s="213">
        <v>1457.92</v>
      </c>
      <c r="F48" s="140">
        <v>1761.326</v>
      </c>
      <c r="H48" s="137" t="s">
        <v>98</v>
      </c>
      <c r="I48" s="209">
        <v>242.899</v>
      </c>
      <c r="J48" s="138">
        <v>718.29</v>
      </c>
      <c r="K48" s="139" t="s">
        <v>127</v>
      </c>
      <c r="L48" s="213">
        <v>298.14400000000001</v>
      </c>
      <c r="M48" s="140">
        <v>576.94000000000005</v>
      </c>
    </row>
    <row r="49" spans="1:13" s="113" customFormat="1" ht="13.5" thickBot="1" x14ac:dyDescent="0.25">
      <c r="A49" s="141" t="s">
        <v>100</v>
      </c>
      <c r="B49" s="192">
        <v>1036.125</v>
      </c>
      <c r="C49" s="142">
        <v>1627.865</v>
      </c>
      <c r="D49" s="143" t="s">
        <v>94</v>
      </c>
      <c r="E49" s="191">
        <v>974.44200000000001</v>
      </c>
      <c r="F49" s="144">
        <v>1593.308</v>
      </c>
      <c r="H49" s="141" t="s">
        <v>127</v>
      </c>
      <c r="I49" s="192">
        <v>180.31700000000001</v>
      </c>
      <c r="J49" s="142">
        <v>508.2</v>
      </c>
      <c r="K49" s="143" t="s">
        <v>101</v>
      </c>
      <c r="L49" s="191">
        <v>248.684</v>
      </c>
      <c r="M49" s="144">
        <v>187.328</v>
      </c>
    </row>
    <row r="50" spans="1:13" s="113" customFormat="1" x14ac:dyDescent="0.2">
      <c r="A50" s="235" t="s">
        <v>132</v>
      </c>
      <c r="H50" s="235" t="s">
        <v>132</v>
      </c>
    </row>
    <row r="51" spans="1:13" s="113" customFormat="1" x14ac:dyDescent="0.2">
      <c r="A51" s="111"/>
      <c r="B51" s="171"/>
      <c r="C51" s="171"/>
      <c r="D51" s="169"/>
      <c r="E51" s="170"/>
      <c r="F51" s="170"/>
      <c r="H51" s="172"/>
      <c r="I51" s="173"/>
      <c r="J51" s="173"/>
    </row>
    <row r="52" spans="1:13" s="113" customFormat="1" x14ac:dyDescent="0.2">
      <c r="A52" s="112" t="s">
        <v>122</v>
      </c>
      <c r="B52" s="112"/>
      <c r="C52" s="112"/>
      <c r="D52" s="112"/>
      <c r="E52" s="112"/>
      <c r="H52" s="112" t="s">
        <v>128</v>
      </c>
      <c r="I52" s="112"/>
      <c r="J52" s="112"/>
      <c r="K52" s="112"/>
      <c r="L52" s="112"/>
    </row>
    <row r="53" spans="1:13" s="113" customFormat="1" ht="13.5" thickBot="1" x14ac:dyDescent="0.25">
      <c r="A53" s="112" t="s">
        <v>178</v>
      </c>
      <c r="B53" s="112"/>
      <c r="C53" s="112"/>
      <c r="D53" s="112"/>
      <c r="E53" s="112"/>
      <c r="H53" s="112" t="s">
        <v>178</v>
      </c>
      <c r="I53" s="112"/>
      <c r="J53" s="112"/>
      <c r="K53" s="112"/>
      <c r="L53" s="112"/>
    </row>
    <row r="54" spans="1:13" s="113" customFormat="1" ht="21" thickBot="1" x14ac:dyDescent="0.35">
      <c r="A54" s="114" t="s">
        <v>85</v>
      </c>
      <c r="B54" s="115"/>
      <c r="C54" s="115"/>
      <c r="D54" s="115"/>
      <c r="E54" s="115"/>
      <c r="F54" s="116"/>
      <c r="H54" s="114" t="s">
        <v>86</v>
      </c>
      <c r="I54" s="115"/>
      <c r="J54" s="115"/>
      <c r="K54" s="115"/>
      <c r="L54" s="115"/>
      <c r="M54" s="116"/>
    </row>
    <row r="55" spans="1:13" s="113" customFormat="1" ht="16.5" thickBot="1" x14ac:dyDescent="0.3">
      <c r="A55" s="164" t="s">
        <v>174</v>
      </c>
      <c r="B55" s="165"/>
      <c r="C55" s="166"/>
      <c r="D55" s="167" t="s">
        <v>175</v>
      </c>
      <c r="E55" s="165"/>
      <c r="F55" s="168"/>
      <c r="H55" s="117" t="s">
        <v>174</v>
      </c>
      <c r="I55" s="118"/>
      <c r="J55" s="119"/>
      <c r="K55" s="120" t="s">
        <v>175</v>
      </c>
      <c r="L55" s="118"/>
      <c r="M55" s="121"/>
    </row>
    <row r="56" spans="1:13" s="113" customFormat="1" ht="29.25" thickBot="1" x14ac:dyDescent="0.25">
      <c r="A56" s="122" t="s">
        <v>87</v>
      </c>
      <c r="B56" s="205" t="s">
        <v>69</v>
      </c>
      <c r="C56" s="174" t="s">
        <v>88</v>
      </c>
      <c r="D56" s="122" t="s">
        <v>87</v>
      </c>
      <c r="E56" s="205" t="s">
        <v>69</v>
      </c>
      <c r="F56" s="125" t="s">
        <v>88</v>
      </c>
      <c r="H56" s="122" t="s">
        <v>87</v>
      </c>
      <c r="I56" s="205" t="s">
        <v>69</v>
      </c>
      <c r="J56" s="123" t="s">
        <v>88</v>
      </c>
      <c r="K56" s="124" t="s">
        <v>87</v>
      </c>
      <c r="L56" s="205" t="s">
        <v>69</v>
      </c>
      <c r="M56" s="125" t="s">
        <v>88</v>
      </c>
    </row>
    <row r="57" spans="1:13" s="113" customFormat="1" ht="15" thickBot="1" x14ac:dyDescent="0.25">
      <c r="A57" s="182" t="s">
        <v>19</v>
      </c>
      <c r="B57" s="214">
        <v>196.624</v>
      </c>
      <c r="C57" s="183">
        <v>728.18</v>
      </c>
      <c r="D57" s="186" t="s">
        <v>19</v>
      </c>
      <c r="E57" s="214">
        <v>1055.7139999999999</v>
      </c>
      <c r="F57" s="183">
        <v>2728.02</v>
      </c>
      <c r="H57" s="182" t="s">
        <v>19</v>
      </c>
      <c r="I57" s="217">
        <v>15842.459000000001</v>
      </c>
      <c r="J57" s="183">
        <v>61116.695</v>
      </c>
      <c r="K57" s="186" t="s">
        <v>19</v>
      </c>
      <c r="L57" s="214">
        <v>21809.495999999999</v>
      </c>
      <c r="M57" s="183">
        <v>82751.320000000007</v>
      </c>
    </row>
    <row r="58" spans="1:13" s="113" customFormat="1" x14ac:dyDescent="0.2">
      <c r="A58" s="184" t="s">
        <v>90</v>
      </c>
      <c r="B58" s="215">
        <v>107.619</v>
      </c>
      <c r="C58" s="189">
        <v>402.06</v>
      </c>
      <c r="D58" s="187" t="s">
        <v>90</v>
      </c>
      <c r="E58" s="216">
        <v>479.93799999999999</v>
      </c>
      <c r="F58" s="185">
        <v>1468.26</v>
      </c>
      <c r="H58" s="184" t="s">
        <v>92</v>
      </c>
      <c r="I58" s="215">
        <v>14941.643</v>
      </c>
      <c r="J58" s="189">
        <v>57423.78</v>
      </c>
      <c r="K58" s="187" t="s">
        <v>92</v>
      </c>
      <c r="L58" s="216">
        <v>21314.383999999998</v>
      </c>
      <c r="M58" s="185">
        <v>80222.009999999995</v>
      </c>
    </row>
    <row r="59" spans="1:13" s="113" customFormat="1" x14ac:dyDescent="0.2">
      <c r="A59" s="129" t="s">
        <v>98</v>
      </c>
      <c r="B59" s="207">
        <v>89.004999999999995</v>
      </c>
      <c r="C59" s="225">
        <v>326.12</v>
      </c>
      <c r="D59" s="224" t="s">
        <v>127</v>
      </c>
      <c r="E59" s="211">
        <v>466.19</v>
      </c>
      <c r="F59" s="132">
        <v>898.94</v>
      </c>
      <c r="H59" s="129" t="s">
        <v>98</v>
      </c>
      <c r="I59" s="207">
        <v>663.79399999999998</v>
      </c>
      <c r="J59" s="225">
        <v>2843.0949999999998</v>
      </c>
      <c r="K59" s="224" t="s">
        <v>100</v>
      </c>
      <c r="L59" s="211">
        <v>254.7</v>
      </c>
      <c r="M59" s="132">
        <v>1955.85</v>
      </c>
    </row>
    <row r="60" spans="1:13" s="113" customFormat="1" ht="13.5" thickBot="1" x14ac:dyDescent="0.25">
      <c r="A60" s="141"/>
      <c r="B60" s="192"/>
      <c r="C60" s="195"/>
      <c r="D60" s="196" t="s">
        <v>91</v>
      </c>
      <c r="E60" s="191">
        <v>109.586</v>
      </c>
      <c r="F60" s="144">
        <v>360.82</v>
      </c>
      <c r="H60" s="133" t="s">
        <v>93</v>
      </c>
      <c r="I60" s="208">
        <v>176.41</v>
      </c>
      <c r="J60" s="162">
        <v>581.08000000000004</v>
      </c>
      <c r="K60" s="188" t="s">
        <v>94</v>
      </c>
      <c r="L60" s="212">
        <v>109.95399999999999</v>
      </c>
      <c r="M60" s="136">
        <v>216.92</v>
      </c>
    </row>
    <row r="61" spans="1:13" s="113" customFormat="1" ht="13.5" thickBot="1" x14ac:dyDescent="0.25">
      <c r="A61" s="235" t="s">
        <v>132</v>
      </c>
      <c r="B61" s="377"/>
      <c r="C61" s="377"/>
      <c r="D61" s="378"/>
      <c r="E61" s="379"/>
      <c r="F61" s="379"/>
      <c r="H61" s="141" t="s">
        <v>160</v>
      </c>
      <c r="I61" s="192">
        <v>47.786000000000001</v>
      </c>
      <c r="J61" s="195">
        <v>222.42</v>
      </c>
      <c r="K61" s="196" t="s">
        <v>160</v>
      </c>
      <c r="L61" s="191">
        <v>63.859000000000002</v>
      </c>
      <c r="M61" s="144">
        <v>222.6</v>
      </c>
    </row>
    <row r="62" spans="1:13" s="113" customFormat="1" x14ac:dyDescent="0.2">
      <c r="A62" s="395"/>
      <c r="B62" s="377"/>
      <c r="C62" s="377"/>
      <c r="D62" s="378"/>
      <c r="E62" s="379"/>
      <c r="F62" s="379"/>
      <c r="G62" s="380"/>
      <c r="H62" s="235" t="s">
        <v>132</v>
      </c>
      <c r="I62" s="377"/>
      <c r="J62" s="377"/>
      <c r="K62" s="378"/>
      <c r="L62" s="379"/>
      <c r="M62" s="379"/>
    </row>
    <row r="63" spans="1:13" s="113" customFormat="1" x14ac:dyDescent="0.2"/>
    <row r="64" spans="1:13" s="113" customFormat="1" x14ac:dyDescent="0.2">
      <c r="A64" s="112" t="s">
        <v>123</v>
      </c>
      <c r="B64" s="112"/>
      <c r="C64" s="112"/>
      <c r="D64" s="112"/>
      <c r="E64" s="112"/>
      <c r="H64" s="112" t="s">
        <v>124</v>
      </c>
      <c r="I64" s="112"/>
      <c r="J64" s="112"/>
      <c r="K64" s="112"/>
      <c r="L64" s="112"/>
    </row>
    <row r="65" spans="1:13" s="113" customFormat="1" ht="13.5" thickBot="1" x14ac:dyDescent="0.25">
      <c r="A65" s="112" t="s">
        <v>178</v>
      </c>
      <c r="B65" s="112"/>
      <c r="C65" s="112"/>
      <c r="D65" s="112"/>
      <c r="E65" s="112"/>
      <c r="H65" s="112" t="s">
        <v>178</v>
      </c>
      <c r="I65" s="112"/>
      <c r="J65" s="112"/>
      <c r="K65" s="112"/>
      <c r="L65" s="112"/>
    </row>
    <row r="66" spans="1:13" s="113" customFormat="1" ht="21" thickBot="1" x14ac:dyDescent="0.35">
      <c r="A66" s="114" t="s">
        <v>85</v>
      </c>
      <c r="B66" s="115"/>
      <c r="C66" s="115"/>
      <c r="D66" s="115"/>
      <c r="E66" s="115"/>
      <c r="F66" s="116"/>
      <c r="H66" s="114" t="s">
        <v>86</v>
      </c>
      <c r="I66" s="115"/>
      <c r="J66" s="115"/>
      <c r="K66" s="115"/>
      <c r="L66" s="115"/>
      <c r="M66" s="116"/>
    </row>
    <row r="67" spans="1:13" s="113" customFormat="1" ht="16.5" thickBot="1" x14ac:dyDescent="0.3">
      <c r="A67" s="164" t="s">
        <v>174</v>
      </c>
      <c r="B67" s="165"/>
      <c r="C67" s="168"/>
      <c r="D67" s="222" t="s">
        <v>175</v>
      </c>
      <c r="E67" s="118"/>
      <c r="F67" s="121"/>
      <c r="H67" s="117" t="s">
        <v>174</v>
      </c>
      <c r="I67" s="118"/>
      <c r="J67" s="119"/>
      <c r="K67" s="120" t="s">
        <v>175</v>
      </c>
      <c r="L67" s="118"/>
      <c r="M67" s="121"/>
    </row>
    <row r="68" spans="1:13" s="113" customFormat="1" ht="29.25" thickBot="1" x14ac:dyDescent="0.25">
      <c r="A68" s="122" t="s">
        <v>87</v>
      </c>
      <c r="B68" s="205" t="s">
        <v>69</v>
      </c>
      <c r="C68" s="125" t="s">
        <v>88</v>
      </c>
      <c r="D68" s="223" t="s">
        <v>87</v>
      </c>
      <c r="E68" s="205" t="s">
        <v>69</v>
      </c>
      <c r="F68" s="125" t="s">
        <v>88</v>
      </c>
      <c r="H68" s="122" t="s">
        <v>87</v>
      </c>
      <c r="I68" s="205" t="s">
        <v>69</v>
      </c>
      <c r="J68" s="125" t="s">
        <v>88</v>
      </c>
      <c r="K68" s="223" t="s">
        <v>87</v>
      </c>
      <c r="L68" s="205" t="s">
        <v>69</v>
      </c>
      <c r="M68" s="125" t="s">
        <v>88</v>
      </c>
    </row>
    <row r="69" spans="1:13" s="113" customFormat="1" ht="15" thickBot="1" x14ac:dyDescent="0.25">
      <c r="A69" s="157" t="s">
        <v>19</v>
      </c>
      <c r="B69" s="206">
        <v>32398.362000000001</v>
      </c>
      <c r="C69" s="127">
        <v>33472.821000000004</v>
      </c>
      <c r="D69" s="128" t="s">
        <v>19</v>
      </c>
      <c r="E69" s="210">
        <v>39186.699000000001</v>
      </c>
      <c r="F69" s="127">
        <v>35679.072</v>
      </c>
      <c r="H69" s="157" t="s">
        <v>19</v>
      </c>
      <c r="I69" s="206">
        <v>54556.972000000002</v>
      </c>
      <c r="J69" s="127">
        <v>58822.921000000002</v>
      </c>
      <c r="K69" s="128" t="s">
        <v>19</v>
      </c>
      <c r="L69" s="210">
        <v>59847.107000000004</v>
      </c>
      <c r="M69" s="127">
        <v>54259.885999999999</v>
      </c>
    </row>
    <row r="70" spans="1:13" s="113" customFormat="1" x14ac:dyDescent="0.2">
      <c r="A70" s="129" t="s">
        <v>90</v>
      </c>
      <c r="B70" s="207">
        <v>7106.9250000000002</v>
      </c>
      <c r="C70" s="225">
        <v>8051.777</v>
      </c>
      <c r="D70" s="224" t="s">
        <v>90</v>
      </c>
      <c r="E70" s="211">
        <v>9971.0130000000008</v>
      </c>
      <c r="F70" s="132">
        <v>11384.404</v>
      </c>
      <c r="H70" s="129" t="s">
        <v>90</v>
      </c>
      <c r="I70" s="207">
        <v>21846.73</v>
      </c>
      <c r="J70" s="225">
        <v>34477.375</v>
      </c>
      <c r="K70" s="224" t="s">
        <v>90</v>
      </c>
      <c r="L70" s="211">
        <v>25641.511999999999</v>
      </c>
      <c r="M70" s="132">
        <v>33156.601000000002</v>
      </c>
    </row>
    <row r="71" spans="1:13" s="113" customFormat="1" x14ac:dyDescent="0.2">
      <c r="A71" s="133" t="s">
        <v>93</v>
      </c>
      <c r="B71" s="208">
        <v>2613.2869999999998</v>
      </c>
      <c r="C71" s="162">
        <v>5953.6779999999999</v>
      </c>
      <c r="D71" s="188" t="s">
        <v>93</v>
      </c>
      <c r="E71" s="212">
        <v>3445.41</v>
      </c>
      <c r="F71" s="136">
        <v>6714.0039999999999</v>
      </c>
      <c r="H71" s="133" t="s">
        <v>127</v>
      </c>
      <c r="I71" s="208">
        <v>4957.8490000000002</v>
      </c>
      <c r="J71" s="162">
        <v>4202.4629999999997</v>
      </c>
      <c r="K71" s="188" t="s">
        <v>127</v>
      </c>
      <c r="L71" s="212">
        <v>6496.4560000000001</v>
      </c>
      <c r="M71" s="136">
        <v>4160.7809999999999</v>
      </c>
    </row>
    <row r="72" spans="1:13" s="113" customFormat="1" x14ac:dyDescent="0.2">
      <c r="A72" s="133" t="s">
        <v>92</v>
      </c>
      <c r="B72" s="208">
        <v>2474.1709999999998</v>
      </c>
      <c r="C72" s="162">
        <v>1730.0550000000001</v>
      </c>
      <c r="D72" s="188" t="s">
        <v>92</v>
      </c>
      <c r="E72" s="212">
        <v>2950.5880000000002</v>
      </c>
      <c r="F72" s="136">
        <v>1806.674</v>
      </c>
      <c r="H72" s="133" t="s">
        <v>103</v>
      </c>
      <c r="I72" s="208">
        <v>4932.3789999999999</v>
      </c>
      <c r="J72" s="162">
        <v>2915.8029999999999</v>
      </c>
      <c r="K72" s="188" t="s">
        <v>103</v>
      </c>
      <c r="L72" s="212">
        <v>4620.6099999999997</v>
      </c>
      <c r="M72" s="136">
        <v>2802.7640000000001</v>
      </c>
    </row>
    <row r="73" spans="1:13" s="113" customFormat="1" x14ac:dyDescent="0.2">
      <c r="A73" s="133" t="s">
        <v>95</v>
      </c>
      <c r="B73" s="208">
        <v>2443.384</v>
      </c>
      <c r="C73" s="162">
        <v>1069.9110000000001</v>
      </c>
      <c r="D73" s="188" t="s">
        <v>95</v>
      </c>
      <c r="E73" s="212">
        <v>2805.32</v>
      </c>
      <c r="F73" s="136">
        <v>1203.0619999999999</v>
      </c>
      <c r="H73" s="133" t="s">
        <v>89</v>
      </c>
      <c r="I73" s="208">
        <v>3993.3789999999999</v>
      </c>
      <c r="J73" s="162">
        <v>3890.2440000000001</v>
      </c>
      <c r="K73" s="188" t="s">
        <v>89</v>
      </c>
      <c r="L73" s="212">
        <v>4467.6130000000003</v>
      </c>
      <c r="M73" s="136">
        <v>4019.28</v>
      </c>
    </row>
    <row r="74" spans="1:13" s="113" customFormat="1" x14ac:dyDescent="0.2">
      <c r="A74" s="133" t="s">
        <v>91</v>
      </c>
      <c r="B74" s="208">
        <v>1834.6420000000001</v>
      </c>
      <c r="C74" s="162">
        <v>4263.1970000000001</v>
      </c>
      <c r="D74" s="188" t="s">
        <v>127</v>
      </c>
      <c r="E74" s="212">
        <v>2022.895</v>
      </c>
      <c r="F74" s="136">
        <v>1366.1559999999999</v>
      </c>
      <c r="H74" s="133" t="s">
        <v>95</v>
      </c>
      <c r="I74" s="208">
        <v>3859.7069999999999</v>
      </c>
      <c r="J74" s="162">
        <v>1946.9449999999999</v>
      </c>
      <c r="K74" s="188" t="s">
        <v>95</v>
      </c>
      <c r="L74" s="212">
        <v>4150.6099999999997</v>
      </c>
      <c r="M74" s="136">
        <v>1972.1859999999999</v>
      </c>
    </row>
    <row r="75" spans="1:13" s="113" customFormat="1" x14ac:dyDescent="0.2">
      <c r="A75" s="137" t="s">
        <v>101</v>
      </c>
      <c r="B75" s="209">
        <v>1651.7619999999999</v>
      </c>
      <c r="C75" s="220">
        <v>756.572</v>
      </c>
      <c r="D75" s="221" t="s">
        <v>98</v>
      </c>
      <c r="E75" s="213">
        <v>1661.7819999999999</v>
      </c>
      <c r="F75" s="140">
        <v>1006.397</v>
      </c>
      <c r="H75" s="137" t="s">
        <v>115</v>
      </c>
      <c r="I75" s="209">
        <v>3816.5439999999999</v>
      </c>
      <c r="J75" s="220">
        <v>5848.8559999999998</v>
      </c>
      <c r="K75" s="221" t="s">
        <v>101</v>
      </c>
      <c r="L75" s="213">
        <v>3309.93</v>
      </c>
      <c r="M75" s="140">
        <v>1562.8610000000001</v>
      </c>
    </row>
    <row r="76" spans="1:13" s="113" customFormat="1" x14ac:dyDescent="0.2">
      <c r="A76" s="137" t="s">
        <v>127</v>
      </c>
      <c r="B76" s="209">
        <v>1602.6220000000001</v>
      </c>
      <c r="C76" s="220">
        <v>840.09299999999996</v>
      </c>
      <c r="D76" s="221" t="s">
        <v>91</v>
      </c>
      <c r="E76" s="213">
        <v>1579.028</v>
      </c>
      <c r="F76" s="140">
        <v>2929.5619999999999</v>
      </c>
      <c r="H76" s="137" t="s">
        <v>156</v>
      </c>
      <c r="I76" s="209">
        <v>2889.59</v>
      </c>
      <c r="J76" s="220">
        <v>252.91200000000001</v>
      </c>
      <c r="K76" s="221" t="s">
        <v>96</v>
      </c>
      <c r="L76" s="213">
        <v>1930.021</v>
      </c>
      <c r="M76" s="140">
        <v>867.00599999999997</v>
      </c>
    </row>
    <row r="77" spans="1:13" s="113" customFormat="1" ht="13.5" thickBot="1" x14ac:dyDescent="0.25">
      <c r="A77" s="141" t="s">
        <v>100</v>
      </c>
      <c r="B77" s="192">
        <v>1363.7159999999999</v>
      </c>
      <c r="C77" s="195">
        <v>840.19100000000003</v>
      </c>
      <c r="D77" s="196" t="s">
        <v>161</v>
      </c>
      <c r="E77" s="191">
        <v>1327.549</v>
      </c>
      <c r="F77" s="144">
        <v>942.05</v>
      </c>
      <c r="H77" s="141" t="s">
        <v>101</v>
      </c>
      <c r="I77" s="192">
        <v>2386.194</v>
      </c>
      <c r="J77" s="195">
        <v>827.32399999999996</v>
      </c>
      <c r="K77" s="196" t="s">
        <v>156</v>
      </c>
      <c r="L77" s="191">
        <v>1828.653</v>
      </c>
      <c r="M77" s="144">
        <v>249.34200000000001</v>
      </c>
    </row>
    <row r="78" spans="1:13" s="113" customFormat="1" x14ac:dyDescent="0.2">
      <c r="A78" s="235" t="s">
        <v>132</v>
      </c>
      <c r="B78" s="108"/>
      <c r="C78" s="108"/>
      <c r="D78" s="108"/>
      <c r="E78" s="218"/>
      <c r="F78" s="108"/>
      <c r="H78" s="235" t="s">
        <v>132</v>
      </c>
      <c r="I78" s="109"/>
      <c r="J78" s="108"/>
      <c r="K78" s="108"/>
      <c r="L78" s="108"/>
      <c r="M78" s="108"/>
    </row>
    <row r="79" spans="1:13" s="113" customFormat="1" x14ac:dyDescent="0.2">
      <c r="A79" s="235"/>
      <c r="B79" s="108"/>
      <c r="C79" s="108"/>
      <c r="D79" s="108"/>
      <c r="E79" s="218"/>
      <c r="F79" s="108"/>
      <c r="H79" s="235"/>
      <c r="I79" s="109"/>
      <c r="J79" s="108"/>
      <c r="K79" s="108"/>
      <c r="L79" s="108"/>
      <c r="M79" s="108"/>
    </row>
    <row r="80" spans="1:13" s="233" customFormat="1" ht="15" x14ac:dyDescent="0.25">
      <c r="A80" s="234" t="s">
        <v>131</v>
      </c>
      <c r="B80" s="232"/>
      <c r="C80" s="232"/>
      <c r="D80" s="232"/>
      <c r="E80" s="232"/>
      <c r="F80" s="232"/>
      <c r="G80" s="232"/>
      <c r="H80" s="232"/>
      <c r="I80" s="232"/>
      <c r="J80" s="232"/>
      <c r="K80" s="232"/>
      <c r="L80" s="232"/>
    </row>
    <row r="81" spans="1:13" s="113" customFormat="1" x14ac:dyDescent="0.2">
      <c r="A81" s="108"/>
      <c r="B81" s="108"/>
      <c r="C81" s="108"/>
      <c r="D81" s="108"/>
      <c r="E81" s="108"/>
      <c r="F81" s="108"/>
      <c r="H81" s="109"/>
      <c r="I81" s="109"/>
      <c r="J81" s="108"/>
      <c r="K81" s="108"/>
      <c r="L81" s="108"/>
      <c r="M81" s="108"/>
    </row>
    <row r="82" spans="1:13" s="113" customFormat="1" x14ac:dyDescent="0.2">
      <c r="A82" s="108"/>
      <c r="B82" s="108"/>
      <c r="C82" s="108"/>
      <c r="D82" s="108"/>
      <c r="E82" s="108"/>
      <c r="F82" s="108"/>
      <c r="H82" s="109"/>
      <c r="I82" s="109"/>
      <c r="J82" s="108"/>
      <c r="K82" s="108"/>
      <c r="L82" s="108"/>
      <c r="M82" s="108"/>
    </row>
    <row r="83" spans="1:13" s="113" customFormat="1" x14ac:dyDescent="0.2">
      <c r="A83" s="108"/>
      <c r="B83" s="108"/>
      <c r="C83" s="108"/>
      <c r="D83" s="108"/>
      <c r="E83" s="108"/>
      <c r="F83" s="108"/>
      <c r="H83" s="109"/>
      <c r="I83" s="109"/>
      <c r="J83" s="108"/>
      <c r="K83" s="108"/>
      <c r="L83" s="108"/>
      <c r="M83" s="108"/>
    </row>
    <row r="84" spans="1:13" s="113" customFormat="1" x14ac:dyDescent="0.2">
      <c r="A84" s="108"/>
      <c r="B84" s="108"/>
      <c r="C84" s="108"/>
      <c r="D84" s="108"/>
      <c r="E84" s="108"/>
      <c r="F84" s="108"/>
      <c r="H84" s="109"/>
      <c r="I84" s="109"/>
      <c r="J84" s="108"/>
      <c r="K84" s="108"/>
      <c r="L84" s="108"/>
      <c r="M84" s="108"/>
    </row>
    <row r="85" spans="1:13" s="113" customFormat="1" x14ac:dyDescent="0.2">
      <c r="A85" s="108"/>
      <c r="B85" s="108"/>
      <c r="C85" s="108"/>
      <c r="D85" s="108"/>
      <c r="E85" s="108"/>
      <c r="F85" s="108"/>
      <c r="H85" s="109"/>
      <c r="I85" s="109"/>
      <c r="J85" s="108"/>
      <c r="K85" s="108"/>
      <c r="L85" s="108"/>
      <c r="M85" s="108"/>
    </row>
    <row r="86" spans="1:13" s="113" customFormat="1" x14ac:dyDescent="0.2">
      <c r="A86" s="108"/>
      <c r="B86" s="108"/>
      <c r="C86" s="108"/>
      <c r="D86" s="108"/>
      <c r="E86" s="108"/>
      <c r="F86" s="108"/>
      <c r="H86" s="109"/>
      <c r="I86" s="109"/>
      <c r="J86" s="108"/>
      <c r="K86" s="108"/>
      <c r="L86" s="108"/>
      <c r="M86" s="108"/>
    </row>
    <row r="87" spans="1:13" s="113" customFormat="1" x14ac:dyDescent="0.2">
      <c r="A87" s="108"/>
      <c r="B87" s="108"/>
      <c r="C87" s="108"/>
      <c r="D87" s="108"/>
      <c r="E87" s="108"/>
      <c r="F87" s="108"/>
      <c r="H87" s="109"/>
      <c r="I87" s="109"/>
      <c r="J87" s="108"/>
      <c r="K87" s="108"/>
      <c r="L87" s="108"/>
      <c r="M87" s="108"/>
    </row>
    <row r="88" spans="1:13" s="113" customFormat="1" x14ac:dyDescent="0.2">
      <c r="A88" s="108"/>
      <c r="B88" s="108"/>
      <c r="C88" s="108"/>
      <c r="D88" s="108"/>
      <c r="E88" s="108"/>
      <c r="F88" s="108"/>
      <c r="H88" s="109"/>
      <c r="I88" s="109"/>
      <c r="J88" s="108"/>
      <c r="K88" s="108"/>
      <c r="L88" s="108"/>
      <c r="M88" s="108"/>
    </row>
    <row r="89" spans="1:13" s="113" customFormat="1" x14ac:dyDescent="0.2">
      <c r="A89" s="108"/>
      <c r="B89" s="108"/>
      <c r="C89" s="108"/>
      <c r="D89" s="108"/>
      <c r="E89" s="108"/>
      <c r="F89" s="108"/>
      <c r="H89" s="109"/>
      <c r="I89" s="109"/>
      <c r="J89" s="108"/>
      <c r="K89" s="108"/>
      <c r="L89" s="108"/>
      <c r="M89" s="108"/>
    </row>
    <row r="90" spans="1:13" s="113" customFormat="1" x14ac:dyDescent="0.2">
      <c r="A90" s="108"/>
      <c r="B90" s="108"/>
      <c r="C90" s="108"/>
      <c r="D90" s="108"/>
      <c r="E90" s="108"/>
      <c r="F90" s="108"/>
      <c r="H90" s="109"/>
      <c r="I90" s="109"/>
      <c r="J90" s="108"/>
      <c r="K90" s="108"/>
      <c r="L90" s="108"/>
      <c r="M90" s="108"/>
    </row>
    <row r="91" spans="1:13" s="113" customFormat="1" x14ac:dyDescent="0.2">
      <c r="A91" s="108"/>
      <c r="B91" s="108"/>
      <c r="C91" s="108"/>
      <c r="D91" s="108"/>
      <c r="E91" s="108"/>
      <c r="F91" s="108"/>
      <c r="H91" s="109"/>
      <c r="I91" s="109"/>
      <c r="J91" s="108"/>
      <c r="K91" s="108"/>
      <c r="L91" s="108"/>
      <c r="M91" s="108"/>
    </row>
  </sheetData>
  <pageMargins left="0.2" right="0.3" top="1" bottom="0.48" header="0.24" footer="0.24"/>
  <pageSetup paperSize="9" scale="95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4"/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6"/>
  <dimension ref="A1:F13"/>
  <sheetViews>
    <sheetView showGridLines="0" zoomScale="90" workbookViewId="0">
      <selection activeCell="B29" sqref="B29"/>
    </sheetView>
  </sheetViews>
  <sheetFormatPr defaultRowHeight="12.75" x14ac:dyDescent="0.2"/>
  <cols>
    <col min="1" max="1" width="37.7109375" style="351" customWidth="1"/>
    <col min="2" max="4" width="12.7109375" style="351" customWidth="1"/>
    <col min="5" max="5" width="11.7109375" style="351" bestFit="1" customWidth="1"/>
    <col min="6" max="7" width="11.7109375" style="351" customWidth="1"/>
    <col min="8" max="16384" width="9.140625" style="351"/>
  </cols>
  <sheetData>
    <row r="1" spans="1:6" s="349" customFormat="1" ht="18.75" x14ac:dyDescent="0.3">
      <c r="A1" s="346" t="s">
        <v>155</v>
      </c>
      <c r="B1" s="347"/>
      <c r="C1" s="348"/>
      <c r="D1" s="347"/>
      <c r="E1" s="347"/>
    </row>
    <row r="2" spans="1:6" s="349" customFormat="1" ht="18.75" x14ac:dyDescent="0.3">
      <c r="A2" s="346" t="s">
        <v>141</v>
      </c>
      <c r="B2" s="347"/>
      <c r="C2" s="348"/>
      <c r="D2" s="347"/>
      <c r="E2" s="347"/>
    </row>
    <row r="3" spans="1:6" s="349" customFormat="1" ht="15.75" x14ac:dyDescent="0.25">
      <c r="A3" s="350"/>
      <c r="B3" s="347"/>
      <c r="C3" s="348"/>
      <c r="D3" s="347"/>
      <c r="E3" s="347"/>
    </row>
    <row r="4" spans="1:6" ht="20.25" thickBot="1" x14ac:dyDescent="0.4">
      <c r="A4" s="352"/>
      <c r="B4" s="353" t="s">
        <v>142</v>
      </c>
      <c r="C4" s="352" t="s">
        <v>105</v>
      </c>
      <c r="D4" s="352"/>
      <c r="E4" s="352"/>
      <c r="F4" s="352"/>
    </row>
    <row r="5" spans="1:6" ht="19.5" thickBot="1" x14ac:dyDescent="0.35">
      <c r="A5" s="354"/>
      <c r="B5" s="355" t="s">
        <v>12</v>
      </c>
      <c r="C5" s="356"/>
      <c r="D5" s="356"/>
      <c r="E5" s="356"/>
      <c r="F5" s="357"/>
    </row>
    <row r="6" spans="1:6" ht="48" thickBot="1" x14ac:dyDescent="0.3">
      <c r="A6" s="443" t="s">
        <v>146</v>
      </c>
      <c r="B6" s="374" t="s">
        <v>147</v>
      </c>
      <c r="C6" s="375" t="s">
        <v>148</v>
      </c>
      <c r="D6" s="376" t="s">
        <v>157</v>
      </c>
      <c r="E6" s="358" t="s">
        <v>143</v>
      </c>
      <c r="F6" s="359"/>
    </row>
    <row r="7" spans="1:6" ht="31.5" customHeight="1" thickBot="1" x14ac:dyDescent="0.25">
      <c r="A7" s="444"/>
      <c r="B7" s="393"/>
      <c r="C7" s="381" t="s">
        <v>164</v>
      </c>
      <c r="D7" s="394"/>
      <c r="E7" s="360" t="s">
        <v>144</v>
      </c>
      <c r="F7" s="361" t="s">
        <v>145</v>
      </c>
    </row>
    <row r="8" spans="1:6" ht="20.100000000000001" customHeight="1" x14ac:dyDescent="0.35">
      <c r="A8" s="362" t="s">
        <v>149</v>
      </c>
      <c r="B8" s="363">
        <v>2125.1019999999999</v>
      </c>
      <c r="C8" s="364">
        <v>1818.712</v>
      </c>
      <c r="D8" s="365">
        <v>1536.3330000000001</v>
      </c>
      <c r="E8" s="366">
        <v>16.846537549650513</v>
      </c>
      <c r="F8" s="367">
        <v>38.32300679605266</v>
      </c>
    </row>
    <row r="9" spans="1:6" ht="20.100000000000001" customHeight="1" thickBot="1" x14ac:dyDescent="0.4">
      <c r="A9" s="368" t="s">
        <v>150</v>
      </c>
      <c r="B9" s="369">
        <v>1747.9670000000001</v>
      </c>
      <c r="C9" s="370">
        <v>1459.8320000000001</v>
      </c>
      <c r="D9" s="371">
        <v>1229.3409999999999</v>
      </c>
      <c r="E9" s="372">
        <v>19.737545142180743</v>
      </c>
      <c r="F9" s="373">
        <v>42.18731824611725</v>
      </c>
    </row>
    <row r="10" spans="1:6" ht="20.100000000000001" customHeight="1" x14ac:dyDescent="0.35">
      <c r="A10" s="362" t="s">
        <v>151</v>
      </c>
      <c r="B10" s="363">
        <v>2099.3910000000001</v>
      </c>
      <c r="C10" s="364">
        <v>1634.2760000000001</v>
      </c>
      <c r="D10" s="365">
        <v>1404.8620000000001</v>
      </c>
      <c r="E10" s="366">
        <v>28.460003083934417</v>
      </c>
      <c r="F10" s="367">
        <v>49.437524824502333</v>
      </c>
    </row>
    <row r="11" spans="1:6" ht="20.100000000000001" customHeight="1" thickBot="1" x14ac:dyDescent="0.4">
      <c r="A11" s="368" t="s">
        <v>152</v>
      </c>
      <c r="B11" s="369">
        <v>2133.5239999999999</v>
      </c>
      <c r="C11" s="370">
        <v>1641.7919999999999</v>
      </c>
      <c r="D11" s="371">
        <v>1379.481</v>
      </c>
      <c r="E11" s="372">
        <v>29.950931664912485</v>
      </c>
      <c r="F11" s="373">
        <v>54.66135452391152</v>
      </c>
    </row>
    <row r="12" spans="1:6" ht="20.100000000000001" customHeight="1" x14ac:dyDescent="0.35">
      <c r="A12" s="362" t="s">
        <v>153</v>
      </c>
      <c r="B12" s="363">
        <v>2035.538</v>
      </c>
      <c r="C12" s="364">
        <v>1707.7819999999999</v>
      </c>
      <c r="D12" s="365">
        <v>1554.0060000000001</v>
      </c>
      <c r="E12" s="366">
        <v>19.191910911345833</v>
      </c>
      <c r="F12" s="367">
        <v>30.986495547636235</v>
      </c>
    </row>
    <row r="13" spans="1:6" ht="20.100000000000001" customHeight="1" thickBot="1" x14ac:dyDescent="0.4">
      <c r="A13" s="368" t="s">
        <v>154</v>
      </c>
      <c r="B13" s="369">
        <v>1568.33</v>
      </c>
      <c r="C13" s="370">
        <v>1200.106</v>
      </c>
      <c r="D13" s="371">
        <v>1020.028</v>
      </c>
      <c r="E13" s="372">
        <v>30.682623034965239</v>
      </c>
      <c r="F13" s="373">
        <v>53.753622449579808</v>
      </c>
    </row>
  </sheetData>
  <mergeCells count="1">
    <mergeCell ref="A6:A7"/>
  </mergeCells>
  <conditionalFormatting sqref="E10:F11">
    <cfRule type="cellIs" dxfId="5" priority="11" stopIfTrue="1" operator="greaterThan">
      <formula>0</formula>
    </cfRule>
    <cfRule type="cellIs" dxfId="4" priority="12" stopIfTrue="1" operator="lessThan">
      <formula>0</formula>
    </cfRule>
  </conditionalFormatting>
  <conditionalFormatting sqref="E12:F13">
    <cfRule type="cellIs" dxfId="3" priority="9" stopIfTrue="1" operator="greaterThan">
      <formula>0</formula>
    </cfRule>
    <cfRule type="cellIs" dxfId="2" priority="10" stopIfTrue="1" operator="lessThan">
      <formula>0</formula>
    </cfRule>
  </conditionalFormatting>
  <conditionalFormatting sqref="E8:F9">
    <cfRule type="cellIs" dxfId="1" priority="7" stopIfTrue="1" operator="greaterThan">
      <formula>0</formula>
    </cfRule>
    <cfRule type="cellIs" dxfId="0" priority="8" stopIfTrue="1" operator="lessThan">
      <formula>0</formula>
    </cfRule>
  </conditionalFormatting>
  <pageMargins left="0.2" right="0.21" top="0.78" bottom="1" header="0.23" footer="0.5"/>
  <pageSetup paperSize="9" orientation="landscape" r:id="rId1"/>
  <headerFooter alignWithMargins="0">
    <oddHeader>&amp;L&amp;"Times New Roman CE,Pogrubiona kursywa"&amp;12MINISTERSTWO ROLNICTWA i ROZWOJU WSI
Departament Rynków Rolnych</oddHeader>
    <oddFooter>&amp;R&amp;"Times New Roman CE,Pogrubiona kursywa"&amp;11Przygotowała: Anna Porowska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/>
  <dimension ref="A1:J141"/>
  <sheetViews>
    <sheetView showGridLines="0" zoomScale="90" zoomScaleNormal="90" workbookViewId="0">
      <selection activeCell="B8" sqref="B8"/>
    </sheetView>
  </sheetViews>
  <sheetFormatPr defaultRowHeight="12.75" x14ac:dyDescent="0.2"/>
  <cols>
    <col min="1" max="1" width="29.85546875" customWidth="1"/>
    <col min="2" max="3" width="13.7109375" customWidth="1"/>
    <col min="4" max="4" width="11.7109375" customWidth="1"/>
    <col min="5" max="6" width="12.42578125" bestFit="1" customWidth="1"/>
    <col min="7" max="7" width="10.140625" customWidth="1"/>
  </cols>
  <sheetData>
    <row r="1" spans="1:10" ht="21" customHeight="1" x14ac:dyDescent="0.2">
      <c r="A1" s="8" t="s">
        <v>50</v>
      </c>
      <c r="B1" s="9"/>
      <c r="D1" s="10"/>
      <c r="G1" s="46" t="s">
        <v>165</v>
      </c>
    </row>
    <row r="2" spans="1:10" ht="11.25" customHeight="1" x14ac:dyDescent="0.2">
      <c r="A2" s="8"/>
      <c r="B2" s="9"/>
      <c r="D2" s="325"/>
      <c r="G2" s="46"/>
    </row>
    <row r="3" spans="1:10" ht="13.5" customHeight="1" thickBot="1" x14ac:dyDescent="0.25"/>
    <row r="4" spans="1:10" ht="21" customHeight="1" thickBot="1" x14ac:dyDescent="0.35">
      <c r="A4" s="11" t="s">
        <v>12</v>
      </c>
      <c r="B4" s="12"/>
      <c r="C4" s="12"/>
      <c r="D4" s="12"/>
      <c r="E4" s="12"/>
      <c r="F4" s="12"/>
      <c r="G4" s="13"/>
    </row>
    <row r="5" spans="1:10" ht="21" thickBot="1" x14ac:dyDescent="0.25">
      <c r="A5" s="445" t="s">
        <v>13</v>
      </c>
      <c r="B5" s="226">
        <v>2022</v>
      </c>
      <c r="C5" s="81"/>
      <c r="D5" s="82"/>
      <c r="E5" s="83"/>
      <c r="F5" s="81"/>
      <c r="G5" s="82"/>
    </row>
    <row r="6" spans="1:10" ht="31.5" customHeight="1" x14ac:dyDescent="0.2">
      <c r="A6" s="446"/>
      <c r="B6" s="49" t="s">
        <v>14</v>
      </c>
      <c r="C6" s="15"/>
      <c r="D6" s="16"/>
      <c r="E6" s="87" t="s">
        <v>15</v>
      </c>
      <c r="F6" s="239"/>
      <c r="G6" s="16"/>
    </row>
    <row r="7" spans="1:10" ht="34.5" customHeight="1" thickBot="1" x14ac:dyDescent="0.25">
      <c r="A7" s="447"/>
      <c r="B7" s="240" t="s">
        <v>164</v>
      </c>
      <c r="C7" s="158" t="s">
        <v>158</v>
      </c>
      <c r="D7" s="241" t="s">
        <v>16</v>
      </c>
      <c r="E7" s="240" t="s">
        <v>164</v>
      </c>
      <c r="F7" s="158" t="s">
        <v>158</v>
      </c>
      <c r="G7" s="241" t="s">
        <v>16</v>
      </c>
    </row>
    <row r="8" spans="1:10" ht="16.5" thickBot="1" x14ac:dyDescent="0.3">
      <c r="A8" s="242" t="s">
        <v>58</v>
      </c>
      <c r="B8" s="243">
        <v>2125.1019999999999</v>
      </c>
      <c r="C8" s="396" t="s">
        <v>167</v>
      </c>
      <c r="D8" s="244">
        <v>11.950762993435511</v>
      </c>
      <c r="E8" s="245">
        <v>100</v>
      </c>
      <c r="F8" s="246">
        <v>100</v>
      </c>
      <c r="G8" s="247" t="s">
        <v>47</v>
      </c>
    </row>
    <row r="9" spans="1:10" ht="16.5" customHeight="1" x14ac:dyDescent="0.25">
      <c r="A9" s="65" t="s">
        <v>19</v>
      </c>
      <c r="B9" s="66"/>
      <c r="C9" s="397"/>
      <c r="D9" s="68"/>
      <c r="E9" s="68"/>
      <c r="F9" s="68"/>
      <c r="G9" s="69"/>
      <c r="J9" s="86"/>
    </row>
    <row r="10" spans="1:10" ht="16.5" customHeight="1" x14ac:dyDescent="0.25">
      <c r="A10" s="79" t="s">
        <v>17</v>
      </c>
      <c r="B10" s="248">
        <v>2083.5329999999999</v>
      </c>
      <c r="C10" s="390" t="s">
        <v>168</v>
      </c>
      <c r="D10" s="249">
        <v>6.672301837642558</v>
      </c>
      <c r="E10" s="250">
        <v>2.0375459116500969</v>
      </c>
      <c r="F10" s="251">
        <v>1.9298990954739321</v>
      </c>
      <c r="G10" s="249">
        <v>5.5778468640470331</v>
      </c>
    </row>
    <row r="11" spans="1:10" ht="15.75" x14ac:dyDescent="0.25">
      <c r="A11" s="79" t="s">
        <v>18</v>
      </c>
      <c r="B11" s="252">
        <v>1802.69</v>
      </c>
      <c r="C11" s="398">
        <v>1631.001</v>
      </c>
      <c r="D11" s="253">
        <v>10.526602987981006</v>
      </c>
      <c r="E11" s="254">
        <v>86.850868810757774</v>
      </c>
      <c r="F11" s="255">
        <v>88.813331192104243</v>
      </c>
      <c r="G11" s="253">
        <v>-2.2096484334110169</v>
      </c>
    </row>
    <row r="12" spans="1:10" ht="15.75" x14ac:dyDescent="0.25">
      <c r="A12" s="79" t="s">
        <v>54</v>
      </c>
      <c r="B12" s="252">
        <v>3361.1120000000001</v>
      </c>
      <c r="C12" s="398">
        <v>3243.5650000000001</v>
      </c>
      <c r="D12" s="253">
        <v>3.6240063017081519</v>
      </c>
      <c r="E12" s="254">
        <v>5.6437550063810624</v>
      </c>
      <c r="F12" s="255">
        <v>4.7445590670399849</v>
      </c>
      <c r="G12" s="253">
        <v>18.952149749545939</v>
      </c>
    </row>
    <row r="13" spans="1:10" ht="15.75" x14ac:dyDescent="0.25">
      <c r="A13" s="79" t="s">
        <v>62</v>
      </c>
      <c r="B13" s="252">
        <v>3122.3359999999998</v>
      </c>
      <c r="C13" s="398">
        <v>3130.6120000000001</v>
      </c>
      <c r="D13" s="256">
        <v>-0.26435725666420157</v>
      </c>
      <c r="E13" s="257">
        <v>1.2016237254453046</v>
      </c>
      <c r="F13" s="255">
        <v>0.60697399749390268</v>
      </c>
      <c r="G13" s="253">
        <v>97.969555599846842</v>
      </c>
    </row>
    <row r="14" spans="1:10" ht="16.5" thickBot="1" x14ac:dyDescent="0.3">
      <c r="A14" s="80" t="s">
        <v>106</v>
      </c>
      <c r="B14" s="258">
        <v>6792.558</v>
      </c>
      <c r="C14" s="399" t="s">
        <v>169</v>
      </c>
      <c r="D14" s="259">
        <v>5.1119647575783578</v>
      </c>
      <c r="E14" s="260">
        <v>4.2662065457657476</v>
      </c>
      <c r="F14" s="261">
        <v>3.6055093323393446</v>
      </c>
      <c r="G14" s="249">
        <v>18.324656866100142</v>
      </c>
    </row>
    <row r="15" spans="1:10" ht="18.75" x14ac:dyDescent="0.3">
      <c r="A15" s="85" t="s">
        <v>20</v>
      </c>
      <c r="B15" s="70"/>
      <c r="C15" s="64"/>
      <c r="D15" s="71"/>
      <c r="E15" s="71"/>
      <c r="F15" s="71"/>
      <c r="G15" s="72"/>
    </row>
    <row r="16" spans="1:10" ht="16.5" thickBot="1" x14ac:dyDescent="0.3">
      <c r="A16" s="78" t="s">
        <v>35</v>
      </c>
      <c r="B16" s="262">
        <v>2083.5329999999999</v>
      </c>
      <c r="C16" s="20">
        <v>1953.2090000000001</v>
      </c>
      <c r="D16" s="249">
        <v>6.672301837642558</v>
      </c>
      <c r="E16" s="250">
        <v>2.0375459116500969</v>
      </c>
      <c r="F16" s="251">
        <v>1.9298990954739321</v>
      </c>
      <c r="G16" s="249">
        <v>5.5778468640470331</v>
      </c>
      <c r="H16" s="63"/>
    </row>
    <row r="17" spans="1:10" ht="18.75" x14ac:dyDescent="0.3">
      <c r="A17" s="85" t="s">
        <v>18</v>
      </c>
      <c r="B17" s="70"/>
      <c r="C17" s="64"/>
      <c r="D17" s="71"/>
      <c r="E17" s="71"/>
      <c r="F17" s="71"/>
      <c r="G17" s="72"/>
      <c r="J17" s="86"/>
    </row>
    <row r="18" spans="1:10" ht="15.75" x14ac:dyDescent="0.25">
      <c r="A18" s="178" t="s">
        <v>35</v>
      </c>
      <c r="B18" s="248">
        <v>2332.0450000000001</v>
      </c>
      <c r="C18" s="20">
        <v>2159.6030000000001</v>
      </c>
      <c r="D18" s="249">
        <v>7.9848935197811821</v>
      </c>
      <c r="E18" s="250">
        <v>2.9471920149339375</v>
      </c>
      <c r="F18" s="251">
        <v>2.8923511393719932</v>
      </c>
      <c r="G18" s="249">
        <v>1.8960656199527592</v>
      </c>
    </row>
    <row r="19" spans="1:10" ht="15.75" x14ac:dyDescent="0.25">
      <c r="A19" s="179" t="s">
        <v>36</v>
      </c>
      <c r="B19" s="252">
        <v>1747.9670000000001</v>
      </c>
      <c r="C19" s="21">
        <v>1585.1980000000001</v>
      </c>
      <c r="D19" s="256">
        <v>10.268054842360385</v>
      </c>
      <c r="E19" s="254">
        <v>79.484543870747856</v>
      </c>
      <c r="F19" s="255">
        <v>82.153401519663944</v>
      </c>
      <c r="G19" s="253">
        <v>-3.2486270800087076</v>
      </c>
    </row>
    <row r="20" spans="1:10" ht="15.75" x14ac:dyDescent="0.25">
      <c r="A20" s="179" t="s">
        <v>37</v>
      </c>
      <c r="B20" s="252">
        <v>2354.0169999999998</v>
      </c>
      <c r="C20" s="21">
        <v>2151.0509999999999</v>
      </c>
      <c r="D20" s="253">
        <v>9.4356665648559659</v>
      </c>
      <c r="E20" s="254">
        <v>4.2081916360492881</v>
      </c>
      <c r="F20" s="255">
        <v>3.5934783461046185</v>
      </c>
      <c r="G20" s="253">
        <v>17.10635854007657</v>
      </c>
    </row>
    <row r="21" spans="1:10" ht="16.5" thickBot="1" x14ac:dyDescent="0.3">
      <c r="A21" s="180" t="s">
        <v>38</v>
      </c>
      <c r="B21" s="252">
        <v>4028.28</v>
      </c>
      <c r="C21" s="21">
        <v>3728.3090000000002</v>
      </c>
      <c r="D21" s="253">
        <v>8.0457655199716545</v>
      </c>
      <c r="E21" s="254">
        <v>0.2109412890267047</v>
      </c>
      <c r="F21" s="255">
        <v>0.17410018696367449</v>
      </c>
      <c r="G21" s="253">
        <v>21.160863009708887</v>
      </c>
    </row>
    <row r="22" spans="1:10" ht="18.75" x14ac:dyDescent="0.3">
      <c r="A22" s="85" t="s">
        <v>54</v>
      </c>
      <c r="B22" s="70"/>
      <c r="C22" s="64"/>
      <c r="D22" s="71"/>
      <c r="E22" s="71"/>
      <c r="F22" s="71"/>
      <c r="G22" s="72"/>
    </row>
    <row r="23" spans="1:10" ht="15.75" x14ac:dyDescent="0.25">
      <c r="A23" s="178" t="s">
        <v>35</v>
      </c>
      <c r="B23" s="248">
        <v>3616.721</v>
      </c>
      <c r="C23" s="20">
        <v>3753.3989999999999</v>
      </c>
      <c r="D23" s="249">
        <v>-3.6414460599579179</v>
      </c>
      <c r="E23" s="250">
        <v>0.1451641458630929</v>
      </c>
      <c r="F23" s="251">
        <v>9.1508003559882894E-2</v>
      </c>
      <c r="G23" s="249">
        <v>58.635463801914753</v>
      </c>
    </row>
    <row r="24" spans="1:10" ht="15.75" x14ac:dyDescent="0.25">
      <c r="A24" s="179" t="s">
        <v>36</v>
      </c>
      <c r="B24" s="252">
        <v>3305.2660000000001</v>
      </c>
      <c r="C24" s="21">
        <v>3102.7979999999998</v>
      </c>
      <c r="D24" s="253">
        <v>6.5253361643265313</v>
      </c>
      <c r="E24" s="254">
        <v>5.0086820523437501</v>
      </c>
      <c r="F24" s="255">
        <v>4.2853137643613186</v>
      </c>
      <c r="G24" s="253">
        <v>16.880170922332496</v>
      </c>
    </row>
    <row r="25" spans="1:10" ht="15.75" x14ac:dyDescent="0.25">
      <c r="A25" s="179" t="s">
        <v>37</v>
      </c>
      <c r="B25" s="252">
        <v>3127.1550000000002</v>
      </c>
      <c r="C25" s="21">
        <v>3124.4090000000001</v>
      </c>
      <c r="D25" s="253">
        <v>8.7888621496100369E-2</v>
      </c>
      <c r="E25" s="254">
        <v>0.32851663488149324</v>
      </c>
      <c r="F25" s="255">
        <v>0.20637975270952313</v>
      </c>
      <c r="G25" s="253">
        <v>59.18065147789774</v>
      </c>
    </row>
    <row r="26" spans="1:10" ht="16.5" thickBot="1" x14ac:dyDescent="0.3">
      <c r="A26" s="180" t="s">
        <v>38</v>
      </c>
      <c r="B26" s="252">
        <v>5340.5820000000003</v>
      </c>
      <c r="C26" s="21" t="s">
        <v>60</v>
      </c>
      <c r="D26" s="263" t="s">
        <v>47</v>
      </c>
      <c r="E26" s="254">
        <v>0.16139217329272673</v>
      </c>
      <c r="F26" s="255">
        <v>0.16135754640926084</v>
      </c>
      <c r="G26" s="253">
        <v>2.1459723599209519E-2</v>
      </c>
    </row>
    <row r="27" spans="1:10" ht="18.75" x14ac:dyDescent="0.3">
      <c r="A27" s="85" t="s">
        <v>61</v>
      </c>
      <c r="B27" s="70"/>
      <c r="C27" s="64"/>
      <c r="D27" s="71"/>
      <c r="E27" s="71"/>
      <c r="F27" s="71"/>
      <c r="G27" s="72"/>
    </row>
    <row r="28" spans="1:10" ht="15.75" x14ac:dyDescent="0.25">
      <c r="A28" s="178" t="s">
        <v>35</v>
      </c>
      <c r="B28" s="248">
        <v>6700.7650000000003</v>
      </c>
      <c r="C28" s="20">
        <v>7473.72</v>
      </c>
      <c r="D28" s="249">
        <v>-10.342306107266527</v>
      </c>
      <c r="E28" s="250">
        <v>5.7622761221358017E-2</v>
      </c>
      <c r="F28" s="251">
        <v>3.2199001105883959E-2</v>
      </c>
      <c r="G28" s="249">
        <v>78.958226163196684</v>
      </c>
    </row>
    <row r="29" spans="1:10" ht="15.75" x14ac:dyDescent="0.25">
      <c r="A29" s="179" t="s">
        <v>36</v>
      </c>
      <c r="B29" s="252">
        <v>3643.8519999999999</v>
      </c>
      <c r="C29" s="21">
        <v>3384.779</v>
      </c>
      <c r="D29" s="253">
        <v>7.6540595412580803</v>
      </c>
      <c r="E29" s="254">
        <v>0.77844936411391441</v>
      </c>
      <c r="F29" s="255">
        <v>0.39499500230683421</v>
      </c>
      <c r="G29" s="253">
        <v>97.078281894111356</v>
      </c>
    </row>
    <row r="30" spans="1:10" ht="15.75" x14ac:dyDescent="0.25">
      <c r="A30" s="179" t="s">
        <v>37</v>
      </c>
      <c r="B30" s="264">
        <v>6329.9669999999996</v>
      </c>
      <c r="C30" s="26" t="s">
        <v>60</v>
      </c>
      <c r="D30" s="253" t="s">
        <v>47</v>
      </c>
      <c r="E30" s="254">
        <v>4.121019332344119E-2</v>
      </c>
      <c r="F30" s="255">
        <v>2.4276811509357041E-2</v>
      </c>
      <c r="G30" s="253">
        <v>69.751259581833864</v>
      </c>
    </row>
    <row r="31" spans="1:10" ht="16.5" thickBot="1" x14ac:dyDescent="0.3">
      <c r="A31" s="181" t="s">
        <v>38</v>
      </c>
      <c r="B31" s="258" t="s">
        <v>60</v>
      </c>
      <c r="C31" s="22" t="s">
        <v>60</v>
      </c>
      <c r="D31" s="265" t="s">
        <v>47</v>
      </c>
      <c r="E31" s="266">
        <v>0.32434140678659101</v>
      </c>
      <c r="F31" s="267">
        <v>0.15550318257182741</v>
      </c>
      <c r="G31" s="268">
        <v>108.57541397056406</v>
      </c>
    </row>
    <row r="33" spans="1:5" ht="15.75" x14ac:dyDescent="0.2">
      <c r="A33" s="30" t="s">
        <v>21</v>
      </c>
      <c r="B33" s="56"/>
      <c r="C33" s="56"/>
      <c r="E33" s="56"/>
    </row>
    <row r="34" spans="1:5" ht="15.75" x14ac:dyDescent="0.2">
      <c r="A34" s="30" t="s">
        <v>166</v>
      </c>
      <c r="B34" s="56"/>
      <c r="C34" s="56"/>
      <c r="E34" s="56"/>
    </row>
    <row r="35" spans="1:5" ht="15.75" x14ac:dyDescent="0.25">
      <c r="A35" s="57" t="s">
        <v>48</v>
      </c>
    </row>
    <row r="40" spans="1:5" ht="12.75" customHeight="1" x14ac:dyDescent="0.2">
      <c r="A40" s="324"/>
      <c r="B40" s="324"/>
      <c r="C40" s="324"/>
      <c r="D40" s="324"/>
      <c r="E40" s="324"/>
    </row>
    <row r="41" spans="1:5" ht="12.75" customHeight="1" x14ac:dyDescent="0.2">
      <c r="A41" s="324"/>
      <c r="B41" s="324"/>
      <c r="C41" s="324"/>
      <c r="D41" s="324"/>
      <c r="E41" s="324"/>
    </row>
    <row r="42" spans="1:5" ht="12.75" customHeight="1" x14ac:dyDescent="0.2">
      <c r="A42" s="324"/>
      <c r="B42" s="324"/>
      <c r="C42" s="324"/>
      <c r="D42" s="324"/>
      <c r="E42" s="324"/>
    </row>
    <row r="43" spans="1:5" ht="12.75" customHeight="1" x14ac:dyDescent="0.2">
      <c r="A43" s="324"/>
      <c r="B43" s="324"/>
      <c r="C43" s="324"/>
      <c r="D43" s="324"/>
      <c r="E43" s="324"/>
    </row>
    <row r="44" spans="1:5" ht="12.75" customHeight="1" x14ac:dyDescent="0.2">
      <c r="A44" s="324"/>
      <c r="B44" s="324"/>
      <c r="C44" s="324"/>
      <c r="D44" s="324"/>
      <c r="E44" s="324"/>
    </row>
    <row r="45" spans="1:5" ht="12.75" customHeight="1" x14ac:dyDescent="0.2">
      <c r="A45" s="324"/>
      <c r="B45" s="324"/>
      <c r="C45" s="324"/>
      <c r="D45" s="324"/>
      <c r="E45" s="324"/>
    </row>
    <row r="81" ht="28.5" customHeight="1" x14ac:dyDescent="0.2"/>
    <row r="141" ht="27.75" customHeight="1" x14ac:dyDescent="0.2"/>
  </sheetData>
  <mergeCells count="1">
    <mergeCell ref="A5:A7"/>
  </mergeCells>
  <phoneticPr fontId="8" type="noConversion"/>
  <pageMargins left="0.41" right="0.1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/>
  <dimension ref="A1:O107"/>
  <sheetViews>
    <sheetView showGridLines="0" zoomScale="90" zoomScaleNormal="90" zoomScaleSheetLayoutView="75" workbookViewId="0">
      <selection activeCell="F38" sqref="F38"/>
    </sheetView>
  </sheetViews>
  <sheetFormatPr defaultRowHeight="12.75" x14ac:dyDescent="0.2"/>
  <cols>
    <col min="1" max="1" width="29.42578125" customWidth="1"/>
    <col min="2" max="2" width="12.85546875" bestFit="1" customWidth="1"/>
    <col min="3" max="3" width="12.7109375" customWidth="1"/>
    <col min="4" max="4" width="10.140625" customWidth="1"/>
    <col min="5" max="6" width="12.85546875" bestFit="1" customWidth="1"/>
    <col min="7" max="7" width="10.140625" customWidth="1"/>
    <col min="8" max="8" width="3.5703125" customWidth="1"/>
    <col min="9" max="9" width="30.140625" customWidth="1"/>
    <col min="10" max="11" width="12.85546875" bestFit="1" customWidth="1"/>
    <col min="12" max="12" width="9.42578125" customWidth="1"/>
    <col min="13" max="14" width="12.85546875" bestFit="1" customWidth="1"/>
    <col min="15" max="15" width="9.5703125" customWidth="1"/>
  </cols>
  <sheetData>
    <row r="1" spans="1:15" ht="20.25" customHeight="1" x14ac:dyDescent="0.2">
      <c r="A1" s="8" t="s">
        <v>50</v>
      </c>
      <c r="B1" s="9"/>
      <c r="D1" s="10"/>
      <c r="G1" s="46" t="str">
        <f>Bydło_PL!G1</f>
        <v>luty - marzec 2022r.</v>
      </c>
      <c r="H1" s="46"/>
    </row>
    <row r="2" spans="1:15" ht="13.5" thickBot="1" x14ac:dyDescent="0.25"/>
    <row r="3" spans="1:15" ht="21" thickBot="1" x14ac:dyDescent="0.35">
      <c r="A3" s="11" t="s">
        <v>137</v>
      </c>
      <c r="B3" s="12"/>
      <c r="C3" s="12"/>
      <c r="D3" s="12"/>
      <c r="E3" s="12"/>
      <c r="F3" s="12"/>
      <c r="G3" s="13"/>
      <c r="I3" s="11" t="s">
        <v>138</v>
      </c>
      <c r="J3" s="12"/>
      <c r="K3" s="12"/>
      <c r="L3" s="12"/>
      <c r="M3" s="12"/>
      <c r="N3" s="12"/>
      <c r="O3" s="13"/>
    </row>
    <row r="4" spans="1:15" ht="21" thickBot="1" x14ac:dyDescent="0.25">
      <c r="A4" s="445" t="s">
        <v>13</v>
      </c>
      <c r="B4" s="226">
        <v>2022</v>
      </c>
      <c r="C4" s="81"/>
      <c r="D4" s="82"/>
      <c r="E4" s="83"/>
      <c r="F4" s="81"/>
      <c r="G4" s="82"/>
      <c r="I4" s="445" t="s">
        <v>13</v>
      </c>
      <c r="J4" s="226">
        <v>2022</v>
      </c>
      <c r="K4" s="81"/>
      <c r="L4" s="82"/>
      <c r="M4" s="83"/>
      <c r="N4" s="81"/>
      <c r="O4" s="82"/>
    </row>
    <row r="5" spans="1:15" ht="15.75" customHeight="1" x14ac:dyDescent="0.2">
      <c r="A5" s="446"/>
      <c r="B5" s="49" t="s">
        <v>14</v>
      </c>
      <c r="C5" s="15"/>
      <c r="D5" s="16"/>
      <c r="E5" s="17" t="s">
        <v>15</v>
      </c>
      <c r="F5" s="239"/>
      <c r="G5" s="16"/>
      <c r="I5" s="446"/>
      <c r="J5" s="49" t="s">
        <v>14</v>
      </c>
      <c r="K5" s="15"/>
      <c r="L5" s="16"/>
      <c r="M5" s="17" t="s">
        <v>15</v>
      </c>
      <c r="N5" s="239"/>
      <c r="O5" s="16"/>
    </row>
    <row r="6" spans="1:15" ht="26.25" thickBot="1" x14ac:dyDescent="0.25">
      <c r="A6" s="447"/>
      <c r="B6" s="240" t="s">
        <v>164</v>
      </c>
      <c r="C6" s="158" t="s">
        <v>158</v>
      </c>
      <c r="D6" s="241" t="s">
        <v>16</v>
      </c>
      <c r="E6" s="240" t="s">
        <v>164</v>
      </c>
      <c r="F6" s="158" t="s">
        <v>158</v>
      </c>
      <c r="G6" s="241" t="s">
        <v>16</v>
      </c>
      <c r="I6" s="447"/>
      <c r="J6" s="240" t="s">
        <v>164</v>
      </c>
      <c r="K6" s="158" t="s">
        <v>158</v>
      </c>
      <c r="L6" s="241" t="s">
        <v>16</v>
      </c>
      <c r="M6" s="240" t="s">
        <v>164</v>
      </c>
      <c r="N6" s="158" t="s">
        <v>158</v>
      </c>
      <c r="O6" s="241" t="s">
        <v>16</v>
      </c>
    </row>
    <row r="7" spans="1:15" ht="16.5" thickBot="1" x14ac:dyDescent="0.3">
      <c r="A7" s="84" t="s">
        <v>58</v>
      </c>
      <c r="B7" s="327">
        <v>1959.89</v>
      </c>
      <c r="C7" s="396" t="s">
        <v>170</v>
      </c>
      <c r="D7" s="244">
        <v>11.323925933625638</v>
      </c>
      <c r="E7" s="245">
        <v>100</v>
      </c>
      <c r="F7" s="246">
        <v>100</v>
      </c>
      <c r="G7" s="247" t="s">
        <v>47</v>
      </c>
      <c r="I7" s="242" t="s">
        <v>58</v>
      </c>
      <c r="J7" s="243">
        <v>2735.8029999999999</v>
      </c>
      <c r="K7" s="18">
        <v>2470.1909999999998</v>
      </c>
      <c r="L7" s="244">
        <v>10.752690783830081</v>
      </c>
      <c r="M7" s="245">
        <v>100</v>
      </c>
      <c r="N7" s="246">
        <v>100</v>
      </c>
      <c r="O7" s="247" t="s">
        <v>47</v>
      </c>
    </row>
    <row r="8" spans="1:15" ht="15.75" x14ac:dyDescent="0.25">
      <c r="A8" s="65" t="s">
        <v>19</v>
      </c>
      <c r="B8" s="66"/>
      <c r="C8" s="67"/>
      <c r="D8" s="68"/>
      <c r="E8" s="68"/>
      <c r="F8" s="68"/>
      <c r="G8" s="69"/>
      <c r="I8" s="65" t="s">
        <v>19</v>
      </c>
      <c r="J8" s="66"/>
      <c r="K8" s="67"/>
      <c r="L8" s="68"/>
      <c r="M8" s="68"/>
      <c r="N8" s="68"/>
      <c r="O8" s="69"/>
    </row>
    <row r="9" spans="1:15" ht="15.75" x14ac:dyDescent="0.25">
      <c r="A9" s="79" t="s">
        <v>17</v>
      </c>
      <c r="B9" s="328">
        <v>2091.8209999999999</v>
      </c>
      <c r="C9" s="390" t="s">
        <v>171</v>
      </c>
      <c r="D9" s="249">
        <v>6.6178010898168704</v>
      </c>
      <c r="E9" s="250">
        <v>2.1585171223738047</v>
      </c>
      <c r="F9" s="251">
        <v>2.0161276216713895</v>
      </c>
      <c r="G9" s="249">
        <v>7.0625241761418307</v>
      </c>
      <c r="I9" s="79" t="s">
        <v>17</v>
      </c>
      <c r="J9" s="248">
        <v>2041.951</v>
      </c>
      <c r="K9" s="20">
        <v>1906.4369999999999</v>
      </c>
      <c r="L9" s="249">
        <v>7.1082338414539858</v>
      </c>
      <c r="M9" s="250">
        <v>1.5903779964487337</v>
      </c>
      <c r="N9" s="251">
        <v>1.5704386712566829</v>
      </c>
      <c r="O9" s="249">
        <v>1.2696659574802176</v>
      </c>
    </row>
    <row r="10" spans="1:15" ht="15.75" x14ac:dyDescent="0.25">
      <c r="A10" s="79" t="s">
        <v>18</v>
      </c>
      <c r="B10" s="329">
        <v>1708.453</v>
      </c>
      <c r="C10" s="21">
        <v>1552.643</v>
      </c>
      <c r="D10" s="253">
        <v>10.035146521125586</v>
      </c>
      <c r="E10" s="254">
        <v>90.05461979287179</v>
      </c>
      <c r="F10" s="255">
        <v>91.714966184368365</v>
      </c>
      <c r="G10" s="253">
        <v>-1.8103331010981272</v>
      </c>
      <c r="I10" s="79" t="s">
        <v>18</v>
      </c>
      <c r="J10" s="252">
        <v>2220.913</v>
      </c>
      <c r="K10" s="21">
        <v>2020.123</v>
      </c>
      <c r="L10" s="253">
        <v>9.9394937832993318</v>
      </c>
      <c r="M10" s="254">
        <v>75.00826064865322</v>
      </c>
      <c r="N10" s="255">
        <v>76.700570615777991</v>
      </c>
      <c r="O10" s="253">
        <v>-2.2063851070967755</v>
      </c>
    </row>
    <row r="11" spans="1:15" ht="15.75" x14ac:dyDescent="0.25">
      <c r="A11" s="79" t="s">
        <v>54</v>
      </c>
      <c r="B11" s="329">
        <v>3726.123</v>
      </c>
      <c r="C11" s="21">
        <v>3840.6750000000002</v>
      </c>
      <c r="D11" s="253">
        <v>-2.9826007147181191</v>
      </c>
      <c r="E11" s="254">
        <v>3.3125036726546266</v>
      </c>
      <c r="F11" s="255">
        <v>2.7233081897646723</v>
      </c>
      <c r="G11" s="253">
        <v>21.635284801933057</v>
      </c>
      <c r="I11" s="79" t="s">
        <v>54</v>
      </c>
      <c r="J11" s="252">
        <v>3047.7150000000001</v>
      </c>
      <c r="K11" s="21">
        <v>2729.4430000000002</v>
      </c>
      <c r="L11" s="253">
        <v>11.660694141625228</v>
      </c>
      <c r="M11" s="254">
        <v>14.261183834912696</v>
      </c>
      <c r="N11" s="255">
        <v>13.135508794456561</v>
      </c>
      <c r="O11" s="253">
        <v>8.5697102264602965</v>
      </c>
    </row>
    <row r="12" spans="1:15" ht="15.75" x14ac:dyDescent="0.25">
      <c r="A12" s="79" t="s">
        <v>62</v>
      </c>
      <c r="B12" s="329">
        <v>2914.8440000000001</v>
      </c>
      <c r="C12" s="21">
        <v>2660.6680000000001</v>
      </c>
      <c r="D12" s="253">
        <v>9.553089675224415</v>
      </c>
      <c r="E12" s="255">
        <v>1.4857234298000186</v>
      </c>
      <c r="F12" s="255">
        <v>0.70654755053021046</v>
      </c>
      <c r="G12" s="253">
        <v>110.279326378684</v>
      </c>
      <c r="I12" s="79" t="s">
        <v>62</v>
      </c>
      <c r="J12" s="252" t="s">
        <v>60</v>
      </c>
      <c r="K12" s="21" t="s">
        <v>60</v>
      </c>
      <c r="L12" s="256" t="s">
        <v>47</v>
      </c>
      <c r="M12" s="257">
        <v>0.15145425334028131</v>
      </c>
      <c r="N12" s="255">
        <v>0.19301867369190068</v>
      </c>
      <c r="O12" s="253">
        <v>-21.533885585580762</v>
      </c>
    </row>
    <row r="13" spans="1:15" ht="16.5" thickBot="1" x14ac:dyDescent="0.3">
      <c r="A13" s="80" t="s">
        <v>106</v>
      </c>
      <c r="B13" s="262">
        <v>7008.6139999999996</v>
      </c>
      <c r="C13" s="400" t="s">
        <v>172</v>
      </c>
      <c r="D13" s="330">
        <v>3.6619119184633178</v>
      </c>
      <c r="E13" s="321">
        <v>2.9886359822997464</v>
      </c>
      <c r="F13" s="261">
        <v>2.4503276948682098</v>
      </c>
      <c r="G13" s="249">
        <v>21.968828437067039</v>
      </c>
      <c r="I13" s="80" t="s">
        <v>106</v>
      </c>
      <c r="J13" s="258">
        <v>6527.0190000000002</v>
      </c>
      <c r="K13" s="22">
        <v>6100.2259999999997</v>
      </c>
      <c r="L13" s="259">
        <v>6.9963473484425096</v>
      </c>
      <c r="M13" s="260">
        <v>8.9887232666450725</v>
      </c>
      <c r="N13" s="261">
        <v>8.4004632448168604</v>
      </c>
      <c r="O13" s="249">
        <v>7.0027093111939083</v>
      </c>
    </row>
    <row r="14" spans="1:15" ht="18.75" x14ac:dyDescent="0.3">
      <c r="A14" s="85" t="s">
        <v>20</v>
      </c>
      <c r="B14" s="70"/>
      <c r="C14" s="64"/>
      <c r="D14" s="71"/>
      <c r="E14" s="71"/>
      <c r="F14" s="71"/>
      <c r="G14" s="72"/>
      <c r="I14" s="85" t="s">
        <v>20</v>
      </c>
      <c r="J14" s="70"/>
      <c r="K14" s="64"/>
      <c r="L14" s="71"/>
      <c r="M14" s="71"/>
      <c r="N14" s="71"/>
      <c r="O14" s="72"/>
    </row>
    <row r="15" spans="1:15" ht="16.5" thickBot="1" x14ac:dyDescent="0.3">
      <c r="A15" s="78" t="s">
        <v>35</v>
      </c>
      <c r="B15" s="328">
        <v>2091.8209999999999</v>
      </c>
      <c r="C15" s="20">
        <v>1961.981</v>
      </c>
      <c r="D15" s="249">
        <v>6.6178010898168704</v>
      </c>
      <c r="E15" s="250">
        <v>2.1585171223738047</v>
      </c>
      <c r="F15" s="251">
        <v>2.0161276216713895</v>
      </c>
      <c r="G15" s="249">
        <v>7.0625241761418307</v>
      </c>
      <c r="I15" s="78" t="s">
        <v>35</v>
      </c>
      <c r="J15" s="262">
        <v>2041.951</v>
      </c>
      <c r="K15" s="20">
        <v>1906.4369999999999</v>
      </c>
      <c r="L15" s="249">
        <v>7.1082338414539858</v>
      </c>
      <c r="M15" s="250">
        <v>1.5903779964487337</v>
      </c>
      <c r="N15" s="251">
        <v>1.5704386712566829</v>
      </c>
      <c r="O15" s="249">
        <v>1.2696659574802176</v>
      </c>
    </row>
    <row r="16" spans="1:15" ht="18.75" x14ac:dyDescent="0.3">
      <c r="A16" s="85" t="s">
        <v>18</v>
      </c>
      <c r="B16" s="70"/>
      <c r="C16" s="64"/>
      <c r="D16" s="71"/>
      <c r="E16" s="71"/>
      <c r="F16" s="71"/>
      <c r="G16" s="72"/>
      <c r="I16" s="85" t="s">
        <v>18</v>
      </c>
      <c r="J16" s="70"/>
      <c r="K16" s="64"/>
      <c r="L16" s="71"/>
      <c r="M16" s="71"/>
      <c r="N16" s="71"/>
      <c r="O16" s="72"/>
    </row>
    <row r="17" spans="1:15" ht="15.75" x14ac:dyDescent="0.25">
      <c r="A17" s="178" t="s">
        <v>35</v>
      </c>
      <c r="B17" s="328">
        <v>2084.9929999999999</v>
      </c>
      <c r="C17" s="20">
        <v>1876.4549999999999</v>
      </c>
      <c r="D17" s="249">
        <v>11.113402666197699</v>
      </c>
      <c r="E17" s="250">
        <v>2.8297721466752379</v>
      </c>
      <c r="F17" s="251">
        <v>2.7363183665215001</v>
      </c>
      <c r="G17" s="249">
        <v>3.4153109264306631</v>
      </c>
      <c r="I17" s="178" t="s">
        <v>35</v>
      </c>
      <c r="J17" s="248">
        <v>3096.3240000000001</v>
      </c>
      <c r="K17" s="20">
        <v>3068.9839999999999</v>
      </c>
      <c r="L17" s="249">
        <v>0.89084856747380059</v>
      </c>
      <c r="M17" s="250">
        <v>3.3812324562781471</v>
      </c>
      <c r="N17" s="251">
        <v>3.5383297727499143</v>
      </c>
      <c r="O17" s="249">
        <v>-4.4398721024149932</v>
      </c>
    </row>
    <row r="18" spans="1:15" ht="15.75" x14ac:dyDescent="0.25">
      <c r="A18" s="179" t="s">
        <v>36</v>
      </c>
      <c r="B18" s="329">
        <v>1674.1880000000001</v>
      </c>
      <c r="C18" s="21">
        <v>1526.894</v>
      </c>
      <c r="D18" s="253">
        <v>9.6466421375681684</v>
      </c>
      <c r="E18" s="254">
        <v>84.79590591146092</v>
      </c>
      <c r="F18" s="255">
        <v>87.118708950685104</v>
      </c>
      <c r="G18" s="253">
        <v>-2.6662505301117836</v>
      </c>
      <c r="I18" s="179" t="s">
        <v>36</v>
      </c>
      <c r="J18" s="252">
        <v>2134.355</v>
      </c>
      <c r="K18" s="21">
        <v>1928.3420000000001</v>
      </c>
      <c r="L18" s="256">
        <v>10.683426487625116</v>
      </c>
      <c r="M18" s="254">
        <v>59.851189154228749</v>
      </c>
      <c r="N18" s="255">
        <v>61.474856377503016</v>
      </c>
      <c r="O18" s="253">
        <v>-2.64118912828962</v>
      </c>
    </row>
    <row r="19" spans="1:15" ht="15.75" x14ac:dyDescent="0.25">
      <c r="A19" s="179" t="s">
        <v>37</v>
      </c>
      <c r="B19" s="329">
        <v>2264.5129999999999</v>
      </c>
      <c r="C19" s="21">
        <v>2094.817</v>
      </c>
      <c r="D19" s="253">
        <v>8.1007553404426211</v>
      </c>
      <c r="E19" s="254">
        <v>2.2281821601525071</v>
      </c>
      <c r="F19" s="255">
        <v>1.7179430327504963</v>
      </c>
      <c r="G19" s="253">
        <v>29.700584808397128</v>
      </c>
      <c r="I19" s="179" t="s">
        <v>37</v>
      </c>
      <c r="J19" s="252">
        <v>2417.9690000000001</v>
      </c>
      <c r="K19" s="21">
        <v>2186.306</v>
      </c>
      <c r="L19" s="253">
        <v>10.596092221308453</v>
      </c>
      <c r="M19" s="254">
        <v>11.527261223919373</v>
      </c>
      <c r="N19" s="255">
        <v>11.38007659866506</v>
      </c>
      <c r="O19" s="253">
        <v>1.2933535550330031</v>
      </c>
    </row>
    <row r="20" spans="1:15" ht="16.5" thickBot="1" x14ac:dyDescent="0.3">
      <c r="A20" s="180" t="s">
        <v>38</v>
      </c>
      <c r="B20" s="329">
        <v>4702.223</v>
      </c>
      <c r="C20" s="21" t="s">
        <v>60</v>
      </c>
      <c r="D20" s="263" t="s">
        <v>47</v>
      </c>
      <c r="E20" s="254">
        <v>0.20075957458313445</v>
      </c>
      <c r="F20" s="255">
        <v>0.14199583441126784</v>
      </c>
      <c r="G20" s="253">
        <v>41.38412962289231</v>
      </c>
      <c r="I20" s="180" t="s">
        <v>38</v>
      </c>
      <c r="J20" s="252" t="s">
        <v>60</v>
      </c>
      <c r="K20" s="21" t="s">
        <v>60</v>
      </c>
      <c r="L20" s="253" t="s">
        <v>47</v>
      </c>
      <c r="M20" s="254">
        <v>0.24857781422694952</v>
      </c>
      <c r="N20" s="255">
        <v>0.30730786686000822</v>
      </c>
      <c r="O20" s="253">
        <v>-19.111145195580928</v>
      </c>
    </row>
    <row r="21" spans="1:15" ht="18.75" x14ac:dyDescent="0.3">
      <c r="A21" s="85" t="s">
        <v>54</v>
      </c>
      <c r="B21" s="70"/>
      <c r="C21" s="64"/>
      <c r="D21" s="71"/>
      <c r="E21" s="71"/>
      <c r="F21" s="71"/>
      <c r="G21" s="72"/>
      <c r="I21" s="85" t="s">
        <v>54</v>
      </c>
      <c r="J21" s="70"/>
      <c r="K21" s="64"/>
      <c r="L21" s="71"/>
      <c r="M21" s="71"/>
      <c r="N21" s="71"/>
      <c r="O21" s="72"/>
    </row>
    <row r="22" spans="1:15" ht="15.75" x14ac:dyDescent="0.25">
      <c r="A22" s="178" t="s">
        <v>35</v>
      </c>
      <c r="B22" s="328">
        <v>3666.7849999999999</v>
      </c>
      <c r="C22" s="20">
        <v>4091.5529999999999</v>
      </c>
      <c r="D22" s="249">
        <v>-10.381583716500801</v>
      </c>
      <c r="E22" s="250">
        <v>0.10726715955828792</v>
      </c>
      <c r="F22" s="251">
        <v>7.1547642984091442E-2</v>
      </c>
      <c r="G22" s="249">
        <v>49.924099641044329</v>
      </c>
      <c r="I22" s="178" t="s">
        <v>35</v>
      </c>
      <c r="J22" s="248" t="s">
        <v>60</v>
      </c>
      <c r="K22" s="20" t="s">
        <v>60</v>
      </c>
      <c r="L22" s="249" t="s">
        <v>47</v>
      </c>
      <c r="M22" s="250">
        <v>0.2852496774284411</v>
      </c>
      <c r="N22" s="251">
        <v>0.17433944720558772</v>
      </c>
      <c r="O22" s="249">
        <v>63.617403863890779</v>
      </c>
    </row>
    <row r="23" spans="1:15" ht="15.75" x14ac:dyDescent="0.25">
      <c r="A23" s="179" t="s">
        <v>36</v>
      </c>
      <c r="B23" s="329">
        <v>3696.665</v>
      </c>
      <c r="C23" s="21">
        <v>3640.0680000000002</v>
      </c>
      <c r="D23" s="253">
        <v>1.5548335910208202</v>
      </c>
      <c r="E23" s="254">
        <v>2.6135086575002093</v>
      </c>
      <c r="F23" s="255">
        <v>2.2166276055960754</v>
      </c>
      <c r="G23" s="253">
        <v>17.904723865306561</v>
      </c>
      <c r="I23" s="179" t="s">
        <v>36</v>
      </c>
      <c r="J23" s="252">
        <v>3032.4969999999998</v>
      </c>
      <c r="K23" s="21">
        <v>2718.6060000000002</v>
      </c>
      <c r="L23" s="253">
        <v>11.546027633279687</v>
      </c>
      <c r="M23" s="254">
        <v>13.862397635666934</v>
      </c>
      <c r="N23" s="255">
        <v>12.873584529726259</v>
      </c>
      <c r="O23" s="253">
        <v>7.6809462326317686</v>
      </c>
    </row>
    <row r="24" spans="1:15" ht="15.75" x14ac:dyDescent="0.25">
      <c r="A24" s="179" t="s">
        <v>37</v>
      </c>
      <c r="B24" s="329">
        <v>3085.5430000000001</v>
      </c>
      <c r="C24" s="21">
        <v>3096.8649999999998</v>
      </c>
      <c r="D24" s="263">
        <v>-0.36559552967273878</v>
      </c>
      <c r="E24" s="254">
        <v>0.38667466383395394</v>
      </c>
      <c r="F24" s="331">
        <v>0.23494946604135633</v>
      </c>
      <c r="G24" s="263">
        <v>64.577800643262833</v>
      </c>
      <c r="I24" s="179" t="s">
        <v>37</v>
      </c>
      <c r="J24" s="252" t="s">
        <v>60</v>
      </c>
      <c r="K24" s="21" t="s">
        <v>60</v>
      </c>
      <c r="L24" s="253" t="s">
        <v>47</v>
      </c>
      <c r="M24" s="254">
        <v>0.11353652181732103</v>
      </c>
      <c r="N24" s="255">
        <v>8.7584817524711922E-2</v>
      </c>
      <c r="O24" s="253">
        <v>29.630368625574722</v>
      </c>
    </row>
    <row r="25" spans="1:15" ht="16.5" thickBot="1" x14ac:dyDescent="0.3">
      <c r="A25" s="180" t="s">
        <v>38</v>
      </c>
      <c r="B25" s="332" t="s">
        <v>60</v>
      </c>
      <c r="C25" s="58" t="s">
        <v>60</v>
      </c>
      <c r="D25" s="263" t="s">
        <v>47</v>
      </c>
      <c r="E25" s="254">
        <v>0.20505319176217524</v>
      </c>
      <c r="F25" s="255">
        <v>0.20018347514314944</v>
      </c>
      <c r="G25" s="253">
        <v>2.4326266768740563</v>
      </c>
      <c r="I25" s="180" t="s">
        <v>38</v>
      </c>
      <c r="J25" s="252" t="s">
        <v>47</v>
      </c>
      <c r="K25" s="21" t="s">
        <v>47</v>
      </c>
      <c r="L25" s="263" t="s">
        <v>47</v>
      </c>
      <c r="M25" s="254">
        <v>0</v>
      </c>
      <c r="N25" s="255">
        <v>0</v>
      </c>
      <c r="O25" s="253" t="s">
        <v>47</v>
      </c>
    </row>
    <row r="26" spans="1:15" ht="18.75" x14ac:dyDescent="0.3">
      <c r="A26" s="85" t="s">
        <v>61</v>
      </c>
      <c r="B26" s="70"/>
      <c r="C26" s="64"/>
      <c r="D26" s="71"/>
      <c r="E26" s="71"/>
      <c r="F26" s="71"/>
      <c r="G26" s="72"/>
      <c r="I26" s="85" t="s">
        <v>61</v>
      </c>
      <c r="J26" s="70"/>
      <c r="K26" s="64"/>
      <c r="L26" s="71"/>
      <c r="M26" s="71"/>
      <c r="N26" s="71"/>
      <c r="O26" s="72"/>
    </row>
    <row r="27" spans="1:15" ht="15.75" x14ac:dyDescent="0.25">
      <c r="A27" s="178" t="s">
        <v>35</v>
      </c>
      <c r="B27" s="328">
        <v>6700.7650000000003</v>
      </c>
      <c r="C27" s="20">
        <v>7473.72</v>
      </c>
      <c r="D27" s="270">
        <v>-10.342306107266527</v>
      </c>
      <c r="E27" s="250">
        <v>7.3211301796886119E-2</v>
      </c>
      <c r="F27" s="251">
        <v>3.9946739901245927E-2</v>
      </c>
      <c r="G27" s="249">
        <v>83.272281988154631</v>
      </c>
      <c r="I27" s="178" t="s">
        <v>35</v>
      </c>
      <c r="J27" s="248" t="s">
        <v>47</v>
      </c>
      <c r="K27" s="20" t="s">
        <v>47</v>
      </c>
      <c r="L27" s="270" t="s">
        <v>47</v>
      </c>
      <c r="M27" s="250">
        <v>0</v>
      </c>
      <c r="N27" s="251">
        <v>0</v>
      </c>
      <c r="O27" s="249" t="s">
        <v>47</v>
      </c>
    </row>
    <row r="28" spans="1:15" ht="15.75" x14ac:dyDescent="0.25">
      <c r="A28" s="179" t="s">
        <v>36</v>
      </c>
      <c r="B28" s="332">
        <v>3393.0369999999998</v>
      </c>
      <c r="C28" s="21">
        <v>2761.761</v>
      </c>
      <c r="D28" s="263">
        <v>22.857734612082648</v>
      </c>
      <c r="E28" s="254">
        <v>0.95866360359333269</v>
      </c>
      <c r="F28" s="255">
        <v>0.45335718365821848</v>
      </c>
      <c r="G28" s="253">
        <v>111.45878749680513</v>
      </c>
      <c r="I28" s="179" t="s">
        <v>36</v>
      </c>
      <c r="J28" s="252" t="s">
        <v>60</v>
      </c>
      <c r="K28" s="21" t="s">
        <v>60</v>
      </c>
      <c r="L28" s="253" t="s">
        <v>47</v>
      </c>
      <c r="M28" s="254">
        <v>0.11229065349585234</v>
      </c>
      <c r="N28" s="255">
        <v>0.15233946934393022</v>
      </c>
      <c r="O28" s="253">
        <v>-26.289192170980595</v>
      </c>
    </row>
    <row r="29" spans="1:15" ht="15.75" x14ac:dyDescent="0.25">
      <c r="A29" s="179" t="s">
        <v>37</v>
      </c>
      <c r="B29" s="333">
        <v>5898.9449999999997</v>
      </c>
      <c r="C29" s="26" t="s">
        <v>60</v>
      </c>
      <c r="D29" s="263" t="s">
        <v>47</v>
      </c>
      <c r="E29" s="254">
        <v>4.1763853106710457E-2</v>
      </c>
      <c r="F29" s="255">
        <v>2.0323195446005016E-2</v>
      </c>
      <c r="G29" s="253">
        <v>105.49845725623864</v>
      </c>
      <c r="I29" s="179" t="s">
        <v>37</v>
      </c>
      <c r="J29" s="264" t="s">
        <v>60</v>
      </c>
      <c r="K29" s="334" t="s">
        <v>60</v>
      </c>
      <c r="L29" s="263" t="s">
        <v>47</v>
      </c>
      <c r="M29" s="254">
        <v>3.9163599844428965E-2</v>
      </c>
      <c r="N29" s="331">
        <v>4.0679204347970468E-2</v>
      </c>
      <c r="O29" s="263">
        <v>-3.7257476586242997</v>
      </c>
    </row>
    <row r="30" spans="1:15" ht="16.5" thickBot="1" x14ac:dyDescent="0.3">
      <c r="A30" s="181" t="s">
        <v>38</v>
      </c>
      <c r="B30" s="335" t="s">
        <v>60</v>
      </c>
      <c r="C30" s="336" t="s">
        <v>60</v>
      </c>
      <c r="D30" s="265" t="s">
        <v>47</v>
      </c>
      <c r="E30" s="266">
        <v>0.41208467130308929</v>
      </c>
      <c r="F30" s="267">
        <v>0.19292043152474109</v>
      </c>
      <c r="G30" s="268">
        <v>113.60343642515723</v>
      </c>
      <c r="I30" s="181" t="s">
        <v>38</v>
      </c>
      <c r="J30" s="258" t="s">
        <v>47</v>
      </c>
      <c r="K30" s="22" t="s">
        <v>47</v>
      </c>
      <c r="L30" s="265" t="s">
        <v>47</v>
      </c>
      <c r="M30" s="266" t="s">
        <v>47</v>
      </c>
      <c r="N30" s="267" t="s">
        <v>47</v>
      </c>
      <c r="O30" s="268" t="s">
        <v>47</v>
      </c>
    </row>
    <row r="31" spans="1:15" x14ac:dyDescent="0.2">
      <c r="D31" s="86"/>
      <c r="E31" s="86"/>
      <c r="F31" s="86"/>
      <c r="G31" s="86"/>
      <c r="H31" s="86"/>
      <c r="I31" s="86"/>
      <c r="J31" s="86"/>
      <c r="K31" s="86"/>
      <c r="L31" s="86"/>
    </row>
    <row r="32" spans="1:15" ht="15.75" x14ac:dyDescent="0.2">
      <c r="A32" s="30" t="s">
        <v>21</v>
      </c>
      <c r="B32" s="56"/>
      <c r="C32" s="56"/>
      <c r="E32" s="56"/>
    </row>
    <row r="33" spans="1:5" ht="15.75" x14ac:dyDescent="0.2">
      <c r="A33" s="30" t="s">
        <v>166</v>
      </c>
      <c r="B33" s="56"/>
      <c r="C33" s="56"/>
      <c r="E33" s="56"/>
    </row>
    <row r="34" spans="1:5" ht="15.75" x14ac:dyDescent="0.25">
      <c r="A34" s="57" t="s">
        <v>48</v>
      </c>
    </row>
    <row r="47" spans="1:5" ht="28.5" customHeight="1" x14ac:dyDescent="0.2"/>
    <row r="107" ht="27.75" customHeight="1" x14ac:dyDescent="0.2"/>
  </sheetData>
  <mergeCells count="2">
    <mergeCell ref="A4:A6"/>
    <mergeCell ref="I4:I6"/>
  </mergeCells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7"/>
  <dimension ref="A7"/>
  <sheetViews>
    <sheetView showGridLines="0" zoomScale="120" zoomScaleNormal="120" workbookViewId="0">
      <selection activeCell="J31" sqref="J31"/>
    </sheetView>
  </sheetViews>
  <sheetFormatPr defaultRowHeight="12.75" x14ac:dyDescent="0.2"/>
  <cols>
    <col min="1" max="16384" width="9.140625" style="86"/>
  </cols>
  <sheetData>
    <row r="7" ht="17.25" customHeight="1" x14ac:dyDescent="0.2"/>
  </sheetData>
  <phoneticPr fontId="8" type="noConversion"/>
  <pageMargins left="0.75" right="0.75" top="1" bottom="1" header="0.5" footer="0.5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A1:J64"/>
  <sheetViews>
    <sheetView showGridLines="0" zoomScale="80" zoomScaleNormal="80" workbookViewId="0">
      <selection activeCell="B13" sqref="B13"/>
    </sheetView>
  </sheetViews>
  <sheetFormatPr defaultRowHeight="12.75" x14ac:dyDescent="0.2"/>
  <cols>
    <col min="1" max="1" width="49.5703125" customWidth="1"/>
    <col min="2" max="2" width="13.140625" customWidth="1"/>
    <col min="3" max="3" width="13" customWidth="1"/>
    <col min="4" max="4" width="9.85546875" customWidth="1"/>
    <col min="5" max="5" width="12.85546875" bestFit="1" customWidth="1"/>
    <col min="6" max="6" width="13.42578125" customWidth="1"/>
    <col min="7" max="7" width="11.7109375" customWidth="1"/>
  </cols>
  <sheetData>
    <row r="1" spans="1:10" ht="20.25" customHeight="1" x14ac:dyDescent="0.2">
      <c r="A1" s="8" t="s">
        <v>51</v>
      </c>
      <c r="F1" s="46" t="str">
        <f>Bydło_PL!G1</f>
        <v>luty - marzec 2022r.</v>
      </c>
    </row>
    <row r="2" spans="1:10" ht="20.25" customHeight="1" thickBot="1" x14ac:dyDescent="0.25">
      <c r="A2" s="8"/>
      <c r="F2" s="46"/>
    </row>
    <row r="3" spans="1:10" s="73" customFormat="1" ht="21" customHeight="1" thickBot="1" x14ac:dyDescent="0.35">
      <c r="A3" s="11" t="s">
        <v>12</v>
      </c>
      <c r="B3" s="12"/>
      <c r="C3" s="12"/>
      <c r="D3" s="12"/>
      <c r="E3" s="12"/>
      <c r="F3" s="12"/>
      <c r="G3" s="13"/>
      <c r="J3" s="324"/>
    </row>
    <row r="4" spans="1:10" s="73" customFormat="1" ht="21" thickBot="1" x14ac:dyDescent="0.25">
      <c r="A4" s="445" t="s">
        <v>13</v>
      </c>
      <c r="B4" s="226">
        <v>2022</v>
      </c>
      <c r="C4" s="81"/>
      <c r="D4" s="82"/>
      <c r="E4" s="83"/>
      <c r="F4" s="81"/>
      <c r="G4" s="82"/>
      <c r="J4" s="324"/>
    </row>
    <row r="5" spans="1:10" s="73" customFormat="1" ht="15.75" customHeight="1" x14ac:dyDescent="0.2">
      <c r="A5" s="446"/>
      <c r="B5" s="49" t="s">
        <v>14</v>
      </c>
      <c r="C5" s="15"/>
      <c r="D5" s="16"/>
      <c r="E5" s="87" t="s">
        <v>15</v>
      </c>
      <c r="F5" s="239"/>
      <c r="G5" s="16"/>
      <c r="J5" s="324"/>
    </row>
    <row r="6" spans="1:10" s="73" customFormat="1" ht="26.25" thickBot="1" x14ac:dyDescent="0.25">
      <c r="A6" s="447"/>
      <c r="B6" s="240" t="s">
        <v>164</v>
      </c>
      <c r="C6" s="158" t="s">
        <v>158</v>
      </c>
      <c r="D6" s="241" t="s">
        <v>16</v>
      </c>
      <c r="E6" s="240" t="s">
        <v>164</v>
      </c>
      <c r="F6" s="158" t="s">
        <v>158</v>
      </c>
      <c r="G6" s="241" t="s">
        <v>16</v>
      </c>
      <c r="J6" s="324"/>
    </row>
    <row r="7" spans="1:10" s="73" customFormat="1" ht="16.5" thickBot="1" x14ac:dyDescent="0.3">
      <c r="A7" s="84" t="s">
        <v>53</v>
      </c>
      <c r="B7" s="269">
        <v>2099.3910000000001</v>
      </c>
      <c r="C7" s="392">
        <v>1836.8520000000001</v>
      </c>
      <c r="D7" s="244">
        <v>14.292877161578613</v>
      </c>
      <c r="E7" s="245">
        <v>100</v>
      </c>
      <c r="F7" s="246">
        <v>100</v>
      </c>
      <c r="G7" s="247" t="s">
        <v>47</v>
      </c>
      <c r="J7" s="324"/>
    </row>
    <row r="8" spans="1:10" s="73" customFormat="1" ht="15.75" x14ac:dyDescent="0.25">
      <c r="A8" s="272" t="s">
        <v>17</v>
      </c>
      <c r="B8" s="273">
        <v>2035.56</v>
      </c>
      <c r="C8" s="391">
        <v>1775.067</v>
      </c>
      <c r="D8" s="275">
        <v>14.675108038175457</v>
      </c>
      <c r="E8" s="276">
        <v>97.526797238344386</v>
      </c>
      <c r="F8" s="277">
        <v>97.755004550106463</v>
      </c>
      <c r="G8" s="275">
        <v>-0.23344821353376768</v>
      </c>
      <c r="J8" s="324"/>
    </row>
    <row r="9" spans="1:10" s="73" customFormat="1" ht="15.75" x14ac:dyDescent="0.25">
      <c r="A9" s="79" t="s">
        <v>18</v>
      </c>
      <c r="B9" s="248">
        <v>3130.866</v>
      </c>
      <c r="C9" s="20">
        <v>2714.8910000000001</v>
      </c>
      <c r="D9" s="278">
        <v>15.321977935762426</v>
      </c>
      <c r="E9" s="254">
        <v>0.47807945531253093</v>
      </c>
      <c r="F9" s="255">
        <v>0.53038049003502752</v>
      </c>
      <c r="G9" s="253">
        <v>-9.861040461545354</v>
      </c>
      <c r="J9" s="324"/>
    </row>
    <row r="10" spans="1:10" s="73" customFormat="1" ht="15.75" x14ac:dyDescent="0.25">
      <c r="A10" s="79" t="s">
        <v>54</v>
      </c>
      <c r="B10" s="248">
        <v>5908.357</v>
      </c>
      <c r="C10" s="20">
        <v>5895.8459999999995</v>
      </c>
      <c r="D10" s="253">
        <v>0.21220025082066973</v>
      </c>
      <c r="E10" s="254">
        <v>0.49959876354000465</v>
      </c>
      <c r="F10" s="255">
        <v>0.36474771107987397</v>
      </c>
      <c r="G10" s="253">
        <v>36.971048306482842</v>
      </c>
      <c r="J10" s="324"/>
    </row>
    <row r="11" spans="1:10" s="73" customFormat="1" ht="16.5" thickBot="1" x14ac:dyDescent="0.3">
      <c r="A11" s="80" t="s">
        <v>61</v>
      </c>
      <c r="B11" s="279">
        <v>4659.78</v>
      </c>
      <c r="C11" s="280">
        <v>4869.4430000000002</v>
      </c>
      <c r="D11" s="268">
        <v>-4.3056875293539827</v>
      </c>
      <c r="E11" s="266">
        <v>1.4955245428030661</v>
      </c>
      <c r="F11" s="267">
        <v>1.3498672487786421</v>
      </c>
      <c r="G11" s="268">
        <v>10.790490261632362</v>
      </c>
      <c r="J11" s="324"/>
    </row>
    <row r="12" spans="1:10" s="73" customFormat="1" ht="15.75" x14ac:dyDescent="0.25">
      <c r="A12" s="281" t="s">
        <v>22</v>
      </c>
      <c r="B12" s="248">
        <v>2182.4670000000001</v>
      </c>
      <c r="C12" s="390">
        <v>1905.97</v>
      </c>
      <c r="D12" s="249">
        <v>14.506891504063551</v>
      </c>
      <c r="E12" s="250">
        <v>64.047470166840355</v>
      </c>
      <c r="F12" s="251">
        <v>63.212398398199014</v>
      </c>
      <c r="G12" s="249">
        <v>1.321056928390703</v>
      </c>
    </row>
    <row r="13" spans="1:10" s="73" customFormat="1" ht="15.75" x14ac:dyDescent="0.25">
      <c r="A13" s="79" t="s">
        <v>23</v>
      </c>
      <c r="B13" s="248">
        <v>2170.7399999999998</v>
      </c>
      <c r="C13" s="20">
        <v>1911.319</v>
      </c>
      <c r="D13" s="253">
        <v>13.572878206097455</v>
      </c>
      <c r="E13" s="254">
        <v>11.86067567888491</v>
      </c>
      <c r="F13" s="255">
        <v>13.043925040184604</v>
      </c>
      <c r="G13" s="253">
        <v>-9.0712677177647159</v>
      </c>
    </row>
    <row r="14" spans="1:10" s="73" customFormat="1" ht="16.5" thickBot="1" x14ac:dyDescent="0.3">
      <c r="A14" s="80" t="s">
        <v>42</v>
      </c>
      <c r="B14" s="279">
        <v>1846.211</v>
      </c>
      <c r="C14" s="280">
        <v>1611.6020000000001</v>
      </c>
      <c r="D14" s="268">
        <v>14.557502410644807</v>
      </c>
      <c r="E14" s="266">
        <v>23.479153653405703</v>
      </c>
      <c r="F14" s="267">
        <v>23.39019036751661</v>
      </c>
      <c r="G14" s="268">
        <v>0.38034442854574702</v>
      </c>
    </row>
    <row r="15" spans="1:10" s="73" customFormat="1" ht="16.5" thickBot="1" x14ac:dyDescent="0.3">
      <c r="A15" s="282" t="s">
        <v>43</v>
      </c>
      <c r="B15" s="279">
        <v>1736.0429999999999</v>
      </c>
      <c r="C15" s="280">
        <v>1633.837</v>
      </c>
      <c r="D15" s="283">
        <v>6.2555811871073983</v>
      </c>
      <c r="E15" s="284">
        <v>0.6127005008690235</v>
      </c>
      <c r="F15" s="261">
        <v>0.35348619409977711</v>
      </c>
      <c r="G15" s="285">
        <v>73.330814921750246</v>
      </c>
    </row>
    <row r="16" spans="1:10" s="73" customFormat="1" ht="16.5" thickBot="1" x14ac:dyDescent="0.3">
      <c r="A16" s="75"/>
      <c r="B16" s="76"/>
      <c r="C16" s="60"/>
      <c r="D16" s="74"/>
      <c r="E16" s="74"/>
      <c r="F16" s="74"/>
      <c r="G16" s="74"/>
    </row>
    <row r="17" spans="1:7" s="73" customFormat="1" ht="21" thickBot="1" x14ac:dyDescent="0.35">
      <c r="A17" s="11" t="s">
        <v>12</v>
      </c>
      <c r="B17" s="12"/>
      <c r="C17" s="12"/>
      <c r="D17" s="12"/>
      <c r="E17" s="12"/>
      <c r="F17" s="12"/>
      <c r="G17" s="13"/>
    </row>
    <row r="18" spans="1:7" s="73" customFormat="1" ht="21" thickBot="1" x14ac:dyDescent="0.25">
      <c r="A18" s="286"/>
      <c r="B18" s="226">
        <v>2022</v>
      </c>
      <c r="C18" s="81"/>
      <c r="D18" s="82"/>
      <c r="E18" s="83"/>
      <c r="F18" s="81"/>
      <c r="G18" s="82"/>
    </row>
    <row r="19" spans="1:7" s="73" customFormat="1" ht="15.75" customHeight="1" x14ac:dyDescent="0.2">
      <c r="A19" s="287" t="s">
        <v>13</v>
      </c>
      <c r="B19" s="288" t="s">
        <v>14</v>
      </c>
      <c r="C19" s="15"/>
      <c r="D19" s="16"/>
      <c r="E19" s="88" t="s">
        <v>15</v>
      </c>
      <c r="F19" s="239"/>
      <c r="G19" s="16"/>
    </row>
    <row r="20" spans="1:7" s="73" customFormat="1" ht="26.25" thickBot="1" x14ac:dyDescent="0.25">
      <c r="A20" s="289"/>
      <c r="B20" s="290" t="s">
        <v>164</v>
      </c>
      <c r="C20" s="291" t="s">
        <v>158</v>
      </c>
      <c r="D20" s="292" t="s">
        <v>16</v>
      </c>
      <c r="E20" s="293" t="s">
        <v>164</v>
      </c>
      <c r="F20" s="291" t="s">
        <v>158</v>
      </c>
      <c r="G20" s="292" t="s">
        <v>16</v>
      </c>
    </row>
    <row r="21" spans="1:7" s="73" customFormat="1" ht="15.75" x14ac:dyDescent="0.25">
      <c r="A21" s="19" t="s">
        <v>24</v>
      </c>
      <c r="B21" s="294">
        <v>2133.5239999999999</v>
      </c>
      <c r="C21" s="389">
        <v>1854.787</v>
      </c>
      <c r="D21" s="295">
        <v>15.027978953917613</v>
      </c>
      <c r="E21" s="296">
        <v>62.87796281231136</v>
      </c>
      <c r="F21" s="297">
        <v>62.11123931594377</v>
      </c>
      <c r="G21" s="295">
        <v>1.2344359971107095</v>
      </c>
    </row>
    <row r="22" spans="1:7" s="73" customFormat="1" ht="15.75" x14ac:dyDescent="0.25">
      <c r="A22" s="78" t="s">
        <v>55</v>
      </c>
      <c r="B22" s="298">
        <v>2217.4720000000002</v>
      </c>
      <c r="C22" s="58">
        <v>1942.365</v>
      </c>
      <c r="D22" s="249">
        <v>14.163506858906549</v>
      </c>
      <c r="E22" s="299">
        <v>7.611439629791021</v>
      </c>
      <c r="F22" s="251">
        <v>7.9591849248887332</v>
      </c>
      <c r="G22" s="249">
        <v>-4.3691068668388002</v>
      </c>
    </row>
    <row r="23" spans="1:7" s="73" customFormat="1" ht="16.5" thickBot="1" x14ac:dyDescent="0.3">
      <c r="A23" s="78" t="s">
        <v>39</v>
      </c>
      <c r="B23" s="300">
        <v>2121.962</v>
      </c>
      <c r="C23" s="388">
        <v>1841.915</v>
      </c>
      <c r="D23" s="253">
        <v>15.204121797151334</v>
      </c>
      <c r="E23" s="257">
        <v>55.266523182520331</v>
      </c>
      <c r="F23" s="255">
        <v>54.152054391055024</v>
      </c>
      <c r="G23" s="253">
        <v>2.0580360320538404</v>
      </c>
    </row>
    <row r="24" spans="1:7" s="73" customFormat="1" ht="15.75" x14ac:dyDescent="0.25">
      <c r="A24" s="19" t="s">
        <v>25</v>
      </c>
      <c r="B24" s="294">
        <v>3284.759</v>
      </c>
      <c r="C24" s="77">
        <v>2990.837</v>
      </c>
      <c r="D24" s="295">
        <v>9.8274162048951528</v>
      </c>
      <c r="E24" s="296">
        <v>0.16004833615275815</v>
      </c>
      <c r="F24" s="297">
        <v>0.16509798289767008</v>
      </c>
      <c r="G24" s="295">
        <v>-3.0585756750533815</v>
      </c>
    </row>
    <row r="25" spans="1:7" s="73" customFormat="1" ht="15.75" x14ac:dyDescent="0.25">
      <c r="A25" s="78" t="s">
        <v>55</v>
      </c>
      <c r="B25" s="298" t="s">
        <v>60</v>
      </c>
      <c r="C25" s="58" t="s">
        <v>60</v>
      </c>
      <c r="D25" s="249" t="s">
        <v>47</v>
      </c>
      <c r="E25" s="299">
        <v>2.3196051369312617E-3</v>
      </c>
      <c r="F25" s="251">
        <v>2.1055844776312308E-3</v>
      </c>
      <c r="G25" s="249">
        <v>10.164429951573483</v>
      </c>
    </row>
    <row r="26" spans="1:7" s="73" customFormat="1" ht="16.5" thickBot="1" x14ac:dyDescent="0.3">
      <c r="A26" s="78" t="s">
        <v>39</v>
      </c>
      <c r="B26" s="300">
        <v>3233.1669999999999</v>
      </c>
      <c r="C26" s="59">
        <v>3072.2420000000002</v>
      </c>
      <c r="D26" s="253">
        <v>5.2380313790384907</v>
      </c>
      <c r="E26" s="257">
        <v>0.11827997965374923</v>
      </c>
      <c r="F26" s="255">
        <v>0.1399653681753058</v>
      </c>
      <c r="G26" s="253">
        <v>-15.493395833743499</v>
      </c>
    </row>
    <row r="27" spans="1:7" s="73" customFormat="1" ht="15.75" x14ac:dyDescent="0.25">
      <c r="A27" s="19" t="s">
        <v>56</v>
      </c>
      <c r="B27" s="294">
        <v>6396.8090000000002</v>
      </c>
      <c r="C27" s="77">
        <v>6871.1570000000002</v>
      </c>
      <c r="D27" s="295">
        <v>-6.9034661848070122</v>
      </c>
      <c r="E27" s="296">
        <v>0.10935281359818806</v>
      </c>
      <c r="F27" s="297">
        <v>6.3103134803690231E-2</v>
      </c>
      <c r="G27" s="295">
        <v>73.292204798347328</v>
      </c>
    </row>
    <row r="28" spans="1:7" s="73" customFormat="1" ht="15.75" x14ac:dyDescent="0.25">
      <c r="A28" s="78" t="s">
        <v>55</v>
      </c>
      <c r="B28" s="298" t="s">
        <v>60</v>
      </c>
      <c r="C28" s="58" t="s">
        <v>60</v>
      </c>
      <c r="D28" s="270" t="s">
        <v>47</v>
      </c>
      <c r="E28" s="299">
        <v>4.4735241926531482E-3</v>
      </c>
      <c r="F28" s="251">
        <v>4.1719692442427313E-3</v>
      </c>
      <c r="G28" s="249">
        <v>7.22812012160826</v>
      </c>
    </row>
    <row r="29" spans="1:7" s="73" customFormat="1" ht="16.5" thickBot="1" x14ac:dyDescent="0.3">
      <c r="A29" s="78" t="s">
        <v>39</v>
      </c>
      <c r="B29" s="300">
        <v>6386.9229999999998</v>
      </c>
      <c r="C29" s="59">
        <v>6957.0969999999998</v>
      </c>
      <c r="D29" s="253">
        <v>-8.1955735272916268</v>
      </c>
      <c r="E29" s="257">
        <v>0.10487928940553491</v>
      </c>
      <c r="F29" s="255">
        <v>5.8931165559447503E-2</v>
      </c>
      <c r="G29" s="253">
        <v>77.969141471903697</v>
      </c>
    </row>
    <row r="30" spans="1:7" s="73" customFormat="1" ht="15.75" x14ac:dyDescent="0.25">
      <c r="A30" s="19" t="s">
        <v>107</v>
      </c>
      <c r="B30" s="294">
        <v>4893.4889999999996</v>
      </c>
      <c r="C30" s="77">
        <v>4983.5630000000001</v>
      </c>
      <c r="D30" s="295">
        <v>-1.8074217181562775</v>
      </c>
      <c r="E30" s="296">
        <v>0.90010620477805514</v>
      </c>
      <c r="F30" s="297">
        <v>0.8729579645538853</v>
      </c>
      <c r="G30" s="295">
        <v>3.1099138018682972</v>
      </c>
    </row>
    <row r="31" spans="1:7" s="73" customFormat="1" ht="15.75" x14ac:dyDescent="0.25">
      <c r="A31" s="78" t="s">
        <v>55</v>
      </c>
      <c r="B31" s="298">
        <v>4059.808</v>
      </c>
      <c r="C31" s="58">
        <v>3292.2269999999999</v>
      </c>
      <c r="D31" s="270">
        <v>23.31494760233727</v>
      </c>
      <c r="E31" s="299">
        <v>8.3194295096851792E-2</v>
      </c>
      <c r="F31" s="251">
        <v>0.11852032626815476</v>
      </c>
      <c r="G31" s="249">
        <v>-29.805884174987057</v>
      </c>
    </row>
    <row r="32" spans="1:7" s="73" customFormat="1" ht="16.5" thickBot="1" x14ac:dyDescent="0.3">
      <c r="A32" s="78" t="s">
        <v>39</v>
      </c>
      <c r="B32" s="300">
        <v>5969.165</v>
      </c>
      <c r="C32" s="59">
        <v>6491.442</v>
      </c>
      <c r="D32" s="253">
        <v>-8.0456237612536636</v>
      </c>
      <c r="E32" s="257">
        <v>0.62044135458312555</v>
      </c>
      <c r="F32" s="255">
        <v>0.56282665084192995</v>
      </c>
      <c r="G32" s="253">
        <v>10.236669435430965</v>
      </c>
    </row>
    <row r="33" spans="1:7" s="73" customFormat="1" ht="15.75" x14ac:dyDescent="0.25">
      <c r="A33" s="19" t="s">
        <v>26</v>
      </c>
      <c r="B33" s="294">
        <v>2095.634</v>
      </c>
      <c r="C33" s="51">
        <v>1836.885</v>
      </c>
      <c r="D33" s="295">
        <v>14.086292827259191</v>
      </c>
      <c r="E33" s="296">
        <v>11.637618030622102</v>
      </c>
      <c r="F33" s="297">
        <v>12.815553123742371</v>
      </c>
      <c r="G33" s="295">
        <v>-9.1914494969241751</v>
      </c>
    </row>
    <row r="34" spans="1:7" s="73" customFormat="1" ht="15.75" x14ac:dyDescent="0.25">
      <c r="A34" s="78" t="s">
        <v>55</v>
      </c>
      <c r="B34" s="298">
        <v>2323.29</v>
      </c>
      <c r="C34" s="59">
        <v>2062.5990000000002</v>
      </c>
      <c r="D34" s="249">
        <v>12.638956966429237</v>
      </c>
      <c r="E34" s="299">
        <v>1.3116770579453931</v>
      </c>
      <c r="F34" s="251">
        <v>1.3202210673302917</v>
      </c>
      <c r="G34" s="249">
        <v>-0.64716505412051495</v>
      </c>
    </row>
    <row r="35" spans="1:7" s="73" customFormat="1" ht="16.5" thickBot="1" x14ac:dyDescent="0.3">
      <c r="A35" s="78" t="s">
        <v>39</v>
      </c>
      <c r="B35" s="300">
        <v>2044.0630000000001</v>
      </c>
      <c r="C35" s="59">
        <v>1786.3019999999999</v>
      </c>
      <c r="D35" s="253">
        <v>14.429866842224898</v>
      </c>
      <c r="E35" s="257">
        <v>8.6530991857633683</v>
      </c>
      <c r="F35" s="255">
        <v>9.634866171766582</v>
      </c>
      <c r="G35" s="253">
        <v>-10.189731424398225</v>
      </c>
    </row>
    <row r="36" spans="1:7" s="73" customFormat="1" ht="15.75" x14ac:dyDescent="0.25">
      <c r="A36" s="19" t="s">
        <v>27</v>
      </c>
      <c r="B36" s="294">
        <v>3533.03</v>
      </c>
      <c r="C36" s="51" t="s">
        <v>60</v>
      </c>
      <c r="D36" s="295" t="s">
        <v>47</v>
      </c>
      <c r="E36" s="296">
        <v>1.0232772375491053E-2</v>
      </c>
      <c r="F36" s="297">
        <v>5.6559583042753801E-3</v>
      </c>
      <c r="G36" s="295">
        <v>80.920222975406759</v>
      </c>
    </row>
    <row r="37" spans="1:7" s="73" customFormat="1" ht="15.75" x14ac:dyDescent="0.25">
      <c r="A37" s="78" t="s">
        <v>55</v>
      </c>
      <c r="B37" s="298" t="s">
        <v>60</v>
      </c>
      <c r="C37" s="59" t="s">
        <v>47</v>
      </c>
      <c r="D37" s="270" t="s">
        <v>47</v>
      </c>
      <c r="E37" s="299">
        <v>2.2091477494583447E-5</v>
      </c>
      <c r="F37" s="251" t="s">
        <v>47</v>
      </c>
      <c r="G37" s="249" t="s">
        <v>47</v>
      </c>
    </row>
    <row r="38" spans="1:7" s="73" customFormat="1" ht="16.5" thickBot="1" x14ac:dyDescent="0.3">
      <c r="A38" s="78" t="s">
        <v>39</v>
      </c>
      <c r="B38" s="300">
        <v>3520.3710000000001</v>
      </c>
      <c r="C38" s="59" t="s">
        <v>60</v>
      </c>
      <c r="D38" s="253" t="s">
        <v>47</v>
      </c>
      <c r="E38" s="257">
        <v>1.0210680897996469E-2</v>
      </c>
      <c r="F38" s="255">
        <v>5.6559583042753801E-3</v>
      </c>
      <c r="G38" s="253">
        <v>80.529635274682647</v>
      </c>
    </row>
    <row r="39" spans="1:7" s="73" customFormat="1" ht="15.75" x14ac:dyDescent="0.25">
      <c r="A39" s="19" t="s">
        <v>57</v>
      </c>
      <c r="B39" s="294">
        <v>6382.1360000000004</v>
      </c>
      <c r="C39" s="51">
        <v>6255.5529999999999</v>
      </c>
      <c r="D39" s="301">
        <v>2.0235301339465996</v>
      </c>
      <c r="E39" s="296">
        <v>9.2516898599566022E-2</v>
      </c>
      <c r="F39" s="297">
        <v>8.5133372396778706E-2</v>
      </c>
      <c r="G39" s="295">
        <v>8.6728928913741647</v>
      </c>
    </row>
    <row r="40" spans="1:7" s="73" customFormat="1" ht="15.75" x14ac:dyDescent="0.25">
      <c r="A40" s="78" t="s">
        <v>55</v>
      </c>
      <c r="B40" s="298" t="s">
        <v>60</v>
      </c>
      <c r="C40" s="59" t="s">
        <v>60</v>
      </c>
      <c r="D40" s="249" t="s">
        <v>47</v>
      </c>
      <c r="E40" s="299">
        <v>7.9706050800457083E-3</v>
      </c>
      <c r="F40" s="251">
        <v>3.0911772118415938E-3</v>
      </c>
      <c r="G40" s="249">
        <v>157.85015008237448</v>
      </c>
    </row>
    <row r="41" spans="1:7" s="73" customFormat="1" ht="16.5" thickBot="1" x14ac:dyDescent="0.3">
      <c r="A41" s="78" t="s">
        <v>39</v>
      </c>
      <c r="B41" s="300" t="s">
        <v>60</v>
      </c>
      <c r="C41" s="59" t="s">
        <v>60</v>
      </c>
      <c r="D41" s="263" t="s">
        <v>47</v>
      </c>
      <c r="E41" s="257">
        <v>8.4546293519520296E-2</v>
      </c>
      <c r="F41" s="255">
        <v>8.2042195184937092E-2</v>
      </c>
      <c r="G41" s="253">
        <v>3.0522078656458911</v>
      </c>
    </row>
    <row r="42" spans="1:7" s="73" customFormat="1" ht="15.75" x14ac:dyDescent="0.25">
      <c r="A42" s="19" t="s">
        <v>108</v>
      </c>
      <c r="B42" s="294">
        <v>6081.4780000000001</v>
      </c>
      <c r="C42" s="51">
        <v>6050.8890000000001</v>
      </c>
      <c r="D42" s="295">
        <v>0.50552902226433083</v>
      </c>
      <c r="E42" s="296">
        <v>0.120307977287752</v>
      </c>
      <c r="F42" s="297">
        <v>0.1375825857411779</v>
      </c>
      <c r="G42" s="295">
        <v>-12.555810286865169</v>
      </c>
    </row>
    <row r="43" spans="1:7" s="73" customFormat="1" ht="15.75" x14ac:dyDescent="0.25">
      <c r="A43" s="78" t="s">
        <v>55</v>
      </c>
      <c r="B43" s="298" t="s">
        <v>60</v>
      </c>
      <c r="C43" s="59" t="s">
        <v>60</v>
      </c>
      <c r="D43" s="270" t="s">
        <v>47</v>
      </c>
      <c r="E43" s="299">
        <v>9.9875569753011765E-3</v>
      </c>
      <c r="F43" s="251">
        <v>1.124471710394551E-2</v>
      </c>
      <c r="G43" s="249">
        <v>-11.180006726920903</v>
      </c>
    </row>
    <row r="44" spans="1:7" s="73" customFormat="1" ht="16.5" thickBot="1" x14ac:dyDescent="0.3">
      <c r="A44" s="78" t="s">
        <v>39</v>
      </c>
      <c r="B44" s="302">
        <v>5528.0879999999997</v>
      </c>
      <c r="C44" s="159">
        <v>5464.04</v>
      </c>
      <c r="D44" s="268">
        <v>1.1721729709152893</v>
      </c>
      <c r="E44" s="257">
        <v>0.1103204203124508</v>
      </c>
      <c r="F44" s="255">
        <v>0.1263378686372324</v>
      </c>
      <c r="G44" s="253">
        <v>-12.678263847219259</v>
      </c>
    </row>
    <row r="45" spans="1:7" s="73" customFormat="1" ht="16.5" customHeight="1" thickBot="1" x14ac:dyDescent="0.3">
      <c r="A45" s="303" t="s">
        <v>44</v>
      </c>
      <c r="B45" s="304"/>
      <c r="C45" s="160"/>
      <c r="D45" s="305"/>
      <c r="E45" s="305"/>
      <c r="F45" s="305"/>
      <c r="G45" s="306"/>
    </row>
    <row r="46" spans="1:7" s="73" customFormat="1" ht="15.75" x14ac:dyDescent="0.25">
      <c r="A46" s="272" t="s">
        <v>17</v>
      </c>
      <c r="B46" s="307">
        <v>1710.7139999999999</v>
      </c>
      <c r="C46" s="161">
        <v>1495.069</v>
      </c>
      <c r="D46" s="275">
        <v>14.423749004226561</v>
      </c>
      <c r="E46" s="276">
        <v>15.349394942045771</v>
      </c>
      <c r="F46" s="277">
        <v>15.04700227349924</v>
      </c>
      <c r="G46" s="275">
        <v>2.009653903482854</v>
      </c>
    </row>
    <row r="47" spans="1:7" s="73" customFormat="1" ht="15.75" x14ac:dyDescent="0.25">
      <c r="A47" s="79" t="s">
        <v>18</v>
      </c>
      <c r="B47" s="308">
        <v>2821.3679999999999</v>
      </c>
      <c r="C47" s="59">
        <v>2574.4259999999999</v>
      </c>
      <c r="D47" s="278">
        <v>9.5921187868674416</v>
      </c>
      <c r="E47" s="254">
        <v>0.24785975004597791</v>
      </c>
      <c r="F47" s="255">
        <v>0.22480194276007798</v>
      </c>
      <c r="G47" s="253">
        <v>10.256943068551944</v>
      </c>
    </row>
    <row r="48" spans="1:7" s="73" customFormat="1" ht="15.75" x14ac:dyDescent="0.25">
      <c r="A48" s="309" t="s">
        <v>54</v>
      </c>
      <c r="B48" s="308">
        <v>5793.8879999999999</v>
      </c>
      <c r="C48" s="59">
        <v>5685.15</v>
      </c>
      <c r="D48" s="253">
        <v>1.9126672119469195</v>
      </c>
      <c r="E48" s="254">
        <v>0.2423589721498266</v>
      </c>
      <c r="F48" s="255">
        <v>0.17380591870276732</v>
      </c>
      <c r="G48" s="253">
        <v>39.44230090592869</v>
      </c>
    </row>
    <row r="49" spans="1:7" s="73" customFormat="1" ht="16.5" thickBot="1" x14ac:dyDescent="0.3">
      <c r="A49" s="80" t="s">
        <v>61</v>
      </c>
      <c r="B49" s="310">
        <v>5610.1329999999998</v>
      </c>
      <c r="C49" s="159">
        <v>5360.0839999999998</v>
      </c>
      <c r="D49" s="268">
        <v>4.6650201750569584</v>
      </c>
      <c r="E49" s="266">
        <v>0.2528877703237451</v>
      </c>
      <c r="F49" s="267">
        <v>0.19780734176427653</v>
      </c>
      <c r="G49" s="268">
        <v>27.845492522267921</v>
      </c>
    </row>
    <row r="50" spans="1:7" s="73" customFormat="1" ht="16.5" thickBot="1" x14ac:dyDescent="0.3">
      <c r="A50" s="303" t="s">
        <v>45</v>
      </c>
      <c r="B50" s="304"/>
      <c r="C50" s="160"/>
      <c r="D50" s="305"/>
      <c r="E50" s="305"/>
      <c r="F50" s="305"/>
      <c r="G50" s="306"/>
    </row>
    <row r="51" spans="1:7" s="73" customFormat="1" ht="15.75" x14ac:dyDescent="0.25">
      <c r="A51" s="272" t="s">
        <v>17</v>
      </c>
      <c r="B51" s="307">
        <v>1718.556</v>
      </c>
      <c r="C51" s="161">
        <v>1522.2349999999999</v>
      </c>
      <c r="D51" s="275">
        <v>12.896891741419699</v>
      </c>
      <c r="E51" s="276">
        <v>4.2838180479639121</v>
      </c>
      <c r="F51" s="277">
        <v>4.7008769451351604</v>
      </c>
      <c r="G51" s="275">
        <v>-8.8719381944863276</v>
      </c>
    </row>
    <row r="52" spans="1:7" s="73" customFormat="1" ht="15.75" x14ac:dyDescent="0.25">
      <c r="A52" s="79" t="s">
        <v>18</v>
      </c>
      <c r="B52" s="308">
        <v>2492.3760000000002</v>
      </c>
      <c r="C52" s="59" t="s">
        <v>60</v>
      </c>
      <c r="D52" s="311" t="s">
        <v>47</v>
      </c>
      <c r="E52" s="254">
        <v>1.1138522952768973E-2</v>
      </c>
      <c r="F52" s="255">
        <v>9.1732923744886161E-2</v>
      </c>
      <c r="G52" s="253">
        <v>-87.857660588966112</v>
      </c>
    </row>
    <row r="53" spans="1:7" s="73" customFormat="1" ht="15.75" x14ac:dyDescent="0.25">
      <c r="A53" s="309" t="s">
        <v>54</v>
      </c>
      <c r="B53" s="308" t="s">
        <v>60</v>
      </c>
      <c r="C53" s="59" t="s">
        <v>60</v>
      </c>
      <c r="D53" s="263" t="s">
        <v>47</v>
      </c>
      <c r="E53" s="254">
        <v>2.1872771867387071E-2</v>
      </c>
      <c r="F53" s="255">
        <v>2.0073052021460498E-2</v>
      </c>
      <c r="G53" s="253">
        <v>8.9658505542777327</v>
      </c>
    </row>
    <row r="54" spans="1:7" s="73" customFormat="1" ht="16.5" thickBot="1" x14ac:dyDescent="0.3">
      <c r="A54" s="80" t="s">
        <v>61</v>
      </c>
      <c r="B54" s="310" t="s">
        <v>60</v>
      </c>
      <c r="C54" s="159" t="s">
        <v>60</v>
      </c>
      <c r="D54" s="268" t="s">
        <v>47</v>
      </c>
      <c r="E54" s="266">
        <v>6.8238364833018803E-2</v>
      </c>
      <c r="F54" s="267">
        <v>6.3618331005663831E-2</v>
      </c>
      <c r="G54" s="268">
        <v>7.2621110210257775</v>
      </c>
    </row>
    <row r="55" spans="1:7" s="73" customFormat="1" ht="16.5" thickBot="1" x14ac:dyDescent="0.3">
      <c r="A55" s="303" t="s">
        <v>46</v>
      </c>
      <c r="B55" s="304"/>
      <c r="C55" s="160"/>
      <c r="D55" s="305"/>
      <c r="E55" s="305"/>
      <c r="F55" s="305"/>
      <c r="G55" s="306"/>
    </row>
    <row r="56" spans="1:7" s="73" customFormat="1" ht="15.75" x14ac:dyDescent="0.25">
      <c r="A56" s="272" t="s">
        <v>17</v>
      </c>
      <c r="B56" s="307">
        <v>1892.5050000000001</v>
      </c>
      <c r="C56" s="161">
        <v>1677.578</v>
      </c>
      <c r="D56" s="275">
        <v>12.811744073897019</v>
      </c>
      <c r="E56" s="276">
        <v>2.9418535743734444</v>
      </c>
      <c r="F56" s="277">
        <v>2.798338570648057</v>
      </c>
      <c r="G56" s="275">
        <v>5.128578980067851</v>
      </c>
    </row>
    <row r="57" spans="1:7" s="73" customFormat="1" ht="15.75" x14ac:dyDescent="0.25">
      <c r="A57" s="79" t="s">
        <v>18</v>
      </c>
      <c r="B57" s="308">
        <v>4348.9160000000002</v>
      </c>
      <c r="C57" s="59">
        <v>4263.241</v>
      </c>
      <c r="D57" s="253">
        <v>2.0096213186165217</v>
      </c>
      <c r="E57" s="254">
        <v>2.5422872300766626E-2</v>
      </c>
      <c r="F57" s="255">
        <v>2.5880209211097696E-2</v>
      </c>
      <c r="G57" s="253">
        <v>-1.7671298813726724</v>
      </c>
    </row>
    <row r="58" spans="1:7" s="73" customFormat="1" ht="16.5" customHeight="1" x14ac:dyDescent="0.25">
      <c r="A58" s="309" t="s">
        <v>54</v>
      </c>
      <c r="B58" s="308" t="s">
        <v>60</v>
      </c>
      <c r="C58" s="59" t="s">
        <v>60</v>
      </c>
      <c r="D58" s="263" t="s">
        <v>47</v>
      </c>
      <c r="E58" s="254">
        <v>8.1296637180067084E-3</v>
      </c>
      <c r="F58" s="255">
        <v>9.4443303763964634E-3</v>
      </c>
      <c r="G58" s="253">
        <v>-13.920168037274586</v>
      </c>
    </row>
    <row r="59" spans="1:7" s="73" customFormat="1" ht="16.5" thickBot="1" x14ac:dyDescent="0.3">
      <c r="A59" s="80" t="s">
        <v>61</v>
      </c>
      <c r="B59" s="310" t="s">
        <v>60</v>
      </c>
      <c r="C59" s="159" t="s">
        <v>60</v>
      </c>
      <c r="D59" s="265" t="s">
        <v>47</v>
      </c>
      <c r="E59" s="266">
        <v>2.6178400831081382E-2</v>
      </c>
      <c r="F59" s="267">
        <v>3.680852864752681E-2</v>
      </c>
      <c r="G59" s="268">
        <v>-28.879523868606665</v>
      </c>
    </row>
    <row r="60" spans="1:7" s="73" customFormat="1" ht="15.75" x14ac:dyDescent="0.25">
      <c r="A60" s="75"/>
      <c r="B60" s="76"/>
      <c r="C60" s="60"/>
      <c r="D60" s="74"/>
      <c r="E60" s="74"/>
      <c r="F60" s="74"/>
    </row>
    <row r="61" spans="1:7" ht="15.75" x14ac:dyDescent="0.2">
      <c r="A61" s="30" t="s">
        <v>21</v>
      </c>
      <c r="B61" s="56"/>
      <c r="C61" s="56"/>
      <c r="E61" s="56"/>
    </row>
    <row r="62" spans="1:7" ht="15.75" x14ac:dyDescent="0.2">
      <c r="A62" s="30" t="s">
        <v>159</v>
      </c>
      <c r="B62" s="56"/>
      <c r="C62" s="56"/>
      <c r="E62" s="56"/>
    </row>
    <row r="63" spans="1:7" ht="15.75" x14ac:dyDescent="0.25">
      <c r="A63" s="57" t="s">
        <v>49</v>
      </c>
    </row>
    <row r="64" spans="1:7" ht="15.75" x14ac:dyDescent="0.25">
      <c r="A64" s="57" t="s">
        <v>48</v>
      </c>
    </row>
  </sheetData>
  <mergeCells count="1">
    <mergeCell ref="A4:A6"/>
  </mergeCells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/>
  <dimension ref="A1:O36"/>
  <sheetViews>
    <sheetView showGridLines="0" zoomScale="80" zoomScaleNormal="80" workbookViewId="0">
      <selection activeCell="I37" sqref="I37"/>
    </sheetView>
  </sheetViews>
  <sheetFormatPr defaultRowHeight="12.75" x14ac:dyDescent="0.2"/>
  <cols>
    <col min="1" max="1" width="45.7109375" customWidth="1"/>
    <col min="2" max="3" width="12.7109375" customWidth="1"/>
    <col min="4" max="4" width="9.7109375" customWidth="1"/>
    <col min="5" max="6" width="12.7109375" customWidth="1"/>
    <col min="7" max="7" width="9.7109375" customWidth="1"/>
    <col min="8" max="8" width="5.5703125" customWidth="1"/>
    <col min="9" max="9" width="45.7109375" customWidth="1"/>
    <col min="10" max="11" width="12.7109375" customWidth="1"/>
    <col min="12" max="12" width="9.7109375" customWidth="1"/>
    <col min="13" max="14" width="12.7109375" customWidth="1"/>
  </cols>
  <sheetData>
    <row r="1" spans="1:15" ht="20.25" customHeight="1" x14ac:dyDescent="0.2">
      <c r="A1" s="8" t="s">
        <v>51</v>
      </c>
      <c r="F1" s="46" t="str">
        <f>Bydło_PL!G1</f>
        <v>luty - marzec 2022r.</v>
      </c>
    </row>
    <row r="2" spans="1:15" ht="20.25" customHeight="1" x14ac:dyDescent="0.2">
      <c r="A2" s="8"/>
      <c r="F2" s="46"/>
    </row>
    <row r="3" spans="1:15" ht="13.5" thickBot="1" x14ac:dyDescent="0.25"/>
    <row r="4" spans="1:15" s="73" customFormat="1" ht="21" thickBot="1" x14ac:dyDescent="0.35">
      <c r="A4" s="11" t="s">
        <v>137</v>
      </c>
      <c r="B4" s="12"/>
      <c r="C4" s="12"/>
      <c r="D4" s="12"/>
      <c r="E4" s="12"/>
      <c r="F4" s="12"/>
      <c r="G4" s="13"/>
      <c r="I4" s="11" t="s">
        <v>138</v>
      </c>
      <c r="J4" s="12"/>
      <c r="K4" s="12"/>
      <c r="L4" s="12"/>
      <c r="M4" s="12"/>
      <c r="N4" s="12"/>
      <c r="O4" s="13"/>
    </row>
    <row r="5" spans="1:15" s="73" customFormat="1" ht="21" thickBot="1" x14ac:dyDescent="0.25">
      <c r="A5" s="445" t="s">
        <v>13</v>
      </c>
      <c r="B5" s="226">
        <v>2022</v>
      </c>
      <c r="C5" s="81"/>
      <c r="D5" s="82"/>
      <c r="E5" s="83"/>
      <c r="F5" s="81"/>
      <c r="G5" s="82"/>
      <c r="I5" s="445" t="s">
        <v>13</v>
      </c>
      <c r="J5" s="226">
        <v>2022</v>
      </c>
      <c r="K5" s="81"/>
      <c r="L5" s="82"/>
      <c r="M5" s="83"/>
      <c r="N5" s="81"/>
      <c r="O5" s="82"/>
    </row>
    <row r="6" spans="1:15" s="73" customFormat="1" ht="15.75" customHeight="1" x14ac:dyDescent="0.2">
      <c r="A6" s="446"/>
      <c r="B6" s="49" t="s">
        <v>14</v>
      </c>
      <c r="C6" s="15"/>
      <c r="D6" s="16"/>
      <c r="E6" s="17" t="s">
        <v>15</v>
      </c>
      <c r="F6" s="239"/>
      <c r="G6" s="16"/>
      <c r="I6" s="446"/>
      <c r="J6" s="49" t="s">
        <v>14</v>
      </c>
      <c r="K6" s="15"/>
      <c r="L6" s="16"/>
      <c r="M6" s="17" t="s">
        <v>15</v>
      </c>
      <c r="N6" s="239"/>
      <c r="O6" s="16"/>
    </row>
    <row r="7" spans="1:15" s="73" customFormat="1" ht="26.25" thickBot="1" x14ac:dyDescent="0.25">
      <c r="A7" s="447"/>
      <c r="B7" s="240" t="s">
        <v>164</v>
      </c>
      <c r="C7" s="158" t="s">
        <v>158</v>
      </c>
      <c r="D7" s="241" t="s">
        <v>16</v>
      </c>
      <c r="E7" s="240" t="s">
        <v>164</v>
      </c>
      <c r="F7" s="158" t="s">
        <v>158</v>
      </c>
      <c r="G7" s="241" t="s">
        <v>16</v>
      </c>
      <c r="I7" s="447"/>
      <c r="J7" s="240" t="s">
        <v>164</v>
      </c>
      <c r="K7" s="158" t="s">
        <v>158</v>
      </c>
      <c r="L7" s="241" t="s">
        <v>16</v>
      </c>
      <c r="M7" s="240" t="s">
        <v>164</v>
      </c>
      <c r="N7" s="158" t="s">
        <v>158</v>
      </c>
      <c r="O7" s="241" t="s">
        <v>16</v>
      </c>
    </row>
    <row r="8" spans="1:15" s="73" customFormat="1" ht="16.5" thickBot="1" x14ac:dyDescent="0.3">
      <c r="A8" s="84" t="s">
        <v>53</v>
      </c>
      <c r="B8" s="269">
        <v>2140.3209999999999</v>
      </c>
      <c r="C8" s="392">
        <v>1860.0930000000001</v>
      </c>
      <c r="D8" s="244">
        <v>15.065268241964237</v>
      </c>
      <c r="E8" s="245">
        <v>100</v>
      </c>
      <c r="F8" s="246">
        <v>100</v>
      </c>
      <c r="G8" s="247" t="s">
        <v>47</v>
      </c>
      <c r="I8" s="84" t="s">
        <v>53</v>
      </c>
      <c r="J8" s="269">
        <v>1962.2550000000001</v>
      </c>
      <c r="K8" s="271">
        <v>1754.308</v>
      </c>
      <c r="L8" s="244">
        <v>11.853505769796415</v>
      </c>
      <c r="M8" s="245">
        <v>100</v>
      </c>
      <c r="N8" s="246">
        <v>100</v>
      </c>
      <c r="O8" s="247" t="s">
        <v>47</v>
      </c>
    </row>
    <row r="9" spans="1:15" s="73" customFormat="1" ht="15.75" x14ac:dyDescent="0.25">
      <c r="A9" s="272" t="s">
        <v>17</v>
      </c>
      <c r="B9" s="273">
        <v>2060.3380000000002</v>
      </c>
      <c r="C9" s="391">
        <v>1782.4749999999999</v>
      </c>
      <c r="D9" s="275">
        <v>15.588605730795679</v>
      </c>
      <c r="E9" s="276">
        <v>97.032676895184494</v>
      </c>
      <c r="F9" s="277">
        <v>97.417808552449031</v>
      </c>
      <c r="G9" s="275">
        <v>-0.39534009539660842</v>
      </c>
      <c r="I9" s="272" t="s">
        <v>17</v>
      </c>
      <c r="J9" s="273">
        <v>1954.3409999999999</v>
      </c>
      <c r="K9" s="274">
        <v>1749.1659999999999</v>
      </c>
      <c r="L9" s="275">
        <v>11.729875837970779</v>
      </c>
      <c r="M9" s="276">
        <v>99.182337482402545</v>
      </c>
      <c r="N9" s="277">
        <v>98.952642901048776</v>
      </c>
      <c r="O9" s="275">
        <v>0.23212576705349874</v>
      </c>
    </row>
    <row r="10" spans="1:15" s="73" customFormat="1" ht="15.75" x14ac:dyDescent="0.25">
      <c r="A10" s="79" t="s">
        <v>18</v>
      </c>
      <c r="B10" s="248">
        <v>3295.3180000000002</v>
      </c>
      <c r="C10" s="20">
        <v>3125.8960000000002</v>
      </c>
      <c r="D10" s="278">
        <v>5.4199499919383118</v>
      </c>
      <c r="E10" s="254">
        <v>0.37902069453795356</v>
      </c>
      <c r="F10" s="255">
        <v>0.38831317154431205</v>
      </c>
      <c r="G10" s="253">
        <v>-2.393036777352294</v>
      </c>
      <c r="I10" s="79" t="s">
        <v>18</v>
      </c>
      <c r="J10" s="248">
        <v>2873.0329999999999</v>
      </c>
      <c r="K10" s="20">
        <v>2167.1880000000001</v>
      </c>
      <c r="L10" s="253">
        <v>32.569624785666946</v>
      </c>
      <c r="M10" s="254">
        <v>0.80997383541453138</v>
      </c>
      <c r="N10" s="255">
        <v>1.0349691275694686</v>
      </c>
      <c r="O10" s="253">
        <v>-21.739324020545258</v>
      </c>
    </row>
    <row r="11" spans="1:15" s="73" customFormat="1" ht="15.75" x14ac:dyDescent="0.25">
      <c r="A11" s="79" t="s">
        <v>54</v>
      </c>
      <c r="B11" s="248">
        <v>5900.6040000000003</v>
      </c>
      <c r="C11" s="20">
        <v>5889.0069999999996</v>
      </c>
      <c r="D11" s="253">
        <v>0.19692623900770817</v>
      </c>
      <c r="E11" s="254">
        <v>0.64641656460303198</v>
      </c>
      <c r="F11" s="255">
        <v>0.46528971989177065</v>
      </c>
      <c r="G11" s="253">
        <v>38.927755539794127</v>
      </c>
      <c r="I11" s="79" t="s">
        <v>54</v>
      </c>
      <c r="J11" s="248">
        <v>8092.5</v>
      </c>
      <c r="K11" s="20">
        <v>7374</v>
      </c>
      <c r="L11" s="253">
        <v>9.7436940602115545</v>
      </c>
      <c r="M11" s="254">
        <v>7.6886821829398912E-3</v>
      </c>
      <c r="N11" s="255">
        <v>7.6468959146586022E-3</v>
      </c>
      <c r="O11" s="253">
        <v>0.54644745721185206</v>
      </c>
    </row>
    <row r="12" spans="1:15" s="73" customFormat="1" ht="16.5" thickBot="1" x14ac:dyDescent="0.3">
      <c r="A12" s="80" t="s">
        <v>61</v>
      </c>
      <c r="B12" s="279">
        <v>4659.78</v>
      </c>
      <c r="C12" s="280">
        <v>4865.5829999999996</v>
      </c>
      <c r="D12" s="268">
        <v>-4.2297706153609935</v>
      </c>
      <c r="E12" s="266">
        <v>1.9418858456745063</v>
      </c>
      <c r="F12" s="267">
        <v>1.7285885561148702</v>
      </c>
      <c r="G12" s="268">
        <v>12.339390354349995</v>
      </c>
      <c r="I12" s="80" t="s">
        <v>61</v>
      </c>
      <c r="J12" s="279" t="s">
        <v>47</v>
      </c>
      <c r="K12" s="280" t="s">
        <v>60</v>
      </c>
      <c r="L12" s="268" t="s">
        <v>47</v>
      </c>
      <c r="M12" s="266" t="s">
        <v>47</v>
      </c>
      <c r="N12" s="267">
        <v>4.7410754670883333E-3</v>
      </c>
      <c r="O12" s="268" t="s">
        <v>47</v>
      </c>
    </row>
    <row r="13" spans="1:15" s="73" customFormat="1" ht="15.75" x14ac:dyDescent="0.25">
      <c r="A13" s="281" t="s">
        <v>22</v>
      </c>
      <c r="B13" s="248">
        <v>2212.0279999999998</v>
      </c>
      <c r="C13" s="390">
        <v>1918.6780000000001</v>
      </c>
      <c r="D13" s="249">
        <v>15.289173066038162</v>
      </c>
      <c r="E13" s="250">
        <v>67.365059502307716</v>
      </c>
      <c r="F13" s="251">
        <v>67.041198313721267</v>
      </c>
      <c r="G13" s="249">
        <v>0.48307786366068611</v>
      </c>
      <c r="I13" s="281" t="s">
        <v>22</v>
      </c>
      <c r="J13" s="248">
        <v>2056.4189999999999</v>
      </c>
      <c r="K13" s="20">
        <v>1844.9760000000001</v>
      </c>
      <c r="L13" s="249">
        <v>11.46047428259228</v>
      </c>
      <c r="M13" s="250">
        <v>52.931954009378657</v>
      </c>
      <c r="N13" s="251">
        <v>49.613430294274217</v>
      </c>
      <c r="O13" s="249">
        <v>6.6887608766842801</v>
      </c>
    </row>
    <row r="14" spans="1:15" s="73" customFormat="1" ht="15.75" x14ac:dyDescent="0.25">
      <c r="A14" s="79" t="s">
        <v>23</v>
      </c>
      <c r="B14" s="248">
        <v>2181.2550000000001</v>
      </c>
      <c r="C14" s="20">
        <v>1908.89</v>
      </c>
      <c r="D14" s="253">
        <v>14.268239657602061</v>
      </c>
      <c r="E14" s="254">
        <v>12.092894893756625</v>
      </c>
      <c r="F14" s="255">
        <v>13.241663589087901</v>
      </c>
      <c r="G14" s="253">
        <v>-8.6754106657561145</v>
      </c>
      <c r="I14" s="79" t="s">
        <v>23</v>
      </c>
      <c r="J14" s="248">
        <v>2132.2959999999998</v>
      </c>
      <c r="K14" s="20">
        <v>1920.576</v>
      </c>
      <c r="L14" s="253">
        <v>11.023776200473181</v>
      </c>
      <c r="M14" s="254">
        <v>11.082629882985948</v>
      </c>
      <c r="N14" s="255">
        <v>12.341605702851057</v>
      </c>
      <c r="O14" s="253">
        <v>-10.201069862200105</v>
      </c>
    </row>
    <row r="15" spans="1:15" s="73" customFormat="1" ht="16.5" thickBot="1" x14ac:dyDescent="0.3">
      <c r="A15" s="80" t="s">
        <v>42</v>
      </c>
      <c r="B15" s="279">
        <v>1885.941</v>
      </c>
      <c r="C15" s="280">
        <v>1626.828</v>
      </c>
      <c r="D15" s="268">
        <v>15.927498174361398</v>
      </c>
      <c r="E15" s="266">
        <v>20.217824740993777</v>
      </c>
      <c r="F15" s="267">
        <v>19.60150462383184</v>
      </c>
      <c r="G15" s="268">
        <v>3.1442490206216345</v>
      </c>
      <c r="I15" s="80" t="s">
        <v>42</v>
      </c>
      <c r="J15" s="279">
        <v>1767.989</v>
      </c>
      <c r="K15" s="280">
        <v>1582.8330000000001</v>
      </c>
      <c r="L15" s="268">
        <v>11.697759649944116</v>
      </c>
      <c r="M15" s="266">
        <v>34.40617039811228</v>
      </c>
      <c r="N15" s="267">
        <v>36.846682668221192</v>
      </c>
      <c r="O15" s="268">
        <v>-6.6234246705029891</v>
      </c>
    </row>
    <row r="16" spans="1:15" s="73" customFormat="1" ht="16.5" thickBot="1" x14ac:dyDescent="0.3">
      <c r="A16" s="282" t="s">
        <v>43</v>
      </c>
      <c r="B16" s="279">
        <v>1577.3869999999999</v>
      </c>
      <c r="C16" s="280">
        <v>1847.482</v>
      </c>
      <c r="D16" s="283">
        <v>-14.619628229124832</v>
      </c>
      <c r="E16" s="284">
        <v>0.32422086294187485</v>
      </c>
      <c r="F16" s="261">
        <v>0.11563347335898069</v>
      </c>
      <c r="G16" s="285">
        <v>180.38668520778648</v>
      </c>
      <c r="I16" s="282" t="s">
        <v>43</v>
      </c>
      <c r="J16" s="279">
        <v>1845.175</v>
      </c>
      <c r="K16" s="280">
        <v>1560.6110000000001</v>
      </c>
      <c r="L16" s="283">
        <v>18.234140346313069</v>
      </c>
      <c r="M16" s="284">
        <v>1.5792457095231249</v>
      </c>
      <c r="N16" s="261">
        <v>1.1982813346535275</v>
      </c>
      <c r="O16" s="285">
        <v>31.792565222569369</v>
      </c>
    </row>
    <row r="17" spans="1:15" s="73" customFormat="1" ht="16.5" thickBot="1" x14ac:dyDescent="0.3">
      <c r="A17" s="75"/>
      <c r="B17" s="76"/>
      <c r="C17" s="60"/>
      <c r="D17" s="74"/>
      <c r="E17" s="74"/>
      <c r="F17" s="74"/>
      <c r="G17" s="74"/>
      <c r="I17" s="75"/>
      <c r="J17" s="76"/>
      <c r="K17" s="60"/>
      <c r="L17" s="74"/>
      <c r="M17" s="74"/>
      <c r="N17" s="74"/>
      <c r="O17" s="74"/>
    </row>
    <row r="18" spans="1:15" s="73" customFormat="1" ht="21" thickBot="1" x14ac:dyDescent="0.35">
      <c r="A18" s="11" t="s">
        <v>137</v>
      </c>
      <c r="B18" s="12"/>
      <c r="C18" s="12"/>
      <c r="D18" s="12"/>
      <c r="E18" s="12"/>
      <c r="F18" s="12"/>
      <c r="G18" s="13"/>
      <c r="I18" s="11" t="s">
        <v>138</v>
      </c>
      <c r="J18" s="12"/>
      <c r="K18" s="12"/>
      <c r="L18" s="12"/>
      <c r="M18" s="12"/>
      <c r="N18" s="12"/>
      <c r="O18" s="13"/>
    </row>
    <row r="19" spans="1:15" s="73" customFormat="1" ht="21" thickBot="1" x14ac:dyDescent="0.25">
      <c r="A19" s="286"/>
      <c r="B19" s="226">
        <v>2022</v>
      </c>
      <c r="C19" s="81"/>
      <c r="D19" s="82"/>
      <c r="E19" s="83"/>
      <c r="F19" s="81"/>
      <c r="G19" s="82"/>
      <c r="I19" s="286"/>
      <c r="J19" s="226">
        <v>2022</v>
      </c>
      <c r="K19" s="81"/>
      <c r="L19" s="82"/>
      <c r="M19" s="83"/>
      <c r="N19" s="81"/>
      <c r="O19" s="82"/>
    </row>
    <row r="20" spans="1:15" s="73" customFormat="1" ht="16.5" customHeight="1" x14ac:dyDescent="0.2">
      <c r="A20" s="287" t="s">
        <v>13</v>
      </c>
      <c r="B20" s="288" t="s">
        <v>14</v>
      </c>
      <c r="C20" s="15"/>
      <c r="D20" s="16"/>
      <c r="E20" s="337" t="s">
        <v>15</v>
      </c>
      <c r="F20" s="239"/>
      <c r="G20" s="16"/>
      <c r="I20" s="287" t="s">
        <v>13</v>
      </c>
      <c r="J20" s="288" t="s">
        <v>14</v>
      </c>
      <c r="K20" s="15"/>
      <c r="L20" s="16"/>
      <c r="M20" s="337" t="s">
        <v>15</v>
      </c>
      <c r="N20" s="239"/>
      <c r="O20" s="16"/>
    </row>
    <row r="21" spans="1:15" s="73" customFormat="1" ht="26.25" thickBot="1" x14ac:dyDescent="0.25">
      <c r="A21" s="289"/>
      <c r="B21" s="290" t="s">
        <v>164</v>
      </c>
      <c r="C21" s="291" t="s">
        <v>158</v>
      </c>
      <c r="D21" s="292" t="s">
        <v>16</v>
      </c>
      <c r="E21" s="293" t="s">
        <v>164</v>
      </c>
      <c r="F21" s="291" t="s">
        <v>158</v>
      </c>
      <c r="G21" s="292" t="s">
        <v>16</v>
      </c>
      <c r="I21" s="289"/>
      <c r="J21" s="290" t="s">
        <v>164</v>
      </c>
      <c r="K21" s="291" t="s">
        <v>158</v>
      </c>
      <c r="L21" s="292" t="s">
        <v>16</v>
      </c>
      <c r="M21" s="293" t="s">
        <v>164</v>
      </c>
      <c r="N21" s="291" t="s">
        <v>158</v>
      </c>
      <c r="O21" s="292" t="s">
        <v>16</v>
      </c>
    </row>
    <row r="22" spans="1:15" s="73" customFormat="1" ht="15.75" x14ac:dyDescent="0.25">
      <c r="A22" s="19" t="s">
        <v>24</v>
      </c>
      <c r="B22" s="294">
        <v>2153.1869999999999</v>
      </c>
      <c r="C22" s="389">
        <v>1857.2750000000001</v>
      </c>
      <c r="D22" s="295">
        <v>15.93258941190722</v>
      </c>
      <c r="E22" s="296">
        <v>65.940808895885212</v>
      </c>
      <c r="F22" s="297">
        <v>65.683171531394095</v>
      </c>
      <c r="G22" s="295">
        <v>0.39224257672755064</v>
      </c>
      <c r="I22" s="19" t="s">
        <v>24</v>
      </c>
      <c r="J22" s="294">
        <v>2050.9580000000001</v>
      </c>
      <c r="K22" s="77">
        <v>1843.0429999999999</v>
      </c>
      <c r="L22" s="295">
        <v>11.28107157564963</v>
      </c>
      <c r="M22" s="296">
        <v>52.615958782512564</v>
      </c>
      <c r="N22" s="297">
        <v>49.424602944488242</v>
      </c>
      <c r="O22" s="295">
        <v>6.4570186666116998</v>
      </c>
    </row>
    <row r="23" spans="1:15" s="73" customFormat="1" ht="15.75" x14ac:dyDescent="0.25">
      <c r="A23" s="78" t="s">
        <v>55</v>
      </c>
      <c r="B23" s="298">
        <v>2236.4050000000002</v>
      </c>
      <c r="C23" s="58">
        <v>1937.508</v>
      </c>
      <c r="D23" s="249">
        <v>15.426878237405994</v>
      </c>
      <c r="E23" s="299">
        <v>8.3480647561669965</v>
      </c>
      <c r="F23" s="251">
        <v>8.810003994513032</v>
      </c>
      <c r="G23" s="249">
        <v>-5.2433487956842741</v>
      </c>
      <c r="I23" s="78" t="s">
        <v>55</v>
      </c>
      <c r="J23" s="298">
        <v>2114.509</v>
      </c>
      <c r="K23" s="58">
        <v>1973.1510000000001</v>
      </c>
      <c r="L23" s="249">
        <v>7.1640741129290131</v>
      </c>
      <c r="M23" s="299">
        <v>5.143392000541283</v>
      </c>
      <c r="N23" s="251">
        <v>4.9372820714319481</v>
      </c>
      <c r="O23" s="249">
        <v>4.1745625655444343</v>
      </c>
    </row>
    <row r="24" spans="1:15" s="73" customFormat="1" ht="16.5" thickBot="1" x14ac:dyDescent="0.3">
      <c r="A24" s="78" t="s">
        <v>39</v>
      </c>
      <c r="B24" s="300">
        <v>2141.1239999999998</v>
      </c>
      <c r="C24" s="388">
        <v>1844.846</v>
      </c>
      <c r="D24" s="253">
        <v>16.059768674458454</v>
      </c>
      <c r="E24" s="257">
        <v>57.592744139718221</v>
      </c>
      <c r="F24" s="255">
        <v>56.873167536881063</v>
      </c>
      <c r="G24" s="253">
        <v>1.2652303959868729</v>
      </c>
      <c r="I24" s="78" t="s">
        <v>39</v>
      </c>
      <c r="J24" s="300">
        <v>2044.0719999999999</v>
      </c>
      <c r="K24" s="59">
        <v>1828.6030000000001</v>
      </c>
      <c r="L24" s="253">
        <v>11.783257492194851</v>
      </c>
      <c r="M24" s="257">
        <v>47.472566781971274</v>
      </c>
      <c r="N24" s="255">
        <v>44.487320873056305</v>
      </c>
      <c r="O24" s="253">
        <v>6.7103297081730533</v>
      </c>
    </row>
    <row r="25" spans="1:15" s="73" customFormat="1" ht="15.75" x14ac:dyDescent="0.25">
      <c r="A25" s="19" t="s">
        <v>26</v>
      </c>
      <c r="B25" s="294">
        <v>2085.3589999999999</v>
      </c>
      <c r="C25" s="51">
        <v>1814.4259999999999</v>
      </c>
      <c r="D25" s="382">
        <v>14.932160363663218</v>
      </c>
      <c r="E25" s="296">
        <v>11.803262408609218</v>
      </c>
      <c r="F25" s="297">
        <v>12.948993384150581</v>
      </c>
      <c r="G25" s="295">
        <v>-8.8480312063772093</v>
      </c>
      <c r="I25" s="19" t="s">
        <v>26</v>
      </c>
      <c r="J25" s="294">
        <v>2132.2959999999998</v>
      </c>
      <c r="K25" s="51">
        <v>1920.576</v>
      </c>
      <c r="L25" s="382">
        <v>11.023776200473181</v>
      </c>
      <c r="M25" s="296">
        <v>11.082629882985948</v>
      </c>
      <c r="N25" s="297">
        <v>12.341605702851057</v>
      </c>
      <c r="O25" s="295">
        <v>-10.201069862200105</v>
      </c>
    </row>
    <row r="26" spans="1:15" s="73" customFormat="1" ht="15.75" x14ac:dyDescent="0.25">
      <c r="A26" s="78" t="s">
        <v>55</v>
      </c>
      <c r="B26" s="298">
        <v>2323.3330000000001</v>
      </c>
      <c r="C26" s="59">
        <v>2059.5630000000001</v>
      </c>
      <c r="D26" s="383">
        <v>12.807085774992071</v>
      </c>
      <c r="E26" s="299">
        <v>1.6472420903324625</v>
      </c>
      <c r="F26" s="251">
        <v>1.6205551354036574</v>
      </c>
      <c r="G26" s="249">
        <v>1.6467785850530647</v>
      </c>
      <c r="I26" s="78" t="s">
        <v>55</v>
      </c>
      <c r="J26" s="298">
        <v>2322.0189999999998</v>
      </c>
      <c r="K26" s="59">
        <v>2131.529</v>
      </c>
      <c r="L26" s="383">
        <v>8.9367773086830997</v>
      </c>
      <c r="M26" s="299">
        <v>0.18737318479824516</v>
      </c>
      <c r="N26" s="251">
        <v>0.25350734439745709</v>
      </c>
      <c r="O26" s="249">
        <v>-26.087670065891515</v>
      </c>
    </row>
    <row r="27" spans="1:15" s="73" customFormat="1" ht="16.5" thickBot="1" x14ac:dyDescent="0.3">
      <c r="A27" s="78" t="s">
        <v>39</v>
      </c>
      <c r="B27" s="300">
        <v>2046.636</v>
      </c>
      <c r="C27" s="59">
        <v>1779.3309999999999</v>
      </c>
      <c r="D27" s="384">
        <v>15.022781033995367</v>
      </c>
      <c r="E27" s="257">
        <v>10.150857017561044</v>
      </c>
      <c r="F27" s="255">
        <v>11.327289987723654</v>
      </c>
      <c r="G27" s="253">
        <v>-10.385829015038992</v>
      </c>
      <c r="I27" s="78" t="s">
        <v>39</v>
      </c>
      <c r="J27" s="300">
        <v>2019.982</v>
      </c>
      <c r="K27" s="59">
        <v>1863.6949999999999</v>
      </c>
      <c r="L27" s="384">
        <v>8.3858678592795517</v>
      </c>
      <c r="M27" s="257">
        <v>3.6348917779539343</v>
      </c>
      <c r="N27" s="255">
        <v>3.6237875049975652</v>
      </c>
      <c r="O27" s="253">
        <v>0.30642726542478455</v>
      </c>
    </row>
    <row r="28" spans="1:15" s="73" customFormat="1" ht="16.5" customHeight="1" thickBot="1" x14ac:dyDescent="0.3">
      <c r="A28" s="303" t="s">
        <v>44</v>
      </c>
      <c r="B28" s="304"/>
      <c r="C28" s="160"/>
      <c r="D28" s="305"/>
      <c r="E28" s="305"/>
      <c r="F28" s="305"/>
      <c r="G28" s="306"/>
      <c r="I28" s="303" t="s">
        <v>44</v>
      </c>
      <c r="J28" s="304"/>
      <c r="K28" s="160"/>
      <c r="L28" s="305"/>
      <c r="M28" s="305"/>
      <c r="N28" s="305"/>
      <c r="O28" s="306"/>
    </row>
    <row r="29" spans="1:15" s="73" customFormat="1" ht="15.75" x14ac:dyDescent="0.25">
      <c r="A29" s="272" t="s">
        <v>17</v>
      </c>
      <c r="B29" s="307">
        <v>1729.847</v>
      </c>
      <c r="C29" s="161">
        <v>1494.9490000000001</v>
      </c>
      <c r="D29" s="385">
        <v>15.712776823824754</v>
      </c>
      <c r="E29" s="276">
        <v>15.149933217007991</v>
      </c>
      <c r="F29" s="277">
        <v>14.414404102047678</v>
      </c>
      <c r="G29" s="275">
        <v>5.1027368856394508</v>
      </c>
      <c r="I29" s="272" t="s">
        <v>17</v>
      </c>
      <c r="J29" s="307">
        <v>1650.08</v>
      </c>
      <c r="K29" s="161">
        <v>1495.4269999999999</v>
      </c>
      <c r="L29" s="385">
        <v>10.341728482901541</v>
      </c>
      <c r="M29" s="276">
        <v>16.017687428927747</v>
      </c>
      <c r="N29" s="277">
        <v>17.293837455796162</v>
      </c>
      <c r="O29" s="275">
        <v>-7.3792183494861234</v>
      </c>
    </row>
    <row r="30" spans="1:15" s="73" customFormat="1" ht="16.5" thickBot="1" x14ac:dyDescent="0.3">
      <c r="A30" s="79" t="s">
        <v>18</v>
      </c>
      <c r="B30" s="308">
        <v>2860.1109999999999</v>
      </c>
      <c r="C30" s="59">
        <v>2666.2669999999998</v>
      </c>
      <c r="D30" s="386">
        <v>7.2702396271641243</v>
      </c>
      <c r="E30" s="254">
        <v>0.20000332172346044</v>
      </c>
      <c r="F30" s="255">
        <v>0.18152930283188437</v>
      </c>
      <c r="G30" s="253">
        <v>10.176879767276469</v>
      </c>
      <c r="I30" s="79" t="s">
        <v>18</v>
      </c>
      <c r="J30" s="308">
        <v>2757.768</v>
      </c>
      <c r="K30" s="59">
        <v>2417.98</v>
      </c>
      <c r="L30" s="386">
        <v>14.052556265974077</v>
      </c>
      <c r="M30" s="254">
        <v>0.40820174794500752</v>
      </c>
      <c r="N30" s="255">
        <v>0.37849585812255199</v>
      </c>
      <c r="O30" s="253">
        <v>7.8484055201568825</v>
      </c>
    </row>
    <row r="31" spans="1:15" s="73" customFormat="1" ht="16.5" thickBot="1" x14ac:dyDescent="0.3">
      <c r="A31" s="303" t="s">
        <v>45</v>
      </c>
      <c r="B31" s="304"/>
      <c r="C31" s="160"/>
      <c r="D31" s="305"/>
      <c r="E31" s="305"/>
      <c r="F31" s="305"/>
      <c r="G31" s="306"/>
      <c r="I31" s="303" t="s">
        <v>45</v>
      </c>
      <c r="J31" s="304"/>
      <c r="K31" s="160"/>
      <c r="L31" s="305"/>
      <c r="M31" s="305"/>
      <c r="N31" s="305"/>
      <c r="O31" s="306"/>
    </row>
    <row r="32" spans="1:15" s="73" customFormat="1" ht="16.5" thickBot="1" x14ac:dyDescent="0.3">
      <c r="A32" s="342" t="s">
        <v>17</v>
      </c>
      <c r="B32" s="387">
        <v>1703.412</v>
      </c>
      <c r="C32" s="339">
        <v>1503.5920000000001</v>
      </c>
      <c r="D32" s="343">
        <v>13.289509388185088</v>
      </c>
      <c r="E32" s="344">
        <v>3.9025833169565858</v>
      </c>
      <c r="F32" s="345">
        <v>4.2230456848566034</v>
      </c>
      <c r="G32" s="343">
        <v>-7.5884182131669062</v>
      </c>
      <c r="I32" s="342" t="s">
        <v>17</v>
      </c>
      <c r="J32" s="387">
        <v>1754.165</v>
      </c>
      <c r="K32" s="339">
        <v>1565.941</v>
      </c>
      <c r="L32" s="343">
        <v>12.019865371683858</v>
      </c>
      <c r="M32" s="344">
        <v>5.5611373252458653</v>
      </c>
      <c r="N32" s="345">
        <v>6.3980176187030837</v>
      </c>
      <c r="O32" s="343">
        <v>-13.080306171880455</v>
      </c>
    </row>
    <row r="33" spans="1:7" s="73" customFormat="1" ht="15.75" x14ac:dyDescent="0.25">
      <c r="A33" s="32"/>
      <c r="B33" s="76"/>
      <c r="C33" s="60"/>
      <c r="D33" s="74"/>
      <c r="E33" s="74"/>
      <c r="F33" s="74"/>
      <c r="G33" s="74"/>
    </row>
    <row r="34" spans="1:7" ht="15.75" x14ac:dyDescent="0.2">
      <c r="A34" s="30" t="s">
        <v>21</v>
      </c>
      <c r="B34" s="56"/>
      <c r="C34" s="56"/>
      <c r="E34" s="56"/>
    </row>
    <row r="35" spans="1:7" ht="15.75" x14ac:dyDescent="0.25">
      <c r="A35" s="57" t="s">
        <v>49</v>
      </c>
    </row>
    <row r="36" spans="1:7" ht="15.75" x14ac:dyDescent="0.25">
      <c r="A36" s="57" t="s">
        <v>48</v>
      </c>
    </row>
  </sheetData>
  <mergeCells count="2">
    <mergeCell ref="A5:A7"/>
    <mergeCell ref="I5:I7"/>
  </mergeCells>
  <pageMargins left="0.3" right="0.24" top="1" bottom="1" header="0.5" footer="0.5"/>
  <pageSetup paperSize="9" scale="9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9"/>
  <dimension ref="M24:W31"/>
  <sheetViews>
    <sheetView showGridLines="0" zoomScale="120" zoomScaleNormal="120" workbookViewId="0">
      <selection activeCell="N35" sqref="N35"/>
    </sheetView>
  </sheetViews>
  <sheetFormatPr defaultRowHeight="12.75" x14ac:dyDescent="0.2"/>
  <cols>
    <col min="12" max="12" width="3.28515625" customWidth="1"/>
    <col min="23" max="23" width="9.140625" style="86"/>
  </cols>
  <sheetData>
    <row r="24" spans="13:23" ht="12.75" customHeight="1" x14ac:dyDescent="0.2">
      <c r="M24" s="448" t="s">
        <v>139</v>
      </c>
      <c r="N24" s="448"/>
      <c r="O24" s="448"/>
      <c r="P24" s="448"/>
      <c r="Q24" s="448"/>
      <c r="R24" s="448"/>
      <c r="S24" s="448"/>
      <c r="T24" s="448"/>
      <c r="U24" s="448"/>
      <c r="V24" s="448"/>
      <c r="W24" s="402"/>
    </row>
    <row r="25" spans="13:23" x14ac:dyDescent="0.2">
      <c r="M25" s="448"/>
      <c r="N25" s="448"/>
      <c r="O25" s="448"/>
      <c r="P25" s="448"/>
      <c r="Q25" s="448"/>
      <c r="R25" s="448"/>
      <c r="S25" s="448"/>
      <c r="T25" s="448"/>
      <c r="U25" s="448"/>
      <c r="V25" s="448"/>
      <c r="W25" s="402"/>
    </row>
    <row r="26" spans="13:23" ht="12.75" customHeight="1" x14ac:dyDescent="0.2">
      <c r="M26" s="448"/>
      <c r="N26" s="448"/>
      <c r="O26" s="448"/>
      <c r="P26" s="448"/>
      <c r="Q26" s="448"/>
      <c r="R26" s="448"/>
      <c r="S26" s="448"/>
      <c r="T26" s="448"/>
      <c r="U26" s="448"/>
      <c r="V26" s="448"/>
      <c r="W26" s="402"/>
    </row>
    <row r="27" spans="13:23" x14ac:dyDescent="0.2">
      <c r="M27" s="448"/>
      <c r="N27" s="448"/>
      <c r="O27" s="448"/>
      <c r="P27" s="448"/>
      <c r="Q27" s="448"/>
      <c r="R27" s="448"/>
      <c r="S27" s="448"/>
      <c r="T27" s="448"/>
      <c r="U27" s="448"/>
      <c r="V27" s="448"/>
      <c r="W27" s="402"/>
    </row>
    <row r="28" spans="13:23" x14ac:dyDescent="0.2">
      <c r="M28" s="448"/>
      <c r="N28" s="448"/>
      <c r="O28" s="448"/>
      <c r="P28" s="448"/>
      <c r="Q28" s="448"/>
      <c r="R28" s="448"/>
      <c r="S28" s="448"/>
      <c r="T28" s="448"/>
      <c r="U28" s="448"/>
      <c r="V28" s="448"/>
      <c r="W28" s="402"/>
    </row>
    <row r="29" spans="13:23" x14ac:dyDescent="0.2">
      <c r="M29" s="448"/>
      <c r="N29" s="448"/>
      <c r="O29" s="448"/>
      <c r="P29" s="448"/>
      <c r="Q29" s="448"/>
      <c r="R29" s="448"/>
      <c r="S29" s="448"/>
      <c r="T29" s="448"/>
      <c r="U29" s="448"/>
      <c r="V29" s="448"/>
      <c r="W29" s="402"/>
    </row>
    <row r="30" spans="13:23" x14ac:dyDescent="0.2">
      <c r="M30" s="448"/>
      <c r="N30" s="448"/>
      <c r="O30" s="448"/>
      <c r="P30" s="448"/>
      <c r="Q30" s="448"/>
      <c r="R30" s="448"/>
      <c r="S30" s="448"/>
      <c r="T30" s="448"/>
      <c r="U30" s="448"/>
      <c r="V30" s="448"/>
    </row>
    <row r="31" spans="13:23" x14ac:dyDescent="0.2">
      <c r="M31" s="448"/>
      <c r="N31" s="448"/>
      <c r="O31" s="448"/>
      <c r="P31" s="448"/>
      <c r="Q31" s="448"/>
      <c r="R31" s="448"/>
      <c r="S31" s="448"/>
      <c r="T31" s="448"/>
      <c r="U31" s="448"/>
      <c r="V31" s="448"/>
    </row>
  </sheetData>
  <mergeCells count="1">
    <mergeCell ref="M24:V31"/>
  </mergeCells>
  <phoneticPr fontId="8" type="noConversion"/>
  <pageMargins left="0.75" right="0.75" top="1" bottom="1" header="0.5" footer="0.5"/>
  <pageSetup orientation="portrait" verticalDpi="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0"/>
  <dimension ref="A1:H41"/>
  <sheetViews>
    <sheetView showGridLines="0" zoomScale="80" zoomScaleNormal="80" workbookViewId="0">
      <selection activeCell="B8" sqref="B8"/>
    </sheetView>
  </sheetViews>
  <sheetFormatPr defaultRowHeight="12.75" x14ac:dyDescent="0.2"/>
  <cols>
    <col min="1" max="1" width="30" customWidth="1"/>
    <col min="2" max="2" width="13" customWidth="1"/>
    <col min="3" max="3" width="14" customWidth="1"/>
    <col min="4" max="4" width="10.5703125" customWidth="1"/>
    <col min="5" max="5" width="13" customWidth="1"/>
    <col min="6" max="6" width="14.28515625" customWidth="1"/>
    <col min="7" max="7" width="8.85546875" customWidth="1"/>
  </cols>
  <sheetData>
    <row r="1" spans="1:8" ht="20.25" customHeight="1" x14ac:dyDescent="0.2">
      <c r="A1" s="8" t="s">
        <v>52</v>
      </c>
      <c r="F1" s="46" t="str">
        <f>Bydło_PL!G1</f>
        <v>luty - marzec 2022r.</v>
      </c>
    </row>
    <row r="2" spans="1:8" ht="20.25" customHeight="1" x14ac:dyDescent="0.2">
      <c r="A2" s="8"/>
      <c r="F2" s="46"/>
    </row>
    <row r="3" spans="1:8" ht="13.5" thickBot="1" x14ac:dyDescent="0.25"/>
    <row r="4" spans="1:8" ht="21" customHeight="1" thickBot="1" x14ac:dyDescent="0.35">
      <c r="A4" s="11" t="s">
        <v>12</v>
      </c>
      <c r="B4" s="12"/>
      <c r="C4" s="12"/>
      <c r="D4" s="12"/>
      <c r="E4" s="12"/>
      <c r="F4" s="12"/>
      <c r="G4" s="13"/>
    </row>
    <row r="5" spans="1:8" ht="21" thickBot="1" x14ac:dyDescent="0.25">
      <c r="A5" s="312"/>
      <c r="B5" s="226">
        <v>2022</v>
      </c>
      <c r="C5" s="313"/>
      <c r="D5" s="14"/>
      <c r="E5" s="314"/>
      <c r="F5" s="313"/>
      <c r="G5" s="14"/>
    </row>
    <row r="6" spans="1:8" ht="30" customHeight="1" x14ac:dyDescent="0.2">
      <c r="A6" s="238" t="s">
        <v>13</v>
      </c>
      <c r="B6" s="49" t="s">
        <v>14</v>
      </c>
      <c r="C6" s="15"/>
      <c r="D6" s="16"/>
      <c r="E6" s="17" t="s">
        <v>15</v>
      </c>
      <c r="F6" s="239"/>
      <c r="G6" s="16"/>
    </row>
    <row r="7" spans="1:8" ht="32.25" customHeight="1" thickBot="1" x14ac:dyDescent="0.25">
      <c r="A7" s="315"/>
      <c r="B7" s="316" t="s">
        <v>164</v>
      </c>
      <c r="C7" s="317" t="s">
        <v>158</v>
      </c>
      <c r="D7" s="241" t="s">
        <v>16</v>
      </c>
      <c r="E7" s="318" t="s">
        <v>164</v>
      </c>
      <c r="F7" s="319" t="s">
        <v>158</v>
      </c>
      <c r="G7" s="241" t="s">
        <v>16</v>
      </c>
    </row>
    <row r="8" spans="1:8" ht="16.5" thickBot="1" x14ac:dyDescent="0.3">
      <c r="A8" s="84" t="s">
        <v>59</v>
      </c>
      <c r="B8" s="269">
        <v>2035.538</v>
      </c>
      <c r="C8" s="339">
        <v>1822.703</v>
      </c>
      <c r="D8" s="244">
        <v>11.676888664801673</v>
      </c>
      <c r="E8" s="245">
        <v>100</v>
      </c>
      <c r="F8" s="246">
        <v>100</v>
      </c>
      <c r="G8" s="247" t="s">
        <v>47</v>
      </c>
    </row>
    <row r="9" spans="1:8" ht="15.75" x14ac:dyDescent="0.25">
      <c r="A9" s="65" t="s">
        <v>19</v>
      </c>
      <c r="B9" s="66"/>
      <c r="C9" s="67"/>
      <c r="D9" s="68"/>
      <c r="E9" s="68"/>
      <c r="F9" s="68"/>
      <c r="G9" s="69"/>
      <c r="H9" s="28"/>
    </row>
    <row r="10" spans="1:8" ht="15.75" x14ac:dyDescent="0.25">
      <c r="A10" s="79" t="s">
        <v>17</v>
      </c>
      <c r="B10" s="248">
        <v>1623.93</v>
      </c>
      <c r="C10" s="59">
        <v>1471.386</v>
      </c>
      <c r="D10" s="249">
        <v>10.36736791025605</v>
      </c>
      <c r="E10" s="250">
        <v>80.024574187015091</v>
      </c>
      <c r="F10" s="251">
        <v>82.23659921232192</v>
      </c>
      <c r="G10" s="249">
        <v>-2.6898303753973698</v>
      </c>
    </row>
    <row r="11" spans="1:8" ht="15.75" x14ac:dyDescent="0.25">
      <c r="A11" s="79" t="s">
        <v>18</v>
      </c>
      <c r="B11" s="252">
        <v>2984.837</v>
      </c>
      <c r="C11" s="20">
        <v>2733.0129999999999</v>
      </c>
      <c r="D11" s="253">
        <v>9.2141530245190957</v>
      </c>
      <c r="E11" s="254">
        <v>16.145527980183296</v>
      </c>
      <c r="F11" s="255">
        <v>13.973934243390296</v>
      </c>
      <c r="G11" s="253">
        <v>15.54031741504844</v>
      </c>
    </row>
    <row r="12" spans="1:8" ht="15.75" x14ac:dyDescent="0.25">
      <c r="A12" s="79" t="s">
        <v>54</v>
      </c>
      <c r="B12" s="252">
        <v>5600.17</v>
      </c>
      <c r="C12" s="20">
        <v>5594.2560000000003</v>
      </c>
      <c r="D12" s="253">
        <v>0.10571557683452025</v>
      </c>
      <c r="E12" s="320">
        <v>1.3692193872759895</v>
      </c>
      <c r="F12" s="255">
        <v>0.95667169519073336</v>
      </c>
      <c r="G12" s="253">
        <v>43.123225465869538</v>
      </c>
    </row>
    <row r="13" spans="1:8" ht="15.75" x14ac:dyDescent="0.25">
      <c r="A13" s="79" t="s">
        <v>61</v>
      </c>
      <c r="B13" s="252">
        <v>7175.4179999999997</v>
      </c>
      <c r="C13" s="21">
        <v>6216.5950000000003</v>
      </c>
      <c r="D13" s="253">
        <v>15.423604079081867</v>
      </c>
      <c r="E13" s="255">
        <v>2.3806600577141244</v>
      </c>
      <c r="F13" s="255">
        <v>2.7415580468262344</v>
      </c>
      <c r="G13" s="253">
        <v>-13.16397402308894</v>
      </c>
    </row>
    <row r="14" spans="1:8" ht="16.5" thickBot="1" x14ac:dyDescent="0.3">
      <c r="A14" s="282" t="s">
        <v>106</v>
      </c>
      <c r="B14" s="279">
        <v>8218.6039999999994</v>
      </c>
      <c r="C14" s="280">
        <v>7481.9520000000002</v>
      </c>
      <c r="D14" s="253">
        <v>9.8457194058448803</v>
      </c>
      <c r="E14" s="321">
        <v>8.0018387811507788E-2</v>
      </c>
      <c r="F14" s="261">
        <v>9.1236802270820802E-2</v>
      </c>
      <c r="G14" s="249">
        <v>-12.29593122522321</v>
      </c>
    </row>
    <row r="15" spans="1:8" ht="18.75" x14ac:dyDescent="0.3">
      <c r="A15" s="85" t="s">
        <v>20</v>
      </c>
      <c r="B15" s="70"/>
      <c r="C15" s="64"/>
      <c r="D15" s="71"/>
      <c r="E15" s="71"/>
      <c r="F15" s="71"/>
      <c r="G15" s="72"/>
    </row>
    <row r="16" spans="1:8" ht="15.75" x14ac:dyDescent="0.25">
      <c r="A16" s="178" t="s">
        <v>55</v>
      </c>
      <c r="B16" s="248">
        <v>2290.3890000000001</v>
      </c>
      <c r="C16" s="20">
        <v>2010.972</v>
      </c>
      <c r="D16" s="249">
        <v>13.894624092230035</v>
      </c>
      <c r="E16" s="250">
        <v>5.2184774029151466</v>
      </c>
      <c r="F16" s="251">
        <v>6.0202122626726968</v>
      </c>
      <c r="G16" s="249">
        <v>-13.317385247835379</v>
      </c>
    </row>
    <row r="17" spans="1:7" ht="15.75" x14ac:dyDescent="0.25">
      <c r="A17" s="178" t="s">
        <v>39</v>
      </c>
      <c r="B17" s="252">
        <v>1568.33</v>
      </c>
      <c r="C17" s="58">
        <v>1422.586</v>
      </c>
      <c r="D17" s="253">
        <v>10.245004519937629</v>
      </c>
      <c r="E17" s="254">
        <v>70.924590303316407</v>
      </c>
      <c r="F17" s="255">
        <v>72.0351205343229</v>
      </c>
      <c r="G17" s="253">
        <v>-1.5416511040296705</v>
      </c>
    </row>
    <row r="18" spans="1:7" ht="15.75" x14ac:dyDescent="0.25">
      <c r="A18" s="178" t="s">
        <v>40</v>
      </c>
      <c r="B18" s="252">
        <v>1757.223</v>
      </c>
      <c r="C18" s="21">
        <v>1538.4849999999999</v>
      </c>
      <c r="D18" s="253">
        <v>14.217753179264021</v>
      </c>
      <c r="E18" s="254">
        <v>3.5449359281847461</v>
      </c>
      <c r="F18" s="255">
        <v>3.8567913837943011</v>
      </c>
      <c r="G18" s="253">
        <v>-8.0858782489488039</v>
      </c>
    </row>
    <row r="19" spans="1:7" ht="15.75" x14ac:dyDescent="0.25">
      <c r="A19" s="179" t="s">
        <v>41</v>
      </c>
      <c r="B19" s="252">
        <v>1807.5150000000001</v>
      </c>
      <c r="C19" s="21">
        <v>1743.451</v>
      </c>
      <c r="D19" s="253">
        <v>3.6745512205390387</v>
      </c>
      <c r="E19" s="254">
        <v>0.10000513945042143</v>
      </c>
      <c r="F19" s="255">
        <v>7.157490111094035E-2</v>
      </c>
      <c r="G19" s="253">
        <v>39.720960697402155</v>
      </c>
    </row>
    <row r="20" spans="1:7" ht="16.5" thickBot="1" x14ac:dyDescent="0.3">
      <c r="A20" s="180" t="s">
        <v>38</v>
      </c>
      <c r="B20" s="252">
        <v>1516.672</v>
      </c>
      <c r="C20" s="21">
        <v>1426.192</v>
      </c>
      <c r="D20" s="253">
        <v>6.3441668442958603</v>
      </c>
      <c r="E20" s="254">
        <v>0.23656541314836388</v>
      </c>
      <c r="F20" s="255">
        <v>0.25290013042108234</v>
      </c>
      <c r="G20" s="253">
        <v>-6.4589596080954648</v>
      </c>
    </row>
    <row r="21" spans="1:7" ht="18.75" x14ac:dyDescent="0.3">
      <c r="A21" s="85" t="s">
        <v>18</v>
      </c>
      <c r="B21" s="70"/>
      <c r="C21" s="64"/>
      <c r="D21" s="71"/>
      <c r="E21" s="71"/>
      <c r="F21" s="71"/>
      <c r="G21" s="72"/>
    </row>
    <row r="22" spans="1:7" ht="15.75" x14ac:dyDescent="0.25">
      <c r="A22" s="178" t="s">
        <v>55</v>
      </c>
      <c r="B22" s="248">
        <v>3252.2750000000001</v>
      </c>
      <c r="C22" s="20">
        <v>2956.6170000000002</v>
      </c>
      <c r="D22" s="249">
        <v>9.9998748569733547</v>
      </c>
      <c r="E22" s="250">
        <v>4.0631955706820371</v>
      </c>
      <c r="F22" s="251">
        <v>3.6574248576229365</v>
      </c>
      <c r="G22" s="249">
        <v>11.094437448615757</v>
      </c>
    </row>
    <row r="23" spans="1:7" ht="15.75" customHeight="1" x14ac:dyDescent="0.25">
      <c r="A23" s="179" t="s">
        <v>39</v>
      </c>
      <c r="B23" s="252">
        <v>2891.94</v>
      </c>
      <c r="C23" s="21">
        <v>2658.8890000000001</v>
      </c>
      <c r="D23" s="253">
        <v>8.7649766500218682</v>
      </c>
      <c r="E23" s="254">
        <v>10.379167713591752</v>
      </c>
      <c r="F23" s="255">
        <v>8.7642387796227155</v>
      </c>
      <c r="G23" s="253">
        <v>18.426345682454766</v>
      </c>
    </row>
    <row r="24" spans="1:7" ht="15.75" x14ac:dyDescent="0.25">
      <c r="A24" s="179" t="s">
        <v>40</v>
      </c>
      <c r="B24" s="252">
        <v>2829.027</v>
      </c>
      <c r="C24" s="21">
        <v>2568.2199999999998</v>
      </c>
      <c r="D24" s="253">
        <v>10.155165834702645</v>
      </c>
      <c r="E24" s="254">
        <v>1.0078002263896186</v>
      </c>
      <c r="F24" s="255">
        <v>0.9193763313639951</v>
      </c>
      <c r="G24" s="253">
        <v>9.6178128595541548</v>
      </c>
    </row>
    <row r="25" spans="1:7" ht="15.75" x14ac:dyDescent="0.25">
      <c r="A25" s="179" t="s">
        <v>41</v>
      </c>
      <c r="B25" s="252" t="s">
        <v>60</v>
      </c>
      <c r="C25" s="21" t="s">
        <v>60</v>
      </c>
      <c r="D25" s="263" t="s">
        <v>47</v>
      </c>
      <c r="E25" s="254">
        <v>1.031062584547132E-4</v>
      </c>
      <c r="F25" s="255">
        <v>1.8910627643946156E-2</v>
      </c>
      <c r="G25" s="253">
        <v>-99.454770828361575</v>
      </c>
    </row>
    <row r="26" spans="1:7" ht="16.5" thickBot="1" x14ac:dyDescent="0.3">
      <c r="A26" s="180" t="s">
        <v>38</v>
      </c>
      <c r="B26" s="252">
        <v>3034.152</v>
      </c>
      <c r="C26" s="21">
        <v>2681.1210000000001</v>
      </c>
      <c r="D26" s="253">
        <v>13.167290845881254</v>
      </c>
      <c r="E26" s="254">
        <v>0.69526136326143173</v>
      </c>
      <c r="F26" s="255">
        <v>0.6139836471367035</v>
      </c>
      <c r="G26" s="253">
        <v>13.237765615381566</v>
      </c>
    </row>
    <row r="27" spans="1:7" ht="18.75" x14ac:dyDescent="0.3">
      <c r="A27" s="85" t="s">
        <v>54</v>
      </c>
      <c r="B27" s="70"/>
      <c r="C27" s="64"/>
      <c r="D27" s="71"/>
      <c r="E27" s="71"/>
      <c r="F27" s="71"/>
      <c r="G27" s="72"/>
    </row>
    <row r="28" spans="1:7" ht="15.75" x14ac:dyDescent="0.25">
      <c r="A28" s="178" t="s">
        <v>55</v>
      </c>
      <c r="B28" s="248">
        <v>6266.8530000000001</v>
      </c>
      <c r="C28" s="20">
        <v>6266.5870000000004</v>
      </c>
      <c r="D28" s="249">
        <v>4.2447348133780255E-3</v>
      </c>
      <c r="E28" s="250">
        <v>0.27189913479572902</v>
      </c>
      <c r="F28" s="251">
        <v>0.18936385593063901</v>
      </c>
      <c r="G28" s="249">
        <v>43.585550399502523</v>
      </c>
    </row>
    <row r="29" spans="1:7" ht="15.75" x14ac:dyDescent="0.25">
      <c r="A29" s="179" t="s">
        <v>39</v>
      </c>
      <c r="B29" s="252">
        <v>5548.0020000000004</v>
      </c>
      <c r="C29" s="21">
        <v>5686.1549999999997</v>
      </c>
      <c r="D29" s="253">
        <v>-2.4296383056740334</v>
      </c>
      <c r="E29" s="254">
        <v>0.79111052737106324</v>
      </c>
      <c r="F29" s="255">
        <v>0.52248926537470519</v>
      </c>
      <c r="G29" s="253">
        <v>51.41182408861841</v>
      </c>
    </row>
    <row r="30" spans="1:7" ht="15.75" x14ac:dyDescent="0.25">
      <c r="A30" s="179" t="s">
        <v>40</v>
      </c>
      <c r="B30" s="264">
        <v>5282.8919999999998</v>
      </c>
      <c r="C30" s="26">
        <v>5048.9489999999996</v>
      </c>
      <c r="D30" s="253">
        <v>4.6334989717662074</v>
      </c>
      <c r="E30" s="254">
        <v>0.2474153640380598</v>
      </c>
      <c r="F30" s="255">
        <v>0.17109717701463653</v>
      </c>
      <c r="G30" s="253">
        <v>44.605170205055238</v>
      </c>
    </row>
    <row r="31" spans="1:7" ht="15.75" x14ac:dyDescent="0.25">
      <c r="A31" s="322" t="s">
        <v>41</v>
      </c>
      <c r="B31" s="323" t="s">
        <v>47</v>
      </c>
      <c r="C31" s="163" t="s">
        <v>47</v>
      </c>
      <c r="D31" s="263" t="s">
        <v>47</v>
      </c>
      <c r="E31" s="254" t="s">
        <v>47</v>
      </c>
      <c r="F31" s="255" t="s">
        <v>47</v>
      </c>
      <c r="G31" s="253" t="s">
        <v>47</v>
      </c>
    </row>
    <row r="32" spans="1:7" ht="16.5" thickBot="1" x14ac:dyDescent="0.3">
      <c r="A32" s="181" t="s">
        <v>38</v>
      </c>
      <c r="B32" s="258" t="s">
        <v>60</v>
      </c>
      <c r="C32" s="22" t="s">
        <v>60</v>
      </c>
      <c r="D32" s="268" t="s">
        <v>47</v>
      </c>
      <c r="E32" s="266">
        <v>5.8794361071137606E-2</v>
      </c>
      <c r="F32" s="267">
        <v>7.3721396870752617E-2</v>
      </c>
      <c r="G32" s="268">
        <v>-20.247901468531442</v>
      </c>
    </row>
    <row r="33" spans="1:7" ht="18.75" x14ac:dyDescent="0.3">
      <c r="A33" s="85" t="s">
        <v>61</v>
      </c>
      <c r="B33" s="70"/>
      <c r="C33" s="64"/>
      <c r="D33" s="71"/>
      <c r="E33" s="71"/>
      <c r="F33" s="71"/>
      <c r="G33" s="72"/>
    </row>
    <row r="34" spans="1:7" ht="15.75" x14ac:dyDescent="0.25">
      <c r="A34" s="178" t="s">
        <v>55</v>
      </c>
      <c r="B34" s="248">
        <v>9991.9689999999991</v>
      </c>
      <c r="C34" s="20">
        <v>8517.5229999999992</v>
      </c>
      <c r="D34" s="249">
        <v>17.310736936078715</v>
      </c>
      <c r="E34" s="250">
        <v>0.46542958191522577</v>
      </c>
      <c r="F34" s="251">
        <v>0.49940370347792418</v>
      </c>
      <c r="G34" s="249">
        <v>-6.8029374484204679</v>
      </c>
    </row>
    <row r="35" spans="1:7" ht="15.75" x14ac:dyDescent="0.25">
      <c r="A35" s="179" t="s">
        <v>39</v>
      </c>
      <c r="B35" s="248">
        <v>7319.7120000000004</v>
      </c>
      <c r="C35" s="20">
        <v>8322.51</v>
      </c>
      <c r="D35" s="253">
        <v>-12.049225534123718</v>
      </c>
      <c r="E35" s="254">
        <v>1.3195697582047201</v>
      </c>
      <c r="F35" s="255">
        <v>1.2570523118188632</v>
      </c>
      <c r="G35" s="253">
        <v>4.9733368928297574</v>
      </c>
    </row>
    <row r="36" spans="1:7" ht="15.75" x14ac:dyDescent="0.25">
      <c r="A36" s="179" t="s">
        <v>40</v>
      </c>
      <c r="B36" s="248">
        <v>5987.4840000000004</v>
      </c>
      <c r="C36" s="20">
        <v>5846.2489999999998</v>
      </c>
      <c r="D36" s="253">
        <v>2.4158225214150235</v>
      </c>
      <c r="E36" s="254">
        <v>0.40908597729505009</v>
      </c>
      <c r="F36" s="255">
        <v>0.30034841919173277</v>
      </c>
      <c r="G36" s="253">
        <v>36.203805698708457</v>
      </c>
    </row>
    <row r="37" spans="1:7" ht="15.75" x14ac:dyDescent="0.25">
      <c r="A37" s="322" t="s">
        <v>41</v>
      </c>
      <c r="B37" s="248" t="s">
        <v>47</v>
      </c>
      <c r="C37" s="20" t="s">
        <v>47</v>
      </c>
      <c r="D37" s="263" t="s">
        <v>47</v>
      </c>
      <c r="E37" s="254" t="s">
        <v>47</v>
      </c>
      <c r="F37" s="255" t="s">
        <v>47</v>
      </c>
      <c r="G37" s="253" t="s">
        <v>47</v>
      </c>
    </row>
    <row r="38" spans="1:7" ht="16.5" thickBot="1" x14ac:dyDescent="0.3">
      <c r="A38" s="181" t="s">
        <v>38</v>
      </c>
      <c r="B38" s="279">
        <v>1733.39</v>
      </c>
      <c r="C38" s="280" t="s">
        <v>60</v>
      </c>
      <c r="D38" s="268" t="s">
        <v>47</v>
      </c>
      <c r="E38" s="266">
        <v>0.18657474029912871</v>
      </c>
      <c r="F38" s="267">
        <v>0.68475361233771426</v>
      </c>
      <c r="G38" s="268">
        <v>-72.753011165261043</v>
      </c>
    </row>
    <row r="39" spans="1:7" ht="15.75" x14ac:dyDescent="0.25">
      <c r="A39" s="341"/>
      <c r="B39" s="340"/>
    </row>
    <row r="40" spans="1:7" ht="15.75" x14ac:dyDescent="0.2">
      <c r="A40" s="30" t="s">
        <v>21</v>
      </c>
      <c r="B40" s="56"/>
      <c r="C40" s="56"/>
      <c r="E40" s="56"/>
    </row>
    <row r="41" spans="1:7" ht="15.75" x14ac:dyDescent="0.25">
      <c r="A41" s="57" t="s">
        <v>48</v>
      </c>
    </row>
  </sheetData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16</vt:i4>
      </vt:variant>
    </vt:vector>
  </HeadingPairs>
  <TitlesOfParts>
    <vt:vector size="16" baseType="lpstr">
      <vt:lpstr>INFO</vt:lpstr>
      <vt:lpstr>Zmiana Roczna</vt:lpstr>
      <vt:lpstr>Bydło_PL</vt:lpstr>
      <vt:lpstr>Bydło_makroregiony</vt:lpstr>
      <vt:lpstr>Wykresy_bydło</vt:lpstr>
      <vt:lpstr>Drób_PL</vt:lpstr>
      <vt:lpstr>Drób_makroregiony</vt:lpstr>
      <vt:lpstr>Wykresy_drób</vt:lpstr>
      <vt:lpstr>Trzoda_PL</vt:lpstr>
      <vt:lpstr>Trzoda_makroregiony</vt:lpstr>
      <vt:lpstr>Wykresy_trzoda</vt:lpstr>
      <vt:lpstr>MAKROREGIONY</vt:lpstr>
      <vt:lpstr>Relacje cen</vt:lpstr>
      <vt:lpstr>Handel zagr.-ogółem</vt:lpstr>
      <vt:lpstr>Handel zagr. wg krajów </vt:lpstr>
      <vt:lpstr>Arkusz2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Magdalena Olechowicz</dc:creator>
  <cp:lastModifiedBy>Olechowicz Magdalena</cp:lastModifiedBy>
  <cp:lastPrinted>2014-04-17T08:46:23Z</cp:lastPrinted>
  <dcterms:created xsi:type="dcterms:W3CDTF">2005-04-26T13:27:29Z</dcterms:created>
  <dcterms:modified xsi:type="dcterms:W3CDTF">2022-04-21T08:46:42Z</dcterms:modified>
</cp:coreProperties>
</file>