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040595\Desktop\mat. eksploat\"/>
    </mc:Choice>
  </mc:AlternateContent>
  <bookViews>
    <workbookView xWindow="-105" yWindow="-105" windowWidth="23250" windowHeight="12570"/>
  </bookViews>
  <sheets>
    <sheet name="Arkusz1" sheetId="4" r:id="rId1"/>
    <sheet name="Arkusz2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1" i="4" l="1"/>
  <c r="J71" i="4" s="1"/>
  <c r="H72" i="4"/>
  <c r="J72" i="4" s="1"/>
  <c r="H73" i="4"/>
  <c r="J73" i="4" s="1"/>
  <c r="H74" i="4"/>
  <c r="J74" i="4" s="1"/>
  <c r="H75" i="4"/>
  <c r="J75" i="4" s="1"/>
  <c r="H76" i="4"/>
  <c r="J76" i="4" s="1"/>
  <c r="H77" i="4"/>
  <c r="J77" i="4" s="1"/>
  <c r="H78" i="4"/>
  <c r="J78" i="4" s="1"/>
  <c r="H79" i="4"/>
  <c r="J79" i="4" s="1"/>
  <c r="H80" i="4"/>
  <c r="J80" i="4" s="1"/>
  <c r="H81" i="4"/>
  <c r="J81" i="4" s="1"/>
  <c r="H82" i="4"/>
  <c r="J82" i="4" s="1"/>
  <c r="H83" i="4"/>
  <c r="J83" i="4" s="1"/>
  <c r="H84" i="4"/>
  <c r="J84" i="4" s="1"/>
  <c r="H85" i="4"/>
  <c r="J85" i="4" s="1"/>
  <c r="H86" i="4"/>
  <c r="J86" i="4" s="1"/>
  <c r="H46" i="4"/>
  <c r="J46" i="4" s="1"/>
  <c r="H47" i="4"/>
  <c r="J47" i="4" s="1"/>
  <c r="H48" i="4"/>
  <c r="J48" i="4" s="1"/>
  <c r="H49" i="4"/>
  <c r="J49" i="4" s="1"/>
  <c r="H50" i="4"/>
  <c r="J50" i="4" s="1"/>
  <c r="H51" i="4"/>
  <c r="J51" i="4" s="1"/>
  <c r="H52" i="4"/>
  <c r="J52" i="4" s="1"/>
  <c r="H53" i="4"/>
  <c r="J53" i="4" s="1"/>
  <c r="H54" i="4"/>
  <c r="J54" i="4" s="1"/>
  <c r="H55" i="4"/>
  <c r="J55" i="4" s="1"/>
  <c r="H56" i="4"/>
  <c r="J56" i="4" s="1"/>
  <c r="H57" i="4"/>
  <c r="J57" i="4" s="1"/>
  <c r="H58" i="4"/>
  <c r="J58" i="4" s="1"/>
  <c r="H59" i="4"/>
  <c r="J59" i="4" s="1"/>
  <c r="H60" i="4"/>
  <c r="J60" i="4" s="1"/>
  <c r="H61" i="4"/>
  <c r="J61" i="4" s="1"/>
  <c r="H62" i="4"/>
  <c r="J62" i="4" s="1"/>
  <c r="H63" i="4"/>
  <c r="J63" i="4" s="1"/>
  <c r="H64" i="4"/>
  <c r="J64" i="4" s="1"/>
  <c r="H65" i="4"/>
  <c r="J65" i="4" s="1"/>
  <c r="H66" i="4"/>
  <c r="J66" i="4" s="1"/>
  <c r="H67" i="4"/>
  <c r="J67" i="4" s="1"/>
  <c r="H68" i="4"/>
  <c r="J68" i="4" s="1"/>
  <c r="H69" i="4"/>
  <c r="J69" i="4" s="1"/>
  <c r="H70" i="4"/>
  <c r="J70" i="4" s="1"/>
  <c r="H31" i="4"/>
  <c r="H32" i="4"/>
  <c r="H33" i="4"/>
  <c r="J33" i="4" s="1"/>
  <c r="H34" i="4"/>
  <c r="J34" i="4" s="1"/>
  <c r="H35" i="4"/>
  <c r="J35" i="4" s="1"/>
  <c r="H36" i="4"/>
  <c r="J36" i="4" s="1"/>
  <c r="H37" i="4"/>
  <c r="J37" i="4" s="1"/>
  <c r="H38" i="4"/>
  <c r="J38" i="4" s="1"/>
  <c r="H39" i="4"/>
  <c r="J39" i="4" s="1"/>
  <c r="H40" i="4"/>
  <c r="J40" i="4" s="1"/>
  <c r="H41" i="4"/>
  <c r="J41" i="4" s="1"/>
  <c r="H42" i="4"/>
  <c r="J42" i="4" s="1"/>
  <c r="H43" i="4"/>
  <c r="J43" i="4" s="1"/>
  <c r="H44" i="4"/>
  <c r="J44" i="4" s="1"/>
  <c r="H45" i="4"/>
  <c r="J45" i="4" s="1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J12" i="4" l="1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H87" i="4"/>
  <c r="J87" i="4" s="1"/>
  <c r="H88" i="4"/>
  <c r="J88" i="4" s="1"/>
  <c r="J7" i="4"/>
  <c r="J8" i="4"/>
  <c r="J9" i="4"/>
  <c r="J10" i="4"/>
  <c r="J11" i="4"/>
  <c r="H6" i="4"/>
  <c r="J6" i="4" s="1"/>
  <c r="M10" i="4" l="1"/>
  <c r="M6" i="4"/>
</calcChain>
</file>

<file path=xl/sharedStrings.xml><?xml version="1.0" encoding="utf-8"?>
<sst xmlns="http://schemas.openxmlformats.org/spreadsheetml/2006/main" count="127" uniqueCount="122">
  <si>
    <t>L.p.</t>
  </si>
  <si>
    <t>Stawka podatku VAT</t>
  </si>
  <si>
    <t>Typ /model materiału eksploatacyjnego równoważnego</t>
  </si>
  <si>
    <t>Wartość podatku VAT</t>
  </si>
  <si>
    <t>Wartość  brutto oryginał  (kol. 4 x kol. 5 x kol. 6)</t>
  </si>
  <si>
    <t>Nazwa urządzenia do którego ma zastosowanie asortyment</t>
  </si>
  <si>
    <t>Parametry materiału zalecanego przez producenta</t>
  </si>
  <si>
    <t>Szacunkowa liczba w okresie trwania umowy</t>
  </si>
  <si>
    <t>Nazwa materiału i nazwa producenta oferowanego materiału oryginalnego</t>
  </si>
  <si>
    <t xml:space="preserve">Nazwa materiału i nazwa producenta oferowanego materiału równoważnego/zamiennika oraz opis parametrów oferowanego materiału (zgodny z wymaganiami w kol. 3). </t>
  </si>
  <si>
    <t xml:space="preserve">Cena jednostkowa netto </t>
  </si>
  <si>
    <t>Urządzenie wielofunkcyjne SHARP MX3071</t>
  </si>
  <si>
    <t xml:space="preserve">Urządzenie wielofunkcyjne Konica Minolta Bizhub C-308                         </t>
  </si>
  <si>
    <t>Urządzenie wielofunkcyjne Konica Minolta Bizhub C 3350</t>
  </si>
  <si>
    <t>Urządzenie wielofunkcyjne SHARP M3070V</t>
  </si>
  <si>
    <t>Urządzenie wielofunkcyjne Konica Minolta Bizhub C 227</t>
  </si>
  <si>
    <t>Urządzenie wielofunkcyjne TRIUMPH ADLER PC-3565i</t>
  </si>
  <si>
    <t>Drukarka HP PRO 200 M252dw</t>
  </si>
  <si>
    <t>Urządzenie wielofunkcyjne TRIUMPH ADLER P-5536i   MFP (mono)</t>
  </si>
  <si>
    <t>Urządzenie wielofunkcyjne HP Color Laser Jet Pro M479 fdn</t>
  </si>
  <si>
    <t>Kopiarka KyOCERA Task Alfa 2553i</t>
  </si>
  <si>
    <t>Drukarka HP Laser Jet 500 color Enterprise M551 DN</t>
  </si>
  <si>
    <t>Drukarka Laserowa Samsung Xpress M202X</t>
  </si>
  <si>
    <t>Drukarka laserowa HP M 506 DN</t>
  </si>
  <si>
    <t>Drukarka Lexmark MS 810DN</t>
  </si>
  <si>
    <t>Drukarka laserowa HP Color PageWide 377 DW</t>
  </si>
  <si>
    <t xml:space="preserve">Drukarka laserowa HP Laser Jet PRO MFP M26NW </t>
  </si>
  <si>
    <t xml:space="preserve">Drukarka HP Office Jet 202 </t>
  </si>
  <si>
    <t>Drukarka HP MFP Color Laser Jet PRO M477fdn</t>
  </si>
  <si>
    <t xml:space="preserve">Drukarka laserowa Laser Jet Enterprise M507DN </t>
  </si>
  <si>
    <t xml:space="preserve">Drukarka wielofunkcyjna XEROX SC 2020A3 </t>
  </si>
  <si>
    <t xml:space="preserve">Drukarka HP Laser Jet 2015DN  </t>
  </si>
  <si>
    <t xml:space="preserve">Drukarka HP Laser Jet 2055DN (monochr.) </t>
  </si>
  <si>
    <t>Drukarka HP OFFICE Jet H 470</t>
  </si>
  <si>
    <t xml:space="preserve">Urządzenie wielofunkcyjne Develop ineo +250i </t>
  </si>
  <si>
    <t xml:space="preserve">Urządzenie wielofunkcyjne Konica Minolta Bizhub 3320i </t>
  </si>
  <si>
    <t>Załacznik nr 2 do postępowania nr KT-ROR-A.213.174.2024/załącznik nr 1 do umowy</t>
  </si>
  <si>
    <t>RAZEM</t>
  </si>
  <si>
    <t>Drukarka atramentowa Canon PIXMA TS 705</t>
  </si>
  <si>
    <t>toner czarny TN 324K A8DA150 wydajność 28 tys. stron</t>
  </si>
  <si>
    <t>toner niebieski TN 324C A8DA450  wydajność 26 tys. stron</t>
  </si>
  <si>
    <t>toner żółty TN 324Y A8DA250 wydajność 26 tys. stron</t>
  </si>
  <si>
    <t>toner czarny TNP 48K A5X0150 wydajność 10 tys. stron</t>
  </si>
  <si>
    <t>toner czarny TN 227K ACVH150 wydajność 24 tys. stron</t>
  </si>
  <si>
    <t>toner czerwony TN 324M A8DA350 wydajność 26 tys. stron</t>
  </si>
  <si>
    <t>pojemnik na zużyty toner WX 103 wydajność 40 tys. Stron</t>
  </si>
  <si>
    <t>pojemnik na zużyty toner WB-P05 wydajność 40 tys. Stron</t>
  </si>
  <si>
    <t>Urządzenie wielofunkcyjne Konica Minolta Bizhub C 257i</t>
  </si>
  <si>
    <t>pojemnik na zużyty toner Z7Y88A wydajność 200 tys. Stron</t>
  </si>
  <si>
    <t>pojemnik na zużyty toner WX 105 wydajność 22 tys. Stron</t>
  </si>
  <si>
    <t>toner  czarny PK-5012 K wydajność 12 tys. Stron</t>
  </si>
  <si>
    <t>toner  niebieski PK-5012C wydajność 4 tys. Stron</t>
  </si>
  <si>
    <t>toner  czerwony PK-5012M wydajność 4 tys. Stron</t>
  </si>
  <si>
    <t>toner  żółty PK-5012Y wydajność 4 tys. Stron</t>
  </si>
  <si>
    <t>toner czarny CF 400X wydajność 2,8 tys. Stron</t>
  </si>
  <si>
    <t>toner niebieski CF 401 wydajność 1,4 tys. Stron</t>
  </si>
  <si>
    <t>toner żółty CF 402 wydajność 1,4 tys. Stron</t>
  </si>
  <si>
    <t>toner czerwony CF 403 wydajność 1,4 tys. Stron</t>
  </si>
  <si>
    <t>pojemnik na zużyty toner WT 8500 wydajność 40 tys. Stron</t>
  </si>
  <si>
    <t>toner czarny  507X CE400X wydajność 10 tys. Stron</t>
  </si>
  <si>
    <t>toner żółty TN 227Y ACVH250 wydajność 24 tys. Stron</t>
  </si>
  <si>
    <t>toner niebieski TN 227C ACVH450 wydajność 24 tys. Stron</t>
  </si>
  <si>
    <t>toner czerwony TN 227M ACVH350 wydajność 24 tys. Stron</t>
  </si>
  <si>
    <t>pojemnik na zużyty toner WX-P05 A8JJWY wydajność 44 tys. Stron</t>
  </si>
  <si>
    <t>toner czarny MX 61GTBA wydajność 40 tys. Stron</t>
  </si>
  <si>
    <t>toner niebieski MX 61GTCA wydajność 24 tys. Stron</t>
  </si>
  <si>
    <t>toner żółty MX 61GTYA  wydajność 24 tys. Stron</t>
  </si>
  <si>
    <t>toner czerwony MX 61GTMA  wydajność 24 tys. Stron</t>
  </si>
  <si>
    <t>pojemnik na żużyty toner MX 601HB wydajność 50 tys. Stron</t>
  </si>
  <si>
    <t>toner czarny W9040MC wydajność 34 tys. Stron</t>
  </si>
  <si>
    <t>toner niebieski W9191 MC wydajność 28 tys. Stron</t>
  </si>
  <si>
    <t>toner żółty MXW9193 MC wydajność 28 tys. Stron</t>
  </si>
  <si>
    <t>toner czerwony W9192 MC wydajność 28 tys. Stron</t>
  </si>
  <si>
    <t>toner czarny TN 221K A8K3150 wydajność 24 tys. Stron</t>
  </si>
  <si>
    <t>toner czarny HP  415X/W2030X wydajność 7,5 tys. Stron</t>
  </si>
  <si>
    <t>toner niebieski 415A/W2031A wydajność 2,1 tys. Stron</t>
  </si>
  <si>
    <t>toner purpurowy 415A/W2033A wydajność 2,1 tys. Stron</t>
  </si>
  <si>
    <t>toner żółty 415A/W2032A wydajność 2,1 tys. Stron</t>
  </si>
  <si>
    <t>toner czarny TK 8345K wydajność 20 tys. Stron</t>
  </si>
  <si>
    <t>toner czarny 502X, 502H (50F2H00) wydajność 10 tys. Stron</t>
  </si>
  <si>
    <t>toner czarny 522H/520HA wydajność 25 tys. Stron</t>
  </si>
  <si>
    <t>toner czarny HP 89Y wydajność 20 tys. Stron</t>
  </si>
  <si>
    <t>toner niebieski  507A CE401A wydajność 6 tys. Stron</t>
  </si>
  <si>
    <t>toner czerwony 507A CE403A wydajność 6 tys. Stron</t>
  </si>
  <si>
    <t>toner żółty  507A CE402A wydajność 6 tys. Stron</t>
  </si>
  <si>
    <t>pojemnik na zużyty toner CE 254A wydajność 36 tys. Stron</t>
  </si>
  <si>
    <t>toner czarny MLT-D111S wydajność 1 tys. Stron</t>
  </si>
  <si>
    <t>toner czarny CF 287X, HP87X wydajność 9 tys. Stron</t>
  </si>
  <si>
    <t>toner czarny HP913A wydajność 3,5 tys. Stron</t>
  </si>
  <si>
    <t>toner niebieski HP913A wydajność 3 tys. Stron</t>
  </si>
  <si>
    <t>toner czerwony HP913A wydajność 3 tys. Stron</t>
  </si>
  <si>
    <t>toner żółty HP913A wydajność 3 tys. Stron</t>
  </si>
  <si>
    <t>toner czarny 006R01693 wydajność 9 tys. Stron</t>
  </si>
  <si>
    <t>toner niebieski 006R01694 wydajność 3 tys. Stron</t>
  </si>
  <si>
    <t>toner czerwony 006R01695 wydajność 3 tys. Stron</t>
  </si>
  <si>
    <t>toner żółty 006R01696 wydajność 3 tys. Stron</t>
  </si>
  <si>
    <t>pojemnik na zużyty toner 008R13215 wydajność 15 tys. Stron</t>
  </si>
  <si>
    <t xml:space="preserve">zestaw PGI570PGBK/CLI-571 CMYK </t>
  </si>
  <si>
    <t>toner czarny 7553X wydajność 7 tys. Stron</t>
  </si>
  <si>
    <t>toner CE 505A wydajność 2,3 tys. Stron</t>
  </si>
  <si>
    <t>toner czarny TNP-80K wydajność 13 tys. Stron</t>
  </si>
  <si>
    <r>
      <t>toner nie</t>
    </r>
    <r>
      <rPr>
        <sz val="11"/>
        <rFont val="Arial"/>
        <family val="2"/>
        <charset val="238"/>
      </rPr>
      <t>bieski  TNP-80C wydajność 9 tys. Stron</t>
    </r>
  </si>
  <si>
    <t>toner czerwony  TNP-80M wydajność 9 tys. Stron</t>
  </si>
  <si>
    <t>toner żółty  TNP-80Y wydajność 9 tys. Stron</t>
  </si>
  <si>
    <t>pojemnik na zużyty toner WB-P08 wydajność 36 tys. Stron</t>
  </si>
  <si>
    <t>toner czarny  CF 410X wydajność 6,5 tys. Stron</t>
  </si>
  <si>
    <t>toner  niebieski CF 411A wydajność 2,3 tys. Stron</t>
  </si>
  <si>
    <t>toner czarny  TN-210K wydajność 20 tys. Stron</t>
  </si>
  <si>
    <r>
      <t>toner nie</t>
    </r>
    <r>
      <rPr>
        <sz val="11"/>
        <rFont val="Arial"/>
        <family val="2"/>
        <charset val="238"/>
      </rPr>
      <t>bieski  TN-210C wydajność 12 tys. Stron</t>
    </r>
  </si>
  <si>
    <t>toner czerwony  TN-210M wydajność 12 tys. Stron</t>
  </si>
  <si>
    <t>toner żółty  TN-210Y wydajność 12 tys. Stron</t>
  </si>
  <si>
    <t>toner czarny PK3011/1T02T80UT0 wydajność 15,5 tys. Stron (pojemnik z tonerem)</t>
  </si>
  <si>
    <t>tusz czarny HP 651 pojemność 4 ml</t>
  </si>
  <si>
    <t>tusz tricolor HP 651 C2P11AE pojemność 6 ml</t>
  </si>
  <si>
    <t>tusz HP 337, C9364EE pojemność 11 ml</t>
  </si>
  <si>
    <t>tusz multicolor HP 343, C8766EE pojemność 7 ml</t>
  </si>
  <si>
    <t>pojemnik na zużyty toner WX-107 wydajność 44 tys. Stron</t>
  </si>
  <si>
    <t>Wartość całkowita netto (kol. 6 x kol. 7)</t>
  </si>
  <si>
    <t>Wartość całkowita brutto (kol. 8 x kol. 9)</t>
  </si>
  <si>
    <t>Urządzenie wielofunkcyjne HP Laser Jet  Manager E 77830 MFP</t>
  </si>
  <si>
    <t>toner czarny HP83A CF283A wydajność 2,2 tys. stron</t>
  </si>
  <si>
    <t>Drukarka LEXMARK M 9610DN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</si>
</sst>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7030A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9" fontId="3" fillId="0" borderId="1" xfId="1" quotePrefix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9" fontId="3" fillId="0" borderId="0" xfId="1" quotePrefix="1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9" fontId="3" fillId="0" borderId="0" xfId="1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9" fontId="7" fillId="0" borderId="0" xfId="1" applyFont="1" applyFill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/>
    <xf numFmtId="0" fontId="3" fillId="0" borderId="2" xfId="0" applyFont="1" applyBorder="1"/>
    <xf numFmtId="0" fontId="5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0"/>
  <sheetViews>
    <sheetView tabSelected="1" topLeftCell="A46" zoomScaleNormal="100" workbookViewId="0">
      <selection activeCell="B57" sqref="B57"/>
    </sheetView>
  </sheetViews>
  <sheetFormatPr defaultRowHeight="15" x14ac:dyDescent="0.25"/>
  <cols>
    <col min="1" max="1" width="4.7109375" style="23" bestFit="1" customWidth="1"/>
    <col min="2" max="2" width="49.42578125" style="32" customWidth="1"/>
    <col min="3" max="3" width="59.140625" style="15" customWidth="1"/>
    <col min="4" max="4" width="26.85546875" style="15" customWidth="1"/>
    <col min="5" max="5" width="35" style="15" customWidth="1"/>
    <col min="6" max="6" width="15.85546875" style="15" customWidth="1"/>
    <col min="7" max="7" width="12.7109375" style="15" customWidth="1"/>
    <col min="8" max="8" width="13.28515625" style="15" customWidth="1"/>
    <col min="9" max="9" width="10" style="15" customWidth="1"/>
    <col min="10" max="10" width="13" style="15" customWidth="1"/>
    <col min="11" max="13" width="0" style="15" hidden="1" customWidth="1"/>
    <col min="14" max="14" width="9.140625" style="15"/>
    <col min="15" max="16" width="9.140625" style="16"/>
    <col min="21" max="21" width="10.7109375" bestFit="1" customWidth="1"/>
  </cols>
  <sheetData>
    <row r="1" spans="1:16" ht="33" customHeight="1" x14ac:dyDescent="0.25">
      <c r="G1" s="54" t="s">
        <v>36</v>
      </c>
      <c r="H1" s="54"/>
      <c r="I1" s="54"/>
      <c r="J1" s="54"/>
    </row>
    <row r="2" spans="1:16" ht="18" x14ac:dyDescent="0.25"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6" s="1" customFormat="1" ht="15" customHeight="1" x14ac:dyDescent="0.25">
      <c r="A3" s="55" t="s">
        <v>0</v>
      </c>
      <c r="B3" s="56" t="s">
        <v>5</v>
      </c>
      <c r="C3" s="52" t="s">
        <v>6</v>
      </c>
      <c r="D3" s="52" t="s">
        <v>8</v>
      </c>
      <c r="E3" s="52" t="s">
        <v>9</v>
      </c>
      <c r="F3" s="52" t="s">
        <v>7</v>
      </c>
      <c r="G3" s="52" t="s">
        <v>10</v>
      </c>
      <c r="H3" s="52" t="s">
        <v>117</v>
      </c>
      <c r="I3" s="52" t="s">
        <v>1</v>
      </c>
      <c r="J3" s="52" t="s">
        <v>118</v>
      </c>
      <c r="K3" s="53" t="s">
        <v>2</v>
      </c>
      <c r="L3" s="53" t="s">
        <v>3</v>
      </c>
      <c r="M3" s="53" t="s">
        <v>4</v>
      </c>
      <c r="N3" s="17"/>
      <c r="O3" s="18"/>
      <c r="P3" s="18"/>
    </row>
    <row r="4" spans="1:16" s="40" customFormat="1" ht="90.6" customHeight="1" x14ac:dyDescent="0.2">
      <c r="A4" s="55"/>
      <c r="B4" s="56"/>
      <c r="C4" s="52"/>
      <c r="D4" s="52"/>
      <c r="E4" s="52"/>
      <c r="F4" s="52"/>
      <c r="G4" s="52"/>
      <c r="H4" s="52"/>
      <c r="I4" s="52"/>
      <c r="J4" s="52"/>
      <c r="K4" s="53"/>
      <c r="L4" s="53"/>
      <c r="M4" s="53"/>
      <c r="N4" s="38"/>
      <c r="O4" s="39"/>
      <c r="P4" s="39"/>
    </row>
    <row r="5" spans="1:16" x14ac:dyDescent="0.25">
      <c r="A5" s="5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5">
        <v>10</v>
      </c>
      <c r="K5" s="19">
        <v>9</v>
      </c>
      <c r="L5" s="20">
        <v>10</v>
      </c>
      <c r="M5" s="20">
        <v>11</v>
      </c>
    </row>
    <row r="6" spans="1:16" ht="24" customHeight="1" x14ac:dyDescent="0.25">
      <c r="A6" s="42">
        <v>1</v>
      </c>
      <c r="B6" s="43" t="s">
        <v>12</v>
      </c>
      <c r="C6" s="6" t="s">
        <v>39</v>
      </c>
      <c r="D6" s="6"/>
      <c r="E6" s="6"/>
      <c r="F6" s="7">
        <v>48</v>
      </c>
      <c r="G6" s="8"/>
      <c r="H6" s="9">
        <f>F6*G6</f>
        <v>0</v>
      </c>
      <c r="I6" s="10">
        <v>0.23</v>
      </c>
      <c r="J6" s="11">
        <f>H6*1.23</f>
        <v>0</v>
      </c>
      <c r="K6" s="23"/>
      <c r="L6" s="21">
        <v>0.23</v>
      </c>
      <c r="M6" s="22" t="e">
        <f>F6*#REF!*1.23</f>
        <v>#REF!</v>
      </c>
    </row>
    <row r="7" spans="1:16" ht="24" customHeight="1" x14ac:dyDescent="0.25">
      <c r="A7" s="42"/>
      <c r="B7" s="43"/>
      <c r="C7" s="6" t="s">
        <v>40</v>
      </c>
      <c r="D7" s="6"/>
      <c r="E7" s="6"/>
      <c r="F7" s="7">
        <v>4</v>
      </c>
      <c r="G7" s="8"/>
      <c r="H7" s="9">
        <f t="shared" ref="H7:H67" si="0">F7*G7</f>
        <v>0</v>
      </c>
      <c r="I7" s="10">
        <v>0.23</v>
      </c>
      <c r="J7" s="11">
        <f t="shared" ref="J7:J67" si="1">H7*1.23</f>
        <v>0</v>
      </c>
      <c r="K7" s="23"/>
      <c r="L7" s="21"/>
      <c r="M7" s="22"/>
    </row>
    <row r="8" spans="1:16" ht="24" customHeight="1" x14ac:dyDescent="0.25">
      <c r="A8" s="42"/>
      <c r="B8" s="43"/>
      <c r="C8" s="6" t="s">
        <v>44</v>
      </c>
      <c r="D8" s="6"/>
      <c r="E8" s="6"/>
      <c r="F8" s="7">
        <v>3</v>
      </c>
      <c r="G8" s="8"/>
      <c r="H8" s="9">
        <f t="shared" si="0"/>
        <v>0</v>
      </c>
      <c r="I8" s="10">
        <v>0.23</v>
      </c>
      <c r="J8" s="11">
        <f t="shared" si="1"/>
        <v>0</v>
      </c>
      <c r="K8" s="23"/>
      <c r="L8" s="21"/>
      <c r="M8" s="22"/>
    </row>
    <row r="9" spans="1:16" ht="24" customHeight="1" x14ac:dyDescent="0.25">
      <c r="A9" s="42"/>
      <c r="B9" s="43"/>
      <c r="C9" s="6" t="s">
        <v>41</v>
      </c>
      <c r="D9" s="6"/>
      <c r="E9" s="6"/>
      <c r="F9" s="7">
        <v>3</v>
      </c>
      <c r="G9" s="8"/>
      <c r="H9" s="9">
        <f t="shared" si="0"/>
        <v>0</v>
      </c>
      <c r="I9" s="10">
        <v>0.23</v>
      </c>
      <c r="J9" s="11">
        <f t="shared" si="1"/>
        <v>0</v>
      </c>
      <c r="K9" s="23"/>
      <c r="L9" s="21"/>
      <c r="M9" s="22"/>
    </row>
    <row r="10" spans="1:16" ht="24" customHeight="1" x14ac:dyDescent="0.25">
      <c r="A10" s="42"/>
      <c r="B10" s="43"/>
      <c r="C10" s="6" t="s">
        <v>45</v>
      </c>
      <c r="D10" s="6"/>
      <c r="E10" s="6"/>
      <c r="F10" s="7">
        <v>8</v>
      </c>
      <c r="G10" s="8"/>
      <c r="H10" s="9">
        <f t="shared" si="0"/>
        <v>0</v>
      </c>
      <c r="I10" s="10">
        <v>0.23</v>
      </c>
      <c r="J10" s="11">
        <f t="shared" si="1"/>
        <v>0</v>
      </c>
      <c r="K10" s="23"/>
      <c r="L10" s="21">
        <v>0.23</v>
      </c>
      <c r="M10" s="22" t="e">
        <f>F10*#REF!*1.23</f>
        <v>#REF!</v>
      </c>
    </row>
    <row r="11" spans="1:16" ht="24" customHeight="1" x14ac:dyDescent="0.25">
      <c r="A11" s="42">
        <v>2</v>
      </c>
      <c r="B11" s="41" t="s">
        <v>13</v>
      </c>
      <c r="C11" s="6" t="s">
        <v>42</v>
      </c>
      <c r="D11" s="6"/>
      <c r="E11" s="6"/>
      <c r="F11" s="7">
        <v>4</v>
      </c>
      <c r="G11" s="8"/>
      <c r="H11" s="9">
        <f t="shared" si="0"/>
        <v>0</v>
      </c>
      <c r="I11" s="10">
        <v>0.23</v>
      </c>
      <c r="J11" s="11">
        <f t="shared" si="1"/>
        <v>0</v>
      </c>
      <c r="K11" s="23"/>
      <c r="L11" s="24"/>
      <c r="M11" s="23"/>
    </row>
    <row r="12" spans="1:16" ht="24" customHeight="1" x14ac:dyDescent="0.25">
      <c r="A12" s="42"/>
      <c r="B12" s="41"/>
      <c r="C12" s="6" t="s">
        <v>46</v>
      </c>
      <c r="D12" s="6"/>
      <c r="E12" s="6"/>
      <c r="F12" s="7">
        <v>2</v>
      </c>
      <c r="G12" s="8"/>
      <c r="H12" s="9">
        <f t="shared" si="0"/>
        <v>0</v>
      </c>
      <c r="I12" s="10">
        <v>0.23</v>
      </c>
      <c r="J12" s="11">
        <f t="shared" si="1"/>
        <v>0</v>
      </c>
      <c r="K12" s="23"/>
      <c r="L12" s="24"/>
      <c r="M12" s="23"/>
    </row>
    <row r="13" spans="1:16" ht="24" customHeight="1" x14ac:dyDescent="0.25">
      <c r="A13" s="42">
        <v>3</v>
      </c>
      <c r="B13" s="41" t="s">
        <v>47</v>
      </c>
      <c r="C13" s="6" t="s">
        <v>43</v>
      </c>
      <c r="D13" s="6"/>
      <c r="E13" s="6"/>
      <c r="F13" s="7">
        <v>4</v>
      </c>
      <c r="G13" s="8"/>
      <c r="H13" s="9">
        <f t="shared" si="0"/>
        <v>0</v>
      </c>
      <c r="I13" s="10">
        <v>0.23</v>
      </c>
      <c r="J13" s="11">
        <f t="shared" si="1"/>
        <v>0</v>
      </c>
      <c r="K13" s="23"/>
      <c r="L13" s="21">
        <v>0.23</v>
      </c>
      <c r="M13" s="22"/>
    </row>
    <row r="14" spans="1:16" ht="24" customHeight="1" x14ac:dyDescent="0.25">
      <c r="A14" s="42"/>
      <c r="B14" s="41"/>
      <c r="C14" s="6" t="s">
        <v>60</v>
      </c>
      <c r="D14" s="6"/>
      <c r="E14" s="6"/>
      <c r="F14" s="7">
        <v>2</v>
      </c>
      <c r="G14" s="8"/>
      <c r="H14" s="9">
        <f t="shared" si="0"/>
        <v>0</v>
      </c>
      <c r="I14" s="10">
        <v>0.23</v>
      </c>
      <c r="J14" s="11">
        <f t="shared" si="1"/>
        <v>0</v>
      </c>
      <c r="K14" s="23"/>
      <c r="L14" s="21">
        <v>0.23</v>
      </c>
      <c r="M14" s="22"/>
    </row>
    <row r="15" spans="1:16" ht="24" customHeight="1" x14ac:dyDescent="0.25">
      <c r="A15" s="42"/>
      <c r="B15" s="41"/>
      <c r="C15" s="6" t="s">
        <v>61</v>
      </c>
      <c r="D15" s="6"/>
      <c r="E15" s="6"/>
      <c r="F15" s="7">
        <v>2</v>
      </c>
      <c r="G15" s="8"/>
      <c r="H15" s="9">
        <f t="shared" si="0"/>
        <v>0</v>
      </c>
      <c r="I15" s="10">
        <v>0.23</v>
      </c>
      <c r="J15" s="11">
        <f t="shared" si="1"/>
        <v>0</v>
      </c>
      <c r="K15" s="23"/>
      <c r="L15" s="21">
        <v>0.23</v>
      </c>
      <c r="M15" s="22"/>
    </row>
    <row r="16" spans="1:16" ht="24" customHeight="1" x14ac:dyDescent="0.25">
      <c r="A16" s="42"/>
      <c r="B16" s="41"/>
      <c r="C16" s="6" t="s">
        <v>62</v>
      </c>
      <c r="D16" s="6"/>
      <c r="E16" s="6"/>
      <c r="F16" s="7">
        <v>2</v>
      </c>
      <c r="G16" s="8"/>
      <c r="H16" s="9">
        <f t="shared" si="0"/>
        <v>0</v>
      </c>
      <c r="I16" s="10">
        <v>0.23</v>
      </c>
      <c r="J16" s="11">
        <f t="shared" si="1"/>
        <v>0</v>
      </c>
      <c r="K16" s="23"/>
      <c r="L16" s="21">
        <v>0.23</v>
      </c>
      <c r="M16" s="22"/>
    </row>
    <row r="17" spans="1:13" ht="33.75" customHeight="1" x14ac:dyDescent="0.25">
      <c r="A17" s="42"/>
      <c r="B17" s="41"/>
      <c r="C17" s="6" t="s">
        <v>63</v>
      </c>
      <c r="D17" s="6"/>
      <c r="E17" s="6"/>
      <c r="F17" s="7">
        <v>1</v>
      </c>
      <c r="G17" s="8"/>
      <c r="H17" s="9">
        <f t="shared" si="0"/>
        <v>0</v>
      </c>
      <c r="I17" s="10">
        <v>0.23</v>
      </c>
      <c r="J17" s="11">
        <f t="shared" si="1"/>
        <v>0</v>
      </c>
      <c r="K17" s="23"/>
      <c r="L17" s="21"/>
      <c r="M17" s="22"/>
    </row>
    <row r="18" spans="1:13" ht="24" customHeight="1" x14ac:dyDescent="0.25">
      <c r="A18" s="42">
        <v>4</v>
      </c>
      <c r="B18" s="41" t="s">
        <v>11</v>
      </c>
      <c r="C18" s="6" t="s">
        <v>64</v>
      </c>
      <c r="D18" s="6"/>
      <c r="E18" s="6"/>
      <c r="F18" s="7">
        <v>4</v>
      </c>
      <c r="G18" s="8"/>
      <c r="H18" s="9">
        <f t="shared" si="0"/>
        <v>0</v>
      </c>
      <c r="I18" s="10">
        <v>0.23</v>
      </c>
      <c r="J18" s="11">
        <f t="shared" si="1"/>
        <v>0</v>
      </c>
      <c r="K18" s="23"/>
      <c r="L18" s="25"/>
      <c r="M18" s="22"/>
    </row>
    <row r="19" spans="1:13" ht="24" customHeight="1" x14ac:dyDescent="0.25">
      <c r="A19" s="42"/>
      <c r="B19" s="41"/>
      <c r="C19" s="6" t="s">
        <v>65</v>
      </c>
      <c r="D19" s="6"/>
      <c r="E19" s="6"/>
      <c r="F19" s="7">
        <v>2</v>
      </c>
      <c r="G19" s="8"/>
      <c r="H19" s="9">
        <f t="shared" si="0"/>
        <v>0</v>
      </c>
      <c r="I19" s="10">
        <v>0.23</v>
      </c>
      <c r="J19" s="11">
        <f t="shared" si="1"/>
        <v>0</v>
      </c>
      <c r="K19" s="23"/>
      <c r="L19" s="25"/>
      <c r="M19" s="22"/>
    </row>
    <row r="20" spans="1:13" ht="24" customHeight="1" x14ac:dyDescent="0.25">
      <c r="A20" s="42"/>
      <c r="B20" s="41"/>
      <c r="C20" s="6" t="s">
        <v>66</v>
      </c>
      <c r="D20" s="6"/>
      <c r="E20" s="6"/>
      <c r="F20" s="7">
        <v>2</v>
      </c>
      <c r="G20" s="8"/>
      <c r="H20" s="9">
        <f t="shared" si="0"/>
        <v>0</v>
      </c>
      <c r="I20" s="10">
        <v>0.23</v>
      </c>
      <c r="J20" s="11">
        <f t="shared" si="1"/>
        <v>0</v>
      </c>
      <c r="K20" s="23"/>
      <c r="L20" s="25"/>
      <c r="M20" s="22"/>
    </row>
    <row r="21" spans="1:13" ht="24" customHeight="1" x14ac:dyDescent="0.25">
      <c r="A21" s="42"/>
      <c r="B21" s="41"/>
      <c r="C21" s="6" t="s">
        <v>67</v>
      </c>
      <c r="D21" s="6"/>
      <c r="E21" s="6"/>
      <c r="F21" s="7">
        <v>2</v>
      </c>
      <c r="G21" s="8"/>
      <c r="H21" s="9">
        <f t="shared" si="0"/>
        <v>0</v>
      </c>
      <c r="I21" s="10">
        <v>0.23</v>
      </c>
      <c r="J21" s="11">
        <f t="shared" si="1"/>
        <v>0</v>
      </c>
      <c r="K21" s="23"/>
      <c r="L21" s="25"/>
      <c r="M21" s="22"/>
    </row>
    <row r="22" spans="1:13" ht="24" customHeight="1" x14ac:dyDescent="0.25">
      <c r="A22" s="42"/>
      <c r="B22" s="41"/>
      <c r="C22" s="6" t="s">
        <v>68</v>
      </c>
      <c r="D22" s="6"/>
      <c r="E22" s="6"/>
      <c r="F22" s="7">
        <v>4</v>
      </c>
      <c r="G22" s="8"/>
      <c r="H22" s="9">
        <f t="shared" si="0"/>
        <v>0</v>
      </c>
      <c r="I22" s="10">
        <v>0.23</v>
      </c>
      <c r="J22" s="11">
        <f t="shared" si="1"/>
        <v>0</v>
      </c>
      <c r="K22" s="23"/>
      <c r="L22" s="25"/>
      <c r="M22" s="22"/>
    </row>
    <row r="23" spans="1:13" ht="24" customHeight="1" x14ac:dyDescent="0.25">
      <c r="A23" s="42">
        <v>5</v>
      </c>
      <c r="B23" s="41" t="s">
        <v>14</v>
      </c>
      <c r="C23" s="6" t="s">
        <v>64</v>
      </c>
      <c r="D23" s="6"/>
      <c r="E23" s="6"/>
      <c r="F23" s="7">
        <v>4</v>
      </c>
      <c r="G23" s="8"/>
      <c r="H23" s="9">
        <f t="shared" si="0"/>
        <v>0</v>
      </c>
      <c r="I23" s="10">
        <v>0.23</v>
      </c>
      <c r="J23" s="11">
        <f t="shared" si="1"/>
        <v>0</v>
      </c>
      <c r="K23" s="23"/>
      <c r="L23" s="25"/>
      <c r="M23" s="22"/>
    </row>
    <row r="24" spans="1:13" ht="24" customHeight="1" x14ac:dyDescent="0.25">
      <c r="A24" s="42"/>
      <c r="B24" s="41"/>
      <c r="C24" s="6" t="s">
        <v>65</v>
      </c>
      <c r="D24" s="6"/>
      <c r="E24" s="6"/>
      <c r="F24" s="7">
        <v>2</v>
      </c>
      <c r="G24" s="8"/>
      <c r="H24" s="9">
        <f t="shared" si="0"/>
        <v>0</v>
      </c>
      <c r="I24" s="10">
        <v>0.23</v>
      </c>
      <c r="J24" s="11">
        <f t="shared" si="1"/>
        <v>0</v>
      </c>
      <c r="K24" s="23"/>
      <c r="L24" s="25"/>
      <c r="M24" s="22"/>
    </row>
    <row r="25" spans="1:13" ht="24" customHeight="1" x14ac:dyDescent="0.25">
      <c r="A25" s="42"/>
      <c r="B25" s="41"/>
      <c r="C25" s="6" t="s">
        <v>66</v>
      </c>
      <c r="D25" s="6"/>
      <c r="E25" s="6"/>
      <c r="F25" s="7">
        <v>2</v>
      </c>
      <c r="G25" s="8"/>
      <c r="H25" s="9">
        <f t="shared" si="0"/>
        <v>0</v>
      </c>
      <c r="I25" s="10">
        <v>0.23</v>
      </c>
      <c r="J25" s="11">
        <f t="shared" si="1"/>
        <v>0</v>
      </c>
      <c r="K25" s="23"/>
      <c r="L25" s="25"/>
      <c r="M25" s="22"/>
    </row>
    <row r="26" spans="1:13" ht="24" customHeight="1" x14ac:dyDescent="0.25">
      <c r="A26" s="42"/>
      <c r="B26" s="41"/>
      <c r="C26" s="6" t="s">
        <v>67</v>
      </c>
      <c r="D26" s="6"/>
      <c r="E26" s="6"/>
      <c r="F26" s="7">
        <v>2</v>
      </c>
      <c r="G26" s="8"/>
      <c r="H26" s="9">
        <f t="shared" si="0"/>
        <v>0</v>
      </c>
      <c r="I26" s="10">
        <v>0.23</v>
      </c>
      <c r="J26" s="11">
        <f t="shared" si="1"/>
        <v>0</v>
      </c>
      <c r="K26" s="23"/>
      <c r="L26" s="25"/>
      <c r="M26" s="22"/>
    </row>
    <row r="27" spans="1:13" ht="24" customHeight="1" x14ac:dyDescent="0.25">
      <c r="A27" s="42"/>
      <c r="B27" s="41"/>
      <c r="C27" s="6" t="s">
        <v>68</v>
      </c>
      <c r="D27" s="6"/>
      <c r="E27" s="6"/>
      <c r="F27" s="7">
        <v>4</v>
      </c>
      <c r="G27" s="8"/>
      <c r="H27" s="9">
        <f t="shared" si="0"/>
        <v>0</v>
      </c>
      <c r="I27" s="10">
        <v>0.23</v>
      </c>
      <c r="J27" s="11">
        <f t="shared" si="1"/>
        <v>0</v>
      </c>
      <c r="K27" s="23"/>
      <c r="L27" s="25"/>
      <c r="M27" s="22"/>
    </row>
    <row r="28" spans="1:13" ht="24" customHeight="1" x14ac:dyDescent="0.25">
      <c r="A28" s="42">
        <v>6</v>
      </c>
      <c r="B28" s="41" t="s">
        <v>119</v>
      </c>
      <c r="C28" s="6" t="s">
        <v>69</v>
      </c>
      <c r="D28" s="6"/>
      <c r="E28" s="6"/>
      <c r="F28" s="7">
        <v>4</v>
      </c>
      <c r="G28" s="8"/>
      <c r="H28" s="9">
        <f t="shared" si="0"/>
        <v>0</v>
      </c>
      <c r="I28" s="10">
        <v>0.23</v>
      </c>
      <c r="J28" s="11">
        <f t="shared" si="1"/>
        <v>0</v>
      </c>
      <c r="K28" s="23"/>
      <c r="L28" s="21">
        <v>0.23</v>
      </c>
      <c r="M28" s="22"/>
    </row>
    <row r="29" spans="1:13" ht="24" customHeight="1" x14ac:dyDescent="0.25">
      <c r="A29" s="42"/>
      <c r="B29" s="41"/>
      <c r="C29" s="6" t="s">
        <v>70</v>
      </c>
      <c r="D29" s="6"/>
      <c r="E29" s="6"/>
      <c r="F29" s="7">
        <v>1</v>
      </c>
      <c r="G29" s="8"/>
      <c r="H29" s="9">
        <f t="shared" si="0"/>
        <v>0</v>
      </c>
      <c r="I29" s="10">
        <v>0.23</v>
      </c>
      <c r="J29" s="11">
        <f t="shared" si="1"/>
        <v>0</v>
      </c>
      <c r="K29" s="23"/>
      <c r="L29" s="21"/>
      <c r="M29" s="22"/>
    </row>
    <row r="30" spans="1:13" ht="24" customHeight="1" x14ac:dyDescent="0.25">
      <c r="A30" s="42"/>
      <c r="B30" s="41"/>
      <c r="C30" s="6" t="s">
        <v>71</v>
      </c>
      <c r="D30" s="6"/>
      <c r="E30" s="6"/>
      <c r="F30" s="7">
        <v>1</v>
      </c>
      <c r="G30" s="8"/>
      <c r="H30" s="9">
        <f t="shared" si="0"/>
        <v>0</v>
      </c>
      <c r="I30" s="10">
        <v>0.23</v>
      </c>
      <c r="J30" s="11">
        <f t="shared" si="1"/>
        <v>0</v>
      </c>
      <c r="K30" s="23"/>
      <c r="L30" s="21"/>
      <c r="M30" s="22"/>
    </row>
    <row r="31" spans="1:13" ht="24" customHeight="1" x14ac:dyDescent="0.25">
      <c r="A31" s="42"/>
      <c r="B31" s="41"/>
      <c r="C31" s="6" t="s">
        <v>72</v>
      </c>
      <c r="D31" s="6"/>
      <c r="E31" s="6"/>
      <c r="F31" s="7">
        <v>1</v>
      </c>
      <c r="G31" s="8"/>
      <c r="H31" s="9">
        <f>F31*G31</f>
        <v>0</v>
      </c>
      <c r="I31" s="10">
        <v>0.23</v>
      </c>
      <c r="J31" s="11">
        <f t="shared" si="1"/>
        <v>0</v>
      </c>
      <c r="K31" s="23"/>
      <c r="L31" s="21"/>
      <c r="M31" s="22"/>
    </row>
    <row r="32" spans="1:13" ht="24" customHeight="1" x14ac:dyDescent="0.25">
      <c r="A32" s="42"/>
      <c r="B32" s="41"/>
      <c r="C32" s="6" t="s">
        <v>48</v>
      </c>
      <c r="D32" s="6"/>
      <c r="E32" s="6"/>
      <c r="F32" s="7">
        <v>1</v>
      </c>
      <c r="G32" s="8"/>
      <c r="H32" s="9">
        <f t="shared" si="0"/>
        <v>0</v>
      </c>
      <c r="I32" s="10">
        <v>0.23</v>
      </c>
      <c r="J32" s="11">
        <f t="shared" si="1"/>
        <v>0</v>
      </c>
      <c r="K32" s="23"/>
      <c r="L32" s="21">
        <v>0.23</v>
      </c>
      <c r="M32" s="22"/>
    </row>
    <row r="33" spans="1:13" ht="24" customHeight="1" x14ac:dyDescent="0.25">
      <c r="A33" s="42">
        <v>7</v>
      </c>
      <c r="B33" s="43" t="s">
        <v>15</v>
      </c>
      <c r="C33" s="6" t="s">
        <v>73</v>
      </c>
      <c r="D33" s="6"/>
      <c r="E33" s="6"/>
      <c r="F33" s="12">
        <v>2</v>
      </c>
      <c r="G33" s="8"/>
      <c r="H33" s="9">
        <f t="shared" si="0"/>
        <v>0</v>
      </c>
      <c r="I33" s="10">
        <v>0.23</v>
      </c>
      <c r="J33" s="11">
        <f t="shared" si="1"/>
        <v>0</v>
      </c>
      <c r="K33" s="23"/>
      <c r="L33" s="25"/>
      <c r="M33" s="22"/>
    </row>
    <row r="34" spans="1:13" ht="24" customHeight="1" x14ac:dyDescent="0.25">
      <c r="A34" s="42"/>
      <c r="B34" s="43"/>
      <c r="C34" s="6" t="s">
        <v>49</v>
      </c>
      <c r="D34" s="6"/>
      <c r="E34" s="6"/>
      <c r="F34" s="12">
        <v>2</v>
      </c>
      <c r="G34" s="8"/>
      <c r="H34" s="9">
        <f t="shared" si="0"/>
        <v>0</v>
      </c>
      <c r="I34" s="10">
        <v>0.23</v>
      </c>
      <c r="J34" s="11">
        <f t="shared" si="1"/>
        <v>0</v>
      </c>
      <c r="K34" s="23"/>
      <c r="L34" s="25"/>
      <c r="M34" s="22"/>
    </row>
    <row r="35" spans="1:13" ht="24" customHeight="1" x14ac:dyDescent="0.25">
      <c r="A35" s="42">
        <v>8</v>
      </c>
      <c r="B35" s="43" t="s">
        <v>16</v>
      </c>
      <c r="C35" s="6" t="s">
        <v>50</v>
      </c>
      <c r="D35" s="6"/>
      <c r="E35" s="6"/>
      <c r="F35" s="7">
        <v>8</v>
      </c>
      <c r="G35" s="8"/>
      <c r="H35" s="9">
        <f t="shared" si="0"/>
        <v>0</v>
      </c>
      <c r="I35" s="10">
        <v>0.23</v>
      </c>
      <c r="J35" s="11">
        <f t="shared" si="1"/>
        <v>0</v>
      </c>
      <c r="K35" s="23"/>
      <c r="L35" s="25"/>
      <c r="M35" s="22"/>
    </row>
    <row r="36" spans="1:13" ht="24" customHeight="1" x14ac:dyDescent="0.25">
      <c r="A36" s="42"/>
      <c r="B36" s="43"/>
      <c r="C36" s="6" t="s">
        <v>51</v>
      </c>
      <c r="D36" s="6"/>
      <c r="E36" s="6"/>
      <c r="F36" s="7">
        <v>1</v>
      </c>
      <c r="G36" s="8"/>
      <c r="H36" s="9">
        <f t="shared" si="0"/>
        <v>0</v>
      </c>
      <c r="I36" s="10">
        <v>0.23</v>
      </c>
      <c r="J36" s="11">
        <f t="shared" si="1"/>
        <v>0</v>
      </c>
      <c r="K36" s="23"/>
      <c r="L36" s="25"/>
      <c r="M36" s="22"/>
    </row>
    <row r="37" spans="1:13" ht="24" customHeight="1" x14ac:dyDescent="0.25">
      <c r="A37" s="42"/>
      <c r="B37" s="43"/>
      <c r="C37" s="6" t="s">
        <v>52</v>
      </c>
      <c r="D37" s="6"/>
      <c r="E37" s="6"/>
      <c r="F37" s="7">
        <v>1</v>
      </c>
      <c r="G37" s="8"/>
      <c r="H37" s="9">
        <f t="shared" si="0"/>
        <v>0</v>
      </c>
      <c r="I37" s="10">
        <v>0.23</v>
      </c>
      <c r="J37" s="11">
        <f t="shared" si="1"/>
        <v>0</v>
      </c>
      <c r="K37" s="23"/>
      <c r="L37" s="25"/>
      <c r="M37" s="22"/>
    </row>
    <row r="38" spans="1:13" ht="24" customHeight="1" x14ac:dyDescent="0.25">
      <c r="A38" s="42"/>
      <c r="B38" s="43"/>
      <c r="C38" s="6" t="s">
        <v>53</v>
      </c>
      <c r="D38" s="6"/>
      <c r="E38" s="6"/>
      <c r="F38" s="7">
        <v>2</v>
      </c>
      <c r="G38" s="8"/>
      <c r="H38" s="9">
        <f t="shared" si="0"/>
        <v>0</v>
      </c>
      <c r="I38" s="10">
        <v>0.23</v>
      </c>
      <c r="J38" s="11">
        <f t="shared" si="1"/>
        <v>0</v>
      </c>
      <c r="K38" s="23"/>
      <c r="L38" s="25"/>
      <c r="M38" s="22"/>
    </row>
    <row r="39" spans="1:13" ht="24" customHeight="1" x14ac:dyDescent="0.25">
      <c r="A39" s="42">
        <v>9</v>
      </c>
      <c r="B39" s="43" t="s">
        <v>17</v>
      </c>
      <c r="C39" s="13" t="s">
        <v>54</v>
      </c>
      <c r="D39" s="13"/>
      <c r="E39" s="13"/>
      <c r="F39" s="7">
        <v>4</v>
      </c>
      <c r="G39" s="8"/>
      <c r="H39" s="9">
        <f t="shared" si="0"/>
        <v>0</v>
      </c>
      <c r="I39" s="10">
        <v>0.23</v>
      </c>
      <c r="J39" s="11">
        <f t="shared" si="1"/>
        <v>0</v>
      </c>
      <c r="K39" s="26"/>
      <c r="L39" s="27"/>
      <c r="M39" s="28"/>
    </row>
    <row r="40" spans="1:13" ht="24" customHeight="1" x14ac:dyDescent="0.25">
      <c r="A40" s="42"/>
      <c r="B40" s="44"/>
      <c r="C40" s="13" t="s">
        <v>55</v>
      </c>
      <c r="D40" s="13"/>
      <c r="E40" s="13"/>
      <c r="F40" s="7">
        <v>2</v>
      </c>
      <c r="G40" s="8"/>
      <c r="H40" s="9">
        <f t="shared" si="0"/>
        <v>0</v>
      </c>
      <c r="I40" s="10">
        <v>0.23</v>
      </c>
      <c r="J40" s="11">
        <f t="shared" si="1"/>
        <v>0</v>
      </c>
      <c r="K40" s="26"/>
      <c r="L40" s="27"/>
      <c r="M40" s="28"/>
    </row>
    <row r="41" spans="1:13" ht="24" customHeight="1" x14ac:dyDescent="0.25">
      <c r="A41" s="42"/>
      <c r="B41" s="44"/>
      <c r="C41" s="13" t="s">
        <v>56</v>
      </c>
      <c r="D41" s="13"/>
      <c r="E41" s="13"/>
      <c r="F41" s="7">
        <v>2</v>
      </c>
      <c r="G41" s="8"/>
      <c r="H41" s="9">
        <f t="shared" si="0"/>
        <v>0</v>
      </c>
      <c r="I41" s="10">
        <v>0.23</v>
      </c>
      <c r="J41" s="11">
        <f t="shared" si="1"/>
        <v>0</v>
      </c>
      <c r="K41" s="26"/>
      <c r="L41" s="27"/>
      <c r="M41" s="28"/>
    </row>
    <row r="42" spans="1:13" ht="24" customHeight="1" x14ac:dyDescent="0.25">
      <c r="A42" s="42"/>
      <c r="B42" s="44"/>
      <c r="C42" s="13" t="s">
        <v>57</v>
      </c>
      <c r="D42" s="13"/>
      <c r="E42" s="13"/>
      <c r="F42" s="7">
        <v>2</v>
      </c>
      <c r="G42" s="8"/>
      <c r="H42" s="9">
        <f t="shared" si="0"/>
        <v>0</v>
      </c>
      <c r="I42" s="10">
        <v>0.23</v>
      </c>
      <c r="J42" s="11">
        <f t="shared" si="1"/>
        <v>0</v>
      </c>
      <c r="K42" s="26"/>
      <c r="L42" s="27"/>
      <c r="M42" s="28"/>
    </row>
    <row r="43" spans="1:13" ht="33.75" customHeight="1" x14ac:dyDescent="0.25">
      <c r="A43" s="3">
        <v>10</v>
      </c>
      <c r="B43" s="14" t="s">
        <v>18</v>
      </c>
      <c r="C43" s="6" t="s">
        <v>111</v>
      </c>
      <c r="D43" s="6"/>
      <c r="E43" s="6"/>
      <c r="F43" s="7">
        <v>4</v>
      </c>
      <c r="G43" s="8"/>
      <c r="H43" s="9">
        <f t="shared" si="0"/>
        <v>0</v>
      </c>
      <c r="I43" s="10">
        <v>0.23</v>
      </c>
      <c r="J43" s="11">
        <f t="shared" si="1"/>
        <v>0</v>
      </c>
      <c r="K43" s="23"/>
      <c r="L43" s="25"/>
      <c r="M43" s="22"/>
    </row>
    <row r="44" spans="1:13" ht="24" customHeight="1" x14ac:dyDescent="0.25">
      <c r="A44" s="42">
        <v>11</v>
      </c>
      <c r="B44" s="43" t="s">
        <v>19</v>
      </c>
      <c r="C44" s="6" t="s">
        <v>74</v>
      </c>
      <c r="D44" s="6"/>
      <c r="E44" s="6"/>
      <c r="F44" s="7">
        <v>4</v>
      </c>
      <c r="G44" s="8"/>
      <c r="H44" s="9">
        <f t="shared" si="0"/>
        <v>0</v>
      </c>
      <c r="I44" s="10">
        <v>0.23</v>
      </c>
      <c r="J44" s="11">
        <f t="shared" si="1"/>
        <v>0</v>
      </c>
      <c r="K44" s="23"/>
      <c r="L44" s="25"/>
      <c r="M44" s="22"/>
    </row>
    <row r="45" spans="1:13" ht="24" customHeight="1" x14ac:dyDescent="0.25">
      <c r="A45" s="42"/>
      <c r="B45" s="43"/>
      <c r="C45" s="6" t="s">
        <v>75</v>
      </c>
      <c r="D45" s="6"/>
      <c r="E45" s="6"/>
      <c r="F45" s="7">
        <v>2</v>
      </c>
      <c r="G45" s="8"/>
      <c r="H45" s="9">
        <f t="shared" si="0"/>
        <v>0</v>
      </c>
      <c r="I45" s="10">
        <v>0.23</v>
      </c>
      <c r="J45" s="11">
        <f t="shared" si="1"/>
        <v>0</v>
      </c>
      <c r="K45" s="23"/>
      <c r="L45" s="25"/>
      <c r="M45" s="22"/>
    </row>
    <row r="46" spans="1:13" ht="24" customHeight="1" x14ac:dyDescent="0.25">
      <c r="A46" s="42"/>
      <c r="B46" s="43"/>
      <c r="C46" s="6" t="s">
        <v>76</v>
      </c>
      <c r="D46" s="6"/>
      <c r="E46" s="6"/>
      <c r="F46" s="7">
        <v>2</v>
      </c>
      <c r="G46" s="8"/>
      <c r="H46" s="9">
        <f>F46*G46</f>
        <v>0</v>
      </c>
      <c r="I46" s="10">
        <v>0.23</v>
      </c>
      <c r="J46" s="11">
        <f t="shared" si="1"/>
        <v>0</v>
      </c>
      <c r="K46" s="23"/>
      <c r="L46" s="25"/>
      <c r="M46" s="22"/>
    </row>
    <row r="47" spans="1:13" ht="24" customHeight="1" x14ac:dyDescent="0.25">
      <c r="A47" s="42"/>
      <c r="B47" s="43"/>
      <c r="C47" s="6" t="s">
        <v>77</v>
      </c>
      <c r="D47" s="6"/>
      <c r="E47" s="6"/>
      <c r="F47" s="7">
        <v>2</v>
      </c>
      <c r="G47" s="8"/>
      <c r="H47" s="9">
        <f t="shared" si="0"/>
        <v>0</v>
      </c>
      <c r="I47" s="10">
        <v>0.23</v>
      </c>
      <c r="J47" s="11">
        <f t="shared" si="1"/>
        <v>0</v>
      </c>
      <c r="K47" s="23"/>
      <c r="L47" s="25"/>
      <c r="M47" s="22"/>
    </row>
    <row r="48" spans="1:13" ht="24" customHeight="1" x14ac:dyDescent="0.25">
      <c r="A48" s="42">
        <v>12</v>
      </c>
      <c r="B48" s="41" t="s">
        <v>20</v>
      </c>
      <c r="C48" s="6" t="s">
        <v>78</v>
      </c>
      <c r="D48" s="6"/>
      <c r="E48" s="6"/>
      <c r="F48" s="7">
        <v>6</v>
      </c>
      <c r="G48" s="8"/>
      <c r="H48" s="9">
        <f t="shared" si="0"/>
        <v>0</v>
      </c>
      <c r="I48" s="10">
        <v>0.23</v>
      </c>
      <c r="J48" s="11">
        <f t="shared" si="1"/>
        <v>0</v>
      </c>
      <c r="K48" s="29"/>
      <c r="L48" s="30"/>
      <c r="M48" s="31"/>
    </row>
    <row r="49" spans="1:13" ht="24" customHeight="1" x14ac:dyDescent="0.25">
      <c r="A49" s="42"/>
      <c r="B49" s="41"/>
      <c r="C49" s="6" t="s">
        <v>58</v>
      </c>
      <c r="D49" s="6"/>
      <c r="E49" s="6"/>
      <c r="F49" s="7">
        <v>2</v>
      </c>
      <c r="G49" s="8"/>
      <c r="H49" s="9">
        <f t="shared" si="0"/>
        <v>0</v>
      </c>
      <c r="I49" s="10">
        <v>0.23</v>
      </c>
      <c r="J49" s="11">
        <f t="shared" si="1"/>
        <v>0</v>
      </c>
      <c r="K49" s="29"/>
      <c r="L49" s="30"/>
      <c r="M49" s="31"/>
    </row>
    <row r="50" spans="1:13" ht="24" customHeight="1" x14ac:dyDescent="0.25">
      <c r="A50" s="42">
        <v>13</v>
      </c>
      <c r="B50" s="41" t="s">
        <v>21</v>
      </c>
      <c r="C50" s="14" t="s">
        <v>59</v>
      </c>
      <c r="D50" s="14"/>
      <c r="E50" s="14"/>
      <c r="F50" s="12">
        <v>16</v>
      </c>
      <c r="G50" s="8"/>
      <c r="H50" s="9">
        <f t="shared" si="0"/>
        <v>0</v>
      </c>
      <c r="I50" s="10">
        <v>0.23</v>
      </c>
      <c r="J50" s="11">
        <f t="shared" si="1"/>
        <v>0</v>
      </c>
      <c r="K50" s="23"/>
      <c r="L50" s="24"/>
      <c r="M50" s="22"/>
    </row>
    <row r="51" spans="1:13" ht="24" customHeight="1" x14ac:dyDescent="0.25">
      <c r="A51" s="42"/>
      <c r="B51" s="41"/>
      <c r="C51" s="14" t="s">
        <v>82</v>
      </c>
      <c r="D51" s="14"/>
      <c r="E51" s="14"/>
      <c r="F51" s="12">
        <v>1</v>
      </c>
      <c r="G51" s="8"/>
      <c r="H51" s="9">
        <f t="shared" si="0"/>
        <v>0</v>
      </c>
      <c r="I51" s="10">
        <v>0.23</v>
      </c>
      <c r="J51" s="11">
        <f t="shared" si="1"/>
        <v>0</v>
      </c>
      <c r="K51" s="23"/>
      <c r="L51" s="24"/>
      <c r="M51" s="22"/>
    </row>
    <row r="52" spans="1:13" ht="24" customHeight="1" x14ac:dyDescent="0.25">
      <c r="A52" s="42"/>
      <c r="B52" s="41"/>
      <c r="C52" s="14" t="s">
        <v>83</v>
      </c>
      <c r="D52" s="14"/>
      <c r="E52" s="14"/>
      <c r="F52" s="12">
        <v>1</v>
      </c>
      <c r="G52" s="8"/>
      <c r="H52" s="9">
        <f t="shared" si="0"/>
        <v>0</v>
      </c>
      <c r="I52" s="10">
        <v>0.23</v>
      </c>
      <c r="J52" s="11">
        <f t="shared" si="1"/>
        <v>0</v>
      </c>
      <c r="K52" s="23"/>
      <c r="L52" s="24"/>
      <c r="M52" s="22"/>
    </row>
    <row r="53" spans="1:13" ht="24" customHeight="1" x14ac:dyDescent="0.25">
      <c r="A53" s="42"/>
      <c r="B53" s="41"/>
      <c r="C53" s="14" t="s">
        <v>84</v>
      </c>
      <c r="D53" s="14"/>
      <c r="E53" s="14"/>
      <c r="F53" s="12">
        <v>1</v>
      </c>
      <c r="G53" s="8"/>
      <c r="H53" s="9">
        <f t="shared" si="0"/>
        <v>0</v>
      </c>
      <c r="I53" s="10">
        <v>0.23</v>
      </c>
      <c r="J53" s="11">
        <f t="shared" si="1"/>
        <v>0</v>
      </c>
      <c r="K53" s="23"/>
      <c r="L53" s="24"/>
      <c r="M53" s="22"/>
    </row>
    <row r="54" spans="1:13" ht="24" customHeight="1" x14ac:dyDescent="0.25">
      <c r="A54" s="42"/>
      <c r="B54" s="41"/>
      <c r="C54" s="14" t="s">
        <v>85</v>
      </c>
      <c r="D54" s="14"/>
      <c r="E54" s="14"/>
      <c r="F54" s="12">
        <v>1</v>
      </c>
      <c r="G54" s="8"/>
      <c r="H54" s="9">
        <f t="shared" si="0"/>
        <v>0</v>
      </c>
      <c r="I54" s="10">
        <v>0.23</v>
      </c>
      <c r="J54" s="11">
        <f t="shared" si="1"/>
        <v>0</v>
      </c>
      <c r="K54" s="23"/>
      <c r="L54" s="24"/>
      <c r="M54" s="22"/>
    </row>
    <row r="55" spans="1:13" ht="24" customHeight="1" x14ac:dyDescent="0.25">
      <c r="A55" s="3">
        <v>14</v>
      </c>
      <c r="B55" s="6" t="s">
        <v>22</v>
      </c>
      <c r="C55" s="6" t="s">
        <v>86</v>
      </c>
      <c r="D55" s="6"/>
      <c r="E55" s="6"/>
      <c r="F55" s="7">
        <v>1</v>
      </c>
      <c r="G55" s="8"/>
      <c r="H55" s="9">
        <f t="shared" si="0"/>
        <v>0</v>
      </c>
      <c r="I55" s="10">
        <v>0.23</v>
      </c>
      <c r="J55" s="11">
        <f t="shared" si="1"/>
        <v>0</v>
      </c>
      <c r="K55" s="23"/>
      <c r="L55" s="25"/>
      <c r="M55" s="22"/>
    </row>
    <row r="56" spans="1:13" ht="24" customHeight="1" x14ac:dyDescent="0.25">
      <c r="A56" s="3">
        <v>15</v>
      </c>
      <c r="B56" s="14" t="s">
        <v>23</v>
      </c>
      <c r="C56" s="14" t="s">
        <v>87</v>
      </c>
      <c r="D56" s="14"/>
      <c r="E56" s="14"/>
      <c r="F56" s="12">
        <v>10</v>
      </c>
      <c r="G56" s="8"/>
      <c r="H56" s="9">
        <f t="shared" si="0"/>
        <v>0</v>
      </c>
      <c r="I56" s="10">
        <v>0.23</v>
      </c>
      <c r="J56" s="11">
        <f t="shared" si="1"/>
        <v>0</v>
      </c>
      <c r="K56" s="23"/>
      <c r="L56" s="24"/>
      <c r="M56" s="22"/>
    </row>
    <row r="57" spans="1:13" ht="24" customHeight="1" x14ac:dyDescent="0.25">
      <c r="A57" s="3">
        <v>16</v>
      </c>
      <c r="B57" s="14" t="s">
        <v>121</v>
      </c>
      <c r="C57" s="14" t="s">
        <v>79</v>
      </c>
      <c r="D57" s="14"/>
      <c r="E57" s="14"/>
      <c r="F57" s="12">
        <v>4</v>
      </c>
      <c r="G57" s="8"/>
      <c r="H57" s="9">
        <f t="shared" si="0"/>
        <v>0</v>
      </c>
      <c r="I57" s="10">
        <v>0.23</v>
      </c>
      <c r="J57" s="11">
        <f t="shared" si="1"/>
        <v>0</v>
      </c>
      <c r="K57" s="23"/>
      <c r="L57" s="24"/>
      <c r="M57" s="22"/>
    </row>
    <row r="58" spans="1:13" ht="24" customHeight="1" x14ac:dyDescent="0.25">
      <c r="A58" s="3">
        <v>17</v>
      </c>
      <c r="B58" s="14" t="s">
        <v>24</v>
      </c>
      <c r="C58" s="14" t="s">
        <v>80</v>
      </c>
      <c r="D58" s="14"/>
      <c r="E58" s="14"/>
      <c r="F58" s="12">
        <v>6</v>
      </c>
      <c r="G58" s="8"/>
      <c r="H58" s="9">
        <f t="shared" si="0"/>
        <v>0</v>
      </c>
      <c r="I58" s="10">
        <v>0.23</v>
      </c>
      <c r="J58" s="11">
        <f t="shared" si="1"/>
        <v>0</v>
      </c>
      <c r="K58" s="23"/>
      <c r="L58" s="24"/>
      <c r="M58" s="22"/>
    </row>
    <row r="59" spans="1:13" ht="24" customHeight="1" x14ac:dyDescent="0.25">
      <c r="A59" s="42">
        <v>18</v>
      </c>
      <c r="B59" s="41" t="s">
        <v>25</v>
      </c>
      <c r="C59" s="14" t="s">
        <v>88</v>
      </c>
      <c r="D59" s="14"/>
      <c r="E59" s="14"/>
      <c r="F59" s="12">
        <v>10</v>
      </c>
      <c r="G59" s="8"/>
      <c r="H59" s="9">
        <f t="shared" si="0"/>
        <v>0</v>
      </c>
      <c r="I59" s="10">
        <v>0.23</v>
      </c>
      <c r="J59" s="11">
        <f t="shared" si="1"/>
        <v>0</v>
      </c>
      <c r="K59" s="23"/>
      <c r="L59" s="25"/>
      <c r="M59" s="22"/>
    </row>
    <row r="60" spans="1:13" ht="24" customHeight="1" x14ac:dyDescent="0.25">
      <c r="A60" s="42"/>
      <c r="B60" s="41"/>
      <c r="C60" s="14" t="s">
        <v>89</v>
      </c>
      <c r="D60" s="14"/>
      <c r="E60" s="14"/>
      <c r="F60" s="12">
        <v>6</v>
      </c>
      <c r="G60" s="8"/>
      <c r="H60" s="9">
        <f t="shared" si="0"/>
        <v>0</v>
      </c>
      <c r="I60" s="10">
        <v>0.23</v>
      </c>
      <c r="J60" s="11">
        <f t="shared" si="1"/>
        <v>0</v>
      </c>
      <c r="K60" s="23"/>
      <c r="L60" s="25"/>
      <c r="M60" s="22"/>
    </row>
    <row r="61" spans="1:13" ht="24" customHeight="1" x14ac:dyDescent="0.25">
      <c r="A61" s="42"/>
      <c r="B61" s="41"/>
      <c r="C61" s="14" t="s">
        <v>90</v>
      </c>
      <c r="D61" s="14"/>
      <c r="E61" s="14"/>
      <c r="F61" s="12">
        <v>6</v>
      </c>
      <c r="G61" s="8"/>
      <c r="H61" s="9">
        <f t="shared" si="0"/>
        <v>0</v>
      </c>
      <c r="I61" s="10">
        <v>0.23</v>
      </c>
      <c r="J61" s="11">
        <f t="shared" si="1"/>
        <v>0</v>
      </c>
      <c r="K61" s="23"/>
      <c r="L61" s="25"/>
      <c r="M61" s="22"/>
    </row>
    <row r="62" spans="1:13" ht="24" customHeight="1" x14ac:dyDescent="0.25">
      <c r="A62" s="42"/>
      <c r="B62" s="41"/>
      <c r="C62" s="14" t="s">
        <v>91</v>
      </c>
      <c r="D62" s="14"/>
      <c r="E62" s="14"/>
      <c r="F62" s="12">
        <v>6</v>
      </c>
      <c r="G62" s="8"/>
      <c r="H62" s="9">
        <f t="shared" si="0"/>
        <v>0</v>
      </c>
      <c r="I62" s="10">
        <v>0.23</v>
      </c>
      <c r="J62" s="11">
        <f t="shared" si="1"/>
        <v>0</v>
      </c>
      <c r="K62" s="23"/>
      <c r="L62" s="25"/>
      <c r="M62" s="22"/>
    </row>
    <row r="63" spans="1:13" ht="24" customHeight="1" x14ac:dyDescent="0.25">
      <c r="A63" s="3">
        <v>19</v>
      </c>
      <c r="B63" s="14" t="s">
        <v>26</v>
      </c>
      <c r="C63" s="14" t="s">
        <v>120</v>
      </c>
      <c r="D63" s="14"/>
      <c r="E63" s="14"/>
      <c r="F63" s="12">
        <v>4</v>
      </c>
      <c r="G63" s="8"/>
      <c r="H63" s="9">
        <f t="shared" si="0"/>
        <v>0</v>
      </c>
      <c r="I63" s="10">
        <v>0.23</v>
      </c>
      <c r="J63" s="11">
        <f t="shared" si="1"/>
        <v>0</v>
      </c>
      <c r="K63" s="23"/>
      <c r="L63" s="24"/>
      <c r="M63" s="22"/>
    </row>
    <row r="64" spans="1:13" ht="24" customHeight="1" x14ac:dyDescent="0.25">
      <c r="A64" s="42">
        <v>20</v>
      </c>
      <c r="B64" s="41" t="s">
        <v>27</v>
      </c>
      <c r="C64" s="14" t="s">
        <v>112</v>
      </c>
      <c r="D64" s="14"/>
      <c r="E64" s="14"/>
      <c r="F64" s="12">
        <v>6</v>
      </c>
      <c r="G64" s="8"/>
      <c r="H64" s="9">
        <f t="shared" si="0"/>
        <v>0</v>
      </c>
      <c r="I64" s="10">
        <v>0.23</v>
      </c>
      <c r="J64" s="11">
        <f t="shared" si="1"/>
        <v>0</v>
      </c>
      <c r="K64" s="23"/>
      <c r="L64" s="25"/>
      <c r="M64" s="22"/>
    </row>
    <row r="65" spans="1:21" ht="24" customHeight="1" x14ac:dyDescent="0.25">
      <c r="A65" s="42"/>
      <c r="B65" s="41"/>
      <c r="C65" s="14" t="s">
        <v>113</v>
      </c>
      <c r="D65" s="14"/>
      <c r="E65" s="14"/>
      <c r="F65" s="12">
        <v>3</v>
      </c>
      <c r="G65" s="8"/>
      <c r="H65" s="9">
        <f t="shared" si="0"/>
        <v>0</v>
      </c>
      <c r="I65" s="10">
        <v>0.23</v>
      </c>
      <c r="J65" s="11">
        <f t="shared" si="1"/>
        <v>0</v>
      </c>
      <c r="K65" s="23"/>
      <c r="L65" s="25"/>
      <c r="M65" s="22"/>
    </row>
    <row r="66" spans="1:21" ht="24" customHeight="1" x14ac:dyDescent="0.25">
      <c r="A66" s="42">
        <v>21</v>
      </c>
      <c r="B66" s="41" t="s">
        <v>28</v>
      </c>
      <c r="C66" s="14" t="s">
        <v>105</v>
      </c>
      <c r="D66" s="14"/>
      <c r="E66" s="14"/>
      <c r="F66" s="12">
        <v>1</v>
      </c>
      <c r="G66" s="8"/>
      <c r="H66" s="9">
        <f t="shared" si="0"/>
        <v>0</v>
      </c>
      <c r="I66" s="10">
        <v>0.23</v>
      </c>
      <c r="J66" s="11">
        <f t="shared" si="1"/>
        <v>0</v>
      </c>
      <c r="K66" s="23"/>
      <c r="L66" s="24"/>
      <c r="M66" s="22"/>
    </row>
    <row r="67" spans="1:21" ht="24" customHeight="1" x14ac:dyDescent="0.25">
      <c r="A67" s="42"/>
      <c r="B67" s="41"/>
      <c r="C67" s="14" t="s">
        <v>106</v>
      </c>
      <c r="D67" s="14"/>
      <c r="E67" s="14"/>
      <c r="F67" s="12">
        <v>1</v>
      </c>
      <c r="G67" s="8"/>
      <c r="H67" s="9">
        <f t="shared" si="0"/>
        <v>0</v>
      </c>
      <c r="I67" s="10">
        <v>0.23</v>
      </c>
      <c r="J67" s="11">
        <f t="shared" si="1"/>
        <v>0</v>
      </c>
      <c r="K67" s="23"/>
      <c r="L67" s="24"/>
      <c r="M67" s="22"/>
    </row>
    <row r="68" spans="1:21" ht="24" customHeight="1" x14ac:dyDescent="0.25">
      <c r="A68" s="3">
        <v>22</v>
      </c>
      <c r="B68" s="14" t="s">
        <v>29</v>
      </c>
      <c r="C68" s="14" t="s">
        <v>81</v>
      </c>
      <c r="D68" s="14"/>
      <c r="E68" s="14"/>
      <c r="F68" s="12">
        <v>8</v>
      </c>
      <c r="G68" s="8"/>
      <c r="H68" s="9">
        <f t="shared" ref="H68:H70" si="2">F68*G68</f>
        <v>0</v>
      </c>
      <c r="I68" s="10">
        <v>0.23</v>
      </c>
      <c r="J68" s="11">
        <f t="shared" ref="J68:J88" si="3">H68*1.23</f>
        <v>0</v>
      </c>
      <c r="K68" s="23"/>
      <c r="L68" s="24"/>
      <c r="M68" s="22"/>
    </row>
    <row r="69" spans="1:21" ht="24" customHeight="1" x14ac:dyDescent="0.25">
      <c r="A69" s="45">
        <v>23</v>
      </c>
      <c r="B69" s="48" t="s">
        <v>30</v>
      </c>
      <c r="C69" s="14" t="s">
        <v>92</v>
      </c>
      <c r="D69" s="14"/>
      <c r="E69" s="14"/>
      <c r="F69" s="12">
        <v>20</v>
      </c>
      <c r="G69" s="8"/>
      <c r="H69" s="9">
        <f t="shared" si="2"/>
        <v>0</v>
      </c>
      <c r="I69" s="10">
        <v>0.23</v>
      </c>
      <c r="J69" s="11">
        <f t="shared" si="3"/>
        <v>0</v>
      </c>
      <c r="K69" s="23"/>
      <c r="L69" s="24"/>
      <c r="M69" s="22"/>
    </row>
    <row r="70" spans="1:21" ht="24" customHeight="1" x14ac:dyDescent="0.25">
      <c r="A70" s="46"/>
      <c r="B70" s="49"/>
      <c r="C70" s="6" t="s">
        <v>93</v>
      </c>
      <c r="D70" s="6"/>
      <c r="E70" s="6"/>
      <c r="F70" s="12">
        <v>2</v>
      </c>
      <c r="G70" s="8"/>
      <c r="H70" s="9">
        <f t="shared" si="2"/>
        <v>0</v>
      </c>
      <c r="I70" s="10">
        <v>0.23</v>
      </c>
      <c r="J70" s="11">
        <f t="shared" si="3"/>
        <v>0</v>
      </c>
      <c r="K70" s="23"/>
      <c r="L70" s="24"/>
      <c r="M70" s="22"/>
    </row>
    <row r="71" spans="1:21" ht="24" customHeight="1" x14ac:dyDescent="0.25">
      <c r="A71" s="46"/>
      <c r="B71" s="49"/>
      <c r="C71" s="6" t="s">
        <v>94</v>
      </c>
      <c r="D71" s="6"/>
      <c r="E71" s="6"/>
      <c r="F71" s="12">
        <v>2</v>
      </c>
      <c r="G71" s="8"/>
      <c r="H71" s="9">
        <f>F71*G71</f>
        <v>0</v>
      </c>
      <c r="I71" s="10">
        <v>0.23</v>
      </c>
      <c r="J71" s="11">
        <f t="shared" si="3"/>
        <v>0</v>
      </c>
      <c r="K71" s="23"/>
      <c r="L71" s="24"/>
      <c r="M71" s="22"/>
    </row>
    <row r="72" spans="1:21" ht="24" customHeight="1" x14ac:dyDescent="0.25">
      <c r="A72" s="46"/>
      <c r="B72" s="49"/>
      <c r="C72" s="6" t="s">
        <v>95</v>
      </c>
      <c r="D72" s="6"/>
      <c r="E72" s="6"/>
      <c r="F72" s="12">
        <v>2</v>
      </c>
      <c r="G72" s="8"/>
      <c r="H72" s="9">
        <f t="shared" ref="H72:H86" si="4">F72*G72</f>
        <v>0</v>
      </c>
      <c r="I72" s="10">
        <v>0.23</v>
      </c>
      <c r="J72" s="11">
        <f t="shared" si="3"/>
        <v>0</v>
      </c>
      <c r="K72" s="23"/>
      <c r="L72" s="24"/>
      <c r="M72" s="22"/>
    </row>
    <row r="73" spans="1:21" ht="24" customHeight="1" x14ac:dyDescent="0.25">
      <c r="A73" s="47"/>
      <c r="B73" s="50"/>
      <c r="C73" s="14" t="s">
        <v>96</v>
      </c>
      <c r="D73" s="14"/>
      <c r="E73" s="14"/>
      <c r="F73" s="12">
        <v>2</v>
      </c>
      <c r="G73" s="8"/>
      <c r="H73" s="9">
        <f t="shared" si="4"/>
        <v>0</v>
      </c>
      <c r="I73" s="10">
        <v>0.23</v>
      </c>
      <c r="J73" s="11">
        <f t="shared" si="3"/>
        <v>0</v>
      </c>
      <c r="K73" s="23"/>
      <c r="L73" s="24"/>
      <c r="M73" s="22"/>
    </row>
    <row r="74" spans="1:21" ht="24" customHeight="1" x14ac:dyDescent="0.25">
      <c r="A74" s="34">
        <v>24</v>
      </c>
      <c r="B74" s="33" t="s">
        <v>38</v>
      </c>
      <c r="C74" s="14" t="s">
        <v>97</v>
      </c>
      <c r="D74" s="14"/>
      <c r="E74" s="14"/>
      <c r="F74" s="12">
        <v>2</v>
      </c>
      <c r="G74" s="8"/>
      <c r="H74" s="9">
        <f t="shared" si="4"/>
        <v>0</v>
      </c>
      <c r="I74" s="10">
        <v>0.23</v>
      </c>
      <c r="J74" s="11">
        <f t="shared" si="3"/>
        <v>0</v>
      </c>
      <c r="K74" s="23"/>
      <c r="L74" s="24"/>
      <c r="M74" s="22"/>
    </row>
    <row r="75" spans="1:21" ht="24" customHeight="1" x14ac:dyDescent="0.25">
      <c r="A75" s="3">
        <v>25</v>
      </c>
      <c r="B75" s="14" t="s">
        <v>31</v>
      </c>
      <c r="C75" s="6" t="s">
        <v>98</v>
      </c>
      <c r="D75" s="6"/>
      <c r="E75" s="6"/>
      <c r="F75" s="7">
        <v>1</v>
      </c>
      <c r="G75" s="8"/>
      <c r="H75" s="9">
        <f t="shared" si="4"/>
        <v>0</v>
      </c>
      <c r="I75" s="10">
        <v>0.23</v>
      </c>
      <c r="J75" s="11">
        <f t="shared" si="3"/>
        <v>0</v>
      </c>
      <c r="K75" s="23"/>
      <c r="L75" s="24"/>
      <c r="M75" s="22"/>
    </row>
    <row r="76" spans="1:21" ht="24" customHeight="1" x14ac:dyDescent="0.25">
      <c r="A76" s="3">
        <v>26</v>
      </c>
      <c r="B76" s="14" t="s">
        <v>32</v>
      </c>
      <c r="C76" s="14" t="s">
        <v>99</v>
      </c>
      <c r="D76" s="14"/>
      <c r="E76" s="14"/>
      <c r="F76" s="12">
        <v>3</v>
      </c>
      <c r="G76" s="8"/>
      <c r="H76" s="9">
        <f t="shared" si="4"/>
        <v>0</v>
      </c>
      <c r="I76" s="10">
        <v>0.23</v>
      </c>
      <c r="J76" s="11">
        <f t="shared" si="3"/>
        <v>0</v>
      </c>
      <c r="K76" s="23"/>
      <c r="L76" s="24"/>
      <c r="M76" s="22"/>
    </row>
    <row r="77" spans="1:21" ht="24" customHeight="1" x14ac:dyDescent="0.25">
      <c r="A77" s="42">
        <v>27</v>
      </c>
      <c r="B77" s="41" t="s">
        <v>33</v>
      </c>
      <c r="C77" s="14" t="s">
        <v>114</v>
      </c>
      <c r="D77" s="14"/>
      <c r="E77" s="14"/>
      <c r="F77" s="12">
        <v>3</v>
      </c>
      <c r="G77" s="8"/>
      <c r="H77" s="9">
        <f t="shared" si="4"/>
        <v>0</v>
      </c>
      <c r="I77" s="10">
        <v>0.23</v>
      </c>
      <c r="J77" s="11">
        <f t="shared" si="3"/>
        <v>0</v>
      </c>
      <c r="K77" s="23"/>
      <c r="L77" s="25"/>
      <c r="M77" s="22"/>
    </row>
    <row r="78" spans="1:21" ht="24" customHeight="1" x14ac:dyDescent="0.25">
      <c r="A78" s="42"/>
      <c r="B78" s="41"/>
      <c r="C78" s="14" t="s">
        <v>115</v>
      </c>
      <c r="D78" s="14"/>
      <c r="E78" s="14"/>
      <c r="F78" s="12">
        <v>3</v>
      </c>
      <c r="G78" s="8"/>
      <c r="H78" s="9">
        <f t="shared" si="4"/>
        <v>0</v>
      </c>
      <c r="I78" s="10">
        <v>0.23</v>
      </c>
      <c r="J78" s="11">
        <f t="shared" si="3"/>
        <v>0</v>
      </c>
      <c r="K78" s="23"/>
      <c r="L78" s="25"/>
      <c r="M78" s="22"/>
    </row>
    <row r="79" spans="1:21" ht="24" customHeight="1" x14ac:dyDescent="0.25">
      <c r="A79" s="42">
        <v>28</v>
      </c>
      <c r="B79" s="41" t="s">
        <v>34</v>
      </c>
      <c r="C79" s="14" t="s">
        <v>107</v>
      </c>
      <c r="D79" s="14"/>
      <c r="E79" s="14"/>
      <c r="F79" s="12">
        <v>2</v>
      </c>
      <c r="G79" s="8"/>
      <c r="H79" s="9">
        <f t="shared" si="4"/>
        <v>0</v>
      </c>
      <c r="I79" s="10">
        <v>0.23</v>
      </c>
      <c r="J79" s="11">
        <f t="shared" si="3"/>
        <v>0</v>
      </c>
      <c r="K79" s="23"/>
      <c r="L79" s="24"/>
      <c r="M79" s="22"/>
      <c r="U79" s="2"/>
    </row>
    <row r="80" spans="1:21" ht="24" customHeight="1" x14ac:dyDescent="0.25">
      <c r="A80" s="42"/>
      <c r="B80" s="41"/>
      <c r="C80" s="14" t="s">
        <v>108</v>
      </c>
      <c r="D80" s="14"/>
      <c r="E80" s="14"/>
      <c r="F80" s="12">
        <v>1</v>
      </c>
      <c r="G80" s="8"/>
      <c r="H80" s="9">
        <f t="shared" si="4"/>
        <v>0</v>
      </c>
      <c r="I80" s="10">
        <v>0.23</v>
      </c>
      <c r="J80" s="11">
        <f t="shared" si="3"/>
        <v>0</v>
      </c>
      <c r="K80" s="23"/>
      <c r="L80" s="24"/>
      <c r="M80" s="22"/>
      <c r="U80" s="2"/>
    </row>
    <row r="81" spans="1:21" ht="24" customHeight="1" x14ac:dyDescent="0.25">
      <c r="A81" s="42"/>
      <c r="B81" s="41"/>
      <c r="C81" s="6" t="s">
        <v>109</v>
      </c>
      <c r="D81" s="6"/>
      <c r="E81" s="6"/>
      <c r="F81" s="12">
        <v>1</v>
      </c>
      <c r="G81" s="8"/>
      <c r="H81" s="9">
        <f t="shared" si="4"/>
        <v>0</v>
      </c>
      <c r="I81" s="10">
        <v>0.23</v>
      </c>
      <c r="J81" s="11">
        <f t="shared" si="3"/>
        <v>0</v>
      </c>
      <c r="K81" s="23"/>
      <c r="L81" s="24"/>
      <c r="M81" s="22"/>
      <c r="U81" s="2"/>
    </row>
    <row r="82" spans="1:21" ht="24" customHeight="1" x14ac:dyDescent="0.25">
      <c r="A82" s="42"/>
      <c r="B82" s="41"/>
      <c r="C82" s="14" t="s">
        <v>110</v>
      </c>
      <c r="D82" s="14"/>
      <c r="E82" s="14"/>
      <c r="F82" s="12">
        <v>1</v>
      </c>
      <c r="G82" s="8"/>
      <c r="H82" s="9">
        <f t="shared" si="4"/>
        <v>0</v>
      </c>
      <c r="I82" s="10">
        <v>0.23</v>
      </c>
      <c r="J82" s="11">
        <f t="shared" si="3"/>
        <v>0</v>
      </c>
      <c r="K82" s="23"/>
      <c r="L82" s="24"/>
      <c r="M82" s="22"/>
      <c r="U82" s="2"/>
    </row>
    <row r="83" spans="1:21" ht="24" customHeight="1" x14ac:dyDescent="0.25">
      <c r="A83" s="42"/>
      <c r="B83" s="41"/>
      <c r="C83" s="14" t="s">
        <v>116</v>
      </c>
      <c r="D83" s="14"/>
      <c r="E83" s="14"/>
      <c r="F83" s="12">
        <v>2</v>
      </c>
      <c r="G83" s="8"/>
      <c r="H83" s="9">
        <f t="shared" si="4"/>
        <v>0</v>
      </c>
      <c r="I83" s="10">
        <v>0.23</v>
      </c>
      <c r="J83" s="11">
        <f t="shared" si="3"/>
        <v>0</v>
      </c>
      <c r="K83" s="23"/>
      <c r="L83" s="24"/>
      <c r="M83" s="22"/>
      <c r="U83" s="2"/>
    </row>
    <row r="84" spans="1:21" ht="24" customHeight="1" x14ac:dyDescent="0.25">
      <c r="A84" s="42">
        <v>29</v>
      </c>
      <c r="B84" s="41" t="s">
        <v>35</v>
      </c>
      <c r="C84" s="14" t="s">
        <v>100</v>
      </c>
      <c r="D84" s="14"/>
      <c r="E84" s="14"/>
      <c r="F84" s="12">
        <v>12</v>
      </c>
      <c r="G84" s="8"/>
      <c r="H84" s="9">
        <f t="shared" si="4"/>
        <v>0</v>
      </c>
      <c r="I84" s="10">
        <v>0.23</v>
      </c>
      <c r="J84" s="11">
        <f t="shared" si="3"/>
        <v>0</v>
      </c>
      <c r="K84" s="23"/>
      <c r="L84" s="24"/>
      <c r="M84" s="22"/>
      <c r="U84" s="2"/>
    </row>
    <row r="85" spans="1:21" ht="24" customHeight="1" x14ac:dyDescent="0.25">
      <c r="A85" s="42"/>
      <c r="B85" s="41"/>
      <c r="C85" s="14" t="s">
        <v>101</v>
      </c>
      <c r="D85" s="14"/>
      <c r="E85" s="14"/>
      <c r="F85" s="12">
        <v>2</v>
      </c>
      <c r="G85" s="8"/>
      <c r="H85" s="9">
        <f t="shared" si="4"/>
        <v>0</v>
      </c>
      <c r="I85" s="10">
        <v>0.23</v>
      </c>
      <c r="J85" s="11">
        <f t="shared" si="3"/>
        <v>0</v>
      </c>
      <c r="K85" s="23"/>
      <c r="L85" s="24"/>
      <c r="M85" s="22"/>
      <c r="U85" s="2"/>
    </row>
    <row r="86" spans="1:21" ht="24" customHeight="1" x14ac:dyDescent="0.25">
      <c r="A86" s="42"/>
      <c r="B86" s="41"/>
      <c r="C86" s="6" t="s">
        <v>102</v>
      </c>
      <c r="D86" s="6"/>
      <c r="E86" s="6"/>
      <c r="F86" s="12">
        <v>2</v>
      </c>
      <c r="G86" s="8"/>
      <c r="H86" s="9">
        <f t="shared" si="4"/>
        <v>0</v>
      </c>
      <c r="I86" s="10">
        <v>0.23</v>
      </c>
      <c r="J86" s="11">
        <f t="shared" si="3"/>
        <v>0</v>
      </c>
      <c r="K86" s="23"/>
      <c r="L86" s="24"/>
      <c r="M86" s="22"/>
      <c r="U86" s="2"/>
    </row>
    <row r="87" spans="1:21" ht="24" customHeight="1" x14ac:dyDescent="0.25">
      <c r="A87" s="42"/>
      <c r="B87" s="41"/>
      <c r="C87" s="14" t="s">
        <v>103</v>
      </c>
      <c r="D87" s="14"/>
      <c r="E87" s="14"/>
      <c r="F87" s="12">
        <v>2</v>
      </c>
      <c r="G87" s="8"/>
      <c r="H87" s="9">
        <f t="shared" ref="H87:H88" si="5">F87*G87</f>
        <v>0</v>
      </c>
      <c r="I87" s="10">
        <v>0.23</v>
      </c>
      <c r="J87" s="11">
        <f t="shared" si="3"/>
        <v>0</v>
      </c>
      <c r="K87" s="23"/>
      <c r="L87" s="24"/>
      <c r="M87" s="22"/>
      <c r="U87" s="2"/>
    </row>
    <row r="88" spans="1:21" ht="24" customHeight="1" thickBot="1" x14ac:dyDescent="0.3">
      <c r="A88" s="42"/>
      <c r="B88" s="41"/>
      <c r="C88" s="14" t="s">
        <v>104</v>
      </c>
      <c r="D88" s="14"/>
      <c r="E88" s="14"/>
      <c r="F88" s="12">
        <v>6</v>
      </c>
      <c r="G88" s="8"/>
      <c r="H88" s="9">
        <f t="shared" si="5"/>
        <v>0</v>
      </c>
      <c r="I88" s="10">
        <v>0.23</v>
      </c>
      <c r="J88" s="11">
        <f t="shared" si="3"/>
        <v>0</v>
      </c>
      <c r="K88" s="23"/>
      <c r="L88" s="24"/>
      <c r="M88" s="22"/>
      <c r="U88" s="2"/>
    </row>
    <row r="89" spans="1:21" ht="24" customHeight="1" thickBot="1" x14ac:dyDescent="0.3">
      <c r="G89" s="37" t="s">
        <v>37</v>
      </c>
      <c r="H89" s="36"/>
      <c r="I89" s="35"/>
      <c r="J89" s="36"/>
    </row>
    <row r="90" spans="1:21" ht="24" customHeight="1" x14ac:dyDescent="0.25"/>
  </sheetData>
  <mergeCells count="53">
    <mergeCell ref="G1:J1"/>
    <mergeCell ref="A84:A88"/>
    <mergeCell ref="A3:A4"/>
    <mergeCell ref="A6:A10"/>
    <mergeCell ref="A11:A12"/>
    <mergeCell ref="A13:A17"/>
    <mergeCell ref="A18:A22"/>
    <mergeCell ref="A23:A27"/>
    <mergeCell ref="A28:A32"/>
    <mergeCell ref="A33:A34"/>
    <mergeCell ref="A35:A38"/>
    <mergeCell ref="A39:A42"/>
    <mergeCell ref="C3:C4"/>
    <mergeCell ref="B3:B4"/>
    <mergeCell ref="B33:B34"/>
    <mergeCell ref="B6:B10"/>
    <mergeCell ref="B48:B49"/>
    <mergeCell ref="B44:B47"/>
    <mergeCell ref="B2:M2"/>
    <mergeCell ref="G3:G4"/>
    <mergeCell ref="F3:F4"/>
    <mergeCell ref="M3:M4"/>
    <mergeCell ref="L3:L4"/>
    <mergeCell ref="K3:K4"/>
    <mergeCell ref="J3:J4"/>
    <mergeCell ref="I3:I4"/>
    <mergeCell ref="D3:D4"/>
    <mergeCell ref="E3:E4"/>
    <mergeCell ref="B11:B12"/>
    <mergeCell ref="B13:B17"/>
    <mergeCell ref="H3:H4"/>
    <mergeCell ref="A59:A62"/>
    <mergeCell ref="A64:A65"/>
    <mergeCell ref="A66:A67"/>
    <mergeCell ref="B79:B83"/>
    <mergeCell ref="A79:A83"/>
    <mergeCell ref="B59:B62"/>
    <mergeCell ref="B64:B65"/>
    <mergeCell ref="B66:B67"/>
    <mergeCell ref="A69:A73"/>
    <mergeCell ref="B69:B73"/>
    <mergeCell ref="B77:B78"/>
    <mergeCell ref="A77:A78"/>
    <mergeCell ref="A44:A47"/>
    <mergeCell ref="A48:A49"/>
    <mergeCell ref="B35:B38"/>
    <mergeCell ref="B39:B42"/>
    <mergeCell ref="A50:A54"/>
    <mergeCell ref="B50:B54"/>
    <mergeCell ref="B84:B88"/>
    <mergeCell ref="B18:B22"/>
    <mergeCell ref="B23:B27"/>
    <mergeCell ref="B28:B32"/>
  </mergeCells>
  <pageMargins left="0.70866141732283472" right="0.70866141732283472" top="0.74803149606299213" bottom="0.74803149606299213" header="0.31496062992125984" footer="0.31496062992125984"/>
  <pageSetup paperSize="8" scale="49" orientation="portrait" r:id="rId1"/>
  <rowBreaks count="3" manualBreakCount="3">
    <brk id="32" max="16383" man="1"/>
    <brk id="58" max="16383" man="1"/>
    <brk id="8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Ziętek-Widera</dc:creator>
  <cp:lastModifiedBy>Beata Surzyn</cp:lastModifiedBy>
  <cp:lastPrinted>2024-06-27T10:54:20Z</cp:lastPrinted>
  <dcterms:created xsi:type="dcterms:W3CDTF">2022-02-01T09:00:10Z</dcterms:created>
  <dcterms:modified xsi:type="dcterms:W3CDTF">2024-07-01T12:31:54Z</dcterms:modified>
</cp:coreProperties>
</file>