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6_POSTĘPOWANIA ROK 2024\213.101.2024_ZO_ŚRODKI CZYSTOŚCI\1_BIP\"/>
    </mc:Choice>
  </mc:AlternateContent>
  <xr:revisionPtr revIDLastSave="0" documentId="8_{E50AE96A-EBED-4B73-8B1A-2EA1C62BC843}" xr6:coauthVersionLast="36" xr6:coauthVersionMax="36" xr10:uidLastSave="{00000000-0000-0000-0000-000000000000}"/>
  <bookViews>
    <workbookView xWindow="0" yWindow="0" windowWidth="24810" windowHeight="1123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6" i="1"/>
  <c r="H17" i="1"/>
  <c r="H18" i="1"/>
  <c r="H20" i="1"/>
  <c r="H21" i="1"/>
  <c r="H22" i="1"/>
  <c r="H24" i="1"/>
  <c r="H26" i="1"/>
  <c r="H27" i="1"/>
  <c r="H28" i="1"/>
  <c r="H29" i="1"/>
  <c r="H30" i="1"/>
  <c r="H38" i="1"/>
  <c r="H39" i="1"/>
  <c r="H40" i="1"/>
  <c r="H41" i="1"/>
  <c r="H42" i="1"/>
  <c r="G12" i="1"/>
  <c r="H12" i="1" s="1"/>
  <c r="G13" i="1"/>
  <c r="H13" i="1" s="1"/>
  <c r="G14" i="1"/>
  <c r="G15" i="1"/>
  <c r="H15" i="1" s="1"/>
  <c r="G16" i="1"/>
  <c r="G17" i="1"/>
  <c r="G18" i="1"/>
  <c r="G19" i="1"/>
  <c r="H19" i="1" s="1"/>
  <c r="G20" i="1"/>
  <c r="G21" i="1"/>
  <c r="G22" i="1"/>
  <c r="G23" i="1"/>
  <c r="H23" i="1" s="1"/>
  <c r="G24" i="1"/>
  <c r="G25" i="1"/>
  <c r="H25" i="1" s="1"/>
  <c r="G26" i="1"/>
  <c r="G27" i="1"/>
  <c r="G28" i="1"/>
  <c r="G29" i="1"/>
  <c r="G30" i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G39" i="1"/>
  <c r="G40" i="1"/>
  <c r="G41" i="1"/>
  <c r="G42" i="1"/>
  <c r="G11" i="1"/>
  <c r="H11" i="1" s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11" i="1"/>
  <c r="H43" i="1" l="1"/>
  <c r="E43" i="1" l="1"/>
</calcChain>
</file>

<file path=xl/sharedStrings.xml><?xml version="1.0" encoding="utf-8"?>
<sst xmlns="http://schemas.openxmlformats.org/spreadsheetml/2006/main" count="50" uniqueCount="50">
  <si>
    <t>L.p.</t>
  </si>
  <si>
    <t>Nazwa towaru</t>
  </si>
  <si>
    <r>
      <rPr>
        <b/>
        <sz val="9"/>
        <color theme="1"/>
        <rFont val="Arial"/>
        <family val="2"/>
        <charset val="238"/>
      </rPr>
      <t>Ściereczka domowa</t>
    </r>
    <r>
      <rPr>
        <sz val="9"/>
        <color theme="1"/>
        <rFont val="Arial"/>
        <family val="2"/>
        <charset val="238"/>
      </rPr>
      <t>. Trwała ścierka do użytku na sucho i na mokro,  odporna na rozerwanie i ścieranie.  Skład: wiskoza, poliester. 1 opakowanie - 3 sztuki. Rozmiar min 32cm x 32cm.</t>
    </r>
  </si>
  <si>
    <r>
      <rPr>
        <b/>
        <sz val="9"/>
        <color theme="1"/>
        <rFont val="Arial"/>
        <family val="2"/>
        <charset val="238"/>
      </rPr>
      <t>Ścierka do podłogi</t>
    </r>
    <r>
      <rPr>
        <sz val="9"/>
        <color theme="1"/>
        <rFont val="Arial"/>
        <family val="2"/>
        <charset val="238"/>
      </rPr>
      <t>, super chłonna. Kolor szary. 1 sztuka. Rozmiar min 60cmx70cm.</t>
    </r>
  </si>
  <si>
    <r>
      <rPr>
        <b/>
        <sz val="9"/>
        <color theme="1"/>
        <rFont val="Arial"/>
        <family val="2"/>
        <charset val="238"/>
      </rPr>
      <t>Ściereczka gąbczasta</t>
    </r>
    <r>
      <rPr>
        <sz val="9"/>
        <color theme="1"/>
        <rFont val="Arial"/>
        <family val="2"/>
        <charset val="238"/>
      </rPr>
      <t xml:space="preserve"> ( opakowanie 3 szt.)</t>
    </r>
  </si>
  <si>
    <r>
      <rPr>
        <b/>
        <sz val="9"/>
        <color theme="1"/>
        <rFont val="Arial"/>
        <family val="2"/>
        <charset val="238"/>
      </rPr>
      <t>Zmywaki</t>
    </r>
    <r>
      <rPr>
        <sz val="9"/>
        <color theme="1"/>
        <rFont val="Arial"/>
        <family val="2"/>
        <charset val="238"/>
      </rPr>
      <t xml:space="preserve"> - gąbki profilowane z nylonową warstwą do szorowania. 1 opakowanie zbiorcze - 5 sztuk.</t>
    </r>
  </si>
  <si>
    <r>
      <rPr>
        <b/>
        <sz val="9"/>
        <color theme="1"/>
        <rFont val="Arial"/>
        <family val="2"/>
        <charset val="238"/>
      </rPr>
      <t xml:space="preserve">Kostka do spłuczki </t>
    </r>
    <r>
      <rPr>
        <sz val="9"/>
        <color theme="1"/>
        <rFont val="Arial"/>
        <family val="2"/>
        <charset val="238"/>
      </rPr>
      <t>Kret Bio  1 opak. 3 szt. (1 szt. min. 50 g)</t>
    </r>
  </si>
  <si>
    <r>
      <rPr>
        <b/>
        <sz val="9"/>
        <color theme="1"/>
        <rFont val="Arial"/>
        <family val="2"/>
        <charset val="238"/>
      </rPr>
      <t xml:space="preserve">Mleczko do czyszczenia </t>
    </r>
    <r>
      <rPr>
        <sz val="9"/>
        <color theme="1"/>
        <rFont val="Arial"/>
        <family val="2"/>
        <charset val="238"/>
      </rPr>
      <t>AJAX  min. 700 ml lub Cif min.700 ml</t>
    </r>
  </si>
  <si>
    <r>
      <rPr>
        <b/>
        <sz val="9"/>
        <color theme="1"/>
        <rFont val="Arial"/>
        <family val="2"/>
        <charset val="238"/>
      </rPr>
      <t>Mydło</t>
    </r>
    <r>
      <rPr>
        <sz val="9"/>
        <color theme="1"/>
        <rFont val="Arial"/>
        <family val="2"/>
        <charset val="238"/>
      </rPr>
      <t xml:space="preserve"> w płynie wzbogacone kompleksem witamin zapewniające skórze właściwy poziom nawilzenia i zapobiegający wysuszeniu min. 5 l</t>
    </r>
  </si>
  <si>
    <r>
      <rPr>
        <b/>
        <sz val="9"/>
        <color theme="1"/>
        <rFont val="Arial"/>
        <family val="2"/>
        <charset val="238"/>
      </rPr>
      <t xml:space="preserve">Odświeżacz powietrza </t>
    </r>
    <r>
      <rPr>
        <sz val="9"/>
        <color theme="1"/>
        <rFont val="Arial"/>
        <family val="2"/>
        <charset val="238"/>
      </rPr>
      <t>Brise w sprayu min. 300 ml</t>
    </r>
  </si>
  <si>
    <r>
      <rPr>
        <b/>
        <sz val="9"/>
        <color theme="1"/>
        <rFont val="Arial"/>
        <family val="2"/>
        <charset val="238"/>
      </rPr>
      <t>Płyn do WC</t>
    </r>
    <r>
      <rPr>
        <sz val="9"/>
        <color theme="1"/>
        <rFont val="Arial"/>
        <family val="2"/>
        <charset val="238"/>
      </rPr>
      <t xml:space="preserve"> DOMESTOS min. 750 ml</t>
    </r>
  </si>
  <si>
    <r>
      <rPr>
        <b/>
        <sz val="9"/>
        <color theme="1"/>
        <rFont val="Arial"/>
        <family val="2"/>
        <charset val="238"/>
      </rPr>
      <t>Płyn do mycia naczyń</t>
    </r>
    <r>
      <rPr>
        <sz val="9"/>
        <color theme="1"/>
        <rFont val="Arial"/>
        <family val="2"/>
        <charset val="238"/>
      </rPr>
      <t xml:space="preserve"> LUDWIK min. 1 000 ml</t>
    </r>
  </si>
  <si>
    <r>
      <rPr>
        <b/>
        <sz val="9"/>
        <color theme="1"/>
        <rFont val="Arial"/>
        <family val="2"/>
        <charset val="238"/>
      </rPr>
      <t xml:space="preserve">Płyn do mycia szyb </t>
    </r>
    <r>
      <rPr>
        <sz val="9"/>
        <color theme="1"/>
        <rFont val="Arial"/>
        <family val="2"/>
        <charset val="238"/>
      </rPr>
      <t xml:space="preserve">AJAX Floral Fiesta min. 500 ml </t>
    </r>
  </si>
  <si>
    <r>
      <rPr>
        <b/>
        <sz val="9"/>
        <color theme="1"/>
        <rFont val="Arial"/>
        <family val="2"/>
        <charset val="238"/>
      </rPr>
      <t xml:space="preserve"> Spray do czyszczenia</t>
    </r>
    <r>
      <rPr>
        <sz val="9"/>
        <color theme="1"/>
        <rFont val="Arial"/>
        <family val="2"/>
        <charset val="238"/>
      </rPr>
      <t xml:space="preserve"> PRONTO Multi-Surface min. 250 ml</t>
    </r>
  </si>
  <si>
    <r>
      <t xml:space="preserve"> </t>
    </r>
    <r>
      <rPr>
        <b/>
        <sz val="9"/>
        <color theme="1"/>
        <rFont val="Arial"/>
        <family val="2"/>
        <charset val="238"/>
      </rPr>
      <t>Udrażniacz w płynie</t>
    </r>
    <r>
      <rPr>
        <sz val="9"/>
        <color theme="1"/>
        <rFont val="Arial"/>
        <family val="2"/>
        <charset val="238"/>
      </rPr>
      <t xml:space="preserve"> Kret min. 500 ml</t>
    </r>
  </si>
  <si>
    <r>
      <rPr>
        <b/>
        <sz val="9"/>
        <color theme="1"/>
        <rFont val="Arial"/>
        <family val="2"/>
        <charset val="238"/>
      </rPr>
      <t>Papier toaletowy w rolkach,</t>
    </r>
    <r>
      <rPr>
        <sz val="9"/>
        <color theme="1"/>
        <rFont val="Arial"/>
        <family val="2"/>
        <charset val="238"/>
      </rPr>
      <t xml:space="preserve"> biały, dwuwarstwowy, listkowany, 100% celuloza, średnica rolki min. 10 cm , 1 opakowanie zbiorcze min. 8 sztuk., długość rolki min. 15 m.</t>
    </r>
  </si>
  <si>
    <t>Cena netto/1 szt</t>
  </si>
  <si>
    <t>ILOŚĆ</t>
  </si>
  <si>
    <t>CENA NETTO</t>
  </si>
  <si>
    <t>Cena brutto / 1 szt.</t>
  </si>
  <si>
    <t>CENA BRUTTO</t>
  </si>
  <si>
    <t>RAZEM</t>
  </si>
  <si>
    <t>VAT (%)</t>
  </si>
  <si>
    <r>
      <rPr>
        <b/>
        <sz val="9"/>
        <color theme="1"/>
        <rFont val="Arial"/>
        <family val="2"/>
        <charset val="238"/>
      </rPr>
      <t>Odświeżacz powietrza</t>
    </r>
    <r>
      <rPr>
        <sz val="9"/>
        <color theme="1"/>
        <rFont val="Arial"/>
        <family val="2"/>
        <charset val="238"/>
      </rPr>
      <t xml:space="preserve"> BRISE electric (dyfuzor+wkład                   min. 20 ml) </t>
    </r>
  </si>
  <si>
    <r>
      <rPr>
        <b/>
        <sz val="9"/>
        <color theme="1"/>
        <rFont val="Arial"/>
        <family val="2"/>
        <charset val="238"/>
      </rPr>
      <t xml:space="preserve">Papier toaletowy  </t>
    </r>
    <r>
      <rPr>
        <sz val="9"/>
        <color theme="1"/>
        <rFont val="Arial"/>
        <family val="2"/>
        <charset val="238"/>
      </rPr>
      <t>biały, dwuwarstwowy, listkowany w rolkach dużych o średnicy rolki min. 18 cm i max. 23 cm, szerokość                            min. 9 cm, długość rolki min. 120 mb. Gilza o średnicy 5,5/6,5 cm, 100 % celuloza, 1 opakowanie zbiorcze min. 12 sztuk.</t>
    </r>
  </si>
  <si>
    <r>
      <rPr>
        <b/>
        <sz val="9"/>
        <color theme="1"/>
        <rFont val="Arial"/>
        <family val="2"/>
        <charset val="238"/>
      </rPr>
      <t xml:space="preserve">Rekawice gospodarcze </t>
    </r>
    <r>
      <rPr>
        <sz val="9"/>
        <color theme="1"/>
        <rFont val="Arial"/>
        <family val="2"/>
        <charset val="238"/>
      </rPr>
      <t>przeznaczone do prac sanitarnych           w rozmiarach XL/L/M/S 1 para</t>
    </r>
  </si>
  <si>
    <r>
      <rPr>
        <b/>
        <sz val="9"/>
        <color theme="1"/>
        <rFont val="Arial"/>
        <family val="2"/>
        <charset val="238"/>
      </rPr>
      <t>Ścierka z mikrofibry</t>
    </r>
    <r>
      <rPr>
        <sz val="9"/>
        <color theme="1"/>
        <rFont val="Arial"/>
        <family val="2"/>
        <charset val="238"/>
      </rPr>
      <t xml:space="preserve"> do podłogi. Rozmiar min 50cm x 60cm.         1 sztuka.</t>
    </r>
  </si>
  <si>
    <r>
      <rPr>
        <b/>
        <sz val="9"/>
        <color theme="1"/>
        <rFont val="Arial"/>
        <family val="2"/>
        <charset val="238"/>
      </rPr>
      <t xml:space="preserve">Ściereczka z mikrofibry </t>
    </r>
    <r>
      <rPr>
        <sz val="9"/>
        <color theme="1"/>
        <rFont val="Arial"/>
        <family val="2"/>
        <charset val="238"/>
      </rPr>
      <t>uniwersalna 1 sztuka. Wymiary                min 30cmx30 cm.</t>
    </r>
  </si>
  <si>
    <r>
      <rPr>
        <b/>
        <sz val="9"/>
        <color theme="1"/>
        <rFont val="Arial"/>
        <family val="2"/>
        <charset val="238"/>
      </rPr>
      <t>Worki na śmieci</t>
    </r>
    <r>
      <rPr>
        <sz val="9"/>
        <color theme="1"/>
        <rFont val="Arial"/>
        <family val="2"/>
        <charset val="238"/>
      </rPr>
      <t xml:space="preserve"> HD 35 l. Worki mają być nawinięte na rolkę, odzielone perforacją umożliwiającą odrywanie, w każdej rolce                            min. 50 szt. </t>
    </r>
  </si>
  <si>
    <r>
      <rPr>
        <b/>
        <sz val="9"/>
        <color theme="1"/>
        <rFont val="Arial"/>
        <family val="2"/>
        <charset val="238"/>
      </rPr>
      <t>Worki na śmieci</t>
    </r>
    <r>
      <rPr>
        <sz val="9"/>
        <color theme="1"/>
        <rFont val="Arial"/>
        <family val="2"/>
        <charset val="238"/>
      </rPr>
      <t xml:space="preserve"> LD 60 l.  Worki mają być nawinięte na rolkę, odzielone perforacją umożliwiającą odrywanie, w każdej rolce                            min. 10 szt.</t>
    </r>
  </si>
  <si>
    <r>
      <rPr>
        <b/>
        <sz val="9"/>
        <color theme="1"/>
        <rFont val="Arial"/>
        <family val="2"/>
        <charset val="238"/>
      </rPr>
      <t>Worki na śmieci</t>
    </r>
    <r>
      <rPr>
        <sz val="9"/>
        <color theme="1"/>
        <rFont val="Arial"/>
        <family val="2"/>
        <charset val="238"/>
      </rPr>
      <t xml:space="preserve"> HD 60 l. worki mają być nawinięte na rolkę, odzielone perforacją umożliwiającą odrywanie, w każdej rolce                            min. 50 szt</t>
    </r>
  </si>
  <si>
    <r>
      <rPr>
        <b/>
        <sz val="9"/>
        <rFont val="Arial"/>
        <family val="2"/>
        <charset val="238"/>
      </rPr>
      <t xml:space="preserve">Worki na śmieci </t>
    </r>
    <r>
      <rPr>
        <sz val="9"/>
        <rFont val="Arial"/>
        <family val="2"/>
        <charset val="238"/>
      </rPr>
      <t>LD 120 l. Worki super mocne mają być nawinięte na rolkę, odzielone perforacją umożliwiającą odrywanie, w każdej rolce min. 25 szt.</t>
    </r>
  </si>
  <si>
    <r>
      <rPr>
        <b/>
        <sz val="9"/>
        <rFont val="Arial"/>
        <family val="2"/>
        <charset val="238"/>
      </rPr>
      <t>Worki na śmieci</t>
    </r>
    <r>
      <rPr>
        <sz val="9"/>
        <rFont val="Arial"/>
        <family val="2"/>
        <charset val="238"/>
      </rPr>
      <t xml:space="preserve"> LD 160 l. Super mocne worki mają być nawinięte na rolkę, odzielone perforacją umożliwiającą odrywanie, w każdej rolce min.10 szt.</t>
    </r>
  </si>
  <si>
    <r>
      <rPr>
        <b/>
        <sz val="9"/>
        <color theme="1"/>
        <rFont val="Arial"/>
        <family val="2"/>
        <charset val="238"/>
      </rPr>
      <t>Tabletki do zmywarek</t>
    </r>
    <r>
      <rPr>
        <sz val="9"/>
        <color theme="1"/>
        <rFont val="Arial"/>
        <family val="2"/>
        <charset val="238"/>
      </rPr>
      <t xml:space="preserve"> finish, all in 1, 1 opakowanie zbiorcze          min. 5</t>
    </r>
    <r>
      <rPr>
        <sz val="9"/>
        <rFont val="Arial"/>
        <family val="2"/>
        <charset val="238"/>
      </rPr>
      <t>2 szt.</t>
    </r>
  </si>
  <si>
    <r>
      <rPr>
        <b/>
        <sz val="9"/>
        <color theme="1"/>
        <rFont val="Arial"/>
        <family val="2"/>
        <charset val="238"/>
      </rPr>
      <t>Sól do zmywarek</t>
    </r>
    <r>
      <rPr>
        <sz val="9"/>
        <color theme="1"/>
        <rFont val="Arial"/>
        <family val="2"/>
        <charset val="238"/>
      </rPr>
      <t xml:space="preserve"> Finish 5x Power actions - 1 opakowanie             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min. 1,5 kg</t>
    </r>
  </si>
  <si>
    <t>Przedmiotem zamówienia jest:</t>
  </si>
  <si>
    <r>
      <rPr>
        <b/>
        <sz val="9"/>
        <color theme="1"/>
        <rFont val="Arial"/>
        <family val="2"/>
        <charset val="238"/>
      </rPr>
      <t xml:space="preserve">Odkamieniacz Generalfresh </t>
    </r>
    <r>
      <rPr>
        <sz val="9"/>
        <color theme="1"/>
        <rFont val="Arial"/>
        <family val="2"/>
        <charset val="238"/>
      </rPr>
      <t>w saszetkach 1 op. min. 50 g</t>
    </r>
  </si>
  <si>
    <t>……………………………………………………</t>
  </si>
  <si>
    <t>………………………………………………………………</t>
  </si>
  <si>
    <t>miejscowość, data</t>
  </si>
  <si>
    <t>FORMULARZ CENOWY</t>
  </si>
  <si>
    <t>UWAGA: Wykonawca wypełnia tylko kolumnę "Cena netto/1 szt." oraz kolumnę "VAT %".</t>
  </si>
  <si>
    <t xml:space="preserve">zakup i dostawa środków czystości oraz materiałów higienicznych i sanitarnych, a także artykułów chemii gospodarczej na potrzeby Państwowej Inspekcji Pracy Okręgowego Inspektoratu Pracy w Łodzi. </t>
  </si>
  <si>
    <r>
      <rPr>
        <b/>
        <sz val="9"/>
        <color theme="1"/>
        <rFont val="Arial"/>
        <family val="2"/>
        <charset val="238"/>
      </rPr>
      <t>Płyn uniwersalny</t>
    </r>
    <r>
      <rPr>
        <sz val="9"/>
        <color theme="1"/>
        <rFont val="Arial"/>
        <family val="2"/>
        <charset val="238"/>
      </rPr>
      <t xml:space="preserve"> AJAX Floral Fiesta min. 1 000 ml</t>
    </r>
  </si>
  <si>
    <r>
      <rPr>
        <b/>
        <sz val="9"/>
        <color theme="1"/>
        <rFont val="Arial"/>
        <family val="2"/>
        <charset val="238"/>
      </rPr>
      <t>Płyn do mycia paneli</t>
    </r>
    <r>
      <rPr>
        <sz val="9"/>
        <color theme="1"/>
        <rFont val="Arial"/>
        <family val="2"/>
        <charset val="238"/>
      </rPr>
      <t xml:space="preserve"> SIDOLUX  min. 750 ml</t>
    </r>
  </si>
  <si>
    <r>
      <rPr>
        <b/>
        <sz val="9"/>
        <color theme="1"/>
        <rFont val="Arial"/>
        <family val="2"/>
        <charset val="238"/>
      </rPr>
      <t>Ręczniki papierowe</t>
    </r>
    <r>
      <rPr>
        <sz val="9"/>
        <color theme="1"/>
        <rFont val="Arial"/>
        <family val="2"/>
        <charset val="238"/>
      </rPr>
      <t>. Pojedyncze, gofrowane. Kolor zielony lub szary. 1 karton - 4 000 sztuk/listków.</t>
    </r>
  </si>
  <si>
    <r>
      <rPr>
        <b/>
        <sz val="9"/>
        <color theme="1"/>
        <rFont val="Arial"/>
        <family val="2"/>
        <charset val="238"/>
      </rPr>
      <t xml:space="preserve">Wkład do odświeżacza powietrza </t>
    </r>
    <r>
      <rPr>
        <sz val="9"/>
        <color theme="1"/>
        <rFont val="Arial"/>
        <family val="2"/>
        <charset val="238"/>
      </rPr>
      <t>BRISE electric  min. 20 ml        do dyfuzora z poz. 5 tabeli</t>
    </r>
  </si>
  <si>
    <r>
      <rPr>
        <sz val="8"/>
        <color theme="1"/>
        <rFont val="Arial"/>
        <family val="2"/>
        <charset val="238"/>
      </rPr>
      <t>Podpis(y) osoby(osób) upoważnionej(ych) do  podpisania niniejszej oferty 
w imieniu Wykonawcy(ów).
 Oferta w formie elektronicznej lub postaci elektronicznej winna być  
  podpisana kwalifikowanym podpisem elektronicznym lub podpisem  
   zaufanym lub podpisem osobistym.</t>
    </r>
    <r>
      <rPr>
        <sz val="9"/>
        <color theme="1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</si>
  <si>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 xml:space="preserve">Ręczniki papierowe </t>
    </r>
    <r>
      <rPr>
        <sz val="9"/>
        <rFont val="Arial"/>
        <family val="2"/>
        <charset val="238"/>
      </rPr>
      <t>dwuwarstwowe, 100% celulozy, szer. listka min 20 cm, długość listka min. 22 cm. Super białe ręczniki gofrowane, miękkie, grube.1 karton min.3 000 sztuk/listków.</t>
    </r>
  </si>
  <si>
    <t>Załącznik nr 3 do ZO nr LD-POR-A.213.101.2024.3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</si>
</sst>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u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u/>
      <sz val="11"/>
      <color rgb="FF7030A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Alignment="1">
      <alignment horizontal="right" wrapText="1"/>
    </xf>
    <xf numFmtId="0" fontId="2" fillId="0" borderId="0" xfId="0" applyFont="1"/>
    <xf numFmtId="0" fontId="0" fillId="0" borderId="0" xfId="0" applyFont="1"/>
    <xf numFmtId="0" fontId="6" fillId="0" borderId="0" xfId="0" applyFont="1" applyAlignment="1">
      <alignment wrapText="1"/>
    </xf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0" xfId="0" applyFont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0" fontId="3" fillId="0" borderId="2" xfId="0" applyFont="1" applyBorder="1" applyAlignment="1"/>
    <xf numFmtId="0" fontId="0" fillId="0" borderId="0" xfId="0" applyAlignme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Border="1" applyAlignment="1"/>
    <xf numFmtId="0" fontId="2" fillId="3" borderId="3" xfId="0" applyFont="1" applyFill="1" applyBorder="1" applyAlignment="1">
      <alignment horizontal="right"/>
    </xf>
    <xf numFmtId="43" fontId="0" fillId="3" borderId="3" xfId="0" applyNumberFormat="1" applyFont="1" applyFill="1" applyBorder="1"/>
    <xf numFmtId="2" fontId="5" fillId="3" borderId="3" xfId="0" applyNumberFormat="1" applyFont="1" applyFill="1" applyBorder="1" applyAlignment="1">
      <alignment horizontal="center" vertical="center"/>
    </xf>
    <xf numFmtId="0" fontId="0" fillId="3" borderId="3" xfId="0" applyFill="1" applyBorder="1"/>
    <xf numFmtId="2" fontId="4" fillId="0" borderId="1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5" borderId="0" xfId="0" applyFont="1" applyFill="1"/>
    <xf numFmtId="0" fontId="0" fillId="5" borderId="0" xfId="0" applyFill="1"/>
    <xf numFmtId="0" fontId="6" fillId="5" borderId="0" xfId="0" applyFont="1" applyFill="1" applyAlignment="1">
      <alignment wrapText="1"/>
    </xf>
    <xf numFmtId="0" fontId="3" fillId="5" borderId="0" xfId="0" applyFont="1" applyFill="1" applyAlignment="1"/>
    <xf numFmtId="0" fontId="12" fillId="5" borderId="0" xfId="0" applyFont="1" applyFill="1"/>
    <xf numFmtId="0" fontId="4" fillId="0" borderId="0" xfId="0" applyFont="1" applyAlignment="1">
      <alignment horizontal="center"/>
    </xf>
    <xf numFmtId="0" fontId="14" fillId="0" borderId="0" xfId="0" applyFont="1"/>
    <xf numFmtId="0" fontId="13" fillId="0" borderId="0" xfId="0" applyFont="1" applyAlignment="1"/>
    <xf numFmtId="0" fontId="15" fillId="5" borderId="0" xfId="0" applyFont="1" applyFill="1" applyAlignment="1"/>
    <xf numFmtId="2" fontId="4" fillId="0" borderId="1" xfId="0" applyNumberFormat="1" applyFont="1" applyBorder="1" applyAlignment="1" applyProtection="1">
      <alignment horizontal="center" vertical="center"/>
      <protection locked="0"/>
    </xf>
    <xf numFmtId="9" fontId="4" fillId="0" borderId="1" xfId="0" applyNumberFormat="1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abSelected="1" topLeftCell="B39" zoomScale="125" zoomScaleNormal="125" workbookViewId="0">
      <selection activeCell="B1" sqref="B1:H51"/>
    </sheetView>
  </sheetViews>
  <sheetFormatPr defaultRowHeight="15" x14ac:dyDescent="0.25"/>
  <cols>
    <col min="1" max="1" width="6.42578125" hidden="1" customWidth="1"/>
    <col min="2" max="2" width="50" customWidth="1"/>
    <col min="3" max="3" width="16.28515625" customWidth="1"/>
    <col min="4" max="4" width="18.140625" customWidth="1"/>
    <col min="5" max="5" width="17.42578125" customWidth="1"/>
    <col min="6" max="7" width="16.7109375" customWidth="1"/>
    <col min="8" max="8" width="17.42578125" customWidth="1"/>
  </cols>
  <sheetData>
    <row r="1" spans="1:8" x14ac:dyDescent="0.25">
      <c r="A1" s="5"/>
      <c r="B1" s="5"/>
      <c r="C1" s="5"/>
      <c r="D1" s="4"/>
      <c r="E1" s="11"/>
      <c r="F1" s="8"/>
    </row>
    <row r="2" spans="1:8" x14ac:dyDescent="0.25">
      <c r="A2" s="5"/>
      <c r="B2" s="42" t="s">
        <v>49</v>
      </c>
      <c r="C2" s="19"/>
      <c r="D2" s="50"/>
      <c r="E2" s="11"/>
      <c r="F2" s="17"/>
    </row>
    <row r="3" spans="1:8" x14ac:dyDescent="0.25">
      <c r="A3" s="5"/>
      <c r="D3" s="18"/>
      <c r="E3" s="8"/>
      <c r="F3" s="8"/>
    </row>
    <row r="4" spans="1:8" x14ac:dyDescent="0.25">
      <c r="A4" s="5"/>
      <c r="B4" s="17"/>
      <c r="C4" s="22"/>
      <c r="D4" s="17"/>
      <c r="E4" s="7"/>
      <c r="F4" s="7"/>
    </row>
    <row r="5" spans="1:8" x14ac:dyDescent="0.25">
      <c r="A5" s="3"/>
      <c r="B5" s="34" t="s">
        <v>40</v>
      </c>
      <c r="C5" s="1"/>
      <c r="D5" s="1"/>
      <c r="E5" s="7"/>
      <c r="F5" s="7"/>
    </row>
    <row r="6" spans="1:8" x14ac:dyDescent="0.25">
      <c r="A6" s="2"/>
      <c r="B6" s="41" t="s">
        <v>35</v>
      </c>
      <c r="C6" s="37"/>
      <c r="D6" s="38"/>
      <c r="E6" s="39"/>
      <c r="F6" s="39"/>
      <c r="G6" s="38"/>
      <c r="H6" s="38"/>
    </row>
    <row r="7" spans="1:8" x14ac:dyDescent="0.25">
      <c r="A7" s="14"/>
      <c r="B7" s="40" t="s">
        <v>42</v>
      </c>
      <c r="C7" s="40"/>
      <c r="D7" s="38"/>
      <c r="E7" s="39"/>
      <c r="F7" s="39"/>
      <c r="G7" s="38"/>
      <c r="H7" s="38"/>
    </row>
    <row r="8" spans="1:8" x14ac:dyDescent="0.25">
      <c r="A8" s="14"/>
      <c r="B8" s="45" t="s">
        <v>41</v>
      </c>
      <c r="C8" s="40"/>
      <c r="D8" s="38"/>
      <c r="E8" s="39"/>
      <c r="F8" s="39"/>
      <c r="G8" s="38"/>
      <c r="H8" s="38"/>
    </row>
    <row r="9" spans="1:8" x14ac:dyDescent="0.25">
      <c r="A9" s="16"/>
      <c r="B9" s="16"/>
      <c r="C9" s="23"/>
      <c r="E9" s="7"/>
      <c r="F9" s="7"/>
    </row>
    <row r="10" spans="1:8" ht="36.75" customHeight="1" x14ac:dyDescent="0.25">
      <c r="A10" s="9" t="s">
        <v>0</v>
      </c>
      <c r="B10" s="30" t="s">
        <v>1</v>
      </c>
      <c r="C10" s="31" t="s">
        <v>17</v>
      </c>
      <c r="D10" s="30" t="s">
        <v>16</v>
      </c>
      <c r="E10" s="31" t="s">
        <v>18</v>
      </c>
      <c r="F10" s="31" t="s">
        <v>22</v>
      </c>
      <c r="G10" s="30" t="s">
        <v>19</v>
      </c>
      <c r="H10" s="30" t="s">
        <v>20</v>
      </c>
    </row>
    <row r="11" spans="1:8" ht="36.75" customHeight="1" x14ac:dyDescent="0.25">
      <c r="A11" s="13">
        <v>1</v>
      </c>
      <c r="B11" s="21" t="s">
        <v>6</v>
      </c>
      <c r="C11" s="10">
        <v>12</v>
      </c>
      <c r="D11" s="46">
        <v>0</v>
      </c>
      <c r="E11" s="35">
        <f>PRODUCT(C11,D11)</f>
        <v>0</v>
      </c>
      <c r="F11" s="47"/>
      <c r="G11" s="28">
        <f>PRODUCT(ROUND(D11*(1+F11),2))</f>
        <v>0</v>
      </c>
      <c r="H11" s="28">
        <f>PRODUCT(C11,G11)</f>
        <v>0</v>
      </c>
    </row>
    <row r="12" spans="1:8" ht="36.75" customHeight="1" x14ac:dyDescent="0.25">
      <c r="A12" s="20">
        <v>2</v>
      </c>
      <c r="B12" s="21" t="s">
        <v>7</v>
      </c>
      <c r="C12" s="10">
        <v>2</v>
      </c>
      <c r="D12" s="46">
        <v>0</v>
      </c>
      <c r="E12" s="35">
        <f t="shared" ref="E12:E42" si="0">PRODUCT(C12,D12)</f>
        <v>0</v>
      </c>
      <c r="F12" s="47"/>
      <c r="G12" s="28">
        <f t="shared" ref="G12:G42" si="1">PRODUCT(ROUND(D12*(1+F12),2))</f>
        <v>0</v>
      </c>
      <c r="H12" s="28">
        <f t="shared" ref="H12:H42" si="2">PRODUCT(C12,G12)</f>
        <v>0</v>
      </c>
    </row>
    <row r="13" spans="1:8" ht="36.75" customHeight="1" x14ac:dyDescent="0.25">
      <c r="A13" s="13">
        <v>3</v>
      </c>
      <c r="B13" s="21" t="s">
        <v>8</v>
      </c>
      <c r="C13" s="10">
        <v>18</v>
      </c>
      <c r="D13" s="46">
        <v>0</v>
      </c>
      <c r="E13" s="35">
        <f t="shared" si="0"/>
        <v>0</v>
      </c>
      <c r="F13" s="47"/>
      <c r="G13" s="28">
        <f t="shared" si="1"/>
        <v>0</v>
      </c>
      <c r="H13" s="28">
        <f t="shared" si="2"/>
        <v>0</v>
      </c>
    </row>
    <row r="14" spans="1:8" ht="36.75" customHeight="1" x14ac:dyDescent="0.25">
      <c r="A14" s="13">
        <v>4</v>
      </c>
      <c r="B14" s="21" t="s">
        <v>9</v>
      </c>
      <c r="C14" s="10">
        <v>8</v>
      </c>
      <c r="D14" s="46">
        <v>0</v>
      </c>
      <c r="E14" s="35">
        <f t="shared" si="0"/>
        <v>0</v>
      </c>
      <c r="F14" s="47"/>
      <c r="G14" s="28">
        <f t="shared" si="1"/>
        <v>0</v>
      </c>
      <c r="H14" s="28">
        <f t="shared" si="2"/>
        <v>0</v>
      </c>
    </row>
    <row r="15" spans="1:8" ht="36.75" customHeight="1" x14ac:dyDescent="0.25">
      <c r="A15" s="20">
        <v>5</v>
      </c>
      <c r="B15" s="21" t="s">
        <v>23</v>
      </c>
      <c r="C15" s="10">
        <v>2</v>
      </c>
      <c r="D15" s="46">
        <v>0</v>
      </c>
      <c r="E15" s="35">
        <f t="shared" si="0"/>
        <v>0</v>
      </c>
      <c r="F15" s="47"/>
      <c r="G15" s="28">
        <f t="shared" si="1"/>
        <v>0</v>
      </c>
      <c r="H15" s="28">
        <f t="shared" si="2"/>
        <v>0</v>
      </c>
    </row>
    <row r="16" spans="1:8" ht="36.75" customHeight="1" x14ac:dyDescent="0.25">
      <c r="A16" s="13">
        <v>6</v>
      </c>
      <c r="B16" s="48" t="s">
        <v>36</v>
      </c>
      <c r="C16" s="10">
        <v>20</v>
      </c>
      <c r="D16" s="46">
        <v>0</v>
      </c>
      <c r="E16" s="35">
        <f t="shared" si="0"/>
        <v>0</v>
      </c>
      <c r="F16" s="47"/>
      <c r="G16" s="28">
        <f t="shared" si="1"/>
        <v>0</v>
      </c>
      <c r="H16" s="28">
        <f t="shared" si="2"/>
        <v>0</v>
      </c>
    </row>
    <row r="17" spans="1:8" ht="58.5" customHeight="1" x14ac:dyDescent="0.25">
      <c r="A17" s="20">
        <v>7</v>
      </c>
      <c r="B17" s="21" t="s">
        <v>24</v>
      </c>
      <c r="C17" s="10">
        <v>60</v>
      </c>
      <c r="D17" s="46">
        <v>0</v>
      </c>
      <c r="E17" s="35">
        <f t="shared" si="0"/>
        <v>0</v>
      </c>
      <c r="F17" s="47"/>
      <c r="G17" s="28">
        <f t="shared" si="1"/>
        <v>0</v>
      </c>
      <c r="H17" s="28">
        <f t="shared" si="2"/>
        <v>0</v>
      </c>
    </row>
    <row r="18" spans="1:8" ht="42.75" customHeight="1" x14ac:dyDescent="0.25">
      <c r="A18" s="13">
        <v>8</v>
      </c>
      <c r="B18" s="21" t="s">
        <v>15</v>
      </c>
      <c r="C18" s="10">
        <v>20</v>
      </c>
      <c r="D18" s="46">
        <v>0</v>
      </c>
      <c r="E18" s="35">
        <f t="shared" si="0"/>
        <v>0</v>
      </c>
      <c r="F18" s="47"/>
      <c r="G18" s="28">
        <f t="shared" si="1"/>
        <v>0</v>
      </c>
      <c r="H18" s="28">
        <f t="shared" si="2"/>
        <v>0</v>
      </c>
    </row>
    <row r="19" spans="1:8" ht="36.75" customHeight="1" x14ac:dyDescent="0.25">
      <c r="A19" s="13">
        <v>9</v>
      </c>
      <c r="B19" s="21" t="s">
        <v>10</v>
      </c>
      <c r="C19" s="10">
        <v>47</v>
      </c>
      <c r="D19" s="46">
        <v>0</v>
      </c>
      <c r="E19" s="35">
        <f t="shared" si="0"/>
        <v>0</v>
      </c>
      <c r="F19" s="47"/>
      <c r="G19" s="28">
        <f t="shared" si="1"/>
        <v>0</v>
      </c>
      <c r="H19" s="28">
        <f t="shared" si="2"/>
        <v>0</v>
      </c>
    </row>
    <row r="20" spans="1:8" ht="36.75" customHeight="1" x14ac:dyDescent="0.25">
      <c r="A20" s="20">
        <v>10</v>
      </c>
      <c r="B20" s="21" t="s">
        <v>11</v>
      </c>
      <c r="C20" s="51">
        <v>41</v>
      </c>
      <c r="D20" s="46">
        <v>0</v>
      </c>
      <c r="E20" s="35">
        <f t="shared" si="0"/>
        <v>0</v>
      </c>
      <c r="F20" s="47"/>
      <c r="G20" s="28">
        <f t="shared" si="1"/>
        <v>0</v>
      </c>
      <c r="H20" s="28">
        <f t="shared" si="2"/>
        <v>0</v>
      </c>
    </row>
    <row r="21" spans="1:8" ht="36.75" customHeight="1" x14ac:dyDescent="0.25">
      <c r="A21" s="13">
        <v>11</v>
      </c>
      <c r="B21" s="21" t="s">
        <v>43</v>
      </c>
      <c r="C21" s="10">
        <v>5</v>
      </c>
      <c r="D21" s="46">
        <v>0</v>
      </c>
      <c r="E21" s="35">
        <f t="shared" si="0"/>
        <v>0</v>
      </c>
      <c r="F21" s="47"/>
      <c r="G21" s="28">
        <f t="shared" si="1"/>
        <v>0</v>
      </c>
      <c r="H21" s="28">
        <f t="shared" si="2"/>
        <v>0</v>
      </c>
    </row>
    <row r="22" spans="1:8" ht="36.75" customHeight="1" x14ac:dyDescent="0.25">
      <c r="A22" s="20">
        <v>12</v>
      </c>
      <c r="B22" s="48" t="s">
        <v>12</v>
      </c>
      <c r="C22" s="10">
        <v>5</v>
      </c>
      <c r="D22" s="46">
        <v>0</v>
      </c>
      <c r="E22" s="35">
        <f t="shared" si="0"/>
        <v>0</v>
      </c>
      <c r="F22" s="47"/>
      <c r="G22" s="28">
        <f t="shared" si="1"/>
        <v>0</v>
      </c>
      <c r="H22" s="28">
        <f t="shared" si="2"/>
        <v>0</v>
      </c>
    </row>
    <row r="23" spans="1:8" ht="36.75" customHeight="1" x14ac:dyDescent="0.25">
      <c r="A23" s="13">
        <v>13</v>
      </c>
      <c r="B23" s="48" t="s">
        <v>44</v>
      </c>
      <c r="C23" s="10">
        <v>1</v>
      </c>
      <c r="D23" s="46">
        <v>0</v>
      </c>
      <c r="E23" s="35">
        <f t="shared" si="0"/>
        <v>0</v>
      </c>
      <c r="F23" s="47"/>
      <c r="G23" s="28">
        <f t="shared" si="1"/>
        <v>0</v>
      </c>
      <c r="H23" s="28">
        <f t="shared" si="2"/>
        <v>0</v>
      </c>
    </row>
    <row r="24" spans="1:8" ht="36.75" customHeight="1" x14ac:dyDescent="0.25">
      <c r="A24" s="13">
        <v>16</v>
      </c>
      <c r="B24" s="21" t="s">
        <v>45</v>
      </c>
      <c r="C24" s="10">
        <v>1</v>
      </c>
      <c r="D24" s="46">
        <v>0</v>
      </c>
      <c r="E24" s="35">
        <f t="shared" si="0"/>
        <v>0</v>
      </c>
      <c r="F24" s="47"/>
      <c r="G24" s="28">
        <f t="shared" si="1"/>
        <v>0</v>
      </c>
      <c r="H24" s="28">
        <f t="shared" si="2"/>
        <v>0</v>
      </c>
    </row>
    <row r="25" spans="1:8" ht="48" customHeight="1" x14ac:dyDescent="0.25">
      <c r="A25" s="20">
        <v>17</v>
      </c>
      <c r="B25" s="49" t="s">
        <v>48</v>
      </c>
      <c r="C25" s="10">
        <v>130</v>
      </c>
      <c r="D25" s="46">
        <v>0</v>
      </c>
      <c r="E25" s="35">
        <f t="shared" si="0"/>
        <v>0</v>
      </c>
      <c r="F25" s="47"/>
      <c r="G25" s="28">
        <f t="shared" si="1"/>
        <v>0</v>
      </c>
      <c r="H25" s="28">
        <f t="shared" si="2"/>
        <v>0</v>
      </c>
    </row>
    <row r="26" spans="1:8" ht="36.75" customHeight="1" x14ac:dyDescent="0.25">
      <c r="A26" s="13">
        <v>18</v>
      </c>
      <c r="B26" s="21" t="s">
        <v>25</v>
      </c>
      <c r="C26" s="10">
        <v>1</v>
      </c>
      <c r="D26" s="46">
        <v>0</v>
      </c>
      <c r="E26" s="35">
        <f t="shared" si="0"/>
        <v>0</v>
      </c>
      <c r="F26" s="47"/>
      <c r="G26" s="28">
        <f t="shared" si="1"/>
        <v>0</v>
      </c>
      <c r="H26" s="28">
        <f t="shared" si="2"/>
        <v>0</v>
      </c>
    </row>
    <row r="27" spans="1:8" ht="36.75" customHeight="1" x14ac:dyDescent="0.25">
      <c r="A27" s="20">
        <v>20</v>
      </c>
      <c r="B27" s="21" t="s">
        <v>13</v>
      </c>
      <c r="C27" s="9">
        <v>1</v>
      </c>
      <c r="D27" s="46">
        <v>0</v>
      </c>
      <c r="E27" s="35">
        <f t="shared" si="0"/>
        <v>0</v>
      </c>
      <c r="F27" s="47"/>
      <c r="G27" s="28">
        <f t="shared" si="1"/>
        <v>0</v>
      </c>
      <c r="H27" s="28">
        <f t="shared" si="2"/>
        <v>0</v>
      </c>
    </row>
    <row r="28" spans="1:8" ht="56.25" customHeight="1" x14ac:dyDescent="0.25">
      <c r="A28" s="13">
        <v>21</v>
      </c>
      <c r="B28" s="21" t="s">
        <v>2</v>
      </c>
      <c r="C28" s="9">
        <v>1</v>
      </c>
      <c r="D28" s="46">
        <v>0</v>
      </c>
      <c r="E28" s="35">
        <f t="shared" si="0"/>
        <v>0</v>
      </c>
      <c r="F28" s="47"/>
      <c r="G28" s="28">
        <f t="shared" si="1"/>
        <v>0</v>
      </c>
      <c r="H28" s="28">
        <f t="shared" si="2"/>
        <v>0</v>
      </c>
    </row>
    <row r="29" spans="1:8" ht="36.75" customHeight="1" x14ac:dyDescent="0.25">
      <c r="A29" s="20">
        <v>22</v>
      </c>
      <c r="B29" s="21" t="s">
        <v>3</v>
      </c>
      <c r="C29" s="9">
        <v>1</v>
      </c>
      <c r="D29" s="46">
        <v>0</v>
      </c>
      <c r="E29" s="35">
        <f t="shared" si="0"/>
        <v>0</v>
      </c>
      <c r="F29" s="47"/>
      <c r="G29" s="28">
        <f t="shared" si="1"/>
        <v>0</v>
      </c>
      <c r="H29" s="28">
        <f t="shared" si="2"/>
        <v>0</v>
      </c>
    </row>
    <row r="30" spans="1:8" ht="36.75" customHeight="1" x14ac:dyDescent="0.25">
      <c r="A30" s="13">
        <v>23</v>
      </c>
      <c r="B30" s="21" t="s">
        <v>4</v>
      </c>
      <c r="C30" s="36">
        <v>1</v>
      </c>
      <c r="D30" s="46">
        <v>0</v>
      </c>
      <c r="E30" s="35">
        <f t="shared" si="0"/>
        <v>0</v>
      </c>
      <c r="F30" s="47"/>
      <c r="G30" s="28">
        <f t="shared" si="1"/>
        <v>0</v>
      </c>
      <c r="H30" s="28">
        <f t="shared" si="2"/>
        <v>0</v>
      </c>
    </row>
    <row r="31" spans="1:8" ht="36.75" customHeight="1" x14ac:dyDescent="0.25">
      <c r="A31" s="13">
        <v>24</v>
      </c>
      <c r="B31" s="21" t="s">
        <v>26</v>
      </c>
      <c r="C31" s="9">
        <v>1</v>
      </c>
      <c r="D31" s="46">
        <v>0</v>
      </c>
      <c r="E31" s="35">
        <f t="shared" si="0"/>
        <v>0</v>
      </c>
      <c r="F31" s="47"/>
      <c r="G31" s="28">
        <f t="shared" si="1"/>
        <v>0</v>
      </c>
      <c r="H31" s="28">
        <f t="shared" si="2"/>
        <v>0</v>
      </c>
    </row>
    <row r="32" spans="1:8" ht="36.75" customHeight="1" x14ac:dyDescent="0.25">
      <c r="A32" s="20">
        <v>25</v>
      </c>
      <c r="B32" s="21" t="s">
        <v>27</v>
      </c>
      <c r="C32" s="9">
        <v>60</v>
      </c>
      <c r="D32" s="46">
        <v>0</v>
      </c>
      <c r="E32" s="35">
        <f t="shared" si="0"/>
        <v>0</v>
      </c>
      <c r="F32" s="47"/>
      <c r="G32" s="28">
        <f t="shared" si="1"/>
        <v>0</v>
      </c>
      <c r="H32" s="28">
        <f t="shared" si="2"/>
        <v>0</v>
      </c>
    </row>
    <row r="33" spans="1:8" ht="36.75" customHeight="1" x14ac:dyDescent="0.25">
      <c r="A33" s="13">
        <v>26</v>
      </c>
      <c r="B33" s="21" t="s">
        <v>33</v>
      </c>
      <c r="C33" s="36">
        <v>8</v>
      </c>
      <c r="D33" s="46">
        <v>0</v>
      </c>
      <c r="E33" s="35">
        <f t="shared" si="0"/>
        <v>0</v>
      </c>
      <c r="F33" s="47"/>
      <c r="G33" s="28">
        <f t="shared" si="1"/>
        <v>0</v>
      </c>
      <c r="H33" s="28">
        <f t="shared" si="2"/>
        <v>0</v>
      </c>
    </row>
    <row r="34" spans="1:8" ht="36.75" customHeight="1" x14ac:dyDescent="0.25">
      <c r="A34" s="20">
        <v>27</v>
      </c>
      <c r="B34" s="21" t="s">
        <v>34</v>
      </c>
      <c r="C34" s="36">
        <v>1</v>
      </c>
      <c r="D34" s="46">
        <v>0</v>
      </c>
      <c r="E34" s="35">
        <f t="shared" si="0"/>
        <v>0</v>
      </c>
      <c r="F34" s="47"/>
      <c r="G34" s="28">
        <f t="shared" si="1"/>
        <v>0</v>
      </c>
      <c r="H34" s="28">
        <f t="shared" si="2"/>
        <v>0</v>
      </c>
    </row>
    <row r="35" spans="1:8" ht="36.75" customHeight="1" x14ac:dyDescent="0.25">
      <c r="A35" s="13">
        <v>28</v>
      </c>
      <c r="B35" s="48" t="s">
        <v>14</v>
      </c>
      <c r="C35" s="9">
        <v>1</v>
      </c>
      <c r="D35" s="46">
        <v>0</v>
      </c>
      <c r="E35" s="35">
        <f t="shared" si="0"/>
        <v>0</v>
      </c>
      <c r="F35" s="47"/>
      <c r="G35" s="28">
        <f t="shared" si="1"/>
        <v>0</v>
      </c>
      <c r="H35" s="28">
        <f t="shared" si="2"/>
        <v>0</v>
      </c>
    </row>
    <row r="36" spans="1:8" ht="36.75" customHeight="1" x14ac:dyDescent="0.25">
      <c r="A36" s="13">
        <v>29</v>
      </c>
      <c r="B36" s="21" t="s">
        <v>46</v>
      </c>
      <c r="C36" s="9">
        <v>60</v>
      </c>
      <c r="D36" s="46">
        <v>0</v>
      </c>
      <c r="E36" s="35">
        <f t="shared" si="0"/>
        <v>0</v>
      </c>
      <c r="F36" s="47"/>
      <c r="G36" s="28">
        <f t="shared" si="1"/>
        <v>0</v>
      </c>
      <c r="H36" s="28">
        <f t="shared" si="2"/>
        <v>0</v>
      </c>
    </row>
    <row r="37" spans="1:8" ht="36.75" customHeight="1" x14ac:dyDescent="0.25">
      <c r="A37" s="20">
        <v>30</v>
      </c>
      <c r="B37" s="21" t="s">
        <v>28</v>
      </c>
      <c r="C37" s="9">
        <v>42</v>
      </c>
      <c r="D37" s="46">
        <v>0</v>
      </c>
      <c r="E37" s="35">
        <f t="shared" si="0"/>
        <v>0</v>
      </c>
      <c r="F37" s="47"/>
      <c r="G37" s="28">
        <f t="shared" si="1"/>
        <v>0</v>
      </c>
      <c r="H37" s="28">
        <f t="shared" si="2"/>
        <v>0</v>
      </c>
    </row>
    <row r="38" spans="1:8" ht="36.75" customHeight="1" x14ac:dyDescent="0.25">
      <c r="A38" s="13">
        <v>31</v>
      </c>
      <c r="B38" s="21" t="s">
        <v>29</v>
      </c>
      <c r="C38" s="9">
        <v>1</v>
      </c>
      <c r="D38" s="46">
        <v>0</v>
      </c>
      <c r="E38" s="35">
        <f t="shared" si="0"/>
        <v>0</v>
      </c>
      <c r="F38" s="47"/>
      <c r="G38" s="28">
        <f t="shared" si="1"/>
        <v>0</v>
      </c>
      <c r="H38" s="28">
        <f t="shared" si="2"/>
        <v>0</v>
      </c>
    </row>
    <row r="39" spans="1:8" ht="36.75" customHeight="1" x14ac:dyDescent="0.25">
      <c r="A39" s="20">
        <v>32</v>
      </c>
      <c r="B39" s="21" t="s">
        <v>30</v>
      </c>
      <c r="C39" s="9">
        <v>42</v>
      </c>
      <c r="D39" s="46">
        <v>0</v>
      </c>
      <c r="E39" s="35">
        <f t="shared" si="0"/>
        <v>0</v>
      </c>
      <c r="F39" s="47"/>
      <c r="G39" s="28">
        <f t="shared" si="1"/>
        <v>0</v>
      </c>
      <c r="H39" s="28">
        <f t="shared" si="2"/>
        <v>0</v>
      </c>
    </row>
    <row r="40" spans="1:8" ht="36.75" customHeight="1" x14ac:dyDescent="0.25">
      <c r="A40" s="13">
        <v>33</v>
      </c>
      <c r="B40" s="49" t="s">
        <v>32</v>
      </c>
      <c r="C40" s="36">
        <v>4</v>
      </c>
      <c r="D40" s="46">
        <v>0</v>
      </c>
      <c r="E40" s="35">
        <f t="shared" si="0"/>
        <v>0</v>
      </c>
      <c r="F40" s="47"/>
      <c r="G40" s="28">
        <f t="shared" si="1"/>
        <v>0</v>
      </c>
      <c r="H40" s="28">
        <f t="shared" si="2"/>
        <v>0</v>
      </c>
    </row>
    <row r="41" spans="1:8" ht="43.5" customHeight="1" x14ac:dyDescent="0.25">
      <c r="A41" s="13">
        <v>34</v>
      </c>
      <c r="B41" s="49" t="s">
        <v>31</v>
      </c>
      <c r="C41" s="36">
        <v>20</v>
      </c>
      <c r="D41" s="46">
        <v>0</v>
      </c>
      <c r="E41" s="35">
        <f t="shared" si="0"/>
        <v>0</v>
      </c>
      <c r="F41" s="47"/>
      <c r="G41" s="28">
        <f t="shared" si="1"/>
        <v>0</v>
      </c>
      <c r="H41" s="28">
        <f t="shared" si="2"/>
        <v>0</v>
      </c>
    </row>
    <row r="42" spans="1:8" ht="36.75" customHeight="1" x14ac:dyDescent="0.25">
      <c r="A42" s="13">
        <v>36</v>
      </c>
      <c r="B42" s="21" t="s">
        <v>5</v>
      </c>
      <c r="C42" s="9">
        <v>12</v>
      </c>
      <c r="D42" s="46">
        <v>0</v>
      </c>
      <c r="E42" s="35">
        <f t="shared" si="0"/>
        <v>0</v>
      </c>
      <c r="F42" s="47"/>
      <c r="G42" s="28">
        <f t="shared" si="1"/>
        <v>0</v>
      </c>
      <c r="H42" s="28">
        <f t="shared" si="2"/>
        <v>0</v>
      </c>
    </row>
    <row r="43" spans="1:8" ht="24" customHeight="1" x14ac:dyDescent="0.25">
      <c r="A43" s="12"/>
      <c r="B43" s="33" t="s">
        <v>21</v>
      </c>
      <c r="C43" s="24"/>
      <c r="D43" s="25"/>
      <c r="E43" s="32">
        <f>SUM(E11:E42)</f>
        <v>0</v>
      </c>
      <c r="F43" s="27"/>
      <c r="G43" s="26"/>
      <c r="H43" s="32">
        <f>SUM(H11:H42)</f>
        <v>0</v>
      </c>
    </row>
    <row r="44" spans="1:8" ht="10.5" customHeight="1" x14ac:dyDescent="0.25">
      <c r="A44" s="6"/>
      <c r="B44" s="44"/>
      <c r="C44" s="6"/>
      <c r="D44" s="6"/>
      <c r="H44" s="29"/>
    </row>
    <row r="45" spans="1:8" ht="15" customHeight="1" x14ac:dyDescent="0.25">
      <c r="A45" s="6"/>
      <c r="B45" s="43"/>
      <c r="C45" s="6"/>
      <c r="D45" s="6"/>
    </row>
    <row r="46" spans="1:8" ht="42" customHeight="1" x14ac:dyDescent="0.25">
      <c r="A46" s="6"/>
      <c r="B46" s="52"/>
      <c r="C46" s="53"/>
      <c r="D46" s="53"/>
      <c r="E46" s="53"/>
      <c r="F46" s="53"/>
      <c r="G46" s="53"/>
      <c r="H46" s="53"/>
    </row>
    <row r="47" spans="1:8" x14ac:dyDescent="0.25">
      <c r="E47" s="22"/>
    </row>
    <row r="48" spans="1:8" x14ac:dyDescent="0.25">
      <c r="B48" s="1"/>
      <c r="C48" s="54" t="s">
        <v>37</v>
      </c>
      <c r="D48" s="55"/>
      <c r="E48" s="15"/>
      <c r="F48" s="54" t="s">
        <v>38</v>
      </c>
      <c r="G48" s="54"/>
      <c r="H48" s="59"/>
    </row>
    <row r="49" spans="3:8" ht="75.75" customHeight="1" x14ac:dyDescent="0.25">
      <c r="C49" s="56" t="s">
        <v>39</v>
      </c>
      <c r="D49" s="56"/>
      <c r="E49" s="15"/>
      <c r="F49" s="57" t="s">
        <v>47</v>
      </c>
      <c r="G49" s="58"/>
      <c r="H49" s="59"/>
    </row>
  </sheetData>
  <sheetProtection algorithmName="SHA-512" hashValue="ScCTKTLky768ALtP1/Dw83oOVn5V+KMarMwhu3XDRy1uBs1qFvI4vJPAC36pacyMu7wMpu29WHIoPLw/geQTpg==" saltValue="0YGPNA9+k2mEtzuu7H9lHQ==" spinCount="100000" sheet="1" objects="1" scenarios="1"/>
  <mergeCells count="5">
    <mergeCell ref="B46:H46"/>
    <mergeCell ref="C48:D48"/>
    <mergeCell ref="C49:D49"/>
    <mergeCell ref="F49:H49"/>
    <mergeCell ref="F48:H48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Tylman</dc:creator>
  <cp:lastModifiedBy>Katarzyna Ślązak</cp:lastModifiedBy>
  <cp:lastPrinted>2024-05-24T12:28:19Z</cp:lastPrinted>
  <dcterms:created xsi:type="dcterms:W3CDTF">2016-01-26T14:20:05Z</dcterms:created>
  <dcterms:modified xsi:type="dcterms:W3CDTF">2024-05-24T12:29:52Z</dcterms:modified>
</cp:coreProperties>
</file>