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10_ CUKIER_WYMIANA\Biuletyny_2021\"/>
    </mc:Choice>
  </mc:AlternateContent>
  <bookViews>
    <workbookView xWindow="-15" yWindow="2745" windowWidth="12600" windowHeight="10095" tabRatio="781"/>
  </bookViews>
  <sheets>
    <sheet name="INFO" sheetId="1" r:id="rId1"/>
    <sheet name="Ceny_bieżące kraj" sheetId="2" r:id="rId2"/>
    <sheet name="Ceny_2009-2021_kraj" sheetId="3" r:id="rId3"/>
    <sheet name="Obroty_2009-2021_kraj" sheetId="4" r:id="rId4"/>
    <sheet name="Ceny_zakupu sieci handlowe" sheetId="19" r:id="rId5"/>
    <sheet name="Handel zagr. I-VIII_2021" sheetId="18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4">#REF!</definedName>
    <definedName name="_7_11_2011" localSheetId="5">#REF!</definedName>
    <definedName name="_7_11_2011">#REF!</definedName>
    <definedName name="_A" localSheetId="4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4">#REF!</definedName>
    <definedName name="BothPerc" localSheetId="5">#REF!</definedName>
    <definedName name="BothPerc">#REF!</definedName>
    <definedName name="ColPre" localSheetId="4">#REF!</definedName>
    <definedName name="ColPre" localSheetId="5">#REF!</definedName>
    <definedName name="ColPre">#REF!</definedName>
    <definedName name="CurShe" localSheetId="4">#REF!</definedName>
    <definedName name="CurShe" localSheetId="5">#REF!</definedName>
    <definedName name="CurShe">#REF!</definedName>
    <definedName name="FirstPerc" localSheetId="4">#REF!</definedName>
    <definedName name="FirstPerc" localSheetId="5">#REF!</definedName>
    <definedName name="FirstPerc">#REF!</definedName>
    <definedName name="gg" localSheetId="4">#REF!</definedName>
    <definedName name="gg" localSheetId="5">#REF!</definedName>
    <definedName name="gg">#REF!</definedName>
    <definedName name="jose" localSheetId="4">#REF!</definedName>
    <definedName name="jose" localSheetId="5">#REF!</definedName>
    <definedName name="jose">#REF!</definedName>
    <definedName name="Last5" localSheetId="4">#REF!</definedName>
    <definedName name="Last5" localSheetId="5">#REF!</definedName>
    <definedName name="Last5">#REF!</definedName>
    <definedName name="MaxDate">'[1]Amis Exchange rate'!$D$2</definedName>
    <definedName name="MonPre" localSheetId="4">#REF!</definedName>
    <definedName name="MonPre" localSheetId="5">#REF!</definedName>
    <definedName name="MonPre">#REF!</definedName>
    <definedName name="NumPri" localSheetId="4">#REF!</definedName>
    <definedName name="NumPri" localSheetId="5">#REF!</definedName>
    <definedName name="NumPri">#REF!</definedName>
    <definedName name="_xlnm.Print_Area" localSheetId="4">#REF!</definedName>
    <definedName name="_xlnm.Print_Area" localSheetId="5">#REF!</definedName>
    <definedName name="_xlnm.Print_Area">#REF!</definedName>
    <definedName name="ppp" localSheetId="4">#REF!</definedName>
    <definedName name="ppp" localSheetId="5">#REF!</definedName>
    <definedName name="ppp">#REF!</definedName>
    <definedName name="Prosieta" localSheetId="4">#REF!</definedName>
    <definedName name="Prosieta" localSheetId="5">#REF!</definedName>
    <definedName name="Prosieta">#REF!</definedName>
    <definedName name="recap" localSheetId="4">#REF!</definedName>
    <definedName name="recap" localSheetId="5">#REF!</definedName>
    <definedName name="recap">#REF!</definedName>
    <definedName name="SecondPerc" localSheetId="4">#REF!</definedName>
    <definedName name="SecondPerc" localSheetId="5">#REF!</definedName>
    <definedName name="SecondPerc">#REF!</definedName>
    <definedName name="TodDat" localSheetId="4">#REF!</definedName>
    <definedName name="TodDat" localSheetId="5">#REF!</definedName>
    <definedName name="TodDat">#REF!</definedName>
    <definedName name="WeeNum" localSheetId="4">#REF!</definedName>
    <definedName name="WeeNum" localSheetId="5">#REF!</definedName>
    <definedName name="WeeNum">#REF!</definedName>
    <definedName name="zywiec" localSheetId="4">#REF!</definedName>
    <definedName name="zywiec" localSheetId="5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6" i="19" l="1"/>
</calcChain>
</file>

<file path=xl/sharedStrings.xml><?xml version="1.0" encoding="utf-8"?>
<sst xmlns="http://schemas.openxmlformats.org/spreadsheetml/2006/main" count="163" uniqueCount="95">
  <si>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</si>
  <si>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</si>
  <si>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</si>
  <si>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</si>
  <si>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</si>
  <si>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</si>
  <si>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</si>
  <si>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</si>
  <si>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</si>
  <si>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</si>
  <si>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</si>
  <si>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</si>
  <si>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</si>
  <si>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</si>
  <si>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</si>
  <si>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</si>
  <si>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</si>
  <si>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</si>
  <si>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</si>
  <si>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</si>
  <si>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</si>
  <si>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</si>
  <si>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</si>
  <si>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</si>
  <si>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</si>
  <si>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</si>
  <si>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</si>
  <si>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</si>
  <si>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</si>
  <si>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</si>
  <si>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</si>
  <si>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</si>
  <si>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</si>
  <si>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</si>
  <si>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</si>
  <si>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</si>
  <si>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</si>
  <si>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</si>
  <si>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</si>
  <si>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>Autorzy: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</si>
  <si>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</si>
  <si>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</si>
  <si>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</si>
  <si>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</si>
  <si>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</si>
  <si>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</si>
  <si>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</si>
  <si>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</si>
  <si>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 xml:space="preserve">*Do września 2017 r. podawane ilości dotyczą tzw. cukru kwotowego. Od października 2017 r. przestał obowiązywać system kwot cukrowych. 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</si>
  <si>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</si>
  <si>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</si>
  <si>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</si>
  <si>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</si>
  <si>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</si>
  <si>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</si>
  <si>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</si>
  <si>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</si>
  <si>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 xml:space="preserve">Tab. 4. Polski handel zagraniczny cukrem (kod CN 1701) </t>
  </si>
  <si>
    <t>w workach</t>
  </si>
  <si>
    <t>luzem + big bag</t>
  </si>
  <si>
    <t>Arabia Saudyjska</t>
  </si>
  <si>
    <t>Szwajcaria</t>
  </si>
  <si>
    <t>Laos</t>
  </si>
  <si>
    <t>Kolumbia</t>
  </si>
  <si>
    <t>Słowacja</t>
  </si>
  <si>
    <t>Ukraina</t>
  </si>
  <si>
    <t>Kuwejt</t>
  </si>
  <si>
    <t>Grecja</t>
  </si>
  <si>
    <t>Suazi</t>
  </si>
  <si>
    <t>Kosowo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</si>
  <si>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</si>
  <si>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</si>
  <si>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</si>
  <si>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</si>
  <si>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</si>
  <si>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</si>
  <si>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 xml:space="preserve"> Departament Rynków Rolnych </t>
  </si>
  <si>
    <t xml:space="preserve">Ministerstwo Rolnictwa i Rozwoju Wsi, Departament  Rynków Rolnych </t>
  </si>
  <si>
    <t>UWAGA - ceny za miesiące: styczeń i luty 2021 r. zostały skorygowane</t>
  </si>
  <si>
    <t xml:space="preserve"> </t>
  </si>
  <si>
    <t>E-mail: Adam.Pachnicki</t>
  </si>
  <si>
    <t xml:space="preserve">       UE-27</t>
  </si>
  <si>
    <t>Cukier biały konfekcjonowany (1 kg)</t>
  </si>
  <si>
    <t>PRODUKT</t>
  </si>
  <si>
    <t>Tab. 1. Średnia cena zakupu CUKRU BIAŁEGO przez podmioty handlu detalicznego (sieci handlowe)</t>
  </si>
  <si>
    <t>WYDZIAŁ INFORMACJI RYNKOWEJ</t>
  </si>
  <si>
    <t>sierpień 2021</t>
  </si>
  <si>
    <t xml:space="preserve">Tab. 1. Średnie ceny* sprzedaży CUKRU BIAŁEGO (na rynku krajowym) </t>
  </si>
  <si>
    <t>sierpień 2021 r.</t>
  </si>
  <si>
    <t>NR 9/2021</t>
  </si>
  <si>
    <t>Notowania za wrzesień 2021 r.</t>
  </si>
  <si>
    <t>wrzesień 2021</t>
  </si>
  <si>
    <t>I-VIII 2020 r.</t>
  </si>
  <si>
    <t>I-VIII 2021 r.*</t>
  </si>
  <si>
    <t xml:space="preserve">           w okresie I-VIII 2021 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</si>
</sst>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3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Times New Roman"/>
      <family val="1"/>
      <charset val="238"/>
    </font>
    <font>
      <b/>
      <sz val="16"/>
      <color rgb="FF0000FF"/>
      <name val="Times New Roman CE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3">
    <xf numFmtId="0" fontId="0" fillId="0" borderId="0"/>
    <xf numFmtId="0" fontId="24" fillId="0" borderId="0"/>
    <xf numFmtId="0" fontId="34" fillId="0" borderId="0"/>
    <xf numFmtId="0" fontId="24" fillId="0" borderId="0"/>
    <xf numFmtId="0" fontId="21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37" fillId="0" borderId="0" applyNumberFormat="0" applyFill="0" applyBorder="0" applyAlignment="0" applyProtection="0"/>
    <xf numFmtId="0" fontId="38" fillId="0" borderId="39" applyNumberFormat="0" applyFill="0" applyAlignment="0" applyProtection="0"/>
    <xf numFmtId="0" fontId="39" fillId="0" borderId="40" applyNumberFormat="0" applyFill="0" applyAlignment="0" applyProtection="0"/>
    <xf numFmtId="0" fontId="40" fillId="0" borderId="41" applyNumberFormat="0" applyFill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5" borderId="0" applyNumberFormat="0" applyBorder="0" applyAlignment="0" applyProtection="0"/>
    <xf numFmtId="0" fontId="43" fillId="6" borderId="0" applyNumberFormat="0" applyBorder="0" applyAlignment="0" applyProtection="0"/>
    <xf numFmtId="0" fontId="44" fillId="7" borderId="42" applyNumberFormat="0" applyAlignment="0" applyProtection="0"/>
    <xf numFmtId="0" fontId="45" fillId="8" borderId="43" applyNumberFormat="0" applyAlignment="0" applyProtection="0"/>
    <xf numFmtId="0" fontId="46" fillId="8" borderId="42" applyNumberFormat="0" applyAlignment="0" applyProtection="0"/>
    <xf numFmtId="0" fontId="47" fillId="0" borderId="44" applyNumberFormat="0" applyFill="0" applyAlignment="0" applyProtection="0"/>
    <xf numFmtId="0" fontId="48" fillId="9" borderId="45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7" applyNumberFormat="0" applyFill="0" applyAlignment="0" applyProtection="0"/>
    <xf numFmtId="0" fontId="5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2" fillId="34" borderId="0" applyNumberFormat="0" applyBorder="0" applyAlignment="0" applyProtection="0"/>
    <xf numFmtId="164" fontId="17" fillId="0" borderId="0" applyFont="0" applyFill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38" borderId="0" applyNumberFormat="0" applyBorder="0" applyAlignment="0" applyProtection="0"/>
    <xf numFmtId="0" fontId="53" fillId="41" borderId="0" applyNumberFormat="0" applyBorder="0" applyAlignment="0" applyProtection="0"/>
    <xf numFmtId="0" fontId="53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52" borderId="0" applyNumberFormat="0" applyBorder="0" applyAlignment="0" applyProtection="0"/>
    <xf numFmtId="0" fontId="55" fillId="40" borderId="48" applyNumberFormat="0" applyAlignment="0" applyProtection="0"/>
    <xf numFmtId="0" fontId="56" fillId="53" borderId="49" applyNumberFormat="0" applyAlignment="0" applyProtection="0"/>
    <xf numFmtId="0" fontId="57" fillId="37" borderId="0" applyNumberFormat="0" applyBorder="0" applyAlignment="0" applyProtection="0"/>
    <xf numFmtId="0" fontId="58" fillId="0" borderId="50" applyNumberFormat="0" applyFill="0" applyAlignment="0" applyProtection="0"/>
    <xf numFmtId="0" fontId="59" fillId="54" borderId="51" applyNumberFormat="0" applyAlignment="0" applyProtection="0"/>
    <xf numFmtId="0" fontId="60" fillId="0" borderId="52" applyNumberFormat="0" applyFill="0" applyAlignment="0" applyProtection="0"/>
    <xf numFmtId="0" fontId="61" fillId="0" borderId="53" applyNumberFormat="0" applyFill="0" applyAlignment="0" applyProtection="0"/>
    <xf numFmtId="0" fontId="62" fillId="0" borderId="54" applyNumberFormat="0" applyFill="0" applyAlignment="0" applyProtection="0"/>
    <xf numFmtId="0" fontId="62" fillId="0" borderId="0" applyNumberFormat="0" applyFill="0" applyBorder="0" applyAlignment="0" applyProtection="0"/>
    <xf numFmtId="0" fontId="63" fillId="55" borderId="0" applyNumberFormat="0" applyBorder="0" applyAlignment="0" applyProtection="0"/>
    <xf numFmtId="0" fontId="17" fillId="0" borderId="0"/>
    <xf numFmtId="0" fontId="64" fillId="53" borderId="48" applyNumberFormat="0" applyAlignment="0" applyProtection="0"/>
    <xf numFmtId="0" fontId="65" fillId="0" borderId="5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56" borderId="56" applyNumberFormat="0" applyFont="0" applyAlignment="0" applyProtection="0"/>
    <xf numFmtId="0" fontId="69" fillId="36" borderId="0" applyNumberFormat="0" applyBorder="0" applyAlignment="0" applyProtection="0"/>
    <xf numFmtId="0" fontId="8" fillId="10" borderId="46" applyNumberFormat="0" applyFont="0" applyAlignment="0" applyProtection="0"/>
    <xf numFmtId="0" fontId="17" fillId="0" borderId="0"/>
    <xf numFmtId="0" fontId="17" fillId="56" borderId="56" applyNumberFormat="0" applyFont="0" applyAlignment="0" applyProtection="0"/>
    <xf numFmtId="0" fontId="8" fillId="0" borderId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6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6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6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6" applyNumberFormat="0" applyFont="0" applyAlignment="0" applyProtection="0"/>
    <xf numFmtId="0" fontId="8" fillId="0" borderId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70" fillId="40" borderId="0" applyNumberFormat="0" applyBorder="0" applyAlignment="0" applyProtection="0"/>
    <xf numFmtId="0" fontId="70" fillId="42" borderId="0" applyNumberFormat="0" applyBorder="0" applyAlignment="0" applyProtection="0"/>
    <xf numFmtId="0" fontId="70" fillId="56" borderId="0" applyNumberFormat="0" applyBorder="0" applyAlignment="0" applyProtection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70" fillId="56" borderId="0" applyNumberFormat="0" applyBorder="0" applyAlignment="0" applyProtection="0"/>
    <xf numFmtId="0" fontId="70" fillId="53" borderId="0" applyNumberFormat="0" applyBorder="0" applyAlignment="0" applyProtection="0"/>
    <xf numFmtId="0" fontId="70" fillId="42" borderId="0" applyNumberFormat="0" applyBorder="0" applyAlignment="0" applyProtection="0"/>
    <xf numFmtId="0" fontId="70" fillId="55" borderId="0" applyNumberFormat="0" applyBorder="0" applyAlignment="0" applyProtection="0"/>
    <xf numFmtId="0" fontId="70" fillId="53" borderId="0" applyNumberFormat="0" applyBorder="0" applyAlignment="0" applyProtection="0"/>
    <xf numFmtId="0" fontId="70" fillId="41" borderId="0" applyNumberFormat="0" applyBorder="0" applyAlignment="0" applyProtection="0"/>
    <xf numFmtId="0" fontId="70" fillId="55" borderId="0" applyNumberFormat="0" applyBorder="0" applyAlignment="0" applyProtection="0"/>
    <xf numFmtId="0" fontId="71" fillId="47" borderId="0" applyNumberFormat="0" applyBorder="0" applyAlignment="0" applyProtection="0"/>
    <xf numFmtId="0" fontId="71" fillId="42" borderId="0" applyNumberFormat="0" applyBorder="0" applyAlignment="0" applyProtection="0"/>
    <xf numFmtId="0" fontId="71" fillId="55" borderId="0" applyNumberFormat="0" applyBorder="0" applyAlignment="0" applyProtection="0"/>
    <xf numFmtId="0" fontId="71" fillId="53" borderId="0" applyNumberFormat="0" applyBorder="0" applyAlignment="0" applyProtection="0"/>
    <xf numFmtId="0" fontId="71" fillId="47" borderId="0" applyNumberFormat="0" applyBorder="0" applyAlignment="0" applyProtection="0"/>
    <xf numFmtId="0" fontId="71" fillId="42" borderId="0" applyNumberFormat="0" applyBorder="0" applyAlignment="0" applyProtection="0"/>
    <xf numFmtId="0" fontId="71" fillId="47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2" fillId="36" borderId="0" applyNumberFormat="0" applyBorder="0" applyAlignment="0" applyProtection="0"/>
    <xf numFmtId="0" fontId="73" fillId="58" borderId="48" applyNumberFormat="0" applyAlignment="0" applyProtection="0"/>
    <xf numFmtId="0" fontId="74" fillId="54" borderId="51" applyNumberFormat="0" applyAlignment="0" applyProtection="0"/>
    <xf numFmtId="0" fontId="75" fillId="0" borderId="0" applyNumberFormat="0" applyFill="0" applyBorder="0" applyAlignment="0" applyProtection="0"/>
    <xf numFmtId="0" fontId="76" fillId="37" borderId="0" applyNumberFormat="0" applyBorder="0" applyAlignment="0" applyProtection="0"/>
    <xf numFmtId="0" fontId="77" fillId="0" borderId="57" applyNumberFormat="0" applyFill="0" applyAlignment="0" applyProtection="0"/>
    <xf numFmtId="0" fontId="78" fillId="0" borderId="53" applyNumberFormat="0" applyFill="0" applyAlignment="0" applyProtection="0"/>
    <xf numFmtId="0" fontId="79" fillId="0" borderId="58" applyNumberFormat="0" applyFill="0" applyAlignment="0" applyProtection="0"/>
    <xf numFmtId="0" fontId="79" fillId="0" borderId="0" applyNumberFormat="0" applyFill="0" applyBorder="0" applyAlignment="0" applyProtection="0"/>
    <xf numFmtId="0" fontId="80" fillId="55" borderId="48" applyNumberFormat="0" applyAlignment="0" applyProtection="0"/>
    <xf numFmtId="0" fontId="81" fillId="0" borderId="50" applyNumberFormat="0" applyFill="0" applyAlignment="0" applyProtection="0"/>
    <xf numFmtId="0" fontId="82" fillId="55" borderId="0" applyNumberFormat="0" applyBorder="0" applyAlignment="0" applyProtection="0"/>
    <xf numFmtId="0" fontId="83" fillId="56" borderId="56" applyNumberFormat="0" applyFont="0" applyAlignment="0" applyProtection="0"/>
    <xf numFmtId="0" fontId="84" fillId="58" borderId="49" applyNumberFormat="0" applyAlignment="0" applyProtection="0"/>
    <xf numFmtId="0" fontId="85" fillId="0" borderId="0" applyNumberFormat="0" applyFill="0" applyBorder="0" applyAlignment="0" applyProtection="0"/>
    <xf numFmtId="0" fontId="86" fillId="0" borderId="59" applyNumberFormat="0" applyFill="0" applyAlignment="0" applyProtection="0"/>
    <xf numFmtId="0" fontId="87" fillId="0" borderId="0" applyNumberFormat="0" applyFill="0" applyBorder="0" applyAlignment="0" applyProtection="0"/>
    <xf numFmtId="0" fontId="7" fillId="0" borderId="0"/>
    <xf numFmtId="0" fontId="7" fillId="0" borderId="0"/>
    <xf numFmtId="0" fontId="21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53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3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3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3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3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3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3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3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3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3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3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3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4" fillId="45" borderId="0" applyNumberFormat="0" applyBorder="0" applyAlignment="0" applyProtection="0"/>
    <xf numFmtId="0" fontId="52" fillId="47" borderId="0" applyNumberFormat="0" applyBorder="0" applyAlignment="0" applyProtection="0"/>
    <xf numFmtId="0" fontId="52" fillId="14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2" fillId="55" borderId="0" applyNumberFormat="0" applyBorder="0" applyAlignment="0" applyProtection="0"/>
    <xf numFmtId="0" fontId="52" fillId="22" borderId="0" applyNumberFormat="0" applyBorder="0" applyAlignment="0" applyProtection="0"/>
    <xf numFmtId="0" fontId="54" fillId="46" borderId="0" applyNumberFormat="0" applyBorder="0" applyAlignment="0" applyProtection="0"/>
    <xf numFmtId="0" fontId="52" fillId="53" borderId="0" applyNumberFormat="0" applyBorder="0" applyAlignment="0" applyProtection="0"/>
    <xf numFmtId="0" fontId="52" fillId="2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2" fillId="42" borderId="0" applyNumberFormat="0" applyBorder="0" applyAlignment="0" applyProtection="0"/>
    <xf numFmtId="0" fontId="52" fillId="34" borderId="0" applyNumberFormat="0" applyBorder="0" applyAlignment="0" applyProtection="0"/>
    <xf numFmtId="0" fontId="54" fillId="49" borderId="0" applyNumberFormat="0" applyBorder="0" applyAlignment="0" applyProtection="0"/>
    <xf numFmtId="0" fontId="52" fillId="47" borderId="0" applyNumberFormat="0" applyBorder="0" applyAlignment="0" applyProtection="0"/>
    <xf numFmtId="0" fontId="52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46" borderId="0" applyNumberFormat="0" applyBorder="0" applyAlignment="0" applyProtection="0"/>
    <xf numFmtId="0" fontId="52" fillId="57" borderId="0" applyNumberFormat="0" applyBorder="0" applyAlignment="0" applyProtection="0"/>
    <xf numFmtId="0" fontId="52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52" borderId="0" applyNumberFormat="0" applyBorder="0" applyAlignment="0" applyProtection="0"/>
    <xf numFmtId="0" fontId="52" fillId="48" borderId="0" applyNumberFormat="0" applyBorder="0" applyAlignment="0" applyProtection="0"/>
    <xf numFmtId="0" fontId="52" fillId="31" borderId="0" applyNumberFormat="0" applyBorder="0" applyAlignment="0" applyProtection="0"/>
    <xf numFmtId="0" fontId="115" fillId="0" borderId="0">
      <protection locked="0"/>
    </xf>
    <xf numFmtId="169" fontId="17" fillId="0" borderId="0" applyFont="0" applyFill="0" applyBorder="0" applyAlignment="0" applyProtection="0"/>
    <xf numFmtId="170" fontId="115" fillId="0" borderId="0">
      <protection locked="0"/>
    </xf>
    <xf numFmtId="0" fontId="115" fillId="0" borderId="0">
      <protection locked="0"/>
    </xf>
    <xf numFmtId="0" fontId="115" fillId="0" borderId="0">
      <protection locked="0"/>
    </xf>
    <xf numFmtId="171" fontId="17" fillId="0" borderId="0" applyFont="0" applyFill="0" applyBorder="0" applyAlignment="0" applyProtection="0"/>
    <xf numFmtId="172" fontId="115" fillId="0" borderId="0">
      <protection locked="0"/>
    </xf>
    <xf numFmtId="0" fontId="115" fillId="0" borderId="0">
      <protection locked="0"/>
    </xf>
    <xf numFmtId="173" fontId="17" fillId="61" borderId="0" applyFont="0" applyBorder="0"/>
    <xf numFmtId="0" fontId="55" fillId="40" borderId="48" applyNumberFormat="0" applyAlignment="0" applyProtection="0"/>
    <xf numFmtId="0" fontId="44" fillId="55" borderId="42" applyNumberFormat="0" applyAlignment="0" applyProtection="0"/>
    <xf numFmtId="0" fontId="44" fillId="7" borderId="42" applyNumberFormat="0" applyAlignment="0" applyProtection="0"/>
    <xf numFmtId="0" fontId="56" fillId="53" borderId="49" applyNumberFormat="0" applyAlignment="0" applyProtection="0"/>
    <xf numFmtId="0" fontId="45" fillId="58" borderId="43" applyNumberFormat="0" applyAlignment="0" applyProtection="0"/>
    <xf numFmtId="0" fontId="45" fillId="8" borderId="43" applyNumberFormat="0" applyAlignment="0" applyProtection="0"/>
    <xf numFmtId="0" fontId="115" fillId="0" borderId="0">
      <protection locked="0"/>
    </xf>
    <xf numFmtId="0" fontId="57" fillId="37" borderId="0" applyNumberFormat="0" applyBorder="0" applyAlignment="0" applyProtection="0"/>
    <xf numFmtId="164" fontId="17" fillId="0" borderId="0" applyFont="0" applyFill="0" applyBorder="0" applyAlignment="0" applyProtection="0"/>
    <xf numFmtId="43" fontId="83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115" fillId="0" borderId="0">
      <protection locked="0"/>
    </xf>
    <xf numFmtId="174" fontId="116" fillId="0" borderId="0">
      <protection locked="0"/>
    </xf>
    <xf numFmtId="174" fontId="116" fillId="0" borderId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58" fillId="0" borderId="50" applyNumberFormat="0" applyFill="0" applyAlignment="0" applyProtection="0"/>
    <xf numFmtId="0" fontId="59" fillId="54" borderId="51" applyNumberFormat="0" applyAlignment="0" applyProtection="0"/>
    <xf numFmtId="175" fontId="118" fillId="0" borderId="67"/>
    <xf numFmtId="0" fontId="60" fillId="0" borderId="52" applyNumberFormat="0" applyFill="0" applyAlignment="0" applyProtection="0"/>
    <xf numFmtId="0" fontId="77" fillId="0" borderId="57" applyNumberFormat="0" applyFill="0" applyAlignment="0" applyProtection="0"/>
    <xf numFmtId="0" fontId="38" fillId="0" borderId="39" applyNumberFormat="0" applyFill="0" applyAlignment="0" applyProtection="0"/>
    <xf numFmtId="0" fontId="61" fillId="0" borderId="53" applyNumberFormat="0" applyFill="0" applyAlignment="0" applyProtection="0"/>
    <xf numFmtId="0" fontId="119" fillId="0" borderId="40" applyNumberFormat="0" applyFill="0" applyAlignment="0" applyProtection="0"/>
    <xf numFmtId="0" fontId="39" fillId="0" borderId="40" applyNumberFormat="0" applyFill="0" applyAlignment="0" applyProtection="0"/>
    <xf numFmtId="0" fontId="62" fillId="0" borderId="54" applyNumberFormat="0" applyFill="0" applyAlignment="0" applyProtection="0"/>
    <xf numFmtId="0" fontId="79" fillId="0" borderId="58" applyNumberFormat="0" applyFill="0" applyAlignment="0" applyProtection="0"/>
    <xf numFmtId="0" fontId="40" fillId="0" borderId="41" applyNumberFormat="0" applyFill="0" applyAlignment="0" applyProtection="0"/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3" fillId="55" borderId="0" applyNumberFormat="0" applyBorder="0" applyAlignment="0" applyProtection="0"/>
    <xf numFmtId="37" fontId="120" fillId="0" borderId="0"/>
    <xf numFmtId="0" fontId="121" fillId="0" borderId="0"/>
    <xf numFmtId="0" fontId="122" fillId="0" borderId="0"/>
    <xf numFmtId="0" fontId="122" fillId="0" borderId="0"/>
    <xf numFmtId="0" fontId="123" fillId="0" borderId="0"/>
    <xf numFmtId="0" fontId="124" fillId="0" borderId="0"/>
    <xf numFmtId="0" fontId="25" fillId="0" borderId="0"/>
    <xf numFmtId="0" fontId="4" fillId="0" borderId="0"/>
    <xf numFmtId="0" fontId="125" fillId="0" borderId="0"/>
    <xf numFmtId="0" fontId="12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7" fillId="0" borderId="0"/>
    <xf numFmtId="0" fontId="21" fillId="0" borderId="0" applyBorder="0"/>
    <xf numFmtId="0" fontId="125" fillId="0" borderId="0"/>
    <xf numFmtId="0" fontId="21" fillId="0" borderId="0"/>
    <xf numFmtId="0" fontId="83" fillId="0" borderId="0"/>
    <xf numFmtId="0" fontId="125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 applyBorder="0"/>
    <xf numFmtId="0" fontId="17" fillId="0" borderId="0"/>
    <xf numFmtId="0" fontId="17" fillId="0" borderId="0"/>
    <xf numFmtId="0" fontId="4" fillId="0" borderId="0"/>
    <xf numFmtId="0" fontId="64" fillId="53" borderId="48" applyNumberFormat="0" applyAlignment="0" applyProtection="0"/>
    <xf numFmtId="0" fontId="46" fillId="58" borderId="42" applyNumberFormat="0" applyAlignment="0" applyProtection="0"/>
    <xf numFmtId="0" fontId="46" fillId="8" borderId="42" applyNumberFormat="0" applyAlignment="0" applyProtection="0"/>
    <xf numFmtId="0" fontId="115" fillId="0" borderId="0">
      <protection locked="0"/>
    </xf>
    <xf numFmtId="9" fontId="1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5" fillId="0" borderId="55" applyNumberFormat="0" applyFill="0" applyAlignment="0" applyProtection="0"/>
    <xf numFmtId="0" fontId="51" fillId="0" borderId="59" applyNumberFormat="0" applyFill="0" applyAlignment="0" applyProtection="0"/>
    <xf numFmtId="0" fontId="51" fillId="0" borderId="47" applyNumberFormat="0" applyFill="0" applyAlignment="0" applyProtection="0"/>
    <xf numFmtId="176" fontId="118" fillId="0" borderId="0">
      <alignment vertical="center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56" borderId="56" applyNumberFormat="0" applyFont="0" applyAlignment="0" applyProtection="0"/>
    <xf numFmtId="0" fontId="70" fillId="10" borderId="46" applyNumberFormat="0" applyFont="0" applyAlignment="0" applyProtection="0"/>
    <xf numFmtId="0" fontId="4" fillId="10" borderId="46" applyNumberFormat="0" applyFont="0" applyAlignment="0" applyProtection="0"/>
    <xf numFmtId="0" fontId="4" fillId="10" borderId="46" applyNumberFormat="0" applyFont="0" applyAlignment="0" applyProtection="0"/>
    <xf numFmtId="0" fontId="4" fillId="10" borderId="46" applyNumberFormat="0" applyFont="0" applyAlignment="0" applyProtection="0"/>
    <xf numFmtId="0" fontId="4" fillId="10" borderId="46" applyNumberFormat="0" applyFont="0" applyAlignment="0" applyProtection="0"/>
    <xf numFmtId="0" fontId="69" fillId="36" borderId="0" applyNumberFormat="0" applyBorder="0" applyAlignment="0" applyProtection="0"/>
    <xf numFmtId="0" fontId="127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91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20" fillId="0" borderId="3" xfId="4" applyFont="1" applyBorder="1" applyAlignment="1">
      <alignment horizontal="centerContinuous"/>
    </xf>
    <xf numFmtId="0" fontId="20" fillId="0" borderId="4" xfId="4" applyFont="1" applyBorder="1" applyAlignment="1">
      <alignment horizontal="centerContinuous"/>
    </xf>
    <xf numFmtId="0" fontId="20" fillId="0" borderId="2" xfId="4" applyFont="1" applyBorder="1" applyAlignment="1">
      <alignment horizontal="centerContinuous"/>
    </xf>
    <xf numFmtId="0" fontId="22" fillId="0" borderId="6" xfId="4" applyFont="1" applyBorder="1" applyAlignment="1">
      <alignment horizontal="centerContinuous"/>
    </xf>
    <xf numFmtId="0" fontId="22" fillId="0" borderId="9" xfId="4" applyFont="1" applyBorder="1" applyAlignment="1">
      <alignment horizontal="centerContinuous"/>
    </xf>
    <xf numFmtId="0" fontId="23" fillId="0" borderId="13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 wrapText="1"/>
    </xf>
    <xf numFmtId="0" fontId="25" fillId="0" borderId="0" xfId="0" applyFont="1"/>
    <xf numFmtId="0" fontId="19" fillId="0" borderId="0" xfId="0" applyFont="1"/>
    <xf numFmtId="0" fontId="0" fillId="0" borderId="0" xfId="0" applyAlignment="1"/>
    <xf numFmtId="0" fontId="27" fillId="3" borderId="0" xfId="0" applyFont="1" applyFill="1"/>
    <xf numFmtId="0" fontId="29" fillId="0" borderId="0" xfId="0" applyFont="1"/>
    <xf numFmtId="0" fontId="30" fillId="0" borderId="0" xfId="0" applyFont="1"/>
    <xf numFmtId="0" fontId="31" fillId="2" borderId="0" xfId="0" applyFont="1" applyFill="1"/>
    <xf numFmtId="0" fontId="32" fillId="3" borderId="0" xfId="0" applyFont="1" applyFill="1"/>
    <xf numFmtId="49" fontId="33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0" fontId="36" fillId="0" borderId="0" xfId="0" applyFont="1"/>
    <xf numFmtId="0" fontId="17" fillId="0" borderId="0" xfId="0" applyFont="1"/>
    <xf numFmtId="0" fontId="36" fillId="0" borderId="5" xfId="4" applyFont="1" applyBorder="1" applyAlignment="1">
      <alignment horizontal="centerContinuous"/>
    </xf>
    <xf numFmtId="0" fontId="36" fillId="0" borderId="6" xfId="4" applyFont="1" applyBorder="1" applyAlignment="1">
      <alignment horizontal="centerContinuous"/>
    </xf>
    <xf numFmtId="0" fontId="36" fillId="0" borderId="7" xfId="4" applyFont="1" applyBorder="1" applyAlignment="1">
      <alignment horizontal="centerContinuous"/>
    </xf>
    <xf numFmtId="0" fontId="36" fillId="0" borderId="8" xfId="4" applyFont="1" applyBorder="1" applyAlignment="1">
      <alignment horizontal="centerContinuous"/>
    </xf>
    <xf numFmtId="0" fontId="88" fillId="0" borderId="0" xfId="0" applyFont="1"/>
    <xf numFmtId="0" fontId="89" fillId="0" borderId="0" xfId="0" applyFont="1"/>
    <xf numFmtId="0" fontId="90" fillId="0" borderId="0" xfId="0" applyFont="1"/>
    <xf numFmtId="1" fontId="94" fillId="0" borderId="34" xfId="0" applyNumberFormat="1" applyFont="1" applyFill="1" applyBorder="1"/>
    <xf numFmtId="0" fontId="97" fillId="0" borderId="0" xfId="0" applyFont="1"/>
    <xf numFmtId="0" fontId="98" fillId="0" borderId="0" xfId="0" applyFont="1"/>
    <xf numFmtId="3" fontId="19" fillId="0" borderId="20" xfId="0" applyNumberFormat="1" applyFont="1" applyBorder="1"/>
    <xf numFmtId="3" fontId="19" fillId="0" borderId="20" xfId="0" applyNumberFormat="1" applyFont="1" applyFill="1" applyBorder="1"/>
    <xf numFmtId="3" fontId="19" fillId="0" borderId="16" xfId="0" applyNumberFormat="1" applyFont="1" applyBorder="1"/>
    <xf numFmtId="3" fontId="19" fillId="0" borderId="16" xfId="0" applyNumberFormat="1" applyFont="1" applyFill="1" applyBorder="1"/>
    <xf numFmtId="0" fontId="26" fillId="0" borderId="18" xfId="0" applyFont="1" applyBorder="1"/>
    <xf numFmtId="0" fontId="22" fillId="0" borderId="19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6" fillId="0" borderId="15" xfId="0" applyFont="1" applyBorder="1"/>
    <xf numFmtId="0" fontId="26" fillId="0" borderId="21" xfId="0" applyFont="1" applyBorder="1"/>
    <xf numFmtId="0" fontId="26" fillId="0" borderId="29" xfId="0" applyFont="1" applyBorder="1"/>
    <xf numFmtId="0" fontId="23" fillId="59" borderId="11" xfId="4" applyFont="1" applyFill="1" applyBorder="1" applyAlignment="1">
      <alignment horizontal="center" vertical="center" wrapText="1"/>
    </xf>
    <xf numFmtId="3" fontId="19" fillId="0" borderId="30" xfId="0" applyNumberFormat="1" applyFont="1" applyBorder="1"/>
    <xf numFmtId="3" fontId="19" fillId="0" borderId="30" xfId="0" applyNumberFormat="1" applyFont="1" applyFill="1" applyBorder="1"/>
    <xf numFmtId="0" fontId="36" fillId="0" borderId="0" xfId="0" applyFont="1" applyAlignment="1">
      <alignment vertical="center"/>
    </xf>
    <xf numFmtId="49" fontId="19" fillId="0" borderId="17" xfId="0" applyNumberFormat="1" applyFont="1" applyBorder="1" applyAlignment="1">
      <alignment horizontal="center"/>
    </xf>
    <xf numFmtId="0" fontId="23" fillId="0" borderId="16" xfId="0" applyFont="1" applyBorder="1"/>
    <xf numFmtId="1" fontId="23" fillId="0" borderId="16" xfId="0" applyNumberFormat="1" applyFont="1" applyBorder="1"/>
    <xf numFmtId="0" fontId="23" fillId="0" borderId="16" xfId="0" applyFont="1" applyFill="1" applyBorder="1"/>
    <xf numFmtId="0" fontId="91" fillId="0" borderId="60" xfId="0" applyFont="1" applyBorder="1" applyAlignment="1">
      <alignment horizontal="centerContinuous" vertical="center" wrapText="1"/>
    </xf>
    <xf numFmtId="0" fontId="91" fillId="0" borderId="23" xfId="0" applyFont="1" applyBorder="1" applyAlignment="1">
      <alignment horizontal="centerContinuous" vertical="center" wrapText="1"/>
    </xf>
    <xf numFmtId="0" fontId="100" fillId="0" borderId="32" xfId="0" applyFont="1" applyFill="1" applyBorder="1"/>
    <xf numFmtId="3" fontId="95" fillId="0" borderId="34" xfId="0" applyNumberFormat="1" applyFont="1" applyFill="1" applyBorder="1"/>
    <xf numFmtId="166" fontId="94" fillId="0" borderId="24" xfId="0" applyNumberFormat="1" applyFont="1" applyBorder="1"/>
    <xf numFmtId="3" fontId="94" fillId="0" borderId="34" xfId="0" applyNumberFormat="1" applyFont="1" applyFill="1" applyBorder="1"/>
    <xf numFmtId="165" fontId="94" fillId="0" borderId="34" xfId="0" applyNumberFormat="1" applyFont="1" applyFill="1" applyBorder="1"/>
    <xf numFmtId="166" fontId="94" fillId="0" borderId="35" xfId="0" applyNumberFormat="1" applyFont="1" applyFill="1" applyBorder="1"/>
    <xf numFmtId="0" fontId="36" fillId="0" borderId="0" xfId="97" applyFont="1"/>
    <xf numFmtId="0" fontId="26" fillId="0" borderId="0" xfId="97" applyFont="1"/>
    <xf numFmtId="0" fontId="17" fillId="0" borderId="0" xfId="97"/>
    <xf numFmtId="0" fontId="28" fillId="0" borderId="0" xfId="97" applyFont="1" applyFill="1"/>
    <xf numFmtId="0" fontId="99" fillId="0" borderId="0" xfId="97" applyFont="1"/>
    <xf numFmtId="166" fontId="17" fillId="0" borderId="0" xfId="97" applyNumberFormat="1" applyFont="1" applyFill="1"/>
    <xf numFmtId="0" fontId="104" fillId="2" borderId="0" xfId="0" applyFont="1" applyFill="1"/>
    <xf numFmtId="0" fontId="0" fillId="60" borderId="0" xfId="0" applyFill="1"/>
    <xf numFmtId="167" fontId="35" fillId="60" borderId="0" xfId="0" applyNumberFormat="1" applyFont="1" applyFill="1"/>
    <xf numFmtId="1" fontId="0" fillId="0" borderId="0" xfId="0" applyNumberFormat="1"/>
    <xf numFmtId="0" fontId="103" fillId="0" borderId="0" xfId="0" applyFont="1"/>
    <xf numFmtId="3" fontId="105" fillId="0" borderId="16" xfId="0" applyNumberFormat="1" applyFont="1" applyBorder="1"/>
    <xf numFmtId="3" fontId="105" fillId="0" borderId="30" xfId="0" applyNumberFormat="1" applyFont="1" applyBorder="1"/>
    <xf numFmtId="166" fontId="94" fillId="0" borderId="31" xfId="0" applyNumberFormat="1" applyFont="1" applyBorder="1"/>
    <xf numFmtId="0" fontId="106" fillId="0" borderId="0" xfId="97" applyFont="1" applyFill="1"/>
    <xf numFmtId="3" fontId="17" fillId="0" borderId="0" xfId="97" applyNumberFormat="1" applyFont="1"/>
    <xf numFmtId="0" fontId="107" fillId="0" borderId="0" xfId="326" applyFont="1" applyFill="1"/>
    <xf numFmtId="0" fontId="21" fillId="0" borderId="0" xfId="326" applyFill="1"/>
    <xf numFmtId="0" fontId="108" fillId="0" borderId="0" xfId="0" applyFont="1" applyFill="1"/>
    <xf numFmtId="0" fontId="0" fillId="0" borderId="0" xfId="0" applyFill="1"/>
    <xf numFmtId="0" fontId="109" fillId="0" borderId="0" xfId="326" applyFont="1" applyFill="1"/>
    <xf numFmtId="0" fontId="110" fillId="0" borderId="0" xfId="0" applyFont="1" applyFill="1"/>
    <xf numFmtId="0" fontId="111" fillId="0" borderId="0" xfId="0" applyFont="1" applyFill="1"/>
    <xf numFmtId="0" fontId="91" fillId="0" borderId="18" xfId="0" applyFont="1" applyBorder="1" applyAlignment="1">
      <alignment horizontal="centerContinuous" vertical="center" wrapText="1"/>
    </xf>
    <xf numFmtId="0" fontId="91" fillId="0" borderId="28" xfId="0" applyFont="1" applyFill="1" applyBorder="1" applyAlignment="1">
      <alignment horizontal="centerContinuous" vertical="center" wrapText="1"/>
    </xf>
    <xf numFmtId="168" fontId="93" fillId="0" borderId="4" xfId="0" applyNumberFormat="1" applyFont="1" applyFill="1" applyBorder="1" applyAlignment="1">
      <alignment horizontal="center" vertical="center" wrapText="1"/>
    </xf>
    <xf numFmtId="165" fontId="94" fillId="0" borderId="37" xfId="0" applyNumberFormat="1" applyFont="1" applyFill="1" applyBorder="1"/>
    <xf numFmtId="165" fontId="94" fillId="0" borderId="66" xfId="0" applyNumberFormat="1" applyFont="1" applyFill="1" applyBorder="1"/>
    <xf numFmtId="3" fontId="96" fillId="0" borderId="3" xfId="0" applyNumberFormat="1" applyFont="1" applyFill="1" applyBorder="1"/>
    <xf numFmtId="165" fontId="94" fillId="0" borderId="4" xfId="0" applyNumberFormat="1" applyFont="1" applyFill="1" applyBorder="1"/>
    <xf numFmtId="166" fontId="94" fillId="0" borderId="23" xfId="0" applyNumberFormat="1" applyFont="1" applyBorder="1"/>
    <xf numFmtId="0" fontId="112" fillId="0" borderId="10" xfId="4" applyFont="1" applyBorder="1" applyAlignment="1">
      <alignment horizontal="center" vertical="center"/>
    </xf>
    <xf numFmtId="0" fontId="112" fillId="59" borderId="11" xfId="4" applyFont="1" applyFill="1" applyBorder="1" applyAlignment="1">
      <alignment horizontal="center" vertical="center" wrapText="1"/>
    </xf>
    <xf numFmtId="0" fontId="112" fillId="0" borderId="12" xfId="4" applyFont="1" applyBorder="1" applyAlignment="1">
      <alignment horizontal="center" vertical="center" wrapText="1"/>
    </xf>
    <xf numFmtId="0" fontId="113" fillId="0" borderId="3" xfId="4" applyFont="1" applyFill="1" applyBorder="1" applyAlignment="1">
      <alignment vertical="center"/>
    </xf>
    <xf numFmtId="0" fontId="113" fillId="0" borderId="32" xfId="4" applyFont="1" applyFill="1" applyBorder="1" applyAlignment="1">
      <alignment vertical="center"/>
    </xf>
    <xf numFmtId="0" fontId="113" fillId="0" borderId="33" xfId="4" applyFont="1" applyFill="1" applyBorder="1" applyAlignment="1">
      <alignment vertical="center"/>
    </xf>
    <xf numFmtId="0" fontId="114" fillId="0" borderId="21" xfId="1" applyFont="1" applyFill="1" applyBorder="1"/>
    <xf numFmtId="0" fontId="114" fillId="0" borderId="29" xfId="1" applyFont="1" applyFill="1" applyBorder="1"/>
    <xf numFmtId="166" fontId="113" fillId="0" borderId="22" xfId="3" applyNumberFormat="1" applyFont="1" applyFill="1" applyBorder="1"/>
    <xf numFmtId="0" fontId="113" fillId="0" borderId="36" xfId="4" applyFont="1" applyFill="1" applyBorder="1" applyAlignment="1">
      <alignment vertical="center"/>
    </xf>
    <xf numFmtId="3" fontId="105" fillId="0" borderId="20" xfId="0" applyNumberFormat="1" applyFont="1" applyBorder="1"/>
    <xf numFmtId="3" fontId="17" fillId="0" borderId="0" xfId="97" applyNumberFormat="1"/>
    <xf numFmtId="3" fontId="17" fillId="0" borderId="0" xfId="0" applyNumberFormat="1" applyFont="1" applyFill="1" applyBorder="1"/>
    <xf numFmtId="0" fontId="128" fillId="0" borderId="0" xfId="0" applyFont="1"/>
    <xf numFmtId="0" fontId="129" fillId="0" borderId="0" xfId="0" applyFont="1"/>
    <xf numFmtId="3" fontId="113" fillId="59" borderId="19" xfId="97" applyNumberFormat="1" applyFont="1" applyFill="1" applyBorder="1"/>
    <xf numFmtId="3" fontId="113" fillId="0" borderId="23" xfId="97" applyNumberFormat="1" applyFont="1" applyFill="1" applyBorder="1"/>
    <xf numFmtId="3" fontId="113" fillId="59" borderId="19" xfId="3" applyNumberFormat="1" applyFont="1" applyFill="1" applyBorder="1"/>
    <xf numFmtId="3" fontId="113" fillId="0" borderId="23" xfId="3" applyNumberFormat="1" applyFont="1" applyFill="1" applyBorder="1"/>
    <xf numFmtId="166" fontId="113" fillId="0" borderId="34" xfId="3" applyNumberFormat="1" applyFont="1" applyFill="1" applyBorder="1"/>
    <xf numFmtId="166" fontId="113" fillId="0" borderId="35" xfId="3" applyNumberFormat="1" applyFont="1" applyFill="1" applyBorder="1"/>
    <xf numFmtId="3" fontId="113" fillId="59" borderId="16" xfId="3" applyNumberFormat="1" applyFont="1" applyFill="1" applyBorder="1"/>
    <xf numFmtId="3" fontId="113" fillId="0" borderId="24" xfId="3" applyNumberFormat="1" applyFont="1" applyFill="1" applyBorder="1"/>
    <xf numFmtId="3" fontId="113" fillId="59" borderId="25" xfId="3" applyNumberFormat="1" applyFont="1" applyFill="1" applyBorder="1"/>
    <xf numFmtId="3" fontId="113" fillId="0" borderId="26" xfId="3" applyNumberFormat="1" applyFont="1" applyFill="1" applyBorder="1"/>
    <xf numFmtId="166" fontId="113" fillId="0" borderId="37" xfId="3" applyNumberFormat="1" applyFont="1" applyFill="1" applyBorder="1"/>
    <xf numFmtId="166" fontId="113" fillId="0" borderId="38" xfId="3" applyNumberFormat="1" applyFont="1" applyFill="1" applyBorder="1"/>
    <xf numFmtId="0" fontId="112" fillId="0" borderId="10" xfId="4" applyFont="1" applyFill="1" applyBorder="1" applyAlignment="1">
      <alignment horizontal="center" vertical="center"/>
    </xf>
    <xf numFmtId="0" fontId="112" fillId="0" borderId="12" xfId="4" applyFont="1" applyFill="1" applyBorder="1" applyAlignment="1">
      <alignment horizontal="center" vertical="center" wrapText="1"/>
    </xf>
    <xf numFmtId="0" fontId="112" fillId="0" borderId="13" xfId="4" applyFont="1" applyFill="1" applyBorder="1" applyAlignment="1">
      <alignment horizontal="center" vertical="center"/>
    </xf>
    <xf numFmtId="0" fontId="112" fillId="0" borderId="14" xfId="4" applyFont="1" applyFill="1" applyBorder="1" applyAlignment="1">
      <alignment horizontal="center" vertical="center" wrapText="1"/>
    </xf>
    <xf numFmtId="3" fontId="113" fillId="0" borderId="25" xfId="3" applyNumberFormat="1" applyFont="1" applyFill="1" applyBorder="1"/>
    <xf numFmtId="165" fontId="130" fillId="0" borderId="0" xfId="1" applyNumberFormat="1" applyFont="1" applyFill="1" applyBorder="1"/>
    <xf numFmtId="0" fontId="97" fillId="0" borderId="0" xfId="0" applyFont="1" applyAlignment="1">
      <alignment horizontal="centerContinuous"/>
    </xf>
    <xf numFmtId="0" fontId="129" fillId="0" borderId="0" xfId="97" applyFont="1"/>
    <xf numFmtId="3" fontId="94" fillId="0" borderId="61" xfId="0" applyNumberFormat="1" applyFont="1" applyBorder="1"/>
    <xf numFmtId="3" fontId="94" fillId="0" borderId="62" xfId="0" applyNumberFormat="1" applyFont="1" applyBorder="1"/>
    <xf numFmtId="166" fontId="17" fillId="0" borderId="0" xfId="97" applyNumberFormat="1"/>
    <xf numFmtId="3" fontId="113" fillId="59" borderId="16" xfId="589" applyNumberFormat="1" applyFont="1" applyFill="1" applyBorder="1"/>
    <xf numFmtId="3" fontId="113" fillId="0" borderId="24" xfId="589" applyNumberFormat="1" applyFont="1" applyFill="1" applyBorder="1"/>
    <xf numFmtId="3" fontId="114" fillId="59" borderId="16" xfId="590" applyNumberFormat="1" applyFont="1" applyFill="1" applyBorder="1"/>
    <xf numFmtId="3" fontId="114" fillId="0" borderId="24" xfId="590" applyNumberFormat="1" applyFont="1" applyFill="1" applyBorder="1"/>
    <xf numFmtId="3" fontId="114" fillId="59" borderId="30" xfId="590" applyNumberFormat="1" applyFont="1" applyFill="1" applyBorder="1"/>
    <xf numFmtId="3" fontId="114" fillId="0" borderId="31" xfId="590" applyNumberFormat="1" applyFont="1" applyFill="1" applyBorder="1"/>
    <xf numFmtId="3" fontId="113" fillId="59" borderId="25" xfId="589" applyNumberFormat="1" applyFont="1" applyFill="1" applyBorder="1"/>
    <xf numFmtId="3" fontId="113" fillId="0" borderId="26" xfId="589" applyNumberFormat="1" applyFont="1" applyFill="1" applyBorder="1"/>
    <xf numFmtId="0" fontId="22" fillId="0" borderId="3" xfId="0" applyFont="1" applyFill="1" applyBorder="1" applyAlignment="1">
      <alignment horizontal="center"/>
    </xf>
    <xf numFmtId="3" fontId="105" fillId="0" borderId="64" xfId="0" applyNumberFormat="1" applyFont="1" applyBorder="1"/>
    <xf numFmtId="3" fontId="105" fillId="0" borderId="68" xfId="0" applyNumberFormat="1" applyFont="1" applyBorder="1"/>
    <xf numFmtId="3" fontId="105" fillId="0" borderId="65" xfId="0" applyNumberFormat="1" applyFont="1" applyBorder="1"/>
    <xf numFmtId="3" fontId="105" fillId="0" borderId="69" xfId="0" applyNumberFormat="1" applyFont="1" applyBorder="1"/>
    <xf numFmtId="3" fontId="105" fillId="0" borderId="70" xfId="0" applyNumberFormat="1" applyFont="1" applyBorder="1"/>
    <xf numFmtId="3" fontId="105" fillId="0" borderId="71" xfId="0" applyNumberFormat="1" applyFont="1" applyBorder="1"/>
    <xf numFmtId="0" fontId="131" fillId="0" borderId="0" xfId="0" applyFont="1" applyFill="1" applyBorder="1" applyAlignment="1">
      <alignment horizontal="left"/>
    </xf>
    <xf numFmtId="168" fontId="93" fillId="0" borderId="18" xfId="0" quotePrefix="1" applyNumberFormat="1" applyFont="1" applyBorder="1" applyAlignment="1">
      <alignment horizontal="center" vertical="center" wrapText="1"/>
    </xf>
    <xf numFmtId="0" fontId="132" fillId="0" borderId="0" xfId="97" applyFont="1"/>
    <xf numFmtId="0" fontId="133" fillId="0" borderId="0" xfId="97" applyFont="1"/>
    <xf numFmtId="0" fontId="101" fillId="0" borderId="74" xfId="0" applyFont="1" applyBorder="1" applyAlignment="1">
      <alignment horizontal="center" wrapText="1"/>
    </xf>
    <xf numFmtId="0" fontId="101" fillId="0" borderId="73" xfId="0" applyFont="1" applyBorder="1" applyAlignment="1">
      <alignment horizontal="center" vertical="top" wrapText="1"/>
    </xf>
    <xf numFmtId="168" fontId="93" fillId="59" borderId="18" xfId="0" applyNumberFormat="1" applyFont="1" applyFill="1" applyBorder="1" applyAlignment="1">
      <alignment horizontal="center" vertical="center" wrapText="1"/>
    </xf>
    <xf numFmtId="3" fontId="94" fillId="0" borderId="64" xfId="0" applyNumberFormat="1" applyFont="1" applyFill="1" applyBorder="1"/>
    <xf numFmtId="3" fontId="94" fillId="0" borderId="65" xfId="0" applyNumberFormat="1" applyFont="1" applyFill="1" applyBorder="1"/>
    <xf numFmtId="3" fontId="94" fillId="0" borderId="3" xfId="0" applyNumberFormat="1" applyFont="1" applyFill="1" applyBorder="1"/>
    <xf numFmtId="3" fontId="94" fillId="0" borderId="23" xfId="0" applyNumberFormat="1" applyFont="1" applyFill="1" applyBorder="1"/>
    <xf numFmtId="165" fontId="96" fillId="0" borderId="18" xfId="0" applyNumberFormat="1" applyFont="1" applyFill="1" applyBorder="1"/>
    <xf numFmtId="0" fontId="91" fillId="0" borderId="75" xfId="0" applyFont="1" applyBorder="1" applyAlignment="1">
      <alignment horizontal="center" wrapText="1"/>
    </xf>
    <xf numFmtId="0" fontId="92" fillId="0" borderId="76" xfId="0" applyFont="1" applyBorder="1" applyAlignment="1">
      <alignment horizontal="center" vertical="top" wrapText="1"/>
    </xf>
    <xf numFmtId="0" fontId="94" fillId="0" borderId="33" xfId="0" applyFont="1" applyFill="1" applyBorder="1"/>
    <xf numFmtId="0" fontId="94" fillId="0" borderId="77" xfId="0" applyFont="1" applyFill="1" applyBorder="1"/>
    <xf numFmtId="1" fontId="94" fillId="0" borderId="32" xfId="0" applyNumberFormat="1" applyFont="1" applyFill="1" applyBorder="1"/>
    <xf numFmtId="3" fontId="94" fillId="59" borderId="15" xfId="0" applyNumberFormat="1" applyFont="1" applyFill="1" applyBorder="1"/>
    <xf numFmtId="166" fontId="102" fillId="0" borderId="63" xfId="0" applyNumberFormat="1" applyFont="1" applyBorder="1"/>
    <xf numFmtId="3" fontId="94" fillId="59" borderId="29" xfId="0" applyNumberFormat="1" applyFont="1" applyFill="1" applyBorder="1"/>
    <xf numFmtId="166" fontId="102" fillId="0" borderId="31" xfId="0" applyNumberFormat="1" applyFont="1" applyBorder="1"/>
    <xf numFmtId="0" fontId="91" fillId="0" borderId="4" xfId="0" applyFont="1" applyFill="1" applyBorder="1" applyAlignment="1">
      <alignment horizontal="centerContinuous" vertical="center" wrapText="1"/>
    </xf>
    <xf numFmtId="0" fontId="91" fillId="0" borderId="18" xfId="0" applyFont="1" applyFill="1" applyBorder="1" applyAlignment="1">
      <alignment horizontal="centerContinuous" vertical="center" wrapText="1"/>
    </xf>
    <xf numFmtId="0" fontId="101" fillId="0" borderId="74" xfId="0" applyFont="1" applyFill="1" applyBorder="1" applyAlignment="1">
      <alignment horizontal="center" vertical="center" wrapText="1"/>
    </xf>
    <xf numFmtId="168" fontId="93" fillId="0" borderId="18" xfId="0" applyNumberFormat="1" applyFont="1" applyFill="1" applyBorder="1" applyAlignment="1">
      <alignment horizontal="center" vertical="center" wrapText="1"/>
    </xf>
    <xf numFmtId="0" fontId="101" fillId="0" borderId="73" xfId="0" applyFont="1" applyFill="1" applyBorder="1" applyAlignment="1">
      <alignment horizontal="center" vertical="top" wrapText="1"/>
    </xf>
    <xf numFmtId="3" fontId="94" fillId="0" borderId="15" xfId="0" applyNumberFormat="1" applyFont="1" applyFill="1" applyBorder="1"/>
    <xf numFmtId="165" fontId="96" fillId="0" borderId="31" xfId="0" applyNumberFormat="1" applyFont="1" applyFill="1" applyBorder="1"/>
    <xf numFmtId="165" fontId="96" fillId="0" borderId="24" xfId="0" applyNumberFormat="1" applyFont="1" applyFill="1" applyBorder="1"/>
    <xf numFmtId="3" fontId="94" fillId="0" borderId="29" xfId="0" applyNumberFormat="1" applyFont="1" applyFill="1" applyBorder="1"/>
    <xf numFmtId="168" fontId="93" fillId="0" borderId="28" xfId="0" quotePrefix="1" applyNumberFormat="1" applyFont="1" applyFill="1" applyBorder="1" applyAlignment="1">
      <alignment horizontal="center" vertical="center" wrapText="1"/>
    </xf>
    <xf numFmtId="168" fontId="93" fillId="0" borderId="23" xfId="0" quotePrefix="1" applyNumberFormat="1" applyFont="1" applyBorder="1" applyAlignment="1">
      <alignment horizontal="center" vertical="center" wrapText="1"/>
    </xf>
    <xf numFmtId="0" fontId="101" fillId="0" borderId="78" xfId="0" applyFont="1" applyBorder="1" applyAlignment="1">
      <alignment horizontal="center" wrapText="1"/>
    </xf>
    <xf numFmtId="0" fontId="101" fillId="0" borderId="79" xfId="0" applyFont="1" applyBorder="1" applyAlignment="1">
      <alignment horizontal="center" vertical="top" wrapText="1"/>
    </xf>
    <xf numFmtId="166" fontId="102" fillId="0" borderId="79" xfId="0" applyNumberFormat="1" applyFont="1" applyBorder="1"/>
    <xf numFmtId="0" fontId="91" fillId="0" borderId="2" xfId="0" applyFont="1" applyBorder="1" applyAlignment="1">
      <alignment horizontal="centerContinuous" vertical="center" wrapText="1"/>
    </xf>
    <xf numFmtId="168" fontId="93" fillId="0" borderId="1" xfId="0" quotePrefix="1" applyNumberFormat="1" applyFont="1" applyBorder="1" applyAlignment="1">
      <alignment horizontal="center" vertical="center" wrapText="1"/>
    </xf>
    <xf numFmtId="3" fontId="94" fillId="59" borderId="72" xfId="0" applyNumberFormat="1" applyFont="1" applyFill="1" applyBorder="1"/>
    <xf numFmtId="3" fontId="94" fillId="0" borderId="79" xfId="0" applyNumberFormat="1" applyFont="1" applyBorder="1"/>
    <xf numFmtId="166" fontId="102" fillId="0" borderId="34" xfId="0" applyNumberFormat="1" applyFont="1" applyFill="1" applyBorder="1"/>
    <xf numFmtId="3" fontId="101" fillId="0" borderId="34" xfId="0" applyNumberFormat="1" applyFont="1" applyFill="1" applyBorder="1"/>
    <xf numFmtId="165" fontId="96" fillId="0" borderId="34" xfId="0" applyNumberFormat="1" applyFont="1" applyFill="1" applyBorder="1"/>
    <xf numFmtId="168" fontId="93" fillId="59" borderId="18" xfId="0" quotePrefix="1" applyNumberFormat="1" applyFont="1" applyFill="1" applyBorder="1" applyAlignment="1">
      <alignment horizontal="center" vertical="center" wrapText="1"/>
    </xf>
    <xf numFmtId="0" fontId="20" fillId="0" borderId="3" xfId="4" applyFont="1" applyFill="1" applyBorder="1" applyAlignment="1">
      <alignment horizontal="center"/>
    </xf>
    <xf numFmtId="0" fontId="17" fillId="0" borderId="4" xfId="97" applyFont="1" applyFill="1" applyBorder="1" applyAlignment="1">
      <alignment horizontal="center"/>
    </xf>
    <xf numFmtId="0" fontId="17" fillId="0" borderId="2" xfId="97" applyFont="1" applyFill="1" applyBorder="1" applyAlignment="1">
      <alignment horizontal="center"/>
    </xf>
  </cellXfs>
  <cellStyles count="593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0"/>
  <tableStyles count="0" defaultTableStyle="TableStyleMedium2" defaultPivotStyle="PivotStyleLight16"/>
  <colors>
    <mruColors>
      <color rgb="FFFFFFCC"/>
      <color rgb="FF006600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wrzesień 2021 (na rynku krajowym)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'Ceny_2009-2021_kraj'!$A$14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'Ceny_2009-2021_kraj'!$A$15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49977786033E-2"/>
                  <c:y val="-1.805981073357030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800" b="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3.5951326935190799E-2"/>
                  <c:y val="-3.19917502436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916727521016E-2"/>
                  <c:y val="2.906777430865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1.772190759531353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2.6752132105051778E-2"/>
                  <c:y val="4.6955715118175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79692140582105E-2"/>
                      <c:h val="4.15204582768203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2.0546190177372275E-2"/>
                  <c:y val="2.32198224386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4.2505873408337128E-2"/>
                  <c:y val="4.592368975372064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800" b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0143554180295688E-2"/>
                  <c:y val="2.906777430865812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dLbls>
            <c:dLbl>
              <c:idx val="0"/>
              <c:layout>
                <c:manualLayout>
                  <c:x val="-2.6704820415339562E-2"/>
                  <c:y val="-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35-4856-8CA7-0B07AC1AA2CE}"/>
                </c:ext>
              </c:extLst>
            </c:dLbl>
            <c:dLbl>
              <c:idx val="1"/>
              <c:layout>
                <c:manualLayout>
                  <c:x val="-2.4797333242815307E-2"/>
                  <c:y val="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35-4856-8CA7-0B07AC1AA2CE}"/>
                </c:ext>
              </c:extLst>
            </c:dLbl>
            <c:dLbl>
              <c:idx val="2"/>
              <c:layout>
                <c:manualLayout>
                  <c:x val="-4.0057230623009345E-2"/>
                  <c:y val="-3.5087711219848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35-4856-8CA7-0B07AC1AA2CE}"/>
                </c:ext>
              </c:extLst>
            </c:dLbl>
            <c:dLbl>
              <c:idx val="3"/>
              <c:layout>
                <c:manualLayout>
                  <c:x val="-3.6242256277960835E-2"/>
                  <c:y val="-4.824560292729131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457403107912409E-2"/>
                      <c:h val="5.02778813192703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635-4856-8CA7-0B07AC1AA2CE}"/>
                </c:ext>
              </c:extLst>
            </c:dLbl>
            <c:dLbl>
              <c:idx val="4"/>
              <c:layout>
                <c:manualLayout>
                  <c:x val="-3.6242256277960905E-2"/>
                  <c:y val="-2.6315783414886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35-4856-8CA7-0B07AC1AA2CE}"/>
                </c:ext>
              </c:extLst>
            </c:dLbl>
            <c:dLbl>
              <c:idx val="5"/>
              <c:layout>
                <c:manualLayout>
                  <c:x val="-3.0519794760388071E-2"/>
                  <c:y val="-3.2163735284860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35-4856-8CA7-0B07AC1AA2CE}"/>
                </c:ext>
              </c:extLst>
            </c:dLbl>
            <c:dLbl>
              <c:idx val="6"/>
              <c:layout>
                <c:manualLayout>
                  <c:x val="-2.6704820415339631E-2"/>
                  <c:y val="5.263156682977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635-4856-8CA7-0B07AC1AA2CE}"/>
                </c:ext>
              </c:extLst>
            </c:dLbl>
            <c:dLbl>
              <c:idx val="7"/>
              <c:layout>
                <c:manualLayout>
                  <c:x val="-4.3872204968057778E-2"/>
                  <c:y val="3.21637352848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35-4856-8CA7-0B07AC1AA2CE}"/>
                </c:ext>
              </c:extLst>
            </c:dLbl>
            <c:dLbl>
              <c:idx val="8"/>
              <c:layout>
                <c:manualLayout>
                  <c:x val="-3.4334769105436577E-2"/>
                  <c:y val="-2.0467831544911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635-4856-8CA7-0B07AC1AA2CE}"/>
                </c:ext>
              </c:extLst>
            </c:dLbl>
            <c:dLbl>
              <c:idx val="9"/>
              <c:layout>
                <c:manualLayout>
                  <c:x val="-3.4334769105436716E-2"/>
                  <c:y val="-2.6315783414886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35-4856-8CA7-0B07AC1AA2CE}"/>
                </c:ext>
              </c:extLst>
            </c:dLbl>
            <c:dLbl>
              <c:idx val="10"/>
              <c:layout>
                <c:manualLayout>
                  <c:x val="-3.0519794760388071E-2"/>
                  <c:y val="2.92397593498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635-4856-8CA7-0B07AC1AA2CE}"/>
                </c:ext>
              </c:extLst>
            </c:dLbl>
            <c:dLbl>
              <c:idx val="11"/>
              <c:layout>
                <c:manualLayout>
                  <c:x val="-2.2889846070291053E-2"/>
                  <c:y val="-2.3391807479898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635-4856-8CA7-0B07AC1AA2C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'Ceny_2009-2021_kraj'!$B$16:$M$16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3"/>
          <c:order val="3"/>
          <c:tx>
            <c:strRef>
              <c:f>'Ceny_2009-2021_kraj'!$A$17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0043445648781464E-2"/>
                  <c:y val="2.14997417922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3.4788210347472107E-2"/>
                  <c:y val="-2.9880041009338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4.093016884715981E-2"/>
                  <c:y val="1.949808456552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3150174512546912E-2"/>
                  <c:y val="-2.941174439108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3.435188231526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4559050546006937E-2"/>
                  <c:y val="2.4595702768406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'Ceny_2009-2021_kraj'!$B$17:$M$17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1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1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57471957685626285"/>
          <c:h val="4.663603475709472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wrzesień 2021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'Obroty_2009-2021_kraj'!$K$4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'Obroty_2009-2021_kraj'!$L$4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'Obroty_2009-2021_kraj'!$M$4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'Obroty_2009-2021_kraj'!$N$4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4349421522309711"/>
          <c:h val="5.81039088668276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20</xdr:row>
      <xdr:rowOff>19048</xdr:rowOff>
    </xdr:from>
    <xdr:to>
      <xdr:col>11</xdr:col>
      <xdr:colOff>371476</xdr:colOff>
      <xdr:row>46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809624</xdr:colOff>
      <xdr:row>16</xdr:row>
      <xdr:rowOff>152399</xdr:rowOff>
    </xdr:from>
    <xdr:to>
      <xdr:col>10</xdr:col>
      <xdr:colOff>457199</xdr:colOff>
      <xdr:row>38</xdr:row>
      <xdr:rowOff>76200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2" tint="-9.9978637043366805E-2"/>
  </sheetPr>
  <dimension ref="A1:H31"/>
  <sheetViews>
    <sheetView showGridLines="0" tabSelected="1" workbookViewId="0">
      <selection activeCell="D22" sqref="D22"/>
    </sheetView>
  </sheetViews>
  <sheetFormatPr defaultRowHeight="12.75"/>
  <cols>
    <col min="1" max="1" width="11.28515625" customWidth="1"/>
  </cols>
  <sheetData>
    <row r="1" spans="1:8" ht="18">
      <c r="A1" s="77" t="s">
        <v>0</v>
      </c>
      <c r="B1" s="78"/>
      <c r="C1" s="78"/>
      <c r="D1" s="79"/>
      <c r="E1" s="79"/>
      <c r="F1" s="80"/>
      <c r="G1" s="80"/>
      <c r="H1" s="80"/>
    </row>
    <row r="2" spans="1:8" ht="15">
      <c r="A2" s="81" t="s">
        <v>76</v>
      </c>
      <c r="B2" s="78"/>
      <c r="C2" s="78"/>
      <c r="D2" s="82"/>
      <c r="E2" s="82"/>
      <c r="F2" s="80"/>
      <c r="G2" s="80"/>
      <c r="H2" s="80"/>
    </row>
    <row r="3" spans="1:8" ht="13.5">
      <c r="A3" s="83" t="s">
        <v>85</v>
      </c>
      <c r="B3" s="82"/>
      <c r="C3" s="82"/>
      <c r="D3" s="79"/>
      <c r="E3" s="79"/>
      <c r="F3" s="80"/>
      <c r="G3" s="80"/>
      <c r="H3" s="80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69">
        <v>44494</v>
      </c>
    </row>
    <row r="10" spans="1:8" ht="20.25">
      <c r="A10" s="14" t="s">
        <v>89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67" t="s">
        <v>90</v>
      </c>
      <c r="B13" s="17"/>
      <c r="C13" s="17"/>
      <c r="D13" s="17"/>
      <c r="E13" s="17"/>
      <c r="F13" s="20"/>
      <c r="G13" s="68"/>
    </row>
    <row r="15" spans="1:8">
      <c r="A15" t="s">
        <v>6</v>
      </c>
    </row>
    <row r="17" spans="1:1">
      <c r="A17" s="15" t="s">
        <v>3</v>
      </c>
    </row>
    <row r="18" spans="1:1">
      <c r="A18" t="s">
        <v>77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39</v>
      </c>
    </row>
    <row r="23" spans="1:1">
      <c r="A23" s="23" t="s">
        <v>80</v>
      </c>
    </row>
    <row r="24" spans="1:1">
      <c r="A24" s="23"/>
    </row>
    <row r="25" spans="1:1">
      <c r="A25" s="23" t="s">
        <v>41</v>
      </c>
    </row>
    <row r="26" spans="1:1">
      <c r="A26" t="s">
        <v>40</v>
      </c>
    </row>
    <row r="27" spans="1:1" ht="25.5" customHeight="1"/>
    <row r="28" spans="1:1" ht="18">
      <c r="A28" s="29"/>
    </row>
    <row r="29" spans="1:1" ht="5.25" customHeight="1">
      <c r="A29" s="23"/>
    </row>
    <row r="30" spans="1:1" ht="15.75">
      <c r="A30" s="30"/>
    </row>
    <row r="31" spans="1:1" ht="15">
      <c r="A31" s="28"/>
    </row>
  </sheetData>
  <phoneticPr fontId="18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2:I16"/>
  <sheetViews>
    <sheetView showGridLines="0" workbookViewId="0">
      <selection activeCell="A3" sqref="A3"/>
    </sheetView>
  </sheetViews>
  <sheetFormatPr defaultRowHeight="12.75"/>
  <cols>
    <col min="1" max="1" width="23.85546875" customWidth="1"/>
    <col min="2" max="3" width="10.28515625" customWidth="1"/>
    <col min="4" max="4" width="11.85546875" bestFit="1" customWidth="1"/>
    <col min="5" max="5" width="9.85546875" customWidth="1"/>
    <col min="6" max="6" width="10.28515625" customWidth="1"/>
    <col min="7" max="7" width="12.28515625" customWidth="1"/>
    <col min="8" max="8" width="10.140625" customWidth="1"/>
    <col min="9" max="9" width="10.42578125" customWidth="1"/>
  </cols>
  <sheetData>
    <row r="2" spans="1:9" ht="31.5" customHeight="1">
      <c r="A2" s="48" t="s">
        <v>87</v>
      </c>
    </row>
    <row r="3" spans="1:9" ht="21" thickBot="1">
      <c r="A3" s="145" t="s">
        <v>71</v>
      </c>
      <c r="B3" s="125"/>
      <c r="C3" s="125"/>
      <c r="D3" s="125"/>
      <c r="E3" s="125"/>
      <c r="F3" s="125"/>
    </row>
    <row r="4" spans="1:9" ht="32.25" thickBot="1">
      <c r="A4" s="157" t="s">
        <v>79</v>
      </c>
      <c r="B4" s="84" t="s">
        <v>53</v>
      </c>
      <c r="C4" s="53"/>
      <c r="D4" s="149" t="s">
        <v>54</v>
      </c>
      <c r="E4" s="167" t="s">
        <v>55</v>
      </c>
      <c r="F4" s="85"/>
      <c r="G4" s="168" t="s">
        <v>54</v>
      </c>
      <c r="H4" s="166" t="s">
        <v>36</v>
      </c>
      <c r="I4" s="54"/>
    </row>
    <row r="5" spans="1:9" ht="32.25" thickBot="1">
      <c r="A5" s="158" t="s">
        <v>37</v>
      </c>
      <c r="B5" s="151" t="s">
        <v>91</v>
      </c>
      <c r="C5" s="146" t="s">
        <v>86</v>
      </c>
      <c r="D5" s="150" t="s">
        <v>42</v>
      </c>
      <c r="E5" s="169" t="s">
        <v>91</v>
      </c>
      <c r="F5" s="175" t="s">
        <v>86</v>
      </c>
      <c r="G5" s="170" t="s">
        <v>43</v>
      </c>
      <c r="H5" s="86" t="s">
        <v>91</v>
      </c>
      <c r="I5" s="176" t="s">
        <v>86</v>
      </c>
    </row>
    <row r="6" spans="1:9" ht="23.25" customHeight="1">
      <c r="A6" s="55" t="s">
        <v>38</v>
      </c>
      <c r="B6" s="161"/>
      <c r="C6" s="31"/>
      <c r="D6" s="184"/>
      <c r="E6" s="56"/>
      <c r="F6" s="56"/>
      <c r="G6" s="185"/>
      <c r="H6" s="59"/>
      <c r="I6" s="60"/>
    </row>
    <row r="7" spans="1:9" ht="23.25" customHeight="1" thickBot="1">
      <c r="A7" s="159" t="s">
        <v>44</v>
      </c>
      <c r="B7" s="162">
        <v>2010.528</v>
      </c>
      <c r="C7" s="127">
        <v>1905.693</v>
      </c>
      <c r="D7" s="163">
        <v>5.5011484011328182</v>
      </c>
      <c r="E7" s="171">
        <v>37220.730000000003</v>
      </c>
      <c r="F7" s="152">
        <v>40336.080000000002</v>
      </c>
      <c r="G7" s="172">
        <v>-7.7234823017011038</v>
      </c>
      <c r="H7" s="87">
        <v>28.044383397327326</v>
      </c>
      <c r="I7" s="57">
        <v>29.598418876967653</v>
      </c>
    </row>
    <row r="8" spans="1:9" ht="23.25" customHeight="1">
      <c r="A8" s="55" t="s">
        <v>56</v>
      </c>
      <c r="B8" s="58"/>
      <c r="C8" s="58"/>
      <c r="D8" s="184"/>
      <c r="E8" s="58"/>
      <c r="F8" s="58"/>
      <c r="G8" s="186"/>
      <c r="H8" s="59"/>
      <c r="I8" s="60"/>
    </row>
    <row r="9" spans="1:9" ht="23.25" customHeight="1">
      <c r="A9" s="159" t="s">
        <v>58</v>
      </c>
      <c r="B9" s="162">
        <v>1916.6220000000001</v>
      </c>
      <c r="C9" s="127">
        <v>1897.1030000000001</v>
      </c>
      <c r="D9" s="163">
        <v>1.0288845676803002</v>
      </c>
      <c r="E9" s="171">
        <v>28726.9</v>
      </c>
      <c r="F9" s="152">
        <v>28789.86</v>
      </c>
      <c r="G9" s="173">
        <v>-0.21868810754897428</v>
      </c>
      <c r="H9" s="87">
        <v>21.644610339901512</v>
      </c>
      <c r="I9" s="57">
        <v>21.125858925539021</v>
      </c>
    </row>
    <row r="10" spans="1:9" ht="19.5" thickBot="1">
      <c r="A10" s="160" t="s">
        <v>59</v>
      </c>
      <c r="B10" s="164">
        <v>1750.096</v>
      </c>
      <c r="C10" s="128">
        <v>1735.03</v>
      </c>
      <c r="D10" s="165">
        <v>0.86834233413831641</v>
      </c>
      <c r="E10" s="174">
        <v>66773.17</v>
      </c>
      <c r="F10" s="153">
        <v>67151.88</v>
      </c>
      <c r="G10" s="172">
        <v>-0.56396038353655376</v>
      </c>
      <c r="H10" s="88">
        <v>50.311006262771173</v>
      </c>
      <c r="I10" s="74">
        <v>49.27572219749333</v>
      </c>
    </row>
    <row r="11" spans="1:9" ht="19.5" thickBot="1">
      <c r="A11" s="32"/>
      <c r="B11" s="32"/>
      <c r="C11" s="32"/>
      <c r="D11" s="89" t="s">
        <v>45</v>
      </c>
      <c r="E11" s="154">
        <v>132720.79999999999</v>
      </c>
      <c r="F11" s="155">
        <v>136277.82</v>
      </c>
      <c r="G11" s="156">
        <v>-2.6101239365290834</v>
      </c>
      <c r="H11" s="90">
        <v>100.00000000000001</v>
      </c>
      <c r="I11" s="91">
        <v>100</v>
      </c>
    </row>
    <row r="13" spans="1:9" ht="15.75" customHeight="1">
      <c r="A13" s="19" t="s">
        <v>72</v>
      </c>
    </row>
    <row r="14" spans="1:9" ht="18" customHeight="1">
      <c r="A14" s="11" t="s">
        <v>73</v>
      </c>
      <c r="B14" s="11"/>
      <c r="C14" s="11"/>
      <c r="D14" s="11"/>
      <c r="E14" s="11"/>
      <c r="F14" s="11"/>
    </row>
    <row r="15" spans="1:9">
      <c r="B15" s="11"/>
      <c r="C15" s="11"/>
      <c r="D15" s="11"/>
      <c r="E15" s="11"/>
    </row>
    <row r="16" spans="1:9" ht="8.25" customHeight="1">
      <c r="A16" s="33"/>
      <c r="B16" s="11"/>
      <c r="C16" s="11"/>
      <c r="D16" s="11"/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AD19"/>
  <sheetViews>
    <sheetView showGridLines="0" workbookViewId="0">
      <selection activeCell="O22" sqref="O22"/>
    </sheetView>
  </sheetViews>
  <sheetFormatPr defaultRowHeight="12.75"/>
  <cols>
    <col min="11" max="11" width="10.28515625" bestFit="1" customWidth="1"/>
  </cols>
  <sheetData>
    <row r="2" spans="1:30" ht="18.75">
      <c r="A2" s="22" t="s">
        <v>74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49" t="s">
        <v>7</v>
      </c>
      <c r="C4" s="49" t="s">
        <v>8</v>
      </c>
      <c r="D4" s="49" t="s">
        <v>9</v>
      </c>
      <c r="E4" s="49" t="s">
        <v>10</v>
      </c>
      <c r="F4" s="49" t="s">
        <v>11</v>
      </c>
      <c r="G4" s="49" t="s">
        <v>12</v>
      </c>
      <c r="H4" s="49" t="s">
        <v>13</v>
      </c>
      <c r="I4" s="49" t="s">
        <v>14</v>
      </c>
      <c r="J4" s="49" t="s">
        <v>15</v>
      </c>
      <c r="K4" s="49" t="s">
        <v>16</v>
      </c>
      <c r="L4" s="49" t="s">
        <v>17</v>
      </c>
      <c r="M4" s="49" t="s">
        <v>18</v>
      </c>
    </row>
    <row r="5" spans="1:30" ht="15">
      <c r="A5" s="50">
        <v>2009</v>
      </c>
      <c r="B5" s="36">
        <v>2358.4386973740502</v>
      </c>
      <c r="C5" s="36">
        <v>2635.3061809156302</v>
      </c>
      <c r="D5" s="36">
        <v>2965.389068730346</v>
      </c>
      <c r="E5" s="36">
        <v>2870.6520637386643</v>
      </c>
      <c r="F5" s="36">
        <v>2615.0604392739679</v>
      </c>
      <c r="G5" s="36">
        <v>2547.3659402284293</v>
      </c>
      <c r="H5" s="36">
        <v>2481</v>
      </c>
      <c r="I5" s="36">
        <v>2321</v>
      </c>
      <c r="J5" s="36">
        <v>2209</v>
      </c>
      <c r="K5" s="36">
        <v>2198</v>
      </c>
      <c r="L5" s="36">
        <v>2082</v>
      </c>
      <c r="M5" s="36">
        <v>2035</v>
      </c>
      <c r="AD5" s="1"/>
    </row>
    <row r="6" spans="1:30" s="2" customFormat="1" ht="15">
      <c r="A6" s="51">
        <v>2010</v>
      </c>
      <c r="B6" s="36">
        <v>1995</v>
      </c>
      <c r="C6" s="36">
        <v>1968</v>
      </c>
      <c r="D6" s="36">
        <v>1857.52</v>
      </c>
      <c r="E6" s="36">
        <v>1886</v>
      </c>
      <c r="F6" s="36">
        <v>1902</v>
      </c>
      <c r="G6" s="36">
        <v>1873</v>
      </c>
      <c r="H6" s="36">
        <v>1988</v>
      </c>
      <c r="I6" s="36">
        <v>2357</v>
      </c>
      <c r="J6" s="36">
        <v>2451</v>
      </c>
      <c r="K6" s="36">
        <v>2255</v>
      </c>
      <c r="L6" s="36">
        <v>2281</v>
      </c>
      <c r="M6" s="36">
        <v>2399</v>
      </c>
      <c r="AD6" s="3"/>
    </row>
    <row r="7" spans="1:30" ht="15">
      <c r="A7" s="51">
        <v>2011</v>
      </c>
      <c r="B7" s="36">
        <v>2712</v>
      </c>
      <c r="C7" s="36">
        <v>3280</v>
      </c>
      <c r="D7" s="36">
        <v>3965.6795675899125</v>
      </c>
      <c r="E7" s="36">
        <v>3583.72</v>
      </c>
      <c r="F7" s="36">
        <v>3212</v>
      </c>
      <c r="G7" s="36">
        <v>3065.75</v>
      </c>
      <c r="H7" s="36">
        <v>3266.62</v>
      </c>
      <c r="I7" s="36">
        <v>3130.82</v>
      </c>
      <c r="J7" s="36">
        <v>3144</v>
      </c>
      <c r="K7" s="36">
        <v>3239</v>
      </c>
      <c r="L7" s="36">
        <v>3245</v>
      </c>
      <c r="M7" s="36">
        <v>3149</v>
      </c>
      <c r="AD7" s="1"/>
    </row>
    <row r="8" spans="1:30" ht="15">
      <c r="A8" s="52">
        <v>2012</v>
      </c>
      <c r="B8" s="36">
        <v>3215</v>
      </c>
      <c r="C8" s="36">
        <v>3244</v>
      </c>
      <c r="D8" s="36">
        <v>3229</v>
      </c>
      <c r="E8" s="36">
        <v>3221</v>
      </c>
      <c r="F8" s="36">
        <v>3224</v>
      </c>
      <c r="G8" s="36">
        <v>3250</v>
      </c>
      <c r="H8" s="36">
        <v>3218.8623117059515</v>
      </c>
      <c r="I8" s="36">
        <v>3238</v>
      </c>
      <c r="J8" s="36">
        <v>3203</v>
      </c>
      <c r="K8" s="36">
        <v>3157</v>
      </c>
      <c r="L8" s="36">
        <v>3131</v>
      </c>
      <c r="M8" s="36">
        <v>3095</v>
      </c>
    </row>
    <row r="9" spans="1:30" ht="15">
      <c r="A9" s="50">
        <v>2013</v>
      </c>
      <c r="B9" s="36">
        <v>3050</v>
      </c>
      <c r="C9" s="36">
        <v>3001</v>
      </c>
      <c r="D9" s="36">
        <v>3001</v>
      </c>
      <c r="E9" s="36">
        <v>2955</v>
      </c>
      <c r="F9" s="36">
        <v>2878.8359017217012</v>
      </c>
      <c r="G9" s="36">
        <v>2758</v>
      </c>
      <c r="H9" s="36">
        <v>2701</v>
      </c>
      <c r="I9" s="36">
        <v>2619</v>
      </c>
      <c r="J9" s="36">
        <v>2622</v>
      </c>
      <c r="K9" s="36">
        <v>2518</v>
      </c>
      <c r="L9" s="36">
        <v>2467.558650053611</v>
      </c>
      <c r="M9" s="36">
        <v>2298</v>
      </c>
    </row>
    <row r="10" spans="1:30" ht="15">
      <c r="A10" s="52">
        <v>2014</v>
      </c>
      <c r="B10" s="36">
        <v>2167</v>
      </c>
      <c r="C10" s="36">
        <v>2142.6851767738517</v>
      </c>
      <c r="D10" s="36">
        <v>1965.7653202297865</v>
      </c>
      <c r="E10" s="36">
        <v>1786.7151576013953</v>
      </c>
      <c r="F10" s="36">
        <v>1791.7712968196429</v>
      </c>
      <c r="G10" s="36">
        <v>1796.725525373638</v>
      </c>
      <c r="H10" s="36">
        <v>1698.7132156740449</v>
      </c>
      <c r="I10" s="36">
        <v>1700.8077900737301</v>
      </c>
      <c r="J10" s="36">
        <v>1659.7449117863346</v>
      </c>
      <c r="K10" s="36">
        <v>1608.9268099798214</v>
      </c>
      <c r="L10" s="36">
        <v>1529.2559921311376</v>
      </c>
      <c r="M10" s="36">
        <v>1496.5231398993333</v>
      </c>
    </row>
    <row r="11" spans="1:30" ht="15">
      <c r="A11" s="52">
        <v>2015</v>
      </c>
      <c r="B11" s="36">
        <v>1579</v>
      </c>
      <c r="C11" s="36">
        <v>1694.0129454175417</v>
      </c>
      <c r="D11" s="36">
        <v>1713.4169705831237</v>
      </c>
      <c r="E11" s="36">
        <v>1686</v>
      </c>
      <c r="F11" s="36">
        <v>1653</v>
      </c>
      <c r="G11" s="36">
        <v>1723.3569814185837</v>
      </c>
      <c r="H11" s="36">
        <v>1913</v>
      </c>
      <c r="I11" s="36">
        <v>1968</v>
      </c>
      <c r="J11" s="36">
        <v>2039</v>
      </c>
      <c r="K11" s="36">
        <v>1978</v>
      </c>
      <c r="L11" s="36">
        <v>1949</v>
      </c>
      <c r="M11" s="36">
        <v>1970</v>
      </c>
    </row>
    <row r="12" spans="1:30" ht="15">
      <c r="A12" s="52">
        <v>2016</v>
      </c>
      <c r="B12" s="36">
        <v>2143</v>
      </c>
      <c r="C12" s="36">
        <v>2309.0936282100961</v>
      </c>
      <c r="D12" s="36">
        <v>2300</v>
      </c>
      <c r="E12" s="36">
        <v>2293</v>
      </c>
      <c r="F12" s="36">
        <v>2277</v>
      </c>
      <c r="G12" s="36">
        <v>2285</v>
      </c>
      <c r="H12" s="36">
        <v>2343.9728951467437</v>
      </c>
      <c r="I12" s="36">
        <v>2658.1584526347333</v>
      </c>
      <c r="J12" s="36">
        <v>2659.9340240272659</v>
      </c>
      <c r="K12" s="36">
        <v>2500.3861481870208</v>
      </c>
      <c r="L12" s="36">
        <v>2518.0346548300081</v>
      </c>
      <c r="M12" s="36">
        <v>2536.7836550861139</v>
      </c>
    </row>
    <row r="13" spans="1:30" ht="15">
      <c r="A13" s="52">
        <v>2017</v>
      </c>
      <c r="B13" s="36">
        <v>2554.342962236396</v>
      </c>
      <c r="C13" s="36">
        <v>2506.7033265757009</v>
      </c>
      <c r="D13" s="36">
        <v>2465.689162060633</v>
      </c>
      <c r="E13" s="36">
        <v>2417.0619571805555</v>
      </c>
      <c r="F13" s="36">
        <v>2391.6014611387045</v>
      </c>
      <c r="G13" s="36">
        <v>2379.2232898291368</v>
      </c>
      <c r="H13" s="36">
        <v>2154.5720902905737</v>
      </c>
      <c r="I13" s="36">
        <v>1969.6093815206052</v>
      </c>
      <c r="J13" s="36">
        <v>1942.1874786929909</v>
      </c>
      <c r="K13" s="72">
        <v>1671.1279999999999</v>
      </c>
      <c r="L13" s="72">
        <v>1558.796</v>
      </c>
      <c r="M13" s="72">
        <v>1557.963</v>
      </c>
      <c r="P13" s="70"/>
    </row>
    <row r="14" spans="1:30" ht="15">
      <c r="A14" s="52">
        <v>2018</v>
      </c>
      <c r="B14" s="72">
        <v>1498.886</v>
      </c>
      <c r="C14" s="72">
        <v>1456.146</v>
      </c>
      <c r="D14" s="72">
        <v>1427.9939999999999</v>
      </c>
      <c r="E14" s="72">
        <v>1337.194</v>
      </c>
      <c r="F14" s="72">
        <v>1306.184</v>
      </c>
      <c r="G14" s="72">
        <v>1272.0070000000001</v>
      </c>
      <c r="H14" s="72">
        <v>1368.6679999999999</v>
      </c>
      <c r="I14" s="72">
        <v>1557.184</v>
      </c>
      <c r="J14" s="72">
        <v>1505.537</v>
      </c>
      <c r="K14" s="72">
        <v>1421.4549999999999</v>
      </c>
      <c r="L14" s="72">
        <v>1575.442</v>
      </c>
      <c r="M14" s="72">
        <v>1705.9159999999999</v>
      </c>
      <c r="P14" s="70"/>
    </row>
    <row r="15" spans="1:30" ht="15">
      <c r="A15" s="52">
        <v>2019</v>
      </c>
      <c r="B15" s="72">
        <v>1727.9690000000001</v>
      </c>
      <c r="C15" s="72">
        <v>1634.38</v>
      </c>
      <c r="D15" s="72">
        <v>1702.1179999999999</v>
      </c>
      <c r="E15" s="72">
        <v>1715.7460000000001</v>
      </c>
      <c r="F15" s="72">
        <v>1817.049</v>
      </c>
      <c r="G15" s="72">
        <v>1818.1389999999999</v>
      </c>
      <c r="H15" s="72">
        <v>1879.5029999999999</v>
      </c>
      <c r="I15" s="72">
        <v>1835.8679999999999</v>
      </c>
      <c r="J15" s="72">
        <v>1779.059</v>
      </c>
      <c r="K15" s="72">
        <v>1808.7149999999999</v>
      </c>
      <c r="L15" s="72">
        <v>1846.806</v>
      </c>
      <c r="M15" s="72">
        <v>1821.9970000000001</v>
      </c>
    </row>
    <row r="16" spans="1:30" ht="15">
      <c r="A16" s="52">
        <v>2020</v>
      </c>
      <c r="B16" s="72">
        <v>1859.5930000000001</v>
      </c>
      <c r="C16" s="72">
        <v>1856.1030000000001</v>
      </c>
      <c r="D16" s="72">
        <v>1934.2349999999999</v>
      </c>
      <c r="E16" s="72">
        <v>1892.7139999999999</v>
      </c>
      <c r="F16" s="72">
        <v>1822.617</v>
      </c>
      <c r="G16" s="72">
        <v>1883.7909999999999</v>
      </c>
      <c r="H16" s="72">
        <v>1838.309</v>
      </c>
      <c r="I16" s="72">
        <v>1836.22</v>
      </c>
      <c r="J16" s="72">
        <v>1869.9480000000001</v>
      </c>
      <c r="K16" s="72">
        <v>1838.3119999999999</v>
      </c>
      <c r="L16" s="72">
        <v>1833.1489999999999</v>
      </c>
      <c r="M16" s="72">
        <v>1854.633</v>
      </c>
    </row>
    <row r="17" spans="1:16" ht="15">
      <c r="A17" s="52">
        <v>2021</v>
      </c>
      <c r="B17" s="72">
        <v>1811.7819999999999</v>
      </c>
      <c r="C17" s="72">
        <v>1853.617</v>
      </c>
      <c r="D17" s="72">
        <v>1857.441</v>
      </c>
      <c r="E17" s="72">
        <v>1830.9880000000001</v>
      </c>
      <c r="F17" s="72">
        <v>1874.181</v>
      </c>
      <c r="G17" s="72">
        <v>1843.904</v>
      </c>
      <c r="H17" s="72">
        <v>1853.4349999999999</v>
      </c>
      <c r="I17" s="72">
        <v>1905.693</v>
      </c>
      <c r="J17" s="72">
        <v>2010.528</v>
      </c>
      <c r="K17" s="72"/>
      <c r="L17" s="72"/>
      <c r="M17" s="72"/>
    </row>
    <row r="18" spans="1:16" ht="15.75">
      <c r="A18" s="71" t="s">
        <v>47</v>
      </c>
      <c r="J18" s="105"/>
      <c r="K18" s="106"/>
      <c r="L18" s="106"/>
      <c r="M18" s="106"/>
      <c r="N18" s="106"/>
      <c r="O18" s="106"/>
      <c r="P18" s="106"/>
    </row>
    <row r="19" spans="1:16">
      <c r="A19" s="11" t="s">
        <v>78</v>
      </c>
      <c r="B19" s="23"/>
      <c r="C19" s="23"/>
      <c r="D19" s="23"/>
      <c r="E19" s="23"/>
      <c r="F19" s="23"/>
      <c r="G19" s="23"/>
      <c r="H19" s="104"/>
      <c r="I19" s="104"/>
      <c r="J19" s="104"/>
      <c r="K19" s="104"/>
      <c r="L19" s="104"/>
      <c r="M19" s="104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N41"/>
  <sheetViews>
    <sheetView showGridLines="0" workbookViewId="0">
      <selection activeCell="B2" sqref="B2"/>
    </sheetView>
  </sheetViews>
  <sheetFormatPr defaultRowHeight="12.75"/>
  <cols>
    <col min="1" max="1" width="12.28515625" customWidth="1"/>
  </cols>
  <sheetData>
    <row r="2" spans="1:14" ht="18.75">
      <c r="A2" s="22" t="s">
        <v>75</v>
      </c>
      <c r="B2" s="12"/>
      <c r="C2" s="12"/>
      <c r="D2" s="12"/>
      <c r="E2" s="12"/>
    </row>
    <row r="3" spans="1:14" ht="13.5" thickBot="1">
      <c r="F3" s="21"/>
      <c r="G3" s="21"/>
    </row>
    <row r="4" spans="1:14" ht="16.5" thickBot="1">
      <c r="A4" s="38"/>
      <c r="B4" s="39">
        <v>2009</v>
      </c>
      <c r="C4" s="39">
        <v>2010</v>
      </c>
      <c r="D4" s="39">
        <v>2011</v>
      </c>
      <c r="E4" s="39">
        <v>2012</v>
      </c>
      <c r="F4" s="39">
        <v>2013</v>
      </c>
      <c r="G4" s="40">
        <v>2014</v>
      </c>
      <c r="H4" s="41">
        <v>2015</v>
      </c>
      <c r="I4" s="41">
        <v>2016</v>
      </c>
      <c r="J4" s="41">
        <v>2017</v>
      </c>
      <c r="K4" s="41">
        <v>2018</v>
      </c>
      <c r="L4" s="41">
        <v>2019</v>
      </c>
      <c r="M4" s="138">
        <v>2020</v>
      </c>
      <c r="N4" s="41">
        <v>2021</v>
      </c>
    </row>
    <row r="5" spans="1:14" ht="15.75">
      <c r="A5" s="42" t="s">
        <v>7</v>
      </c>
      <c r="B5" s="34">
        <v>124495</v>
      </c>
      <c r="C5" s="35">
        <v>115679</v>
      </c>
      <c r="D5" s="35">
        <v>111505</v>
      </c>
      <c r="E5" s="34">
        <v>123521</v>
      </c>
      <c r="F5" s="34">
        <v>124713</v>
      </c>
      <c r="G5" s="34">
        <v>115179</v>
      </c>
      <c r="H5" s="34">
        <v>136653.60999999999</v>
      </c>
      <c r="I5" s="34">
        <v>113573</v>
      </c>
      <c r="J5" s="34">
        <v>104136.5400000001</v>
      </c>
      <c r="K5" s="102">
        <v>149394.09</v>
      </c>
      <c r="L5" s="102">
        <v>138330.31</v>
      </c>
      <c r="M5" s="139">
        <v>141767.42000000001</v>
      </c>
      <c r="N5" s="142">
        <v>110331.20999999999</v>
      </c>
    </row>
    <row r="6" spans="1:14" ht="15.75">
      <c r="A6" s="43" t="s">
        <v>8</v>
      </c>
      <c r="B6" s="36">
        <v>108747</v>
      </c>
      <c r="C6" s="37">
        <v>112904</v>
      </c>
      <c r="D6" s="37">
        <v>178120</v>
      </c>
      <c r="E6" s="36">
        <v>121929</v>
      </c>
      <c r="F6" s="36">
        <v>99085</v>
      </c>
      <c r="G6" s="36">
        <v>98897.426000000021</v>
      </c>
      <c r="H6" s="36">
        <v>110263.89299999998</v>
      </c>
      <c r="I6" s="36">
        <v>97585.78700000004</v>
      </c>
      <c r="J6" s="36">
        <v>109933.58500000008</v>
      </c>
      <c r="K6" s="72">
        <v>130822.53</v>
      </c>
      <c r="L6" s="72">
        <v>137095.49</v>
      </c>
      <c r="M6" s="140">
        <v>138656.70000000001</v>
      </c>
      <c r="N6" s="143">
        <v>104835.03</v>
      </c>
    </row>
    <row r="7" spans="1:14" ht="15.75">
      <c r="A7" s="43" t="s">
        <v>9</v>
      </c>
      <c r="B7" s="36">
        <v>90570</v>
      </c>
      <c r="C7" s="37">
        <v>161754</v>
      </c>
      <c r="D7" s="37">
        <v>138124</v>
      </c>
      <c r="E7" s="36">
        <v>123621</v>
      </c>
      <c r="F7" s="36">
        <v>130006</v>
      </c>
      <c r="G7" s="36">
        <v>134426.08400000021</v>
      </c>
      <c r="H7" s="36">
        <v>130766.92</v>
      </c>
      <c r="I7" s="36">
        <v>122028</v>
      </c>
      <c r="J7" s="36">
        <v>135982.92900000015</v>
      </c>
      <c r="K7" s="72">
        <v>145863.79</v>
      </c>
      <c r="L7" s="72">
        <v>154647.44</v>
      </c>
      <c r="M7" s="140">
        <v>180503.53000000003</v>
      </c>
      <c r="N7" s="143">
        <v>133538.12</v>
      </c>
    </row>
    <row r="8" spans="1:14" ht="15.75">
      <c r="A8" s="43" t="s">
        <v>10</v>
      </c>
      <c r="B8" s="36">
        <v>96431</v>
      </c>
      <c r="C8" s="37">
        <v>128593</v>
      </c>
      <c r="D8" s="37">
        <v>71494</v>
      </c>
      <c r="E8" s="36">
        <v>105292</v>
      </c>
      <c r="F8" s="36">
        <v>103157</v>
      </c>
      <c r="G8" s="36">
        <v>149981</v>
      </c>
      <c r="H8" s="36">
        <v>103613</v>
      </c>
      <c r="I8" s="36">
        <v>94282.438000000097</v>
      </c>
      <c r="J8" s="36">
        <v>75261.914000000004</v>
      </c>
      <c r="K8" s="72">
        <v>123979.52</v>
      </c>
      <c r="L8" s="72">
        <v>160722.77000000002</v>
      </c>
      <c r="M8" s="140">
        <v>94521.89</v>
      </c>
      <c r="N8" s="143">
        <v>110198.70999999999</v>
      </c>
    </row>
    <row r="9" spans="1:14" ht="15.75">
      <c r="A9" s="43" t="s">
        <v>11</v>
      </c>
      <c r="B9" s="36">
        <v>103355</v>
      </c>
      <c r="C9" s="37">
        <v>137492</v>
      </c>
      <c r="D9" s="37">
        <v>106529</v>
      </c>
      <c r="E9" s="36">
        <v>125241.38</v>
      </c>
      <c r="F9" s="36">
        <v>105790.50700000007</v>
      </c>
      <c r="G9" s="36">
        <v>121643</v>
      </c>
      <c r="H9" s="36">
        <v>106958.68400000018</v>
      </c>
      <c r="I9" s="36">
        <v>99290</v>
      </c>
      <c r="J9" s="36">
        <v>75360.525000000009</v>
      </c>
      <c r="K9" s="72">
        <v>147269.63</v>
      </c>
      <c r="L9" s="72">
        <v>149962.12</v>
      </c>
      <c r="M9" s="140">
        <v>128649.9</v>
      </c>
      <c r="N9" s="143">
        <v>113196.51999999999</v>
      </c>
    </row>
    <row r="10" spans="1:14" ht="15.75">
      <c r="A10" s="43" t="s">
        <v>12</v>
      </c>
      <c r="B10" s="36">
        <v>128438</v>
      </c>
      <c r="C10" s="37">
        <v>143361</v>
      </c>
      <c r="D10" s="37">
        <v>118482</v>
      </c>
      <c r="E10" s="36">
        <v>108876.69</v>
      </c>
      <c r="F10" s="36">
        <v>128951.7370000001</v>
      </c>
      <c r="G10" s="36">
        <v>125052.04800000024</v>
      </c>
      <c r="H10" s="36">
        <v>120703</v>
      </c>
      <c r="I10" s="36">
        <v>111179</v>
      </c>
      <c r="J10" s="36">
        <v>121392.86500000011</v>
      </c>
      <c r="K10" s="72">
        <v>174058.88</v>
      </c>
      <c r="L10" s="72">
        <v>142617.98000000001</v>
      </c>
      <c r="M10" s="140">
        <v>138269.78999999998</v>
      </c>
      <c r="N10" s="143">
        <v>130080.48000000001</v>
      </c>
    </row>
    <row r="11" spans="1:14" ht="15.75">
      <c r="A11" s="43" t="s">
        <v>13</v>
      </c>
      <c r="B11" s="36">
        <v>143837</v>
      </c>
      <c r="C11" s="37">
        <v>145829</v>
      </c>
      <c r="D11" s="37">
        <v>105828</v>
      </c>
      <c r="E11" s="36">
        <v>131821.38700000005</v>
      </c>
      <c r="F11" s="36">
        <v>168976.21800000017</v>
      </c>
      <c r="G11" s="36">
        <v>143575.74800000005</v>
      </c>
      <c r="H11" s="36">
        <v>111595</v>
      </c>
      <c r="I11" s="36">
        <v>139741.15700000018</v>
      </c>
      <c r="J11" s="36">
        <v>126753.93700000001</v>
      </c>
      <c r="K11" s="72">
        <v>193169.88</v>
      </c>
      <c r="L11" s="72">
        <v>171364.62</v>
      </c>
      <c r="M11" s="140">
        <v>166919</v>
      </c>
      <c r="N11" s="143">
        <v>138412.45000000001</v>
      </c>
    </row>
    <row r="12" spans="1:14" ht="15.75">
      <c r="A12" s="43" t="s">
        <v>14</v>
      </c>
      <c r="B12" s="36">
        <v>124097</v>
      </c>
      <c r="C12" s="37">
        <v>180637</v>
      </c>
      <c r="D12" s="37">
        <v>109611</v>
      </c>
      <c r="E12" s="36">
        <v>140816.46</v>
      </c>
      <c r="F12" s="36">
        <v>149492.45000000001</v>
      </c>
      <c r="G12" s="37">
        <v>119596</v>
      </c>
      <c r="H12" s="36">
        <v>133233</v>
      </c>
      <c r="I12" s="36">
        <v>102088.9080000001</v>
      </c>
      <c r="J12" s="36">
        <v>129695.27600000007</v>
      </c>
      <c r="K12" s="72">
        <v>171663.7</v>
      </c>
      <c r="L12" s="72">
        <v>156211.56</v>
      </c>
      <c r="M12" s="140">
        <v>148210.29999999999</v>
      </c>
      <c r="N12" s="143">
        <v>136277.82</v>
      </c>
    </row>
    <row r="13" spans="1:14" ht="15.75">
      <c r="A13" s="43" t="s">
        <v>15</v>
      </c>
      <c r="B13" s="36">
        <v>139266</v>
      </c>
      <c r="C13" s="37">
        <v>87457</v>
      </c>
      <c r="D13" s="37">
        <v>112526</v>
      </c>
      <c r="E13" s="36">
        <v>136418.35900000008</v>
      </c>
      <c r="F13" s="36">
        <v>136392</v>
      </c>
      <c r="G13" s="36">
        <v>130982</v>
      </c>
      <c r="H13" s="36">
        <v>89434.085000000079</v>
      </c>
      <c r="I13" s="36">
        <v>139822.20100000012</v>
      </c>
      <c r="J13" s="36">
        <v>152326.38100000011</v>
      </c>
      <c r="K13" s="72">
        <v>146323.5</v>
      </c>
      <c r="L13" s="72">
        <v>158226.28</v>
      </c>
      <c r="M13" s="140">
        <v>162524.88</v>
      </c>
      <c r="N13" s="143">
        <v>132720.79999999999</v>
      </c>
    </row>
    <row r="14" spans="1:14" ht="15.75">
      <c r="A14" s="43" t="s">
        <v>16</v>
      </c>
      <c r="B14" s="36">
        <v>130901</v>
      </c>
      <c r="C14" s="37">
        <v>127476</v>
      </c>
      <c r="D14" s="37">
        <v>123656</v>
      </c>
      <c r="E14" s="36">
        <v>139483</v>
      </c>
      <c r="F14" s="36">
        <v>129549.83400000009</v>
      </c>
      <c r="G14" s="36">
        <v>122110</v>
      </c>
      <c r="H14" s="36">
        <v>137733.21600000007</v>
      </c>
      <c r="I14" s="36">
        <v>140110.8820000001</v>
      </c>
      <c r="J14" s="72">
        <v>164010.68</v>
      </c>
      <c r="K14" s="72">
        <v>172295.66999999998</v>
      </c>
      <c r="L14" s="72">
        <v>156804.33000000002</v>
      </c>
      <c r="M14" s="140">
        <v>179757.03999999998</v>
      </c>
      <c r="N14" s="143"/>
    </row>
    <row r="15" spans="1:14" ht="15.75">
      <c r="A15" s="43" t="s">
        <v>17</v>
      </c>
      <c r="B15" s="36">
        <v>137207</v>
      </c>
      <c r="C15" s="37">
        <v>132383</v>
      </c>
      <c r="D15" s="37">
        <v>136349</v>
      </c>
      <c r="E15" s="36">
        <v>122948.92700000008</v>
      </c>
      <c r="F15" s="36">
        <v>113406.1</v>
      </c>
      <c r="G15" s="36">
        <v>133551.04900000009</v>
      </c>
      <c r="H15" s="36">
        <v>127803</v>
      </c>
      <c r="I15" s="36">
        <v>138105.92200000002</v>
      </c>
      <c r="J15" s="72">
        <v>208222.94</v>
      </c>
      <c r="K15" s="72">
        <v>156790.45000000001</v>
      </c>
      <c r="L15" s="72">
        <v>146432.58000000002</v>
      </c>
      <c r="M15" s="140">
        <v>161724.70000000001</v>
      </c>
      <c r="N15" s="143"/>
    </row>
    <row r="16" spans="1:14" ht="16.5" thickBot="1">
      <c r="A16" s="44" t="s">
        <v>18</v>
      </c>
      <c r="B16" s="46">
        <v>118433</v>
      </c>
      <c r="C16" s="47">
        <v>151481</v>
      </c>
      <c r="D16" s="47">
        <v>143832</v>
      </c>
      <c r="E16" s="46">
        <v>115419</v>
      </c>
      <c r="F16" s="46">
        <v>120743.12700000015</v>
      </c>
      <c r="G16" s="47">
        <v>143496.84700000018</v>
      </c>
      <c r="H16" s="46">
        <v>135018</v>
      </c>
      <c r="I16" s="46">
        <v>134760.34800000011</v>
      </c>
      <c r="J16" s="73">
        <v>136362.93</v>
      </c>
      <c r="K16" s="73">
        <v>115997.05</v>
      </c>
      <c r="L16" s="73">
        <v>133122.03</v>
      </c>
      <c r="M16" s="141">
        <v>132594.64000000001</v>
      </c>
      <c r="N16" s="144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71" t="s">
        <v>48</v>
      </c>
    </row>
    <row r="41" spans="1:12" ht="15.75">
      <c r="A41" s="71" t="s">
        <v>70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2:F15"/>
  <sheetViews>
    <sheetView showGridLines="0" workbookViewId="0">
      <selection activeCell="A6" sqref="A6"/>
    </sheetView>
  </sheetViews>
  <sheetFormatPr defaultRowHeight="12.75"/>
  <cols>
    <col min="1" max="1" width="42" customWidth="1"/>
    <col min="2" max="2" width="11.42578125" customWidth="1"/>
    <col min="3" max="3" width="11.140625" bestFit="1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2" spans="1:6" ht="27.75" customHeight="1">
      <c r="A2" s="48" t="s">
        <v>84</v>
      </c>
    </row>
    <row r="3" spans="1:6" ht="10.5" customHeight="1" thickBot="1">
      <c r="A3" s="145"/>
      <c r="B3" s="125"/>
      <c r="C3" s="125"/>
      <c r="D3" s="125"/>
      <c r="E3" s="125"/>
      <c r="F3" s="125"/>
    </row>
    <row r="4" spans="1:6" ht="32.25" thickBot="1">
      <c r="A4" s="157" t="s">
        <v>79</v>
      </c>
      <c r="B4" s="84" t="s">
        <v>53</v>
      </c>
      <c r="C4" s="180"/>
      <c r="D4" s="177" t="s">
        <v>54</v>
      </c>
    </row>
    <row r="5" spans="1:6" ht="32.25" thickBot="1">
      <c r="A5" s="158" t="s">
        <v>83</v>
      </c>
      <c r="B5" s="187" t="s">
        <v>91</v>
      </c>
      <c r="C5" s="181" t="s">
        <v>88</v>
      </c>
      <c r="D5" s="178" t="s">
        <v>42</v>
      </c>
    </row>
    <row r="6" spans="1:6" ht="23.25" customHeight="1" thickBot="1">
      <c r="A6" s="160" t="s">
        <v>82</v>
      </c>
      <c r="B6" s="182">
        <v>1909.9280000000001</v>
      </c>
      <c r="C6" s="183">
        <v>1868.1510000000001</v>
      </c>
      <c r="D6" s="179">
        <f>((B6-C6)/C6)*100</f>
        <v>2.2362753332037957</v>
      </c>
    </row>
    <row r="7" spans="1:6" ht="23.25" customHeight="1"/>
    <row r="8" spans="1:6" ht="23.25" customHeight="1"/>
    <row r="12" spans="1:6" ht="15.75" customHeight="1"/>
    <row r="13" spans="1:6" ht="18" customHeight="1"/>
    <row r="15" spans="1:6" ht="8.25" customHeight="1">
      <c r="A15" s="33"/>
      <c r="B15" s="11"/>
      <c r="C15" s="11"/>
      <c r="D15" s="1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K42"/>
  <sheetViews>
    <sheetView showGridLines="0" zoomScaleNormal="100" workbookViewId="0">
      <selection activeCell="D17" sqref="D17"/>
    </sheetView>
  </sheetViews>
  <sheetFormatPr defaultRowHeight="12.75"/>
  <cols>
    <col min="1" max="1" width="19.85546875" style="63" customWidth="1"/>
    <col min="2" max="2" width="11.5703125" style="63" customWidth="1"/>
    <col min="3" max="3" width="11" style="63" customWidth="1"/>
    <col min="4" max="4" width="18.140625" style="63" customWidth="1"/>
    <col min="5" max="5" width="11.7109375" style="63" customWidth="1"/>
    <col min="6" max="6" width="11" style="63" customWidth="1"/>
    <col min="7" max="7" width="9.140625" style="63"/>
    <col min="8" max="8" width="9.140625" style="63" customWidth="1"/>
    <col min="9" max="16384" width="9.140625" style="63"/>
  </cols>
  <sheetData>
    <row r="1" spans="1:8" ht="18.75">
      <c r="A1" s="61" t="s">
        <v>57</v>
      </c>
      <c r="B1" s="62"/>
      <c r="C1" s="62"/>
      <c r="D1" s="62"/>
      <c r="E1" s="62"/>
      <c r="F1" s="62"/>
      <c r="G1" s="126"/>
      <c r="H1" s="126"/>
    </row>
    <row r="2" spans="1:8" ht="18.75">
      <c r="A2" s="61" t="s">
        <v>94</v>
      </c>
      <c r="B2" s="62"/>
      <c r="C2" s="62"/>
      <c r="D2" s="62"/>
      <c r="E2" s="62"/>
      <c r="F2" s="62"/>
    </row>
    <row r="3" spans="1:8" ht="23.25" customHeight="1">
      <c r="A3" s="75" t="s">
        <v>30</v>
      </c>
      <c r="B3" s="64"/>
      <c r="C3" s="64"/>
      <c r="D3" s="64"/>
      <c r="E3" s="64"/>
      <c r="F3" s="64"/>
    </row>
    <row r="4" spans="1:8" ht="15.75" customHeight="1" thickBot="1">
      <c r="A4" s="65" t="s">
        <v>34</v>
      </c>
    </row>
    <row r="5" spans="1:8" ht="21" thickBot="1">
      <c r="A5" s="4" t="s">
        <v>19</v>
      </c>
      <c r="B5" s="5"/>
      <c r="C5" s="5"/>
      <c r="D5" s="5"/>
      <c r="E5" s="5"/>
      <c r="F5" s="6"/>
    </row>
    <row r="6" spans="1:8" ht="19.5" thickBot="1">
      <c r="A6" s="24" t="s">
        <v>92</v>
      </c>
      <c r="B6" s="25"/>
      <c r="C6" s="26"/>
      <c r="D6" s="27" t="s">
        <v>93</v>
      </c>
      <c r="E6" s="7"/>
      <c r="F6" s="8"/>
    </row>
    <row r="7" spans="1:8" ht="29.25" thickBot="1">
      <c r="A7" s="92" t="s">
        <v>20</v>
      </c>
      <c r="B7" s="93" t="s">
        <v>51</v>
      </c>
      <c r="C7" s="94" t="s">
        <v>52</v>
      </c>
      <c r="D7" s="9" t="s">
        <v>20</v>
      </c>
      <c r="E7" s="45" t="s">
        <v>51</v>
      </c>
      <c r="F7" s="10" t="s">
        <v>52</v>
      </c>
    </row>
    <row r="8" spans="1:8" ht="21" customHeight="1" thickBot="1">
      <c r="A8" s="95" t="s">
        <v>32</v>
      </c>
      <c r="B8" s="107">
        <v>147673.03700000001</v>
      </c>
      <c r="C8" s="108">
        <v>370073.62199999997</v>
      </c>
      <c r="D8" s="95" t="s">
        <v>32</v>
      </c>
      <c r="E8" s="109">
        <v>181953.62400000001</v>
      </c>
      <c r="F8" s="110">
        <v>438952.54399999999</v>
      </c>
    </row>
    <row r="9" spans="1:8" ht="15.75">
      <c r="A9" s="96" t="s">
        <v>28</v>
      </c>
      <c r="B9" s="111"/>
      <c r="C9" s="112"/>
      <c r="D9" s="96" t="s">
        <v>28</v>
      </c>
      <c r="E9" s="111"/>
      <c r="F9" s="112"/>
    </row>
    <row r="10" spans="1:8" ht="15.75">
      <c r="A10" s="97" t="s">
        <v>81</v>
      </c>
      <c r="B10" s="130">
        <v>86585.551999999996</v>
      </c>
      <c r="C10" s="131">
        <v>197026.511</v>
      </c>
      <c r="D10" s="97" t="s">
        <v>81</v>
      </c>
      <c r="E10" s="113">
        <v>98581.076000000001</v>
      </c>
      <c r="F10" s="114">
        <v>220656.60800000001</v>
      </c>
    </row>
    <row r="11" spans="1:8" ht="15.75">
      <c r="A11" s="98" t="s">
        <v>25</v>
      </c>
      <c r="B11" s="132">
        <v>27987.574000000001</v>
      </c>
      <c r="C11" s="133">
        <v>63740.788999999997</v>
      </c>
      <c r="D11" s="98" t="s">
        <v>25</v>
      </c>
      <c r="E11" s="132">
        <v>35623.019999999997</v>
      </c>
      <c r="F11" s="133">
        <v>81642.701000000001</v>
      </c>
    </row>
    <row r="12" spans="1:8" ht="15.75">
      <c r="A12" s="98" t="s">
        <v>46</v>
      </c>
      <c r="B12" s="132">
        <v>18846.759999999998</v>
      </c>
      <c r="C12" s="133">
        <v>42052.462</v>
      </c>
      <c r="D12" s="98" t="s">
        <v>35</v>
      </c>
      <c r="E12" s="132">
        <v>14371.032999999999</v>
      </c>
      <c r="F12" s="133">
        <v>31069.223999999998</v>
      </c>
    </row>
    <row r="13" spans="1:8" ht="15.75">
      <c r="A13" s="98" t="s">
        <v>35</v>
      </c>
      <c r="B13" s="132">
        <v>12282.277</v>
      </c>
      <c r="C13" s="133">
        <v>27299.054</v>
      </c>
      <c r="D13" s="98" t="s">
        <v>46</v>
      </c>
      <c r="E13" s="132">
        <v>11368.081</v>
      </c>
      <c r="F13" s="133">
        <v>24382.931</v>
      </c>
    </row>
    <row r="14" spans="1:8" ht="15.75">
      <c r="A14" s="98" t="s">
        <v>67</v>
      </c>
      <c r="B14" s="132">
        <v>4802.1949999999997</v>
      </c>
      <c r="C14" s="133">
        <v>11816.255999999999</v>
      </c>
      <c r="D14" s="98" t="s">
        <v>67</v>
      </c>
      <c r="E14" s="132">
        <v>5870.5259999999998</v>
      </c>
      <c r="F14" s="133">
        <v>13324.123</v>
      </c>
    </row>
    <row r="15" spans="1:8" ht="15.75">
      <c r="A15" s="98" t="s">
        <v>24</v>
      </c>
      <c r="B15" s="132">
        <v>4544.2529999999997</v>
      </c>
      <c r="C15" s="133">
        <v>11781.105</v>
      </c>
      <c r="D15" s="98" t="s">
        <v>64</v>
      </c>
      <c r="E15" s="132">
        <v>5858.567</v>
      </c>
      <c r="F15" s="133">
        <v>13392.145</v>
      </c>
    </row>
    <row r="16" spans="1:8" ht="16.5" thickBot="1">
      <c r="A16" s="98" t="s">
        <v>26</v>
      </c>
      <c r="B16" s="132">
        <v>3714.2310000000002</v>
      </c>
      <c r="C16" s="133">
        <v>9258.8150000000005</v>
      </c>
      <c r="D16" s="98" t="s">
        <v>26</v>
      </c>
      <c r="E16" s="132">
        <v>5594.6930000000002</v>
      </c>
      <c r="F16" s="133">
        <v>13415.802</v>
      </c>
    </row>
    <row r="17" spans="1:8" ht="19.5" customHeight="1">
      <c r="A17" s="100" t="s">
        <v>33</v>
      </c>
      <c r="B17" s="136">
        <v>61087.485000000001</v>
      </c>
      <c r="C17" s="137">
        <v>173047.111</v>
      </c>
      <c r="D17" s="100" t="s">
        <v>33</v>
      </c>
      <c r="E17" s="115">
        <v>83372.547999999995</v>
      </c>
      <c r="F17" s="116">
        <v>218295.93599999999</v>
      </c>
    </row>
    <row r="18" spans="1:8" ht="15.75">
      <c r="A18" s="101" t="s">
        <v>28</v>
      </c>
      <c r="B18" s="117"/>
      <c r="C18" s="118"/>
      <c r="D18" s="101" t="s">
        <v>28</v>
      </c>
      <c r="E18" s="117"/>
      <c r="F18" s="118"/>
    </row>
    <row r="19" spans="1:8" ht="15.75">
      <c r="A19" s="98" t="s">
        <v>27</v>
      </c>
      <c r="B19" s="132">
        <v>22834.929</v>
      </c>
      <c r="C19" s="133">
        <v>63543.01</v>
      </c>
      <c r="D19" s="98" t="s">
        <v>27</v>
      </c>
      <c r="E19" s="132">
        <v>36784.144</v>
      </c>
      <c r="F19" s="133">
        <v>91961.145999999993</v>
      </c>
    </row>
    <row r="20" spans="1:8" ht="15.75">
      <c r="A20" s="98" t="s">
        <v>49</v>
      </c>
      <c r="B20" s="132">
        <v>7439.9960000000001</v>
      </c>
      <c r="C20" s="133">
        <v>24147</v>
      </c>
      <c r="D20" s="98" t="s">
        <v>65</v>
      </c>
      <c r="E20" s="132">
        <v>9672.3279999999995</v>
      </c>
      <c r="F20" s="133">
        <v>27061.161</v>
      </c>
    </row>
    <row r="21" spans="1:8" ht="15.75">
      <c r="A21" s="98" t="s">
        <v>61</v>
      </c>
      <c r="B21" s="132">
        <v>6308.6390000000001</v>
      </c>
      <c r="C21" s="133">
        <v>20315.069</v>
      </c>
      <c r="D21" s="98" t="s">
        <v>66</v>
      </c>
      <c r="E21" s="132">
        <v>5238.0129999999999</v>
      </c>
      <c r="F21" s="133">
        <v>14337</v>
      </c>
    </row>
    <row r="22" spans="1:8" ht="15.75">
      <c r="A22" s="98" t="s">
        <v>66</v>
      </c>
      <c r="B22" s="132">
        <v>5547.0429999999997</v>
      </c>
      <c r="C22" s="133">
        <v>15480</v>
      </c>
      <c r="D22" s="98" t="s">
        <v>61</v>
      </c>
      <c r="E22" s="132">
        <v>4612.5230000000001</v>
      </c>
      <c r="F22" s="133">
        <v>13496.119000000001</v>
      </c>
    </row>
    <row r="23" spans="1:8" ht="15.75">
      <c r="A23" s="98" t="s">
        <v>60</v>
      </c>
      <c r="B23" s="132">
        <v>4498.1689999999999</v>
      </c>
      <c r="C23" s="133">
        <v>12744</v>
      </c>
      <c r="D23" s="98" t="s">
        <v>31</v>
      </c>
      <c r="E23" s="132">
        <v>4136.7860000000001</v>
      </c>
      <c r="F23" s="133">
        <v>11374.57</v>
      </c>
    </row>
    <row r="24" spans="1:8" ht="16.5" thickBot="1">
      <c r="A24" s="99" t="s">
        <v>69</v>
      </c>
      <c r="B24" s="134">
        <v>2802.0790000000002</v>
      </c>
      <c r="C24" s="135">
        <v>8454.9500000000007</v>
      </c>
      <c r="D24" s="99" t="s">
        <v>60</v>
      </c>
      <c r="E24" s="134">
        <v>3330.038</v>
      </c>
      <c r="F24" s="135">
        <v>8748</v>
      </c>
    </row>
    <row r="25" spans="1:8">
      <c r="A25" s="124" t="s">
        <v>50</v>
      </c>
      <c r="B25" s="76"/>
      <c r="C25" s="76"/>
      <c r="D25" s="76"/>
      <c r="E25" s="76"/>
      <c r="F25" s="76"/>
      <c r="G25" s="76"/>
    </row>
    <row r="26" spans="1:8" ht="17.25" customHeight="1" thickBot="1">
      <c r="A26" s="65" t="s">
        <v>34</v>
      </c>
      <c r="B26" s="66"/>
      <c r="C26" s="66"/>
      <c r="D26" s="66"/>
      <c r="E26" s="66"/>
      <c r="F26" s="66"/>
    </row>
    <row r="27" spans="1:8" ht="21" thickBot="1">
      <c r="A27" s="188" t="s">
        <v>21</v>
      </c>
      <c r="B27" s="189"/>
      <c r="C27" s="189"/>
      <c r="D27" s="189"/>
      <c r="E27" s="189"/>
      <c r="F27" s="190"/>
    </row>
    <row r="28" spans="1:8" ht="19.5" thickBot="1">
      <c r="A28" s="24" t="s">
        <v>92</v>
      </c>
      <c r="B28" s="25"/>
      <c r="C28" s="26"/>
      <c r="D28" s="27" t="s">
        <v>93</v>
      </c>
      <c r="E28" s="7"/>
      <c r="F28" s="8"/>
    </row>
    <row r="29" spans="1:8" ht="29.25" thickBot="1">
      <c r="A29" s="119" t="s">
        <v>20</v>
      </c>
      <c r="B29" s="93" t="s">
        <v>51</v>
      </c>
      <c r="C29" s="120" t="s">
        <v>52</v>
      </c>
      <c r="D29" s="121" t="s">
        <v>20</v>
      </c>
      <c r="E29" s="93" t="s">
        <v>51</v>
      </c>
      <c r="F29" s="122" t="s">
        <v>52</v>
      </c>
    </row>
    <row r="30" spans="1:8" ht="16.5" thickBot="1">
      <c r="A30" s="95" t="s">
        <v>32</v>
      </c>
      <c r="B30" s="107">
        <v>61308.430999999997</v>
      </c>
      <c r="C30" s="108">
        <v>151832.85699999999</v>
      </c>
      <c r="D30" s="95" t="s">
        <v>32</v>
      </c>
      <c r="E30" s="109">
        <v>50003.048000000003</v>
      </c>
      <c r="F30" s="110">
        <v>127056.909</v>
      </c>
      <c r="H30" s="129"/>
    </row>
    <row r="31" spans="1:8" ht="15.75">
      <c r="A31" s="96" t="s">
        <v>28</v>
      </c>
      <c r="B31" s="111"/>
      <c r="C31" s="112"/>
      <c r="D31" s="96" t="s">
        <v>28</v>
      </c>
      <c r="E31" s="111"/>
      <c r="F31" s="112"/>
    </row>
    <row r="32" spans="1:8" ht="15.75">
      <c r="A32" s="97" t="s">
        <v>81</v>
      </c>
      <c r="B32" s="130">
        <v>43786.785000000003</v>
      </c>
      <c r="C32" s="131">
        <v>108545.125</v>
      </c>
      <c r="D32" s="97" t="s">
        <v>81</v>
      </c>
      <c r="E32" s="113">
        <v>36828.269999999997</v>
      </c>
      <c r="F32" s="114">
        <v>96789.370999999999</v>
      </c>
    </row>
    <row r="33" spans="1:11" ht="15.75">
      <c r="A33" s="98" t="s">
        <v>25</v>
      </c>
      <c r="B33" s="132">
        <v>23756.663</v>
      </c>
      <c r="C33" s="133">
        <v>63186.786999999997</v>
      </c>
      <c r="D33" s="98" t="s">
        <v>25</v>
      </c>
      <c r="E33" s="132">
        <v>23650.62</v>
      </c>
      <c r="F33" s="133">
        <v>64695.038999999997</v>
      </c>
    </row>
    <row r="34" spans="1:11" ht="15.75">
      <c r="A34" s="98" t="s">
        <v>26</v>
      </c>
      <c r="B34" s="132">
        <v>7727.09</v>
      </c>
      <c r="C34" s="133">
        <v>17029.909</v>
      </c>
      <c r="D34" s="98" t="s">
        <v>26</v>
      </c>
      <c r="E34" s="132">
        <v>2697.7950000000001</v>
      </c>
      <c r="F34" s="133">
        <v>4465.2439999999997</v>
      </c>
    </row>
    <row r="35" spans="1:11" ht="16.5" thickBot="1">
      <c r="A35" s="98" t="s">
        <v>24</v>
      </c>
      <c r="B35" s="132">
        <v>4591.415</v>
      </c>
      <c r="C35" s="133">
        <v>10876.606</v>
      </c>
      <c r="D35" s="98" t="s">
        <v>24</v>
      </c>
      <c r="E35" s="132">
        <v>2432.2820000000002</v>
      </c>
      <c r="F35" s="133">
        <v>6030.21</v>
      </c>
    </row>
    <row r="36" spans="1:11" ht="15.75">
      <c r="A36" s="100" t="s">
        <v>33</v>
      </c>
      <c r="B36" s="136">
        <v>17521.646000000001</v>
      </c>
      <c r="C36" s="137">
        <v>43287.732000000004</v>
      </c>
      <c r="D36" s="100" t="s">
        <v>33</v>
      </c>
      <c r="E36" s="123">
        <v>13174.778</v>
      </c>
      <c r="F36" s="116">
        <v>30267.538</v>
      </c>
    </row>
    <row r="37" spans="1:11" ht="15.75">
      <c r="A37" s="101" t="s">
        <v>28</v>
      </c>
      <c r="B37" s="117"/>
      <c r="C37" s="118"/>
      <c r="D37" s="101" t="s">
        <v>28</v>
      </c>
      <c r="E37" s="117"/>
      <c r="F37" s="118"/>
    </row>
    <row r="38" spans="1:11" ht="23.25">
      <c r="A38" s="98" t="s">
        <v>62</v>
      </c>
      <c r="B38" s="132">
        <v>10048.5</v>
      </c>
      <c r="C38" s="133">
        <v>29000</v>
      </c>
      <c r="D38" s="98" t="s">
        <v>68</v>
      </c>
      <c r="E38" s="132">
        <v>7718.9059999999999</v>
      </c>
      <c r="F38" s="133">
        <v>21716.112000000001</v>
      </c>
      <c r="H38" s="148"/>
      <c r="K38" s="147"/>
    </row>
    <row r="39" spans="1:11" ht="15.75">
      <c r="A39" s="98" t="s">
        <v>65</v>
      </c>
      <c r="B39" s="132">
        <v>2594.0819999999999</v>
      </c>
      <c r="C39" s="133">
        <v>7160</v>
      </c>
      <c r="D39" s="98" t="s">
        <v>29</v>
      </c>
      <c r="E39" s="132">
        <v>3694.1840000000002</v>
      </c>
      <c r="F39" s="133">
        <v>6323.0510000000004</v>
      </c>
    </row>
    <row r="40" spans="1:11" ht="16.5" thickBot="1">
      <c r="A40" s="99" t="s">
        <v>29</v>
      </c>
      <c r="B40" s="134">
        <v>1244.049</v>
      </c>
      <c r="C40" s="135">
        <v>1990.68</v>
      </c>
      <c r="D40" s="99" t="s">
        <v>63</v>
      </c>
      <c r="E40" s="134">
        <v>436.80500000000001</v>
      </c>
      <c r="F40" s="135">
        <v>709.904</v>
      </c>
    </row>
    <row r="41" spans="1:11">
      <c r="A41" s="124" t="s">
        <v>50</v>
      </c>
      <c r="B41" s="76"/>
      <c r="C41" s="76"/>
      <c r="D41" s="76"/>
      <c r="E41" s="76"/>
      <c r="F41" s="76"/>
    </row>
    <row r="42" spans="1:11">
      <c r="E42" s="103"/>
      <c r="F42" s="103"/>
    </row>
  </sheetData>
  <mergeCells count="1">
    <mergeCell ref="A27:F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Ceny_2009-2021_kraj</vt:lpstr>
      <vt:lpstr>Obroty_2009-2021_kraj</vt:lpstr>
      <vt:lpstr>Ceny_zakupu sieci handlowe</vt:lpstr>
      <vt:lpstr>Handel zagr. I-VIII_2021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Pachnicki Adam</cp:lastModifiedBy>
  <cp:lastPrinted>2021-10-25T14:16:21Z</cp:lastPrinted>
  <dcterms:created xsi:type="dcterms:W3CDTF">2011-11-04T09:19:50Z</dcterms:created>
  <dcterms:modified xsi:type="dcterms:W3CDTF">2021-10-25T14:40:35Z</dcterms:modified>
</cp:coreProperties>
</file>