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natalia.rychter\Desktop\Zapytania ofertowe na 2025\Materiały biurowe\"/>
    </mc:Choice>
  </mc:AlternateContent>
  <xr:revisionPtr revIDLastSave="0" documentId="13_ncr:1_{720DF511-A6A0-47B3-84B1-3524C9E2881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O Konin" sheetId="16" state="hidden" r:id="rId1"/>
    <sheet name="Formularz cenowy" sheetId="18" r:id="rId2"/>
  </sheets>
  <definedNames>
    <definedName name="_xlnm.Print_Titles" localSheetId="0">'PO Konin'!$6:$7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0" i="18" l="1"/>
  <c r="S70" i="18"/>
  <c r="T69" i="18"/>
  <c r="S69" i="18"/>
  <c r="T146" i="18"/>
  <c r="S146" i="18"/>
  <c r="R146" i="18"/>
  <c r="O146" i="18"/>
  <c r="L146" i="18"/>
  <c r="I146" i="18"/>
  <c r="F146" i="18"/>
  <c r="I83" i="18"/>
  <c r="T83" i="18"/>
  <c r="S83" i="18"/>
  <c r="S18" i="18"/>
  <c r="T132" i="18"/>
  <c r="S132" i="18"/>
  <c r="S92" i="18"/>
  <c r="F83" i="18"/>
  <c r="R83" i="18"/>
  <c r="O83" i="18"/>
  <c r="L83" i="18"/>
  <c r="U83" i="18" l="1"/>
  <c r="U146" i="18"/>
  <c r="T74" i="18"/>
  <c r="S74" i="18"/>
  <c r="T19" i="18"/>
  <c r="S19" i="18"/>
  <c r="U132" i="18"/>
  <c r="U133" i="18"/>
  <c r="R132" i="18"/>
  <c r="R133" i="18"/>
  <c r="O132" i="18"/>
  <c r="O133" i="18"/>
  <c r="L132" i="18"/>
  <c r="L133" i="18"/>
  <c r="I132" i="18"/>
  <c r="I133" i="18"/>
  <c r="F132" i="18"/>
  <c r="F133" i="18"/>
  <c r="U92" i="18"/>
  <c r="R92" i="18"/>
  <c r="O92" i="18"/>
  <c r="L92" i="18"/>
  <c r="I92" i="18"/>
  <c r="F92" i="18"/>
  <c r="R74" i="18"/>
  <c r="O74" i="18"/>
  <c r="L74" i="18"/>
  <c r="I74" i="18"/>
  <c r="F74" i="18"/>
  <c r="U69" i="18"/>
  <c r="U70" i="18"/>
  <c r="R69" i="18"/>
  <c r="R70" i="18"/>
  <c r="O69" i="18"/>
  <c r="O70" i="18"/>
  <c r="L69" i="18"/>
  <c r="L70" i="18"/>
  <c r="I69" i="18"/>
  <c r="I70" i="18"/>
  <c r="F69" i="18"/>
  <c r="F70" i="18"/>
  <c r="R19" i="18"/>
  <c r="O19" i="18"/>
  <c r="L19" i="18"/>
  <c r="I19" i="18"/>
  <c r="F19" i="18"/>
  <c r="T9" i="18"/>
  <c r="T10" i="18"/>
  <c r="T11" i="18"/>
  <c r="T12" i="18"/>
  <c r="T13" i="18"/>
  <c r="T14" i="18"/>
  <c r="T15" i="18"/>
  <c r="T16" i="18"/>
  <c r="T17" i="18"/>
  <c r="T18" i="18"/>
  <c r="T20" i="18"/>
  <c r="T21" i="18"/>
  <c r="T22" i="18"/>
  <c r="T23" i="18"/>
  <c r="U23" i="18" s="1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U38" i="18" s="1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T60" i="18"/>
  <c r="T61" i="18"/>
  <c r="T62" i="18"/>
  <c r="U62" i="18" s="1"/>
  <c r="T63" i="18"/>
  <c r="T64" i="18"/>
  <c r="T65" i="18"/>
  <c r="T66" i="18"/>
  <c r="T67" i="18"/>
  <c r="T68" i="18"/>
  <c r="T71" i="18"/>
  <c r="T72" i="18"/>
  <c r="T73" i="18"/>
  <c r="T75" i="18"/>
  <c r="T76" i="18"/>
  <c r="T77" i="18"/>
  <c r="T78" i="18"/>
  <c r="T79" i="18"/>
  <c r="T80" i="18"/>
  <c r="T81" i="18"/>
  <c r="T82" i="18"/>
  <c r="T84" i="18"/>
  <c r="T85" i="18"/>
  <c r="T86" i="18"/>
  <c r="T87" i="18"/>
  <c r="T88" i="18"/>
  <c r="T89" i="18"/>
  <c r="T90" i="18"/>
  <c r="T91" i="18"/>
  <c r="T93" i="18"/>
  <c r="T94" i="18"/>
  <c r="T95" i="18"/>
  <c r="T96" i="18"/>
  <c r="T97" i="18"/>
  <c r="T98" i="18"/>
  <c r="T99" i="18"/>
  <c r="T100" i="18"/>
  <c r="U100" i="18" s="1"/>
  <c r="T101" i="18"/>
  <c r="T102" i="18"/>
  <c r="T103" i="18"/>
  <c r="T104" i="18"/>
  <c r="T105" i="18"/>
  <c r="T106" i="18"/>
  <c r="T107" i="18"/>
  <c r="T108" i="18"/>
  <c r="T109" i="18"/>
  <c r="T110" i="18"/>
  <c r="T111" i="18"/>
  <c r="T112" i="18"/>
  <c r="T113" i="18"/>
  <c r="T114" i="18"/>
  <c r="T115" i="18"/>
  <c r="T116" i="18"/>
  <c r="T117" i="18"/>
  <c r="T118" i="18"/>
  <c r="T119" i="18"/>
  <c r="T120" i="18"/>
  <c r="T121" i="18"/>
  <c r="T122" i="18"/>
  <c r="T123" i="18"/>
  <c r="T124" i="18"/>
  <c r="T125" i="18"/>
  <c r="T126" i="18"/>
  <c r="T127" i="18"/>
  <c r="T128" i="18"/>
  <c r="T129" i="18"/>
  <c r="T130" i="18"/>
  <c r="T131" i="18"/>
  <c r="T134" i="18"/>
  <c r="T135" i="18"/>
  <c r="T136" i="18"/>
  <c r="T137" i="18"/>
  <c r="T138" i="18"/>
  <c r="T139" i="18"/>
  <c r="T140" i="18"/>
  <c r="T141" i="18"/>
  <c r="T142" i="18"/>
  <c r="T143" i="18"/>
  <c r="T144" i="18"/>
  <c r="T145" i="18"/>
  <c r="S9" i="18"/>
  <c r="S10" i="18"/>
  <c r="S11" i="18"/>
  <c r="S12" i="18"/>
  <c r="U12" i="18" s="1"/>
  <c r="S13" i="18"/>
  <c r="S14" i="18"/>
  <c r="S15" i="18"/>
  <c r="S16" i="18"/>
  <c r="S17" i="18"/>
  <c r="U17" i="18" s="1"/>
  <c r="S20" i="18"/>
  <c r="S21" i="18"/>
  <c r="S22" i="18"/>
  <c r="S23" i="18"/>
  <c r="S24" i="18"/>
  <c r="S25" i="18"/>
  <c r="S26" i="18"/>
  <c r="S27" i="18"/>
  <c r="S28" i="18"/>
  <c r="S29" i="18"/>
  <c r="S30" i="18"/>
  <c r="U30" i="18" s="1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64" i="18"/>
  <c r="S65" i="18"/>
  <c r="S66" i="18"/>
  <c r="S67" i="18"/>
  <c r="S68" i="18"/>
  <c r="S71" i="18"/>
  <c r="S72" i="18"/>
  <c r="S73" i="18"/>
  <c r="S75" i="18"/>
  <c r="S76" i="18"/>
  <c r="S77" i="18"/>
  <c r="S78" i="18"/>
  <c r="S79" i="18"/>
  <c r="U79" i="18" s="1"/>
  <c r="S80" i="18"/>
  <c r="S81" i="18"/>
  <c r="S82" i="18"/>
  <c r="S84" i="18"/>
  <c r="S85" i="18"/>
  <c r="S86" i="18"/>
  <c r="S87" i="18"/>
  <c r="S88" i="18"/>
  <c r="S89" i="18"/>
  <c r="U89" i="18" s="1"/>
  <c r="S90" i="18"/>
  <c r="S91" i="18"/>
  <c r="S93" i="18"/>
  <c r="S94" i="18"/>
  <c r="S95" i="18"/>
  <c r="S96" i="18"/>
  <c r="S97" i="18"/>
  <c r="U97" i="18" s="1"/>
  <c r="S98" i="18"/>
  <c r="S99" i="18"/>
  <c r="S100" i="18"/>
  <c r="S101" i="18"/>
  <c r="S102" i="18"/>
  <c r="S103" i="18"/>
  <c r="S104" i="18"/>
  <c r="S105" i="18"/>
  <c r="S106" i="18"/>
  <c r="S107" i="18"/>
  <c r="S108" i="18"/>
  <c r="S109" i="18"/>
  <c r="S110" i="18"/>
  <c r="S111" i="18"/>
  <c r="S112" i="18"/>
  <c r="S113" i="18"/>
  <c r="S114" i="18"/>
  <c r="S115" i="18"/>
  <c r="S116" i="18"/>
  <c r="S117" i="18"/>
  <c r="U117" i="18" s="1"/>
  <c r="S118" i="18"/>
  <c r="S119" i="18"/>
  <c r="S120" i="18"/>
  <c r="S121" i="18"/>
  <c r="S122" i="18"/>
  <c r="S123" i="18"/>
  <c r="S124" i="18"/>
  <c r="S125" i="18"/>
  <c r="S126" i="18"/>
  <c r="U126" i="18" s="1"/>
  <c r="S127" i="18"/>
  <c r="S128" i="18"/>
  <c r="S129" i="18"/>
  <c r="S130" i="18"/>
  <c r="S131" i="18"/>
  <c r="S134" i="18"/>
  <c r="S135" i="18"/>
  <c r="S136" i="18"/>
  <c r="U136" i="18" s="1"/>
  <c r="S137" i="18"/>
  <c r="S138" i="18"/>
  <c r="S139" i="18"/>
  <c r="S140" i="18"/>
  <c r="S141" i="18"/>
  <c r="S142" i="18"/>
  <c r="S143" i="18"/>
  <c r="S144" i="18"/>
  <c r="S145" i="18"/>
  <c r="F94" i="18"/>
  <c r="I94" i="18"/>
  <c r="L94" i="18"/>
  <c r="O94" i="18"/>
  <c r="R94" i="18"/>
  <c r="L82" i="18"/>
  <c r="R9" i="18"/>
  <c r="R10" i="18"/>
  <c r="R11" i="18"/>
  <c r="R12" i="18"/>
  <c r="R13" i="18"/>
  <c r="R14" i="18"/>
  <c r="R15" i="18"/>
  <c r="R16" i="18"/>
  <c r="R17" i="18"/>
  <c r="R18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71" i="18"/>
  <c r="R72" i="18"/>
  <c r="R73" i="18"/>
  <c r="R75" i="18"/>
  <c r="R76" i="18"/>
  <c r="R77" i="18"/>
  <c r="R78" i="18"/>
  <c r="R79" i="18"/>
  <c r="R80" i="18"/>
  <c r="R81" i="18"/>
  <c r="R82" i="18"/>
  <c r="R84" i="18"/>
  <c r="R85" i="18"/>
  <c r="R86" i="18"/>
  <c r="R87" i="18"/>
  <c r="R88" i="18"/>
  <c r="R89" i="18"/>
  <c r="R90" i="18"/>
  <c r="R91" i="18"/>
  <c r="R93" i="18"/>
  <c r="R95" i="18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R111" i="18"/>
  <c r="R112" i="18"/>
  <c r="R113" i="18"/>
  <c r="R114" i="18"/>
  <c r="R115" i="18"/>
  <c r="R116" i="18"/>
  <c r="R117" i="18"/>
  <c r="R118" i="18"/>
  <c r="R119" i="18"/>
  <c r="R120" i="18"/>
  <c r="R121" i="18"/>
  <c r="R122" i="18"/>
  <c r="R123" i="18"/>
  <c r="R124" i="18"/>
  <c r="R125" i="18"/>
  <c r="R126" i="18"/>
  <c r="R127" i="18"/>
  <c r="R128" i="18"/>
  <c r="R129" i="18"/>
  <c r="R130" i="18"/>
  <c r="R131" i="18"/>
  <c r="R134" i="18"/>
  <c r="R135" i="18"/>
  <c r="R136" i="18"/>
  <c r="R137" i="18"/>
  <c r="R138" i="18"/>
  <c r="R139" i="18"/>
  <c r="R140" i="18"/>
  <c r="R141" i="18"/>
  <c r="R142" i="18"/>
  <c r="R143" i="18"/>
  <c r="R144" i="18"/>
  <c r="R145" i="18"/>
  <c r="R8" i="18"/>
  <c r="O9" i="18"/>
  <c r="O10" i="18"/>
  <c r="O11" i="18"/>
  <c r="O12" i="18"/>
  <c r="O13" i="18"/>
  <c r="O14" i="18"/>
  <c r="O15" i="18"/>
  <c r="O16" i="18"/>
  <c r="O17" i="18"/>
  <c r="O18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O66" i="18"/>
  <c r="O67" i="18"/>
  <c r="O68" i="18"/>
  <c r="O71" i="18"/>
  <c r="O72" i="18"/>
  <c r="O73" i="18"/>
  <c r="O75" i="18"/>
  <c r="O76" i="18"/>
  <c r="O77" i="18"/>
  <c r="O78" i="18"/>
  <c r="O79" i="18"/>
  <c r="O80" i="18"/>
  <c r="O81" i="18"/>
  <c r="O82" i="18"/>
  <c r="O84" i="18"/>
  <c r="O85" i="18"/>
  <c r="O86" i="18"/>
  <c r="O87" i="18"/>
  <c r="O88" i="18"/>
  <c r="O89" i="18"/>
  <c r="O90" i="18"/>
  <c r="O91" i="18"/>
  <c r="O93" i="18"/>
  <c r="O95" i="18"/>
  <c r="O96" i="18"/>
  <c r="O97" i="18"/>
  <c r="O98" i="18"/>
  <c r="O99" i="18"/>
  <c r="O100" i="18"/>
  <c r="O101" i="18"/>
  <c r="O102" i="18"/>
  <c r="O103" i="18"/>
  <c r="O104" i="18"/>
  <c r="O105" i="18"/>
  <c r="O106" i="18"/>
  <c r="O107" i="18"/>
  <c r="O108" i="18"/>
  <c r="O109" i="18"/>
  <c r="O110" i="18"/>
  <c r="O111" i="18"/>
  <c r="O112" i="18"/>
  <c r="O113" i="18"/>
  <c r="O114" i="18"/>
  <c r="O115" i="18"/>
  <c r="O116" i="18"/>
  <c r="O117" i="18"/>
  <c r="O118" i="18"/>
  <c r="O119" i="18"/>
  <c r="O120" i="18"/>
  <c r="O121" i="18"/>
  <c r="O122" i="18"/>
  <c r="O123" i="18"/>
  <c r="O124" i="18"/>
  <c r="O125" i="18"/>
  <c r="O126" i="18"/>
  <c r="O127" i="18"/>
  <c r="O128" i="18"/>
  <c r="O129" i="18"/>
  <c r="O130" i="18"/>
  <c r="O131" i="18"/>
  <c r="O134" i="18"/>
  <c r="O135" i="18"/>
  <c r="O136" i="18"/>
  <c r="O137" i="18"/>
  <c r="O138" i="18"/>
  <c r="O139" i="18"/>
  <c r="O140" i="18"/>
  <c r="O141" i="18"/>
  <c r="O142" i="18"/>
  <c r="O143" i="18"/>
  <c r="O144" i="18"/>
  <c r="O145" i="18"/>
  <c r="O8" i="18"/>
  <c r="L9" i="18"/>
  <c r="L10" i="18"/>
  <c r="L11" i="18"/>
  <c r="L12" i="18"/>
  <c r="L13" i="18"/>
  <c r="L14" i="18"/>
  <c r="L15" i="18"/>
  <c r="L16" i="18"/>
  <c r="L17" i="18"/>
  <c r="L18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71" i="18"/>
  <c r="L72" i="18"/>
  <c r="L73" i="18"/>
  <c r="L75" i="18"/>
  <c r="L76" i="18"/>
  <c r="L77" i="18"/>
  <c r="L78" i="18"/>
  <c r="L79" i="18"/>
  <c r="L80" i="18"/>
  <c r="L81" i="18"/>
  <c r="L84" i="18"/>
  <c r="L85" i="18"/>
  <c r="L86" i="18"/>
  <c r="L87" i="18"/>
  <c r="L88" i="18"/>
  <c r="L89" i="18"/>
  <c r="L90" i="18"/>
  <c r="L91" i="18"/>
  <c r="L93" i="18"/>
  <c r="L95" i="18"/>
  <c r="L96" i="18"/>
  <c r="L97" i="18"/>
  <c r="L98" i="18"/>
  <c r="L99" i="18"/>
  <c r="L100" i="18"/>
  <c r="L101" i="18"/>
  <c r="L102" i="18"/>
  <c r="L103" i="18"/>
  <c r="L104" i="18"/>
  <c r="L105" i="18"/>
  <c r="L106" i="18"/>
  <c r="L107" i="18"/>
  <c r="L108" i="18"/>
  <c r="L109" i="18"/>
  <c r="L110" i="18"/>
  <c r="L111" i="18"/>
  <c r="L112" i="18"/>
  <c r="L113" i="18"/>
  <c r="L114" i="18"/>
  <c r="L115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L128" i="18"/>
  <c r="L129" i="18"/>
  <c r="L130" i="18"/>
  <c r="L131" i="18"/>
  <c r="L134" i="18"/>
  <c r="L135" i="18"/>
  <c r="L136" i="18"/>
  <c r="L137" i="18"/>
  <c r="L138" i="18"/>
  <c r="L139" i="18"/>
  <c r="L140" i="18"/>
  <c r="L141" i="18"/>
  <c r="L142" i="18"/>
  <c r="L143" i="18"/>
  <c r="L144" i="18"/>
  <c r="L145" i="18"/>
  <c r="L8" i="18"/>
  <c r="I17" i="18"/>
  <c r="I18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71" i="18"/>
  <c r="I72" i="18"/>
  <c r="I73" i="18"/>
  <c r="I75" i="18"/>
  <c r="I76" i="18"/>
  <c r="I77" i="18"/>
  <c r="I78" i="18"/>
  <c r="I79" i="18"/>
  <c r="I80" i="18"/>
  <c r="I81" i="18"/>
  <c r="I82" i="18"/>
  <c r="I84" i="18"/>
  <c r="I85" i="18"/>
  <c r="I86" i="18"/>
  <c r="I87" i="18"/>
  <c r="I88" i="18"/>
  <c r="I89" i="18"/>
  <c r="I90" i="18"/>
  <c r="I91" i="18"/>
  <c r="I93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8" i="18"/>
  <c r="I9" i="18"/>
  <c r="I10" i="18"/>
  <c r="I11" i="18"/>
  <c r="I12" i="18"/>
  <c r="I13" i="18"/>
  <c r="I14" i="18"/>
  <c r="I15" i="18"/>
  <c r="I16" i="18"/>
  <c r="F17" i="18"/>
  <c r="F18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71" i="18"/>
  <c r="F72" i="18"/>
  <c r="F73" i="18"/>
  <c r="F75" i="18"/>
  <c r="F76" i="18"/>
  <c r="F77" i="18"/>
  <c r="F78" i="18"/>
  <c r="F79" i="18"/>
  <c r="F80" i="18"/>
  <c r="F81" i="18"/>
  <c r="F82" i="18"/>
  <c r="F84" i="18"/>
  <c r="F85" i="18"/>
  <c r="F86" i="18"/>
  <c r="F87" i="18"/>
  <c r="F88" i="18"/>
  <c r="F89" i="18"/>
  <c r="F90" i="18"/>
  <c r="F91" i="18"/>
  <c r="F93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8" i="18"/>
  <c r="F9" i="18"/>
  <c r="F10" i="18"/>
  <c r="F11" i="18"/>
  <c r="F12" i="18"/>
  <c r="F13" i="18"/>
  <c r="F14" i="18"/>
  <c r="F15" i="18"/>
  <c r="S8" i="18"/>
  <c r="T8" i="18"/>
  <c r="F16" i="18"/>
  <c r="I10" i="16"/>
  <c r="L10" i="16"/>
  <c r="O10" i="16"/>
  <c r="R10" i="16"/>
  <c r="I11" i="16"/>
  <c r="L11" i="16"/>
  <c r="O11" i="16"/>
  <c r="R11" i="16"/>
  <c r="I12" i="16"/>
  <c r="L12" i="16"/>
  <c r="O12" i="16"/>
  <c r="R12" i="16"/>
  <c r="I13" i="16"/>
  <c r="L13" i="16"/>
  <c r="O13" i="16"/>
  <c r="R13" i="16"/>
  <c r="I14" i="16"/>
  <c r="L14" i="16"/>
  <c r="O14" i="16"/>
  <c r="R14" i="16"/>
  <c r="I15" i="16"/>
  <c r="L15" i="16"/>
  <c r="O15" i="16"/>
  <c r="R15" i="16"/>
  <c r="I16" i="16"/>
  <c r="L16" i="16"/>
  <c r="O16" i="16"/>
  <c r="R16" i="16"/>
  <c r="I17" i="16"/>
  <c r="L17" i="16"/>
  <c r="O17" i="16"/>
  <c r="R17" i="16"/>
  <c r="I18" i="16"/>
  <c r="L18" i="16"/>
  <c r="O18" i="16"/>
  <c r="R18" i="16"/>
  <c r="I19" i="16"/>
  <c r="L19" i="16"/>
  <c r="O19" i="16"/>
  <c r="R19" i="16"/>
  <c r="I20" i="16"/>
  <c r="L20" i="16"/>
  <c r="O20" i="16"/>
  <c r="R20" i="16"/>
  <c r="I21" i="16"/>
  <c r="L21" i="16"/>
  <c r="O21" i="16"/>
  <c r="R21" i="16"/>
  <c r="I22" i="16"/>
  <c r="L22" i="16"/>
  <c r="O22" i="16"/>
  <c r="R22" i="16"/>
  <c r="I23" i="16"/>
  <c r="L23" i="16"/>
  <c r="O23" i="16"/>
  <c r="R23" i="16"/>
  <c r="I24" i="16"/>
  <c r="L24" i="16"/>
  <c r="O24" i="16"/>
  <c r="R24" i="16"/>
  <c r="I25" i="16"/>
  <c r="L25" i="16"/>
  <c r="O25" i="16"/>
  <c r="R25" i="16"/>
  <c r="I26" i="16"/>
  <c r="L26" i="16"/>
  <c r="O26" i="16"/>
  <c r="R26" i="16"/>
  <c r="I27" i="16"/>
  <c r="L27" i="16"/>
  <c r="O27" i="16"/>
  <c r="R27" i="16"/>
  <c r="I28" i="16"/>
  <c r="L28" i="16"/>
  <c r="O28" i="16"/>
  <c r="R28" i="16"/>
  <c r="I29" i="16"/>
  <c r="L29" i="16"/>
  <c r="O29" i="16"/>
  <c r="R29" i="16"/>
  <c r="I30" i="16"/>
  <c r="L30" i="16"/>
  <c r="O30" i="16"/>
  <c r="R30" i="16"/>
  <c r="I31" i="16"/>
  <c r="L31" i="16"/>
  <c r="O31" i="16"/>
  <c r="R31" i="16"/>
  <c r="I32" i="16"/>
  <c r="L32" i="16"/>
  <c r="O32" i="16"/>
  <c r="R32" i="16"/>
  <c r="I33" i="16"/>
  <c r="L33" i="16"/>
  <c r="O33" i="16"/>
  <c r="R33" i="16"/>
  <c r="I34" i="16"/>
  <c r="L34" i="16"/>
  <c r="O34" i="16"/>
  <c r="R34" i="16"/>
  <c r="I35" i="16"/>
  <c r="L35" i="16"/>
  <c r="O35" i="16"/>
  <c r="R35" i="16"/>
  <c r="I36" i="16"/>
  <c r="L36" i="16"/>
  <c r="O36" i="16"/>
  <c r="R36" i="16"/>
  <c r="I37" i="16"/>
  <c r="L37" i="16"/>
  <c r="O37" i="16"/>
  <c r="R37" i="16"/>
  <c r="I38" i="16"/>
  <c r="L38" i="16"/>
  <c r="O38" i="16"/>
  <c r="R38" i="16"/>
  <c r="I39" i="16"/>
  <c r="L39" i="16"/>
  <c r="O39" i="16"/>
  <c r="R39" i="16"/>
  <c r="I40" i="16"/>
  <c r="L40" i="16"/>
  <c r="O40" i="16"/>
  <c r="R40" i="16"/>
  <c r="I41" i="16"/>
  <c r="L41" i="16"/>
  <c r="O41" i="16"/>
  <c r="R41" i="16"/>
  <c r="I42" i="16"/>
  <c r="L42" i="16"/>
  <c r="O42" i="16"/>
  <c r="R42" i="16"/>
  <c r="I43" i="16"/>
  <c r="L43" i="16"/>
  <c r="O43" i="16"/>
  <c r="R43" i="16"/>
  <c r="I44" i="16"/>
  <c r="L44" i="16"/>
  <c r="O44" i="16"/>
  <c r="R44" i="16"/>
  <c r="I45" i="16"/>
  <c r="L45" i="16"/>
  <c r="O45" i="16"/>
  <c r="R45" i="16"/>
  <c r="I46" i="16"/>
  <c r="L46" i="16"/>
  <c r="O46" i="16"/>
  <c r="R46" i="16"/>
  <c r="I47" i="16"/>
  <c r="L47" i="16"/>
  <c r="O47" i="16"/>
  <c r="R47" i="16"/>
  <c r="I48" i="16"/>
  <c r="L48" i="16"/>
  <c r="O48" i="16"/>
  <c r="R48" i="16"/>
  <c r="I49" i="16"/>
  <c r="L49" i="16"/>
  <c r="O49" i="16"/>
  <c r="R49" i="16"/>
  <c r="I50" i="16"/>
  <c r="L50" i="16"/>
  <c r="O50" i="16"/>
  <c r="R50" i="16"/>
  <c r="I51" i="16"/>
  <c r="L51" i="16"/>
  <c r="O51" i="16"/>
  <c r="R51" i="16"/>
  <c r="I52" i="16"/>
  <c r="L52" i="16"/>
  <c r="O52" i="16"/>
  <c r="R52" i="16"/>
  <c r="I53" i="16"/>
  <c r="L53" i="16"/>
  <c r="O53" i="16"/>
  <c r="R53" i="16"/>
  <c r="I54" i="16"/>
  <c r="L54" i="16"/>
  <c r="O54" i="16"/>
  <c r="R54" i="16"/>
  <c r="I55" i="16"/>
  <c r="L55" i="16"/>
  <c r="O55" i="16"/>
  <c r="R55" i="16"/>
  <c r="I56" i="16"/>
  <c r="L56" i="16"/>
  <c r="O56" i="16"/>
  <c r="R56" i="16"/>
  <c r="I57" i="16"/>
  <c r="L57" i="16"/>
  <c r="O57" i="16"/>
  <c r="R57" i="16"/>
  <c r="I58" i="16"/>
  <c r="L58" i="16"/>
  <c r="O58" i="16"/>
  <c r="R58" i="16"/>
  <c r="I59" i="16"/>
  <c r="L59" i="16"/>
  <c r="O59" i="16"/>
  <c r="R59" i="16"/>
  <c r="I60" i="16"/>
  <c r="L60" i="16"/>
  <c r="O60" i="16"/>
  <c r="R60" i="16"/>
  <c r="I61" i="16"/>
  <c r="L61" i="16"/>
  <c r="O61" i="16"/>
  <c r="R61" i="16"/>
  <c r="I62" i="16"/>
  <c r="L62" i="16"/>
  <c r="O62" i="16"/>
  <c r="R62" i="16"/>
  <c r="I63" i="16"/>
  <c r="L63" i="16"/>
  <c r="O63" i="16"/>
  <c r="R63" i="16"/>
  <c r="I64" i="16"/>
  <c r="L64" i="16"/>
  <c r="O64" i="16"/>
  <c r="R64" i="16"/>
  <c r="I65" i="16"/>
  <c r="L65" i="16"/>
  <c r="O65" i="16"/>
  <c r="R65" i="16"/>
  <c r="I66" i="16"/>
  <c r="L66" i="16"/>
  <c r="O66" i="16"/>
  <c r="R66" i="16"/>
  <c r="I67" i="16"/>
  <c r="L67" i="16"/>
  <c r="O67" i="16"/>
  <c r="R67" i="16"/>
  <c r="I68" i="16"/>
  <c r="L68" i="16"/>
  <c r="O68" i="16"/>
  <c r="R68" i="16"/>
  <c r="I69" i="16"/>
  <c r="L69" i="16"/>
  <c r="O69" i="16"/>
  <c r="R69" i="16"/>
  <c r="I70" i="16"/>
  <c r="L70" i="16"/>
  <c r="O70" i="16"/>
  <c r="R70" i="16"/>
  <c r="I71" i="16"/>
  <c r="L71" i="16"/>
  <c r="O71" i="16"/>
  <c r="R71" i="16"/>
  <c r="I72" i="16"/>
  <c r="L72" i="16"/>
  <c r="O72" i="16"/>
  <c r="R72" i="16"/>
  <c r="I73" i="16"/>
  <c r="L73" i="16"/>
  <c r="O73" i="16"/>
  <c r="R73" i="16"/>
  <c r="I74" i="16"/>
  <c r="L74" i="16"/>
  <c r="O74" i="16"/>
  <c r="R74" i="16"/>
  <c r="I75" i="16"/>
  <c r="L75" i="16"/>
  <c r="O75" i="16"/>
  <c r="R75" i="16"/>
  <c r="I76" i="16"/>
  <c r="L76" i="16"/>
  <c r="O76" i="16"/>
  <c r="R76" i="16"/>
  <c r="I77" i="16"/>
  <c r="L77" i="16"/>
  <c r="O77" i="16"/>
  <c r="R77" i="16"/>
  <c r="I78" i="16"/>
  <c r="L78" i="16"/>
  <c r="O78" i="16"/>
  <c r="R78" i="16"/>
  <c r="I79" i="16"/>
  <c r="L79" i="16"/>
  <c r="O79" i="16"/>
  <c r="R79" i="16"/>
  <c r="I80" i="16"/>
  <c r="L80" i="16"/>
  <c r="O80" i="16"/>
  <c r="R80" i="16"/>
  <c r="I81" i="16"/>
  <c r="L81" i="16"/>
  <c r="O81" i="16"/>
  <c r="R81" i="16"/>
  <c r="I82" i="16"/>
  <c r="L82" i="16"/>
  <c r="O82" i="16"/>
  <c r="R82" i="16"/>
  <c r="I83" i="16"/>
  <c r="L83" i="16"/>
  <c r="O83" i="16"/>
  <c r="R83" i="16"/>
  <c r="I84" i="16"/>
  <c r="L84" i="16"/>
  <c r="O84" i="16"/>
  <c r="R84" i="16"/>
  <c r="I85" i="16"/>
  <c r="L85" i="16"/>
  <c r="O85" i="16"/>
  <c r="R85" i="16"/>
  <c r="I86" i="16"/>
  <c r="L86" i="16"/>
  <c r="O86" i="16"/>
  <c r="R86" i="16"/>
  <c r="I87" i="16"/>
  <c r="L87" i="16"/>
  <c r="O87" i="16"/>
  <c r="R87" i="16"/>
  <c r="I88" i="16"/>
  <c r="L88" i="16"/>
  <c r="O88" i="16"/>
  <c r="R88" i="16"/>
  <c r="I89" i="16"/>
  <c r="L89" i="16"/>
  <c r="O89" i="16"/>
  <c r="R89" i="16"/>
  <c r="I90" i="16"/>
  <c r="L90" i="16"/>
  <c r="O90" i="16"/>
  <c r="R90" i="16"/>
  <c r="I91" i="16"/>
  <c r="L91" i="16"/>
  <c r="O91" i="16"/>
  <c r="R91" i="16"/>
  <c r="I92" i="16"/>
  <c r="L92" i="16"/>
  <c r="O92" i="16"/>
  <c r="R92" i="16"/>
  <c r="I93" i="16"/>
  <c r="L93" i="16"/>
  <c r="O93" i="16"/>
  <c r="R93" i="16"/>
  <c r="I94" i="16"/>
  <c r="L94" i="16"/>
  <c r="O94" i="16"/>
  <c r="R94" i="16"/>
  <c r="I95" i="16"/>
  <c r="L95" i="16"/>
  <c r="O95" i="16"/>
  <c r="R95" i="16"/>
  <c r="I96" i="16"/>
  <c r="L96" i="16"/>
  <c r="O96" i="16"/>
  <c r="R96" i="16"/>
  <c r="I97" i="16"/>
  <c r="L97" i="16"/>
  <c r="O97" i="16"/>
  <c r="R97" i="16"/>
  <c r="I98" i="16"/>
  <c r="L98" i="16"/>
  <c r="O98" i="16"/>
  <c r="R98" i="16"/>
  <c r="I99" i="16"/>
  <c r="L99" i="16"/>
  <c r="O99" i="16"/>
  <c r="R99" i="16"/>
  <c r="I100" i="16"/>
  <c r="L100" i="16"/>
  <c r="O100" i="16"/>
  <c r="R100" i="16"/>
  <c r="I101" i="16"/>
  <c r="L101" i="16"/>
  <c r="O101" i="16"/>
  <c r="R101" i="16"/>
  <c r="I102" i="16"/>
  <c r="L102" i="16"/>
  <c r="O102" i="16"/>
  <c r="R102" i="16"/>
  <c r="I103" i="16"/>
  <c r="L103" i="16"/>
  <c r="O103" i="16"/>
  <c r="R103" i="16"/>
  <c r="I104" i="16"/>
  <c r="L104" i="16"/>
  <c r="O104" i="16"/>
  <c r="R104" i="16"/>
  <c r="I105" i="16"/>
  <c r="L105" i="16"/>
  <c r="O105" i="16"/>
  <c r="R105" i="16"/>
  <c r="I106" i="16"/>
  <c r="L106" i="16"/>
  <c r="O106" i="16"/>
  <c r="R106" i="16"/>
  <c r="I107" i="16"/>
  <c r="L107" i="16"/>
  <c r="O107" i="16"/>
  <c r="R107" i="16"/>
  <c r="I108" i="16"/>
  <c r="L108" i="16"/>
  <c r="O108" i="16"/>
  <c r="R108" i="16"/>
  <c r="I109" i="16"/>
  <c r="L109" i="16"/>
  <c r="O109" i="16"/>
  <c r="R109" i="16"/>
  <c r="I110" i="16"/>
  <c r="L110" i="16"/>
  <c r="O110" i="16"/>
  <c r="R110" i="16"/>
  <c r="I111" i="16"/>
  <c r="L111" i="16"/>
  <c r="O111" i="16"/>
  <c r="R111" i="16"/>
  <c r="I112" i="16"/>
  <c r="L112" i="16"/>
  <c r="O112" i="16"/>
  <c r="R112" i="16"/>
  <c r="I113" i="16"/>
  <c r="L113" i="16"/>
  <c r="O113" i="16"/>
  <c r="R113" i="16"/>
  <c r="I114" i="16"/>
  <c r="L114" i="16"/>
  <c r="O114" i="16"/>
  <c r="R114" i="16"/>
  <c r="I115" i="16"/>
  <c r="L115" i="16"/>
  <c r="O115" i="16"/>
  <c r="R115" i="16"/>
  <c r="I116" i="16"/>
  <c r="L116" i="16"/>
  <c r="O116" i="16"/>
  <c r="R116" i="16"/>
  <c r="I117" i="16"/>
  <c r="L117" i="16"/>
  <c r="O117" i="16"/>
  <c r="R117" i="16"/>
  <c r="I118" i="16"/>
  <c r="L118" i="16"/>
  <c r="O118" i="16"/>
  <c r="R118" i="16"/>
  <c r="I119" i="16"/>
  <c r="L119" i="16"/>
  <c r="O119" i="16"/>
  <c r="R119" i="16"/>
  <c r="I120" i="16"/>
  <c r="L120" i="16"/>
  <c r="O120" i="16"/>
  <c r="R120" i="16"/>
  <c r="I121" i="16"/>
  <c r="L121" i="16"/>
  <c r="O121" i="16"/>
  <c r="R121" i="16"/>
  <c r="I122" i="16"/>
  <c r="L122" i="16"/>
  <c r="O122" i="16"/>
  <c r="R122" i="16"/>
  <c r="I123" i="16"/>
  <c r="L123" i="16"/>
  <c r="O123" i="16"/>
  <c r="R123" i="16"/>
  <c r="I124" i="16"/>
  <c r="L124" i="16"/>
  <c r="O124" i="16"/>
  <c r="R124" i="16"/>
  <c r="I125" i="16"/>
  <c r="L125" i="16"/>
  <c r="O125" i="16"/>
  <c r="R125" i="16"/>
  <c r="I126" i="16"/>
  <c r="L126" i="16"/>
  <c r="O126" i="16"/>
  <c r="R126" i="16"/>
  <c r="I127" i="16"/>
  <c r="L127" i="16"/>
  <c r="O127" i="16"/>
  <c r="R127" i="16"/>
  <c r="I128" i="16"/>
  <c r="L128" i="16"/>
  <c r="O128" i="16"/>
  <c r="R128" i="16"/>
  <c r="I129" i="16"/>
  <c r="L129" i="16"/>
  <c r="O129" i="16"/>
  <c r="R129" i="16"/>
  <c r="I130" i="16"/>
  <c r="L130" i="16"/>
  <c r="O130" i="16"/>
  <c r="R130" i="16"/>
  <c r="I131" i="16"/>
  <c r="L131" i="16"/>
  <c r="O131" i="16"/>
  <c r="R131" i="16"/>
  <c r="I132" i="16"/>
  <c r="L132" i="16"/>
  <c r="O132" i="16"/>
  <c r="R132" i="16"/>
  <c r="I133" i="16"/>
  <c r="L133" i="16"/>
  <c r="O133" i="16"/>
  <c r="R133" i="16"/>
  <c r="I134" i="16"/>
  <c r="L134" i="16"/>
  <c r="O134" i="16"/>
  <c r="R134" i="16"/>
  <c r="I135" i="16"/>
  <c r="L135" i="16"/>
  <c r="O135" i="16"/>
  <c r="R135" i="16"/>
  <c r="I136" i="16"/>
  <c r="L136" i="16"/>
  <c r="O136" i="16"/>
  <c r="R136" i="16"/>
  <c r="I137" i="16"/>
  <c r="L137" i="16"/>
  <c r="O137" i="16"/>
  <c r="R137" i="16"/>
  <c r="I138" i="16"/>
  <c r="L138" i="16"/>
  <c r="O138" i="16"/>
  <c r="R138" i="16"/>
  <c r="I139" i="16"/>
  <c r="L139" i="16"/>
  <c r="O139" i="16"/>
  <c r="R139" i="16"/>
  <c r="I140" i="16"/>
  <c r="L140" i="16"/>
  <c r="O140" i="16"/>
  <c r="R140" i="16"/>
  <c r="I141" i="16"/>
  <c r="L141" i="16"/>
  <c r="O141" i="16"/>
  <c r="R141" i="16"/>
  <c r="I142" i="16"/>
  <c r="L142" i="16"/>
  <c r="O142" i="16"/>
  <c r="R142" i="16"/>
  <c r="I143" i="16"/>
  <c r="L143" i="16"/>
  <c r="O143" i="16"/>
  <c r="R143" i="16"/>
  <c r="I144" i="16"/>
  <c r="L144" i="16"/>
  <c r="O144" i="16"/>
  <c r="R144" i="16"/>
  <c r="I145" i="16"/>
  <c r="L145" i="16"/>
  <c r="O145" i="16"/>
  <c r="R145" i="16"/>
  <c r="I146" i="16"/>
  <c r="L146" i="16"/>
  <c r="O146" i="16"/>
  <c r="R146" i="16"/>
  <c r="I147" i="16"/>
  <c r="L147" i="16"/>
  <c r="O147" i="16"/>
  <c r="R147" i="16"/>
  <c r="I148" i="16"/>
  <c r="L148" i="16"/>
  <c r="O148" i="16"/>
  <c r="R148" i="16"/>
  <c r="I149" i="16"/>
  <c r="L149" i="16"/>
  <c r="O149" i="16"/>
  <c r="R149" i="16"/>
  <c r="I150" i="16"/>
  <c r="L150" i="16"/>
  <c r="O150" i="16"/>
  <c r="R150" i="16"/>
  <c r="I151" i="16"/>
  <c r="L151" i="16"/>
  <c r="O151" i="16"/>
  <c r="R151" i="16"/>
  <c r="I152" i="16"/>
  <c r="L152" i="16"/>
  <c r="O152" i="16"/>
  <c r="R152" i="16"/>
  <c r="I153" i="16"/>
  <c r="L153" i="16"/>
  <c r="O153" i="16"/>
  <c r="R153" i="16"/>
  <c r="I154" i="16"/>
  <c r="L154" i="16"/>
  <c r="O154" i="16"/>
  <c r="R154" i="16"/>
  <c r="I155" i="16"/>
  <c r="L155" i="16"/>
  <c r="O155" i="16"/>
  <c r="R155" i="16"/>
  <c r="I156" i="16"/>
  <c r="L156" i="16"/>
  <c r="O156" i="16"/>
  <c r="R156" i="16"/>
  <c r="I157" i="16"/>
  <c r="L157" i="16"/>
  <c r="O157" i="16"/>
  <c r="R157" i="16"/>
  <c r="I158" i="16"/>
  <c r="L158" i="16"/>
  <c r="O158" i="16"/>
  <c r="R158" i="16"/>
  <c r="I159" i="16"/>
  <c r="L159" i="16"/>
  <c r="O159" i="16"/>
  <c r="R159" i="16"/>
  <c r="I160" i="16"/>
  <c r="L160" i="16"/>
  <c r="O160" i="16"/>
  <c r="R160" i="16"/>
  <c r="I161" i="16"/>
  <c r="L161" i="16"/>
  <c r="O161" i="16"/>
  <c r="R161" i="16"/>
  <c r="I162" i="16"/>
  <c r="L162" i="16"/>
  <c r="O162" i="16"/>
  <c r="R162" i="16"/>
  <c r="I163" i="16"/>
  <c r="L163" i="16"/>
  <c r="O163" i="16"/>
  <c r="R163" i="16"/>
  <c r="I164" i="16"/>
  <c r="L164" i="16"/>
  <c r="O164" i="16"/>
  <c r="R164" i="16"/>
  <c r="I165" i="16"/>
  <c r="L165" i="16"/>
  <c r="O165" i="16"/>
  <c r="R165" i="16"/>
  <c r="I166" i="16"/>
  <c r="L166" i="16"/>
  <c r="O166" i="16"/>
  <c r="R166" i="16"/>
  <c r="I167" i="16"/>
  <c r="L167" i="16"/>
  <c r="O167" i="16"/>
  <c r="R167" i="16"/>
  <c r="I168" i="16"/>
  <c r="L168" i="16"/>
  <c r="O168" i="16"/>
  <c r="R168" i="16"/>
  <c r="R9" i="16"/>
  <c r="O9" i="16"/>
  <c r="L9" i="16"/>
  <c r="I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9" i="16"/>
  <c r="S10" i="16"/>
  <c r="T10" i="16"/>
  <c r="U10" i="16"/>
  <c r="S11" i="16"/>
  <c r="U11" i="16" s="1"/>
  <c r="T11" i="16"/>
  <c r="S12" i="16"/>
  <c r="U12" i="16" s="1"/>
  <c r="T12" i="16"/>
  <c r="S13" i="16"/>
  <c r="T13" i="16"/>
  <c r="S14" i="16"/>
  <c r="U14" i="16" s="1"/>
  <c r="T14" i="16"/>
  <c r="S15" i="16"/>
  <c r="U15" i="16"/>
  <c r="T15" i="16"/>
  <c r="S16" i="16"/>
  <c r="U16" i="16" s="1"/>
  <c r="T16" i="16"/>
  <c r="S17" i="16"/>
  <c r="U17" i="16" s="1"/>
  <c r="T17" i="16"/>
  <c r="S18" i="16"/>
  <c r="U18" i="16" s="1"/>
  <c r="T18" i="16"/>
  <c r="S19" i="16"/>
  <c r="T19" i="16"/>
  <c r="U19" i="16" s="1"/>
  <c r="S20" i="16"/>
  <c r="U20" i="16" s="1"/>
  <c r="T20" i="16"/>
  <c r="S21" i="16"/>
  <c r="U21" i="16" s="1"/>
  <c r="T21" i="16"/>
  <c r="S22" i="16"/>
  <c r="U22" i="16" s="1"/>
  <c r="T22" i="16"/>
  <c r="S23" i="16"/>
  <c r="T23" i="16"/>
  <c r="U23" i="16" s="1"/>
  <c r="S24" i="16"/>
  <c r="U24" i="16" s="1"/>
  <c r="T24" i="16"/>
  <c r="S25" i="16"/>
  <c r="U25" i="16" s="1"/>
  <c r="T25" i="16"/>
  <c r="S26" i="16"/>
  <c r="U26" i="16" s="1"/>
  <c r="T26" i="16"/>
  <c r="S27" i="16"/>
  <c r="T27" i="16"/>
  <c r="U27" i="16" s="1"/>
  <c r="S28" i="16"/>
  <c r="U28" i="16" s="1"/>
  <c r="T28" i="16"/>
  <c r="S29" i="16"/>
  <c r="U29" i="16" s="1"/>
  <c r="T29" i="16"/>
  <c r="S30" i="16"/>
  <c r="U30" i="16" s="1"/>
  <c r="T30" i="16"/>
  <c r="S31" i="16"/>
  <c r="U31" i="16"/>
  <c r="T31" i="16"/>
  <c r="S32" i="16"/>
  <c r="U32" i="16" s="1"/>
  <c r="T32" i="16"/>
  <c r="S33" i="16"/>
  <c r="U33" i="16" s="1"/>
  <c r="T33" i="16"/>
  <c r="S34" i="16"/>
  <c r="U34" i="16" s="1"/>
  <c r="T34" i="16"/>
  <c r="S35" i="16"/>
  <c r="U35" i="16"/>
  <c r="T35" i="16"/>
  <c r="S36" i="16"/>
  <c r="U36" i="16" s="1"/>
  <c r="T36" i="16"/>
  <c r="S37" i="16"/>
  <c r="U37" i="16" s="1"/>
  <c r="T37" i="16"/>
  <c r="S38" i="16"/>
  <c r="U38" i="16" s="1"/>
  <c r="T38" i="16"/>
  <c r="S39" i="16"/>
  <c r="U39" i="16"/>
  <c r="T39" i="16"/>
  <c r="S40" i="16"/>
  <c r="U40" i="16" s="1"/>
  <c r="T40" i="16"/>
  <c r="S41" i="16"/>
  <c r="U41" i="16" s="1"/>
  <c r="T41" i="16"/>
  <c r="S42" i="16"/>
  <c r="U42" i="16" s="1"/>
  <c r="T42" i="16"/>
  <c r="S43" i="16"/>
  <c r="U43" i="16"/>
  <c r="T43" i="16"/>
  <c r="S44" i="16"/>
  <c r="U44" i="16" s="1"/>
  <c r="T44" i="16"/>
  <c r="S45" i="16"/>
  <c r="U45" i="16" s="1"/>
  <c r="T45" i="16"/>
  <c r="S46" i="16"/>
  <c r="U46" i="16" s="1"/>
  <c r="T46" i="16"/>
  <c r="S47" i="16"/>
  <c r="U47" i="16"/>
  <c r="T47" i="16"/>
  <c r="S48" i="16"/>
  <c r="U48" i="16" s="1"/>
  <c r="T48" i="16"/>
  <c r="S49" i="16"/>
  <c r="U49" i="16" s="1"/>
  <c r="T49" i="16"/>
  <c r="S50" i="16"/>
  <c r="T50" i="16"/>
  <c r="S51" i="16"/>
  <c r="T51" i="16"/>
  <c r="U51" i="16"/>
  <c r="S52" i="16"/>
  <c r="U52" i="16" s="1"/>
  <c r="T52" i="16"/>
  <c r="S53" i="16"/>
  <c r="T53" i="16"/>
  <c r="S54" i="16"/>
  <c r="T54" i="16"/>
  <c r="U54" i="16" s="1"/>
  <c r="S55" i="16"/>
  <c r="T55" i="16"/>
  <c r="U55" i="16" s="1"/>
  <c r="S56" i="16"/>
  <c r="U56" i="16" s="1"/>
  <c r="T56" i="16"/>
  <c r="S57" i="16"/>
  <c r="U57" i="16" s="1"/>
  <c r="T57" i="16"/>
  <c r="S58" i="16"/>
  <c r="T58" i="16"/>
  <c r="U58" i="16" s="1"/>
  <c r="S59" i="16"/>
  <c r="T59" i="16"/>
  <c r="U59" i="16"/>
  <c r="S60" i="16"/>
  <c r="U60" i="16" s="1"/>
  <c r="T60" i="16"/>
  <c r="S61" i="16"/>
  <c r="U61" i="16" s="1"/>
  <c r="T61" i="16"/>
  <c r="S62" i="16"/>
  <c r="U62" i="16" s="1"/>
  <c r="T62" i="16"/>
  <c r="S63" i="16"/>
  <c r="U63" i="16" s="1"/>
  <c r="T63" i="16"/>
  <c r="S64" i="16"/>
  <c r="U64" i="16"/>
  <c r="T64" i="16"/>
  <c r="S65" i="16"/>
  <c r="U65" i="16" s="1"/>
  <c r="T65" i="16"/>
  <c r="S66" i="16"/>
  <c r="U66" i="16" s="1"/>
  <c r="T66" i="16"/>
  <c r="S67" i="16"/>
  <c r="U67" i="16" s="1"/>
  <c r="T67" i="16"/>
  <c r="S68" i="16"/>
  <c r="T68" i="16"/>
  <c r="U68" i="16" s="1"/>
  <c r="S69" i="16"/>
  <c r="U69" i="16" s="1"/>
  <c r="T69" i="16"/>
  <c r="S70" i="16"/>
  <c r="U70" i="16"/>
  <c r="T70" i="16"/>
  <c r="S71" i="16"/>
  <c r="U71" i="16" s="1"/>
  <c r="T71" i="16"/>
  <c r="S72" i="16"/>
  <c r="T72" i="16"/>
  <c r="S73" i="16"/>
  <c r="U73" i="16" s="1"/>
  <c r="T73" i="16"/>
  <c r="S74" i="16"/>
  <c r="U74" i="16" s="1"/>
  <c r="T74" i="16"/>
  <c r="S75" i="16"/>
  <c r="T75" i="16"/>
  <c r="U75" i="16" s="1"/>
  <c r="S76" i="16"/>
  <c r="T76" i="16"/>
  <c r="S77" i="16"/>
  <c r="U77" i="16"/>
  <c r="T77" i="16"/>
  <c r="S78" i="16"/>
  <c r="U78" i="16" s="1"/>
  <c r="T78" i="16"/>
  <c r="S79" i="16"/>
  <c r="U79" i="16" s="1"/>
  <c r="T79" i="16"/>
  <c r="S80" i="16"/>
  <c r="U80" i="16" s="1"/>
  <c r="T80" i="16"/>
  <c r="S81" i="16"/>
  <c r="U81" i="16" s="1"/>
  <c r="T81" i="16"/>
  <c r="S82" i="16"/>
  <c r="U82" i="16" s="1"/>
  <c r="T82" i="16"/>
  <c r="S83" i="16"/>
  <c r="U83" i="16" s="1"/>
  <c r="T83" i="16"/>
  <c r="S84" i="16"/>
  <c r="U84" i="16" s="1"/>
  <c r="T84" i="16"/>
  <c r="S85" i="16"/>
  <c r="U85" i="16" s="1"/>
  <c r="T85" i="16"/>
  <c r="S86" i="16"/>
  <c r="U86" i="16" s="1"/>
  <c r="T86" i="16"/>
  <c r="S87" i="16"/>
  <c r="U87" i="16" s="1"/>
  <c r="T87" i="16"/>
  <c r="S88" i="16"/>
  <c r="T88" i="16"/>
  <c r="S89" i="16"/>
  <c r="T89" i="16"/>
  <c r="U89" i="16" s="1"/>
  <c r="S90" i="16"/>
  <c r="U90" i="16" s="1"/>
  <c r="T90" i="16"/>
  <c r="S91" i="16"/>
  <c r="U91" i="16"/>
  <c r="T91" i="16"/>
  <c r="S92" i="16"/>
  <c r="U92" i="16" s="1"/>
  <c r="T92" i="16"/>
  <c r="S93" i="16"/>
  <c r="T93" i="16"/>
  <c r="S94" i="16"/>
  <c r="U94" i="16" s="1"/>
  <c r="T94" i="16"/>
  <c r="S95" i="16"/>
  <c r="U95" i="16" s="1"/>
  <c r="T95" i="16"/>
  <c r="S96" i="16"/>
  <c r="U96" i="16" s="1"/>
  <c r="T96" i="16"/>
  <c r="S97" i="16"/>
  <c r="U97" i="16" s="1"/>
  <c r="T97" i="16"/>
  <c r="S98" i="16"/>
  <c r="T98" i="16"/>
  <c r="U98" i="16" s="1"/>
  <c r="S99" i="16"/>
  <c r="U99" i="16" s="1"/>
  <c r="T99" i="16"/>
  <c r="S100" i="16"/>
  <c r="U100" i="16"/>
  <c r="T100" i="16"/>
  <c r="S101" i="16"/>
  <c r="U101" i="16" s="1"/>
  <c r="T101" i="16"/>
  <c r="S102" i="16"/>
  <c r="T102" i="16"/>
  <c r="U102" i="16" s="1"/>
  <c r="S103" i="16"/>
  <c r="U103" i="16" s="1"/>
  <c r="T103" i="16"/>
  <c r="S104" i="16"/>
  <c r="U104" i="16"/>
  <c r="T104" i="16"/>
  <c r="S105" i="16"/>
  <c r="U105" i="16" s="1"/>
  <c r="T105" i="16"/>
  <c r="S106" i="16"/>
  <c r="T106" i="16"/>
  <c r="U106" i="16"/>
  <c r="S107" i="16"/>
  <c r="U107" i="16" s="1"/>
  <c r="T107" i="16"/>
  <c r="S108" i="16"/>
  <c r="T108" i="16"/>
  <c r="S109" i="16"/>
  <c r="T109" i="16"/>
  <c r="U109" i="16" s="1"/>
  <c r="S110" i="16"/>
  <c r="T110" i="16"/>
  <c r="U110" i="16" s="1"/>
  <c r="S111" i="16"/>
  <c r="U111" i="16" s="1"/>
  <c r="T111" i="16"/>
  <c r="S112" i="16"/>
  <c r="T112" i="16"/>
  <c r="U112" i="16"/>
  <c r="S113" i="16"/>
  <c r="T113" i="16"/>
  <c r="S114" i="16"/>
  <c r="U114" i="16" s="1"/>
  <c r="T114" i="16"/>
  <c r="S115" i="16"/>
  <c r="U115" i="16" s="1"/>
  <c r="T115" i="16"/>
  <c r="S116" i="16"/>
  <c r="U116" i="16" s="1"/>
  <c r="T116" i="16"/>
  <c r="S117" i="16"/>
  <c r="U117" i="16" s="1"/>
  <c r="T117" i="16"/>
  <c r="S118" i="16"/>
  <c r="U118" i="16" s="1"/>
  <c r="T118" i="16"/>
  <c r="S119" i="16"/>
  <c r="U119" i="16"/>
  <c r="T119" i="16"/>
  <c r="S120" i="16"/>
  <c r="T120" i="16"/>
  <c r="S121" i="16"/>
  <c r="T121" i="16"/>
  <c r="U121" i="16" s="1"/>
  <c r="S122" i="16"/>
  <c r="U122" i="16" s="1"/>
  <c r="T122" i="16"/>
  <c r="S123" i="16"/>
  <c r="T123" i="16"/>
  <c r="U123" i="16" s="1"/>
  <c r="S124" i="16"/>
  <c r="U124" i="16"/>
  <c r="T124" i="16"/>
  <c r="S125" i="16"/>
  <c r="T125" i="16"/>
  <c r="S126" i="16"/>
  <c r="T126" i="16"/>
  <c r="U126" i="16" s="1"/>
  <c r="S127" i="16"/>
  <c r="T127" i="16"/>
  <c r="U127" i="16" s="1"/>
  <c r="S128" i="16"/>
  <c r="U128" i="16" s="1"/>
  <c r="T128" i="16"/>
  <c r="S129" i="16"/>
  <c r="T129" i="16"/>
  <c r="U129" i="16"/>
  <c r="S130" i="16"/>
  <c r="T130" i="16"/>
  <c r="U130" i="16" s="1"/>
  <c r="S131" i="16"/>
  <c r="T131" i="16"/>
  <c r="U131" i="16"/>
  <c r="S132" i="16"/>
  <c r="U132" i="16" s="1"/>
  <c r="T132" i="16"/>
  <c r="S133" i="16"/>
  <c r="U133" i="16" s="1"/>
  <c r="T133" i="16"/>
  <c r="S134" i="16"/>
  <c r="T134" i="16"/>
  <c r="U134" i="16"/>
  <c r="S135" i="16"/>
  <c r="U135" i="16" s="1"/>
  <c r="T135" i="16"/>
  <c r="S136" i="16"/>
  <c r="U136" i="16"/>
  <c r="T136" i="16"/>
  <c r="S137" i="16"/>
  <c r="U137" i="16" s="1"/>
  <c r="T137" i="16"/>
  <c r="S138" i="16"/>
  <c r="U138" i="16" s="1"/>
  <c r="T138" i="16"/>
  <c r="S139" i="16"/>
  <c r="U139" i="16" s="1"/>
  <c r="T139" i="16"/>
  <c r="S140" i="16"/>
  <c r="U140" i="16"/>
  <c r="T140" i="16"/>
  <c r="S141" i="16"/>
  <c r="U141" i="16" s="1"/>
  <c r="T141" i="16"/>
  <c r="S142" i="16"/>
  <c r="U142" i="16" s="1"/>
  <c r="T142" i="16"/>
  <c r="S143" i="16"/>
  <c r="U143" i="16" s="1"/>
  <c r="T143" i="16"/>
  <c r="S144" i="16"/>
  <c r="U144" i="16"/>
  <c r="T144" i="16"/>
  <c r="S145" i="16"/>
  <c r="T145" i="16"/>
  <c r="S146" i="16"/>
  <c r="T146" i="16"/>
  <c r="U146" i="16" s="1"/>
  <c r="S147" i="16"/>
  <c r="T147" i="16"/>
  <c r="U147" i="16" s="1"/>
  <c r="S148" i="16"/>
  <c r="T148" i="16"/>
  <c r="U148" i="16"/>
  <c r="S149" i="16"/>
  <c r="U149" i="16" s="1"/>
  <c r="T149" i="16"/>
  <c r="S150" i="16"/>
  <c r="T150" i="16"/>
  <c r="U150" i="16"/>
  <c r="S151" i="16"/>
  <c r="T151" i="16"/>
  <c r="U151" i="16" s="1"/>
  <c r="S152" i="16"/>
  <c r="U152" i="16" s="1"/>
  <c r="T152" i="16"/>
  <c r="S153" i="16"/>
  <c r="U153" i="16" s="1"/>
  <c r="T153" i="16"/>
  <c r="S154" i="16"/>
  <c r="T154" i="16"/>
  <c r="U154" i="16"/>
  <c r="S155" i="16"/>
  <c r="T155" i="16"/>
  <c r="U155" i="16" s="1"/>
  <c r="S156" i="16"/>
  <c r="U156" i="16" s="1"/>
  <c r="T156" i="16"/>
  <c r="S157" i="16"/>
  <c r="U157" i="16" s="1"/>
  <c r="T157" i="16"/>
  <c r="S158" i="16"/>
  <c r="U158" i="16" s="1"/>
  <c r="T158" i="16"/>
  <c r="S159" i="16"/>
  <c r="T159" i="16"/>
  <c r="U159" i="16" s="1"/>
  <c r="S160" i="16"/>
  <c r="U160" i="16" s="1"/>
  <c r="T160" i="16"/>
  <c r="S161" i="16"/>
  <c r="U161" i="16" s="1"/>
  <c r="T161" i="16"/>
  <c r="S162" i="16"/>
  <c r="T162" i="16"/>
  <c r="U162" i="16"/>
  <c r="S163" i="16"/>
  <c r="T163" i="16"/>
  <c r="U163" i="16" s="1"/>
  <c r="S164" i="16"/>
  <c r="T164" i="16"/>
  <c r="S165" i="16"/>
  <c r="U165" i="16"/>
  <c r="T165" i="16"/>
  <c r="S166" i="16"/>
  <c r="U166" i="16" s="1"/>
  <c r="T166" i="16"/>
  <c r="S167" i="16"/>
  <c r="U167" i="16" s="1"/>
  <c r="T167" i="16"/>
  <c r="S168" i="16"/>
  <c r="U168" i="16" s="1"/>
  <c r="T168" i="16"/>
  <c r="T9" i="16"/>
  <c r="S9" i="16"/>
  <c r="U9" i="16"/>
  <c r="U76" i="16"/>
  <c r="U93" i="16"/>
  <c r="U50" i="16"/>
  <c r="U13" i="16"/>
  <c r="U108" i="16"/>
  <c r="U53" i="16"/>
  <c r="U145" i="16"/>
  <c r="U120" i="16"/>
  <c r="U113" i="16"/>
  <c r="U88" i="16"/>
  <c r="U164" i="16"/>
  <c r="U125" i="16"/>
  <c r="U72" i="16"/>
  <c r="U22" i="18"/>
  <c r="U140" i="18"/>
  <c r="U66" i="18"/>
  <c r="U143" i="18"/>
  <c r="U93" i="18"/>
  <c r="U64" i="18"/>
  <c r="U11" i="18"/>
  <c r="U21" i="18"/>
  <c r="U40" i="18"/>
  <c r="U85" i="18"/>
  <c r="U105" i="18"/>
  <c r="U68" i="18"/>
  <c r="U49" i="18"/>
  <c r="U125" i="18"/>
  <c r="U127" i="18"/>
  <c r="U139" i="18"/>
  <c r="U113" i="18"/>
  <c r="U141" i="18" l="1"/>
  <c r="U81" i="18"/>
  <c r="U124" i="18"/>
  <c r="U112" i="18"/>
  <c r="U95" i="18"/>
  <c r="U128" i="18"/>
  <c r="U116" i="18"/>
  <c r="U91" i="18"/>
  <c r="U13" i="18"/>
  <c r="U86" i="18"/>
  <c r="U35" i="18"/>
  <c r="U34" i="18"/>
  <c r="U65" i="18"/>
  <c r="U101" i="18"/>
  <c r="U48" i="18"/>
  <c r="U130" i="18"/>
  <c r="U138" i="18"/>
  <c r="U18" i="18"/>
  <c r="U121" i="18"/>
  <c r="U24" i="18"/>
  <c r="U145" i="18"/>
  <c r="U36" i="18"/>
  <c r="U106" i="18"/>
  <c r="U94" i="18"/>
  <c r="U55" i="18"/>
  <c r="U131" i="18"/>
  <c r="U135" i="18"/>
  <c r="U134" i="18"/>
  <c r="U47" i="18"/>
  <c r="U46" i="18"/>
  <c r="U20" i="18"/>
  <c r="U119" i="18"/>
  <c r="U99" i="18"/>
  <c r="U37" i="18"/>
  <c r="U73" i="18"/>
  <c r="U50" i="18"/>
  <c r="U67" i="18"/>
  <c r="U109" i="18"/>
  <c r="U76" i="18"/>
  <c r="U72" i="18"/>
  <c r="U33" i="18"/>
  <c r="U87" i="18"/>
  <c r="U32" i="18"/>
  <c r="U77" i="18"/>
  <c r="U122" i="18"/>
  <c r="U60" i="18"/>
  <c r="U8" i="18"/>
  <c r="U27" i="18"/>
  <c r="U88" i="18"/>
  <c r="U9" i="18"/>
  <c r="U74" i="18"/>
  <c r="U111" i="18"/>
  <c r="U10" i="18"/>
  <c r="U53" i="18"/>
  <c r="U31" i="18"/>
  <c r="U16" i="18"/>
  <c r="U61" i="18"/>
  <c r="U142" i="18"/>
  <c r="U39" i="18"/>
  <c r="U120" i="18"/>
  <c r="U107" i="18"/>
  <c r="U115" i="18"/>
  <c r="U59" i="18"/>
  <c r="U118" i="18"/>
  <c r="U108" i="18"/>
  <c r="U45" i="18"/>
  <c r="U129" i="18"/>
  <c r="U63" i="18"/>
  <c r="U137" i="18"/>
  <c r="U104" i="18"/>
  <c r="U103" i="18"/>
  <c r="U102" i="18"/>
  <c r="U98" i="18"/>
  <c r="U96" i="18"/>
  <c r="U78" i="18"/>
  <c r="U110" i="18"/>
  <c r="U75" i="18"/>
  <c r="U44" i="18"/>
  <c r="U42" i="18"/>
  <c r="U144" i="18"/>
  <c r="U123" i="18"/>
  <c r="U80" i="18"/>
  <c r="U71" i="18"/>
  <c r="U57" i="18"/>
  <c r="U29" i="18"/>
  <c r="U26" i="18"/>
  <c r="U25" i="18"/>
  <c r="U90" i="18"/>
  <c r="U84" i="18"/>
  <c r="U82" i="18"/>
  <c r="U51" i="18"/>
  <c r="U28" i="18"/>
  <c r="U114" i="18"/>
  <c r="U58" i="18"/>
  <c r="U56" i="18"/>
  <c r="U54" i="18"/>
  <c r="U52" i="18"/>
  <c r="U43" i="18"/>
  <c r="U41" i="18"/>
  <c r="U19" i="18"/>
  <c r="U14" i="18"/>
  <c r="U15" i="18"/>
</calcChain>
</file>

<file path=xl/sharedStrings.xml><?xml version="1.0" encoding="utf-8"?>
<sst xmlns="http://schemas.openxmlformats.org/spreadsheetml/2006/main" count="713" uniqueCount="273">
  <si>
    <r>
      <t xml:space="preserve">Długopis żelowy  </t>
    </r>
    <r>
      <rPr>
        <b/>
        <sz val="8"/>
        <rFont val="Times New Roman"/>
        <family val="1"/>
        <charset val="238"/>
      </rPr>
      <t>Pentel  K 106 Hybrid roller</t>
    </r>
    <r>
      <rPr>
        <sz val="8"/>
        <rFont val="Times New Roman"/>
        <family val="1"/>
        <charset val="238"/>
      </rPr>
      <t xml:space="preserve"> wodoodporny i nieblaknący tusz niebieski  przezroczysta obudowa</t>
    </r>
  </si>
  <si>
    <r>
      <t xml:space="preserve">Długopis żelowy </t>
    </r>
    <r>
      <rPr>
        <b/>
        <sz val="8"/>
        <rFont val="Times New Roman"/>
        <family val="1"/>
        <charset val="238"/>
      </rPr>
      <t xml:space="preserve"> Pentel  K 106 Hybrid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roller</t>
    </r>
    <r>
      <rPr>
        <sz val="8"/>
        <rFont val="Times New Roman"/>
        <family val="1"/>
        <charset val="238"/>
      </rPr>
      <t>, wodoodporny i nieblaknący tusz czarny, przezroczysta obudowa</t>
    </r>
  </si>
  <si>
    <r>
      <t xml:space="preserve">Długopis żelowy  </t>
    </r>
    <r>
      <rPr>
        <b/>
        <sz val="8"/>
        <rFont val="Times New Roman"/>
        <family val="1"/>
        <charset val="238"/>
      </rPr>
      <t>Pentel  K 106 Hybrid roller</t>
    </r>
    <r>
      <rPr>
        <sz val="8"/>
        <rFont val="Times New Roman"/>
        <family val="1"/>
        <charset val="238"/>
      </rPr>
      <t xml:space="preserve"> wodoodporny i nieblaknący tusz czerwony  przezroczysta obudowa</t>
    </r>
  </si>
  <si>
    <t>Spinacze "duże" biurowe metalowe galwanizowane okrągłe 50 mm,  1 op -100 szt</t>
  </si>
  <si>
    <t>Spinacze "małe" biurowe metalowe okrągłe 33 mm, galwanizowane  1 op -100 szt</t>
  </si>
  <si>
    <t>I</t>
  </si>
  <si>
    <t>II</t>
  </si>
  <si>
    <t>III</t>
  </si>
  <si>
    <t>IV</t>
  </si>
  <si>
    <t>V</t>
  </si>
  <si>
    <t>VI</t>
  </si>
  <si>
    <t>Lp.</t>
  </si>
  <si>
    <t>Nazwa przedmiotu zamówienia</t>
  </si>
  <si>
    <t>Jedn. miary</t>
  </si>
  <si>
    <t>szt.</t>
  </si>
  <si>
    <t>Listwa przedłużająca, 5 gniazd z filtrem i ochroną przeciwprzepięciową długość kabla 2,5 m  - 3m</t>
  </si>
  <si>
    <t xml:space="preserve">Chusteczki wilgotne czyszczące przeznaczone do pielęgnacji monitorów LCD I TFT, laptopów i palmtopów, działają antystatcznie i bakteriobójczo, płyn którym nasaczone są chusteczki nie powinien zawierać alkocholu, zawartość 100 chusteczek  </t>
  </si>
  <si>
    <t xml:space="preserve">Kordonek biały typu Snehurka motek 200 m </t>
  </si>
  <si>
    <t>Kostka do notowania  8,5 x 8,5 x 4 cm, kolorowa klejona</t>
  </si>
  <si>
    <t>Linijka z przeźroczystego plastiku 20 cm</t>
  </si>
  <si>
    <t>Linijka z przeźroczystego plastiku 30 cm</t>
  </si>
  <si>
    <t xml:space="preserve">Listwa przedłużająca, 5 gniazd z filtrem i ochroną przeciwprzepięciową długość kabla 5 m  </t>
  </si>
  <si>
    <t>Dwustronny marker permanentny, dwa rodzaje końcówek piszących - linia pisania 0,9mm oraz 0,4 mm, do opisywania płyt CD/DVD</t>
  </si>
  <si>
    <t>Teczka skrzydłowa wykonana ze sztywnej tektury o grubości 2mm pokrytej w celu dodatkowego wzmocnienia folią PP, zamykana na gumę z trzema zakładkami wewnętrznymi chroniącymi dokumenty przed wypadaniem, szer. Grzbietu 40mm, kolor niebieski</t>
  </si>
  <si>
    <t xml:space="preserve">Poduszki do stempli      (gąbka) w pudełku  110x70 mm </t>
  </si>
  <si>
    <t xml:space="preserve">Okładki przeźroczyste do bindowania format A4  / 100 szt.w opakowaniu / </t>
  </si>
  <si>
    <t xml:space="preserve">Papier biurowy format A4, gramatura 160 g/m2 ± 2, kolor biały ryza 250 arkuszy </t>
  </si>
  <si>
    <t>Papier kancelaryjny w kratkę /ryza -100 arkuszy/</t>
  </si>
  <si>
    <t>Mata na biurko z bezbarwną folią, spód pokryty gąbką, wymiary 490 x 650 mm, kolor czarny</t>
  </si>
  <si>
    <t xml:space="preserve">Pojemnik z przeźroczystego tworzywa z białymi karteczkami w rozmiarze 85 x 85 </t>
  </si>
  <si>
    <t xml:space="preserve">Powietrze sprężone do czyszczenia klawiatur, drukarek faksów i komputerów  400 ml </t>
  </si>
  <si>
    <r>
      <t xml:space="preserve">Gumka ołówkowa przeznaczona do stosowania na papierze </t>
    </r>
    <r>
      <rPr>
        <b/>
        <sz val="8"/>
        <color indexed="8"/>
        <rFont val="Times New Roman"/>
        <family val="1"/>
        <charset val="238"/>
      </rPr>
      <t xml:space="preserve">Pentel Hi-Polymer ZEH-05 </t>
    </r>
  </si>
  <si>
    <r>
      <t xml:space="preserve">Kalkulator typu </t>
    </r>
    <r>
      <rPr>
        <b/>
        <sz val="8"/>
        <color indexed="8"/>
        <rFont val="Times New Roman"/>
        <family val="1"/>
        <charset val="238"/>
      </rPr>
      <t xml:space="preserve">CASIO DJ-120 </t>
    </r>
    <r>
      <rPr>
        <sz val="8"/>
        <color indexed="8"/>
        <rFont val="Times New Roman"/>
        <family val="1"/>
        <charset val="238"/>
      </rPr>
      <t xml:space="preserve">umozliwiający kontrolę 100 poprzednich kroków obliczeniowych, posiadający duży, czytelny wyświetlacz, podwójne zasilanie   słoneczne, bateria) plastikowe przyciski zaprojektowane z myślą o łatwej obsudze, kalkulator podatków (Tax kalkulator) obliczenie marży zysku oraz wyswietlanie dużych, czytelnych symboli  </t>
    </r>
  </si>
  <si>
    <r>
      <t xml:space="preserve">Klej </t>
    </r>
    <r>
      <rPr>
        <b/>
        <sz val="8"/>
        <color indexed="8"/>
        <rFont val="Times New Roman"/>
        <family val="1"/>
        <charset val="238"/>
      </rPr>
      <t>super glue</t>
    </r>
    <r>
      <rPr>
        <sz val="8"/>
        <color indexed="8"/>
        <rFont val="Times New Roman"/>
        <family val="1"/>
        <charset val="238"/>
      </rPr>
      <t xml:space="preserve"> - 3 g  Super mocny klej do: metalu, plastiku, gumy, szkła, porcelany, papieru itp.</t>
    </r>
  </si>
  <si>
    <r>
      <t xml:space="preserve">Taśma pakowa na bazie  BOPP, wykonana z polipropylenu, pokryta emulsyjnym klejem akrylowym, jednostonnie klejąca typu  </t>
    </r>
    <r>
      <rPr>
        <b/>
        <sz val="8"/>
        <color indexed="8"/>
        <rFont val="Times New Roman"/>
        <family val="1"/>
        <charset val="238"/>
      </rPr>
      <t xml:space="preserve">Grand </t>
    </r>
    <r>
      <rPr>
        <sz val="8"/>
        <color indexed="8"/>
        <rFont val="Times New Roman"/>
        <family val="1"/>
        <charset val="238"/>
      </rPr>
      <t>szer 48 mm dł 50 m brązowa</t>
    </r>
  </si>
  <si>
    <r>
      <t xml:space="preserve">Taśma pakowa na bazie  BOPP, wykonana z polipropylenu, pokryta emulsyjnym klejem akrylowym, jednostonnie klejąca typu  </t>
    </r>
    <r>
      <rPr>
        <b/>
        <sz val="8"/>
        <color indexed="8"/>
        <rFont val="Times New Roman"/>
        <family val="1"/>
        <charset val="238"/>
      </rPr>
      <t xml:space="preserve">Grand </t>
    </r>
    <r>
      <rPr>
        <sz val="8"/>
        <color indexed="8"/>
        <rFont val="Times New Roman"/>
        <family val="1"/>
        <charset val="238"/>
      </rPr>
      <t>szer 48 mm dł 50 m bezbarwna</t>
    </r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</si>
  <si>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 xml:space="preserve"> niebieskie </t>
    </r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</si>
  <si>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 xml:space="preserve">  zielony</t>
    </r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</si>
  <si>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>czerwony</t>
    </r>
  </si>
  <si>
    <r>
      <t>Wkłady do długopisu</t>
    </r>
    <r>
      <rPr>
        <b/>
        <sz val="8"/>
        <color indexed="8"/>
        <rFont val="Times New Roman"/>
        <family val="1"/>
        <charset val="238"/>
      </rPr>
      <t xml:space="preserve"> Pentel BK 77 </t>
    </r>
    <r>
      <rPr>
        <sz val="8"/>
        <color indexed="8"/>
        <rFont val="Times New Roman"/>
        <family val="1"/>
        <charset val="238"/>
      </rPr>
      <t xml:space="preserve"> niebieskie </t>
    </r>
  </si>
  <si>
    <r>
      <t xml:space="preserve">Wkłady do długopisu </t>
    </r>
    <r>
      <rPr>
        <b/>
        <sz val="8"/>
        <color indexed="8"/>
        <rFont val="Times New Roman"/>
        <family val="1"/>
        <charset val="238"/>
      </rPr>
      <t>Pentel BK 77</t>
    </r>
    <r>
      <rPr>
        <sz val="8"/>
        <color indexed="8"/>
        <rFont val="Times New Roman"/>
        <family val="1"/>
        <charset val="238"/>
      </rPr>
      <t xml:space="preserve"> czarne </t>
    </r>
  </si>
  <si>
    <r>
      <t xml:space="preserve">Zakreślacz typu </t>
    </r>
    <r>
      <rPr>
        <b/>
        <sz val="8"/>
        <color indexed="8"/>
        <rFont val="Times New Roman"/>
        <family val="1"/>
        <charset val="238"/>
      </rPr>
      <t>edding</t>
    </r>
    <r>
      <rPr>
        <sz val="8"/>
        <color indexed="8"/>
        <rFont val="Times New Roman"/>
        <family val="1"/>
        <charset val="238"/>
      </rPr>
      <t>, ścięta końcówka umożliwiająca nanoszenie lini 1mm - 5 mm  - żółty</t>
    </r>
  </si>
  <si>
    <r>
      <t xml:space="preserve">Zakreślacz typu </t>
    </r>
    <r>
      <rPr>
        <b/>
        <sz val="8"/>
        <color indexed="8"/>
        <rFont val="Times New Roman"/>
        <family val="1"/>
        <charset val="238"/>
      </rPr>
      <t>edding</t>
    </r>
    <r>
      <rPr>
        <sz val="8"/>
        <color indexed="8"/>
        <rFont val="Times New Roman"/>
        <family val="1"/>
        <charset val="238"/>
      </rPr>
      <t>, ścięta końcówka umożliwiająca nanoszenie lini 1mm-5 mm-zielony</t>
    </r>
  </si>
  <si>
    <r>
      <t xml:space="preserve">Zakreślacz typu </t>
    </r>
    <r>
      <rPr>
        <b/>
        <sz val="8"/>
        <color indexed="8"/>
        <rFont val="Times New Roman"/>
        <family val="1"/>
        <charset val="238"/>
      </rPr>
      <t>edding</t>
    </r>
    <r>
      <rPr>
        <sz val="8"/>
        <color indexed="8"/>
        <rFont val="Times New Roman"/>
        <family val="1"/>
        <charset val="238"/>
      </rPr>
      <t>, ścięta końcówka umożliwiająca nanoszenie lini 1mm-5 mm-pomarańczowy</t>
    </r>
  </si>
  <si>
    <r>
      <t xml:space="preserve">Zeszyt A4 w kratkę, w miękkiej oprawie </t>
    </r>
    <r>
      <rPr>
        <b/>
        <sz val="8"/>
        <color indexed="8"/>
        <rFont val="Times New Roman"/>
        <family val="1"/>
        <charset val="238"/>
      </rPr>
      <t>96 k.</t>
    </r>
  </si>
  <si>
    <r>
      <t xml:space="preserve">Zeszyt A5 w kratkę, w miękkiej oprawie </t>
    </r>
    <r>
      <rPr>
        <b/>
        <sz val="8"/>
        <color indexed="8"/>
        <rFont val="Times New Roman"/>
        <family val="1"/>
        <charset val="238"/>
      </rPr>
      <t xml:space="preserve">32 k. </t>
    </r>
  </si>
  <si>
    <r>
      <t xml:space="preserve">Zeszyt A5 w kratkę, w miękiej  oprawie </t>
    </r>
    <r>
      <rPr>
        <b/>
        <sz val="8"/>
        <color indexed="8"/>
        <rFont val="Times New Roman"/>
        <family val="1"/>
        <charset val="238"/>
      </rPr>
      <t xml:space="preserve">60 k. </t>
    </r>
  </si>
  <si>
    <t xml:space="preserve">Skoroszyt A4  kartonowy  z fałdą - 350 g  </t>
  </si>
  <si>
    <t xml:space="preserve">Skoroszyt A4  kartonowy 350 g z oczkami </t>
  </si>
  <si>
    <t>Skoroszyt A4 kartonowy 350 g z zawieszką</t>
  </si>
  <si>
    <t xml:space="preserve">Skorowidz A5 w sztywnej laminowanej oprawie, posiada boczny indeks od A do Z, 96 kartek </t>
  </si>
  <si>
    <t>Zszywacz biurowy wykonany z tworzywa sztucznego, grzbiet pokryty tworzywem antypoślizgowym, wyposażony w obrotowy mechanizm umożliwiajacy zaginanie zszywek do wewnątrz i na zewnątrz, posiada pojemnik na zapasowe zszywki, głębokość zszywania 48 mm, zszywa do 20 kartek zszywkami 24/6 i 26/6 typu Eagle Alpha</t>
  </si>
  <si>
    <t>Separatory kartonowe 1/3 A4 wykonane z grubego, ekologicznego kartonu 190g/m2, opakowanie - 100 szt., 5 dziurek  do wpięcia do segregatora szeroka gama zastosowań
,kolor zielony, niebieski,  pomarańczowy</t>
  </si>
  <si>
    <t>Teczka kartonowa 350 g wiązana A4</t>
  </si>
  <si>
    <t>Temperówka metalowa pojedyńcza</t>
  </si>
  <si>
    <t>Przekładki kartonowe kolorowe, wykonane z białego, mocnego kartonu 160g/m2, przekładki i indeksy w 5 kolorach, karta informacyjno - opisowa, której pasek z perforacją wzmocniony jest folią, format A4 (10kart)</t>
  </si>
  <si>
    <t>Przybornik na biurko metalowy powlekany czarnym lakierem, 3 przegródki,  wymiary 205x103x98mm typu Donau Office set</t>
  </si>
  <si>
    <t>Przybornik na biurko metalowy powlekany czarnym lakierem, 4 przgrody na korespondencje, 1 komora na artykuły piśmienne, 1 komora na drobne akcesoria biurowe(gumki, spinacze itp..), 1 komora na karteczki, posiada gumowe nóżki, wymiary 205x145x100 mm typu Donau Office set</t>
  </si>
  <si>
    <t>Segregator A4 archiwizacyjny z mechanizmem dźwigniowym i listwą zaciskową, stabilizujace okucia dolne szer. grzbietu 75 mm,  etykieta naklejana na grzbiecie</t>
  </si>
  <si>
    <t>Segregator A4 z twardej tektury , oklejony folią polipropylenową  z mechanizmem dźwigniowym i listwą zaciskową, stabilizujace okucia dolne  szer. grzbietu 75 mm,  wymienna  etykieta na grzbiecie, kolor żółty</t>
  </si>
  <si>
    <t>Segregator A4 z twardej tektury , oklejony folią polipropylenową  z mechanizmem dźwigniowym i listwą zaciskową, stabilizujace okucia dolne  szer. grzbietu 75 mm,  wymienna  etykieta na grzbiecie, kolor niebieski</t>
  </si>
  <si>
    <t>Skoroszyt 1/2 A4 kartonowy 350 g z oczkami</t>
  </si>
  <si>
    <t>Sznurek pakularny (Szpagat jutowy)  0,5 kg - 250 m</t>
  </si>
  <si>
    <t>Szpagat do szycia akt linotex dratwa, 10 dkg, 120 m</t>
  </si>
  <si>
    <t>Szuflada na biurko polistyrenowa A4, kompatybilna-mozliwosć łaczenia szufladek w pionie oraz kaskadowo, wymiary 250x345x60 mm, kolor pomarańczowy</t>
  </si>
  <si>
    <t xml:space="preserve">Identyfikatory- tzw. zawieszki do kluczy, z zabezpieczonym przezroczystą folią okienkiem do wpisania numeru omieszczenia różne kolory, /opakowanie 15 szt./ </t>
  </si>
  <si>
    <t>Obwoluta "L" otwarta na górze i wzdłuż boku wykonane z twardej folii PCV , posiada wycięcie na palec ułatwiające umieszczanie dokumentów / opakowanie 100 szt./</t>
  </si>
  <si>
    <t>Pisak czarny zwykły, szerokość lini 1 mm</t>
  </si>
  <si>
    <t>Pisak czerwony zwykły, szerokość lini 1 mm</t>
  </si>
  <si>
    <t>op.</t>
  </si>
  <si>
    <t>op</t>
  </si>
  <si>
    <t xml:space="preserve">szt. </t>
  </si>
  <si>
    <t xml:space="preserve">op. </t>
  </si>
  <si>
    <t>ryza</t>
  </si>
  <si>
    <t>arkusz</t>
  </si>
  <si>
    <t>I półrocze</t>
  </si>
  <si>
    <t>II półrocze</t>
  </si>
  <si>
    <t>I  półrocze</t>
  </si>
  <si>
    <t>Marker czarny permanentny z okrągłą końcówką 1-4 mm dedykowany do powierzchni plastikowych, drewnianych, metalowych oraz szklanych</t>
  </si>
  <si>
    <t>Karteczki samoprzylepne  51 x 38 mm, karteczki w żółtym neutralnym kolorze, klej umieszczony wzdłuż dłuższego boku typu Donau ECO  / 100 karteczek w bloczku/</t>
  </si>
  <si>
    <t>Karteczki samoprzylepne 75 x75 mm,  karteczki w żółtym neutralnym kolorze/100 karteczek w bloczku/</t>
  </si>
  <si>
    <t>Nóż biurowy, wysuwane 7-częściowe ostrze z możliwością odłamywania stępionych części, blokada unierucamiajaca ostrze, plastikowa obudowa, istnieje mozliwość wymiany ostrza, szerokość ostrza: 9 mm, długość ostrza 75 mm</t>
  </si>
  <si>
    <t>Papier pakowy w arkuszach, kolor szaro-brązowy, wymiary arkusza 1350x900 mm gramatura 90g/m2</t>
  </si>
  <si>
    <t xml:space="preserve">Tasiemka tekstylna szer. 0,5 cm, 10 m, biała </t>
  </si>
  <si>
    <t xml:space="preserve">Rozszywacz biurowy do usuwania zszywek ze spiętych wcześniej dokumentów. Posiada blokadę. </t>
  </si>
  <si>
    <t>Klipy biurowe metalowe, odporne na odkształcenia 25 mm  (12 szt. w opakowaniu)</t>
  </si>
  <si>
    <t>Klipy biurowe metalowe, odporne na odkształcenia 32 mm  (12 szt. w opakowaniu)</t>
  </si>
  <si>
    <t>Klipy biurowe metalowe, odporne na odkształcenia 41 mm  (12 szt. w opakowaniu)</t>
  </si>
  <si>
    <t>Mysz do laptopa typu A4T EVO Opto Plus Mini 160D, zwijany kabel, złącze USB</t>
  </si>
  <si>
    <t>Kostka do notowania  8,5 x 8,5 x 4 cm, kolorowa nie klejona</t>
  </si>
  <si>
    <t>Baterie alkaliczne LR -03 AAA,1,5 V (4 szt w opakowaniu)</t>
  </si>
  <si>
    <t>Blok makulaturowy w kratkę,  format A5, 100 kartek, klejony od góry</t>
  </si>
  <si>
    <r>
      <t xml:space="preserve">Długopis </t>
    </r>
    <r>
      <rPr>
        <b/>
        <sz val="8"/>
        <rFont val="Times New Roman"/>
        <family val="1"/>
        <charset val="238"/>
      </rPr>
      <t>Pentel BK77</t>
    </r>
    <r>
      <rPr>
        <sz val="8"/>
        <rFont val="Times New Roman"/>
        <family val="1"/>
        <charset val="238"/>
      </rPr>
      <t xml:space="preserve"> niebieski, przezroczysta obudowa</t>
    </r>
  </si>
  <si>
    <r>
      <t xml:space="preserve">Długopis </t>
    </r>
    <r>
      <rPr>
        <b/>
        <sz val="8"/>
        <rFont val="Times New Roman"/>
        <family val="1"/>
        <charset val="238"/>
      </rPr>
      <t xml:space="preserve">Pentel BK77 </t>
    </r>
    <r>
      <rPr>
        <sz val="8"/>
        <rFont val="Times New Roman"/>
        <family val="1"/>
        <charset val="238"/>
      </rPr>
      <t>czarny przezroczysta obudowa</t>
    </r>
  </si>
  <si>
    <t>Pinezki kołeczki, przeznaczone do tablic korkowych, kolorowe, w opakowaniu 200 szt.</t>
  </si>
  <si>
    <r>
      <t xml:space="preserve">Zszywki do zszywacza biurowego 938 -                         </t>
    </r>
    <r>
      <rPr>
        <b/>
        <sz val="8"/>
        <color indexed="8"/>
        <rFont val="Times New Roman"/>
        <family val="1"/>
        <charset val="238"/>
      </rPr>
      <t xml:space="preserve">Eagel 23/10   </t>
    </r>
    <r>
      <rPr>
        <sz val="8"/>
        <color indexed="8"/>
        <rFont val="Times New Roman"/>
        <family val="1"/>
        <charset val="238"/>
      </rPr>
      <t xml:space="preserve">                                </t>
    </r>
  </si>
  <si>
    <t xml:space="preserve">Okładki kartonowe do bindowania format A4 kolor ciemna zieleń / 100 szt.w opakowaniu </t>
  </si>
  <si>
    <t>Tusz do stempli polimerowych i gumowych, bez oleju - czarny, 25 ml</t>
  </si>
  <si>
    <t>Cienkopis z wodoodpornym pigmentowym tuszem, nie przesiąka przez papier, grubość linii 0,5 mm, przezroczysta obudowa pozwalająca na kontrolę zużycia. zielony</t>
  </si>
  <si>
    <r>
      <t xml:space="preserve">Koszulki krystaliczne na dokumenty wykonane z folii polipropylenowej (50 </t>
    </r>
    <r>
      <rPr>
        <sz val="8"/>
        <color indexed="8"/>
        <rFont val="Arial"/>
        <family val="2"/>
        <charset val="238"/>
      </rPr>
      <t>µ</t>
    </r>
    <r>
      <rPr>
        <sz val="10.4"/>
        <color indexed="8"/>
        <rFont val="Times New Roman"/>
        <family val="1"/>
        <charset val="238"/>
      </rPr>
      <t xml:space="preserve">m) </t>
    </r>
    <r>
      <rPr>
        <sz val="8"/>
        <color indexed="8"/>
        <rFont val="Times New Roman"/>
        <family val="1"/>
        <charset val="238"/>
      </rPr>
      <t>miękkie na dokumenty w formacie A4, Multiperforowane - pasują do każdego typu segregatora, otwierane od góry typu Donau /100 szt w opakowaniu/</t>
    </r>
  </si>
  <si>
    <t>Baterie alkaliczne AA  LR 6 1,5 V (4 szt  w opakowaniu)</t>
  </si>
  <si>
    <t>Indeksy samoprzylepne 4 kolory 20 x 50 mm  /opakowanie 160 karteczek/ Memo Zakładka lub Office Sticky Notes</t>
  </si>
  <si>
    <r>
      <t xml:space="preserve">Klej </t>
    </r>
    <r>
      <rPr>
        <b/>
        <sz val="8"/>
        <color indexed="8"/>
        <rFont val="Times New Roman"/>
        <family val="1"/>
        <charset val="238"/>
      </rPr>
      <t>Pritt</t>
    </r>
    <r>
      <rPr>
        <sz val="8"/>
        <color indexed="8"/>
        <rFont val="Times New Roman"/>
        <family val="1"/>
        <charset val="238"/>
      </rPr>
      <t xml:space="preserve"> w sztyfcie o pojemności 20 g do czystego i szybkiego klejenia papieru, kopert, tektury i zdjęć,, nie marszczy papieru, nie wysycha</t>
    </r>
  </si>
  <si>
    <t xml:space="preserve">Korektor w taśmie Pritt System 8,4 mm x 14 m z wymienna kasetą, trwały efekt korekcji umożliwia natychmiastowe pisanie ęczne po korekcie, Długość taśmy 14 m, a szerokość 8,4 mm </t>
  </si>
  <si>
    <t>Koperta z folią bąbelkową do płyt CD</t>
  </si>
  <si>
    <t xml:space="preserve">Marker permamentny, wodoodporny, szybkoschnący, nieblaknący, czarny, grubość linii  2mm, końcówka okrągła   </t>
  </si>
  <si>
    <t>Nożyczki biurowe z nierdzewnej stali, plastikowo - gumowa rączka, długość ostrza  16 cm lub 17,5 cm DONAU</t>
  </si>
  <si>
    <t>Folia stretch czarna rozciągliwa do ręcznego owijania i zabezpieczania przesyłek, szerokość:500 mm, grubość: 23 µm, szerokość tubyb wewnętrzna 2 cale, waga 1,7 kg</t>
  </si>
  <si>
    <t>Segregator A4 z twardej tektury , oklejony folią polipropylenową  z mechanizmem dźwigniowym i listwą zaciskową, stabilizujace okucia dolne  szer. grzbietu 50 mm,  wymienna  etykieta na grzbiecie, kolor żółty</t>
  </si>
  <si>
    <t>Segregator A4 z twardej tektury , oklejony folią polipropylenową  z mechanizmem dźwigniowym i listwą zaciskową, stabilizujace okucia dolne  szer. grzbietu 50 mm,  wymienna  etykieta na grzbiecie, kolor czerwony</t>
  </si>
  <si>
    <r>
      <t xml:space="preserve">Zszywki </t>
    </r>
    <r>
      <rPr>
        <b/>
        <sz val="8"/>
        <color indexed="8"/>
        <rFont val="Times New Roman"/>
        <family val="1"/>
        <charset val="238"/>
      </rPr>
      <t>24/6</t>
    </r>
    <r>
      <rPr>
        <sz val="8"/>
        <color indexed="8"/>
        <rFont val="Times New Roman"/>
        <family val="1"/>
        <charset val="238"/>
      </rPr>
      <t xml:space="preserve">  (1000 szt w opakowaniu)-ICO BOXER</t>
    </r>
  </si>
  <si>
    <r>
      <t xml:space="preserve">Zszywki do zszywacza biurowego      </t>
    </r>
    <r>
      <rPr>
        <b/>
        <sz val="8"/>
        <color indexed="8"/>
        <rFont val="Times New Roman"/>
        <family val="1"/>
        <charset val="238"/>
      </rPr>
      <t xml:space="preserve">Eagel 23/8   </t>
    </r>
    <r>
      <rPr>
        <sz val="8"/>
        <color indexed="8"/>
        <rFont val="Times New Roman"/>
        <family val="1"/>
        <charset val="238"/>
      </rPr>
      <t xml:space="preserve">                                </t>
    </r>
  </si>
  <si>
    <t>Cienkopis z wodoodpornym pigmentowym tuszem, nie przesiąka przez papier, grubość linii 0,5 mm, przezroczysta obudowa pozwalająca na kontrolę zużycia. Czerwony GRAND GR-203</t>
  </si>
  <si>
    <t>Cienkopis z wodoodpornym pigmentowym tuszem, nie przesiąka przez papier, grubość linii 0,5 mm, przezroczysta obudowa pozwalająca na kontrolę zużycia czarny GRAND GR-203</t>
  </si>
  <si>
    <t>Gumki recepturki wytrzymałe i elastyczne o dł.20-22 cm, op. 1 kg</t>
  </si>
  <si>
    <t>Zeszyt format A4, 96 kartek, sztywna oprawa</t>
  </si>
  <si>
    <t>Pudło na archiwa, ze zdejmowanym wiekiem, gładkie, z twardej tektury bezkwasowej, wymiary:dł.54 cm, głębokość 34 cm, wysokość 31 cm</t>
  </si>
  <si>
    <t xml:space="preserve">Baterie alkaliczne 9 V </t>
  </si>
  <si>
    <t>Blok makulaturowy w kratkę, format A4,  klejony od góry, 100 kartek</t>
  </si>
  <si>
    <t>Dziurkacz Leitz -dziurkuje do 65 kartek na 2 dziurki,  metalowy mechanizm, metalowa obudowagumowana rękojeść, posiada ogranicznik formatu A3/A4/A5/A6 wyposażony w blokadę, rozstaw dziurek 80 mm, antypoślizgowa podstawa</t>
  </si>
  <si>
    <t>Koperta z folią bąbelkową format A4</t>
  </si>
  <si>
    <t>Ołówek 655 HB  z gumką</t>
  </si>
  <si>
    <t>Taśma klejąca zwykła przeźroczysta 24 mm x 30 m GRAND</t>
  </si>
  <si>
    <t>Teczka kartonowa 350 g  z gumką na haczyki A4</t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</si>
  <si>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 xml:space="preserve">  czarny</t>
    </r>
  </si>
  <si>
    <t>Nawilżacz do palców, bezbarwny i bezwonny na bazie gliceryny, pojemność 20 ml</t>
  </si>
  <si>
    <t>Linijka z przeźroczystego plastiku 50 cm</t>
  </si>
  <si>
    <t>szt.,</t>
  </si>
  <si>
    <t>Igła do szycia akt, metalowa, z dużym oczkiem na nić, dł.12,5 cm</t>
  </si>
  <si>
    <t>Opaski kauczukowe - grube, aktowe(150x4 mm), długość 20-22 cm z wytrzymałego materiału. Op.1 kg</t>
  </si>
  <si>
    <r>
      <t xml:space="preserve">Korektor  w płynie z pędzelkiem 20 ml, szybkoschnący do precyzyjnego korygowania, idealnie kryjacy, nie wymaga rozrzedzenia i daje gładką, trwałą korekta  </t>
    </r>
    <r>
      <rPr>
        <b/>
        <sz val="8"/>
        <color indexed="8"/>
        <rFont val="Times New Roman"/>
        <family val="1"/>
        <charset val="238"/>
      </rPr>
      <t xml:space="preserve"> Tipp-EX Rapid</t>
    </r>
  </si>
  <si>
    <t>Mata na biurko z bezbarwną folią, spód pokryty gąbką, wymiary 490 x 650 mm, kolor bezbarwny</t>
  </si>
  <si>
    <t>Segregator A4 z twardej tektury , oklejony folią polipropylenową  z mechanizmem dźwigniowym i listwą zaciskową, stabilizujace okucia dolne  szer. grzbietu 75 mm,  wymienna  etykieta na grzbiecie, kolor zielony</t>
  </si>
  <si>
    <t>Ołówek 2 B  z gumką</t>
  </si>
  <si>
    <t>Szuflada na biurko polistyrenowa A4, kompatybilna-mozliwosć łaczenia szufladek w pionie oraz kaskadowo, wymiary 250x345x60 mm, kolor żółty</t>
  </si>
  <si>
    <r>
      <t xml:space="preserve">Zszywki do zszywacza biurowego 938 -                         </t>
    </r>
    <r>
      <rPr>
        <b/>
        <sz val="8"/>
        <color indexed="8"/>
        <rFont val="Times New Roman"/>
        <family val="1"/>
        <charset val="238"/>
      </rPr>
      <t>Eagel 23/13</t>
    </r>
    <r>
      <rPr>
        <sz val="8"/>
        <color indexed="8"/>
        <rFont val="Times New Roman"/>
        <family val="1"/>
        <charset val="238"/>
      </rPr>
      <t/>
    </r>
  </si>
  <si>
    <t>Zeszyt format A5 w kratkę w miękkiej oprawie 16 k</t>
  </si>
  <si>
    <t>Segregator A4 z twardej tektury , oklejony folią polipropylenową  z mechanizmem dźwigniowym i listwą zaciskową, stabilizujace okucia dolne  szer. grzbietu 75 mm,  wymienna  etykieta na grzbiecie, kolor czerwony</t>
  </si>
  <si>
    <t>Półka pod klawiaturę wyposażona w prowadnice kulkowe, zamyklany pojemnik na przybory biurowe, blokada wysunięcia, możliwość zamocowania półki na różnych wysok.,wymiary:530x185x17 mm, wymiary prowadnic:35x350 mm, kolor szary, montaż pod blatem.</t>
  </si>
  <si>
    <t>Teczki do podpisu  PAGNA A4,z tworzywa sztucznego, zielona, teczka do podpisu 10-częściowa</t>
  </si>
  <si>
    <t xml:space="preserve">Kalkulator typu CASIO HR150TEC z drukarką, 12-pozycyjny wyświetlacz, przeliczanie waluty na EURO, funkcja obliczania podatku(TAX), funkcja obliczeń marży MU, funkcja sumy końcowej GT, obliczenia procentowe, dwukolorowy wydruk, (prędkość wydruku 2,0 linii/sek), niezależna pamięć, plastikowe klawisze, klawisz podwójnego zera, zaokrąglenie w góręi w dół, przełącznik liczby miejsc dziesiętnych, gwarancja 24 m-ce, wymiary 207x160x48,5 mm  </t>
  </si>
  <si>
    <t>Pojemnik A4 wykonany z odpornego na pęknięcia tworzywa przeznaczony na katalogi, foldery, prospekty itp..,Pojemności ok.. 850 kartek. Ścięte boki ułatwiajace wkładaniei wyjmowanie dokumentów. Ymiary: 245x85x315 mm</t>
  </si>
  <si>
    <t>Karton archiwizacyjny z twardej tektury bezkwasowej. Do przechowywania dokumentów A4 wypiętych z segregatora, bez żadnych opisów-gładki, kolor szary. Wymiary:wysokość:32 cm, grzbiet 15cm, głębokość 24,5</t>
  </si>
  <si>
    <t>Sznurek polipropylenowy Tytan XL, odporny na zrywanie, kolor biały, 1 kg</t>
  </si>
  <si>
    <t>Akumulatory rozmiar AA, 1,2V, pojemność 2300mAh, ilość w op. 4 szt., żywotność do 1000 cykli, akumulator, Ever 2300AA</t>
  </si>
  <si>
    <t>Akumulatory rozmiar AAA, typ Ni-MH1,2V, pojemność 1000mAh, ilość w op. 2 szt.Ever 1000 mAh</t>
  </si>
  <si>
    <t>Segregator A5 z twardej tektury , oklejony folią polipropylenową  z mechanizmem dźwigniowym i listwą zaciskową, szer. grzbietu 70 mm,  wymienna  etykieta na grzbiecie, kolor niebieski</t>
  </si>
  <si>
    <t>Dziurkacz SAX 325-metalowy mechanizm, plastikowa obudowa, posiada ogranicznik formatu:A4/US/A%/F3x8/A6/888, dziurkuje do 25 kartek na 2 dziurki, średnica dziurki:5,5 mm, odstęp pomiędzy dziurkami:80 mm</t>
  </si>
  <si>
    <t>Papierowa rolka do kas i kalkulatorów, jednowarstwowa, szer. 57 mm</t>
  </si>
  <si>
    <t>Podkładka żelowa pod mysz i nadgarstek</t>
  </si>
  <si>
    <t>Trymer firmy Fellowes, model Proton A4 przeznaczony do cięcia dokumentów o formacie A4, zawiera bezpieczną w użyciu kasetę Fellowes SaFeCut, tnie jednorazowo do 10 arkuszy papieru(80 g), ostrze ze stali nierdzewnej, posiada miarki cięcia dla różnych rozmiarów dokumentów</t>
  </si>
  <si>
    <t>rolka</t>
  </si>
  <si>
    <t>Skoroszyt plastikowy A4, przednia okładka przeźroczysta z możliwością wpięcia do segregatora,z oczkami, kolor granatowy, zielony, czerwony</t>
  </si>
  <si>
    <t>Skoroszyt plastikowy A4, przednia okładka przeźroczysta z możliwością wpięcia do segregatora metelowa zawieszka, kolor: granatowy, zielony, czerwony</t>
  </si>
  <si>
    <t>Teczka  kartonowe z gumką , jednostronnie barwione, 3 zakładki chroniące dokumenty przed wypadaniem, kolor: granatowy, czarny</t>
  </si>
  <si>
    <t>Teczka do podpisu  PAGNA A4,z tworzywa sztucznego, zielona De Luxe, 20-częściowa</t>
  </si>
  <si>
    <t>Tusz do stempli polimerowych i gumowych, bez oleju - czerwony, 25 ml</t>
  </si>
  <si>
    <t>Kasetka z taśmą do maszyn do pisania Apollo CW-650</t>
  </si>
  <si>
    <t>Naklejki na segregator,jednostronne, ( 54 mm x 153 mm) , kolor biały (20 szt. w op)</t>
  </si>
  <si>
    <t>Naklejki na segregator,jednostronne, ( 33 mm x 153 mm) , kolor biały (20 szt. w op)</t>
  </si>
  <si>
    <t>Podstawka pod monitor, regulacja wysokości na min. 3 poziomach (od 50 mm), nakładki nierysujace biurka z trwałego, odpornego tworzywa, kolor czarny</t>
  </si>
  <si>
    <t>Pianka antystatyczna przeznaczona do czyszczenia monitorów, wyświetlaczy ciekłokrystalicznych, laptopów, ekranów plazmowych, LCD, obudów sprzętu komp., biurowego, szklanych płyt w kserokopiarkachi skanerach</t>
  </si>
  <si>
    <t xml:space="preserve">Zszywacz biurowy (100 kartek) metalowy o dużej wytrzymałości, stabilna podstawa i wskaźnik ilości zszywek zapasowe zszywki, głębokość zszywania 69 mm, na zszywki 23/6, 23/8, 23/10, 23/13, 23/15 </t>
  </si>
  <si>
    <t>Karton wizytówkowy gładki kremowy,  kartki A4, pakowane po 20 arkuszy</t>
  </si>
  <si>
    <t>Wkłady do długopisu typu Zenith                     niebieski (20 szt.)</t>
  </si>
  <si>
    <t xml:space="preserve">Spinacze (klipy) archiwizacyjne wykonane z plastiku, dwuczęściowe, długość wąsów 90mm op- 50 szt. </t>
  </si>
  <si>
    <t>Cały rok 2017</t>
  </si>
  <si>
    <t>Wydział I Śledczy</t>
  </si>
  <si>
    <t>Wydział II Org-Sądowy</t>
  </si>
  <si>
    <t>Wydział III B-A</t>
  </si>
  <si>
    <t>Zapotrzebowanie na dostawę materiałów biurowych i papieru na  potrzeby prokuratur okręgu konińskiego w roku 2017</t>
  </si>
  <si>
    <t>VII</t>
  </si>
  <si>
    <t>VIII</t>
  </si>
  <si>
    <t>IX</t>
  </si>
  <si>
    <t>X</t>
  </si>
  <si>
    <t>XI</t>
  </si>
  <si>
    <t>XII</t>
  </si>
  <si>
    <r>
      <t>Klawiatura typu</t>
    </r>
    <r>
      <rPr>
        <b/>
        <sz val="8"/>
        <color indexed="8"/>
        <rFont val="Times New Roman"/>
        <family val="1"/>
        <charset val="238"/>
      </rPr>
      <t>A4Tech EVO Slim Tablet PS/2+USB</t>
    </r>
    <r>
      <rPr>
        <sz val="8"/>
        <color indexed="8"/>
        <rFont val="Times New Roman"/>
        <family val="1"/>
        <charset val="238"/>
      </rPr>
      <t>, klasyczny układ klawiszy, porty podłączenia słuchawek i mikrofonu, port USB 2.0, złącze PS/2, kolor srebrno-czarny</t>
    </r>
  </si>
  <si>
    <r>
      <t xml:space="preserve">Mysz optyczna, daje się łatwo przesuwać po większości powierzchni - nie wymaga podkładki., z rolką i trzema przyciskami dla osób prawo i leworęcznych wtyk combo PS/2 i/lub USB,  rozdzielczość myszy 800 dpi,  przewód długości 1,85,  typu </t>
    </r>
    <r>
      <rPr>
        <b/>
        <sz val="8"/>
        <color indexed="8"/>
        <rFont val="Times New Roman"/>
        <family val="1"/>
        <charset val="238"/>
      </rPr>
      <t>Logitech OEM B58 Optical USB/PS2d</t>
    </r>
  </si>
  <si>
    <r>
      <t xml:space="preserve">Pamięć dyskowa w postaci klucza USB 2.0, 16 GB minimalna predkość odczytu 20 MB/s, zapisu 10 MB/s  np. typu </t>
    </r>
    <r>
      <rPr>
        <b/>
        <sz val="8"/>
        <color indexed="8"/>
        <rFont val="Times New Roman"/>
        <family val="1"/>
        <charset val="238"/>
      </rPr>
      <t>Corsair, Patriot</t>
    </r>
  </si>
  <si>
    <r>
      <t xml:space="preserve">Papier biurowy format  A4, , gramatura 80 g/m2, wilgotność 3,8 – 5,0 %, białość CIE 153, grubość 103 μm, nieprzezroczystość 90 %, gładkość 220 cm3/min, ryza 500 arkuszy, typu </t>
    </r>
    <r>
      <rPr>
        <b/>
        <sz val="8"/>
        <color indexed="8"/>
        <rFont val="Times New Roman"/>
        <family val="1"/>
        <charset val="238"/>
      </rPr>
      <t>POL SPEED</t>
    </r>
  </si>
  <si>
    <r>
      <t xml:space="preserve">Papier biurowy format A3, gramatrura 80g/g/m2 ± 2, białość  CIE  153 ± 3, wilgotność 3,8-5,0%, gładkość 220 ± 60 cm3/min, grubość 103 ± 3 µm, ryza =500 arkuszy np. </t>
    </r>
    <r>
      <rPr>
        <b/>
        <sz val="8"/>
        <color indexed="8"/>
        <rFont val="Times New Roman"/>
        <family val="1"/>
        <charset val="238"/>
      </rPr>
      <t>Polspeed</t>
    </r>
  </si>
  <si>
    <r>
      <t>Papier ksero kolorowy A4 80g/m</t>
    </r>
    <r>
      <rPr>
        <vertAlign val="superscript"/>
        <sz val="8"/>
        <color indexed="8"/>
        <rFont val="Times New Roman"/>
        <family val="1"/>
        <charset val="238"/>
      </rPr>
      <t xml:space="preserve">2 </t>
    </r>
    <r>
      <rPr>
        <sz val="8"/>
        <color indexed="8"/>
        <rFont val="Times New Roman"/>
        <family val="1"/>
        <charset val="238"/>
      </rPr>
      <t xml:space="preserve">, kolor </t>
    </r>
    <r>
      <rPr>
        <b/>
        <sz val="8"/>
        <color indexed="8"/>
        <rFont val="Times New Roman"/>
        <family val="1"/>
        <charset val="238"/>
      </rPr>
      <t>kość słoniowa (pastelowyi),</t>
    </r>
    <r>
      <rPr>
        <sz val="8"/>
        <color indexed="8"/>
        <rFont val="Times New Roman"/>
        <family val="1"/>
        <charset val="238"/>
      </rPr>
      <t xml:space="preserve"> 100 arkuszy </t>
    </r>
  </si>
  <si>
    <r>
      <t>Płyty CD</t>
    </r>
    <r>
      <rPr>
        <b/>
        <sz val="8"/>
        <color indexed="8"/>
        <rFont val="Times New Roman"/>
        <family val="1"/>
        <charset val="238"/>
      </rPr>
      <t xml:space="preserve"> Verbatim </t>
    </r>
    <r>
      <rPr>
        <sz val="8"/>
        <color indexed="8"/>
        <rFont val="Times New Roman"/>
        <family val="1"/>
        <charset val="238"/>
      </rPr>
      <t xml:space="preserve">(w pudełku) 700 MB prędkość nagrywania do 52 x </t>
    </r>
  </si>
  <si>
    <r>
      <t xml:space="preserve">Płyty CD-RW </t>
    </r>
    <r>
      <rPr>
        <b/>
        <sz val="8"/>
        <color indexed="8"/>
        <rFont val="Times New Roman"/>
        <family val="1"/>
        <charset val="238"/>
      </rPr>
      <t xml:space="preserve">Verbatim </t>
    </r>
    <r>
      <rPr>
        <sz val="8"/>
        <color indexed="8"/>
        <rFont val="Times New Roman"/>
        <family val="1"/>
        <charset val="238"/>
      </rPr>
      <t>(w pudełku) 700 MB prędkość nagrywania do 32 x</t>
    </r>
  </si>
  <si>
    <r>
      <t xml:space="preserve">Płyty DVD + R </t>
    </r>
    <r>
      <rPr>
        <b/>
        <sz val="8"/>
        <color indexed="8"/>
        <rFont val="Times New Roman"/>
        <family val="1"/>
        <charset val="238"/>
      </rPr>
      <t xml:space="preserve"> Verbatim</t>
    </r>
    <r>
      <rPr>
        <sz val="8"/>
        <color indexed="8"/>
        <rFont val="Times New Roman"/>
        <family val="1"/>
        <charset val="238"/>
      </rPr>
      <t xml:space="preserve"> (w pudełku)prędkość nagrywania 1x-16x</t>
    </r>
  </si>
  <si>
    <t>Data ………………….</t>
  </si>
  <si>
    <t>Podpis ………………………</t>
  </si>
  <si>
    <t>Prokuratura Okręgowa w Koninie</t>
  </si>
  <si>
    <t>Marker czarny Artiline - Secure Marker</t>
  </si>
  <si>
    <t>Mysz bezprzewodowa  do PC, sensor optyczny, 3 przyciski</t>
  </si>
  <si>
    <t>Mysz bezprzewodowa  do laptopa, sensor optyczny, 3 przyciski</t>
  </si>
  <si>
    <t>Etykiety dwustronne wsuwane na segregator o szer. 75 mm (20 szt)</t>
  </si>
  <si>
    <t>Etykiety dwustronne wsuwane na segregator o szer. 50 mm (20 szt.)</t>
  </si>
  <si>
    <t>Wałki (rolki) barwiace czerwono - czarne IR40T do kalkulatorów CITIZEN, CASIO, VECTOR</t>
  </si>
  <si>
    <t>Audytor Wewnętrzny</t>
  </si>
  <si>
    <t>XIII</t>
  </si>
  <si>
    <t>XIV</t>
  </si>
  <si>
    <t>XV</t>
  </si>
  <si>
    <t>XVI</t>
  </si>
  <si>
    <t>XVII</t>
  </si>
  <si>
    <t>XVIII</t>
  </si>
  <si>
    <t>Stanowisko ds. Informacji Niejawnych</t>
  </si>
  <si>
    <t>Cały rok 2018</t>
  </si>
  <si>
    <t>Razem Po Konin</t>
  </si>
  <si>
    <t>PO Konin</t>
  </si>
  <si>
    <t>PR Konin</t>
  </si>
  <si>
    <t>PR Koło</t>
  </si>
  <si>
    <t>PR Słupca</t>
  </si>
  <si>
    <t>PR Turek</t>
  </si>
  <si>
    <t>Razem prokuratury okręgu</t>
  </si>
  <si>
    <r>
      <t>Klawiatura typu</t>
    </r>
    <r>
      <rPr>
        <b/>
        <sz val="8"/>
        <color indexed="30"/>
        <rFont val="Times New Roman"/>
        <family val="1"/>
        <charset val="238"/>
      </rPr>
      <t>A4Tech EVO Slim Tablet PS/2+USB</t>
    </r>
    <r>
      <rPr>
        <sz val="8"/>
        <color indexed="30"/>
        <rFont val="Times New Roman"/>
        <family val="1"/>
        <charset val="238"/>
      </rPr>
      <t>, klasyczny układ klawiszy, porty podłączenia słuchawek i mikrofonu, port USB 2.0, złącze PS/2, kolor srebrno-czarny</t>
    </r>
  </si>
  <si>
    <r>
      <t xml:space="preserve">Mysz optyczna, daje się łatwo przesuwać po większości powierzchni - nie wymaga podkładki., z rolką i trzema przyciskami dla osób prawo i leworęcznych wtyk combo PS/2 i/lub USB,  rozdzielczość myszy 800 dpi,  przewód długości 1,85,  typu </t>
    </r>
    <r>
      <rPr>
        <b/>
        <sz val="8"/>
        <color indexed="30"/>
        <rFont val="Times New Roman"/>
        <family val="1"/>
        <charset val="238"/>
      </rPr>
      <t>Logitech OEM B58 Optical USB/PS2d</t>
    </r>
  </si>
  <si>
    <r>
      <t>Płyty CD</t>
    </r>
    <r>
      <rPr>
        <b/>
        <sz val="8"/>
        <color indexed="30"/>
        <rFont val="Times New Roman"/>
        <family val="1"/>
        <charset val="238"/>
      </rPr>
      <t xml:space="preserve"> Verbatim </t>
    </r>
    <r>
      <rPr>
        <sz val="8"/>
        <color indexed="30"/>
        <rFont val="Times New Roman"/>
        <family val="1"/>
        <charset val="238"/>
      </rPr>
      <t xml:space="preserve">(w pudełku) 700 MB prędkość nagrywania do 52 x </t>
    </r>
  </si>
  <si>
    <r>
      <t xml:space="preserve">Pamięć dyskowa USB 2.0, 16 GB minimalna predkość odczytu 20 MB/s, zapisu 10 MB/s  np. typu </t>
    </r>
    <r>
      <rPr>
        <b/>
        <sz val="8"/>
        <color indexed="30"/>
        <rFont val="Times New Roman"/>
        <family val="1"/>
        <charset val="238"/>
      </rPr>
      <t>Corsair, Patriot</t>
    </r>
  </si>
  <si>
    <t>Teczka  kartonowa z gumką , jednostronnie barwione, 3 zakładki chroniące dokumenty przed wypadaniem, kolor: granatowy, czarny</t>
  </si>
  <si>
    <t>Tusz do stempli polimerowych i gumowych, bez oleju - fioletowy, 25 ml</t>
  </si>
  <si>
    <r>
      <t xml:space="preserve">Długopis żelowy </t>
    </r>
    <r>
      <rPr>
        <b/>
        <sz val="8"/>
        <rFont val="Times New Roman"/>
        <family val="1"/>
        <charset val="238"/>
      </rPr>
      <t xml:space="preserve"> Pentel  K 116 Hybrid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żel Grip</t>
    </r>
    <r>
      <rPr>
        <sz val="8"/>
        <rFont val="Times New Roman"/>
        <family val="1"/>
        <charset val="238"/>
      </rPr>
      <t>, wodoodporny i nieblaknący tusz czarny, przezroczysta obudowa</t>
    </r>
  </si>
  <si>
    <r>
      <t xml:space="preserve">Długopis żelowy  </t>
    </r>
    <r>
      <rPr>
        <b/>
        <sz val="8"/>
        <rFont val="Times New Roman"/>
        <family val="1"/>
        <charset val="238"/>
      </rPr>
      <t xml:space="preserve">Pentel  K 116 Hybrid żel Grip </t>
    </r>
    <r>
      <rPr>
        <sz val="8"/>
        <rFont val="Times New Roman"/>
        <family val="1"/>
        <charset val="238"/>
      </rPr>
      <t>wodoodporny i nieblaknący tusz czerwony  przezroczysta obudowa</t>
    </r>
  </si>
  <si>
    <r>
      <t xml:space="preserve">Długopis żelowy </t>
    </r>
    <r>
      <rPr>
        <b/>
        <sz val="8"/>
        <rFont val="Times New Roman"/>
        <family val="1"/>
        <charset val="238"/>
      </rPr>
      <t xml:space="preserve"> Pentel  K 116 Hybrid żel Grip </t>
    </r>
    <r>
      <rPr>
        <sz val="8"/>
        <rFont val="Times New Roman"/>
        <family val="1"/>
        <charset val="238"/>
      </rPr>
      <t>wodoodporny i nieblaknący tusz niebieski  przezroczysta obudowa</t>
    </r>
  </si>
  <si>
    <r>
      <t xml:space="preserve">Obwoluta "L" otwarta na górze i wzdłuż boku wykonane z twardej folii PCV , </t>
    </r>
    <r>
      <rPr>
        <b/>
        <sz val="8"/>
        <color indexed="8"/>
        <rFont val="Times New Roman"/>
        <family val="1"/>
        <charset val="238"/>
      </rPr>
      <t>200 mic</t>
    </r>
    <r>
      <rPr>
        <sz val="8"/>
        <color indexed="8"/>
        <rFont val="Times New Roman"/>
        <family val="1"/>
        <charset val="238"/>
      </rPr>
      <t xml:space="preserve">., posiada wycięcie na palec ułatwiające umieszczanie dokumentów / opakowanie 100 szt./ </t>
    </r>
  </si>
  <si>
    <t>Klej uniwersalny bezbarwny - Poxipol 16g/14ml Klej dwuskładnikow przeznaczony do klejenia metalu, szkła, gumy, drewna, cementu, ceramiki itp..</t>
  </si>
  <si>
    <t>Spinacze "duże" biurowe metalowe galwanizowane okrągłe 50 mm,  1 op -100 szt GRAND</t>
  </si>
  <si>
    <t>Spinacze "małe" biurowe metalowe okrągłe 33 mm, galwanizowane  1 op -100 szt GRAND</t>
  </si>
  <si>
    <t>Taśma dwustronna na nośniku z BOPP (polipropylen dwuosiowozorientowany) z agresywnym i wysoce skutecznym klejem kauczukowym Szerokośc: 50mmx10m</t>
  </si>
  <si>
    <t>Spinacze(klipy) archiwizacyjne  typu KomiClip, trzyczęsciowy, długośc wąsa 100 mm</t>
  </si>
  <si>
    <t xml:space="preserve">Etykiety samoprzylepne do drukarek atramentowych, laserowych i kopiarek, wym. 210x297 mm, format A4, 100 arukszy w opakowaniu, liczba etykiet na arkuszu: 1. </t>
  </si>
  <si>
    <t>Karton archiwizacyjny do przechowywania dokumentów A4 wypiętych z segregatora, bez żadnych opisów-gładki, kolor szary. Wymiary:wysokość:32 cm, grzbiet 15cm, głębokość 24,5, Wykonany z materiału litego bezkwasowego o wskaźniku pH od 7,5 do 10, rezerwie alkalicznej &gt;0,4mol/kg, liczbie Kappa 5 i gramaturze od 160 do 800 g/m2</t>
  </si>
  <si>
    <t>Pudło na archiwa, ze zdejmowanym wiekiem, gładkie, wymiary:dł.54 cm, głębokość 34 cm, wysokość 31 cm, wykonane z materiału litego bezkwasowego o wskaxniku pH od 7,5 do 10, rezerwie alkalicznej &gt;0,4 mol/kg i gramaturze od 1100 g/m2</t>
  </si>
  <si>
    <t>Rozszywacz biurowy do usuwania zszywek ze spiętych wcześniej dokumentów. Posiada blokadę. DONAU</t>
  </si>
  <si>
    <t>Kostka do notowania  8,5 x 8,5 x 4 cm, biała nie klejona</t>
  </si>
  <si>
    <t>Marker czarny permanentny wodoodporny, szybkoschnący, nieblaknący, z okrągłą końcówką 1-4 mm dedykowany do powierzchni plastikowych, drewnianych, metalowych oraz szklanych</t>
  </si>
  <si>
    <t>Cienkopis z wodoodpornym pigmentowym tuszem, nie przesiąka przez papier, grubość linii 0,5 mm, przezroczysta obudowa pozwalająca na kontrolę zużycia.GRAND zielony</t>
  </si>
  <si>
    <t xml:space="preserve">Szuflada na biurko polistyrenowa A4, kompatybilna-mozliwosć łaczenia szufladek w pionie oraz kaskadowo, wymiary 250x345x60 mm, kolor pomarańczowy, </t>
  </si>
  <si>
    <t xml:space="preserve">Teczka archiwalna wiązana 240 g, bawełniana tasiemka, szerokie klapy, wym. 320x250x50, ph&gt; 7,5, rezerwa alkaiczna &gt;0,4 mol/kg, liczba Kappa &lt;5 </t>
  </si>
  <si>
    <t>XIX</t>
  </si>
  <si>
    <t>XX</t>
  </si>
  <si>
    <t>XXI</t>
  </si>
  <si>
    <t>Karteczki samoprzylepne 75 x75 mm, w żółtym neutralnym kolorze/100 karteczek w bloczku/</t>
  </si>
  <si>
    <t>Naklejki na segregator, jednostronne, ( 54 mm x 153 mm) , kolor biały (20 szt. w op)</t>
  </si>
  <si>
    <t>suma</t>
  </si>
  <si>
    <t>XXII</t>
  </si>
  <si>
    <t>XXIV</t>
  </si>
  <si>
    <t>XXV</t>
  </si>
  <si>
    <t>XXVI</t>
  </si>
  <si>
    <t>Razem brutto</t>
  </si>
  <si>
    <t>Razem netto</t>
  </si>
  <si>
    <t>Segregator archiwizacyjny z szyną, szary, A4, szer. grzbietu 75 mm</t>
  </si>
  <si>
    <t>wartośc netto</t>
  </si>
  <si>
    <t>Klipy biurowe metalowe, odporne na odkształcenia 51 mm  (12 szt. w opakowaniu)</t>
  </si>
  <si>
    <t>Płyty DVD - R  Verbatim (w pudełku)prędkość nagrywania 1x-16x</t>
  </si>
  <si>
    <t>Załącznik nr 1 do Zapytania ofertowego</t>
  </si>
  <si>
    <t>VAT w %</t>
  </si>
  <si>
    <t>Płyta Blu-Ray VERBATIM 25GB (w pudełku)</t>
  </si>
  <si>
    <t>Część I -Fomularz cenowy na dostawę materiałów biurowych i akcesoriów komputerowych na rok 2025</t>
  </si>
  <si>
    <t>Rok 2025</t>
  </si>
  <si>
    <t>Bateria litowa CR2032 3 V pojemność 210 mAh, wymiary 20x3,2mm ( 2 szt. w opakowaniu)</t>
  </si>
  <si>
    <t>Długopis BIC ROUND STICK niebieski</t>
  </si>
  <si>
    <t xml:space="preserve">Identyfikatory- tzw. zawieszki do kluczy, z zabezpieczonym przezroczystą folią okienkiem do wpisania numeru pomieszczenia różne kolory, /opakowanie 15 szt./ </t>
  </si>
  <si>
    <t>Opaski (gumki) kauczukowe - grube, aktowe(150x4 mm), długość 20-22 cm z wytrzymałego materiału. Op.1 kg</t>
  </si>
  <si>
    <t>Opaski (gumki) kauczukowe krzyżowe - grube, aktowe(150x4 mm), długość 20-22 cm z wytrzymałego materiału. Op.1 kg</t>
  </si>
  <si>
    <t>Okładka twarda na dyplom A4 bordowa</t>
  </si>
  <si>
    <t>Okładka twarda z godłem na dyplom A4 bordowa</t>
  </si>
  <si>
    <t>Pudło archiwizacyjne bezkwasowe PK50A4 tektura 1300 g/m2 320x215x50 mm BESKID</t>
  </si>
  <si>
    <r>
      <t>Wkłady do długopisu</t>
    </r>
    <r>
      <rPr>
        <b/>
        <sz val="8"/>
        <color indexed="8"/>
        <rFont val="Times New Roman"/>
        <family val="1"/>
        <charset val="238"/>
      </rPr>
      <t xml:space="preserve"> Pentel K 116 Hybrid żel Grip, wodoodporny i nieblaknący tusz </t>
    </r>
    <r>
      <rPr>
        <sz val="8"/>
        <color indexed="8"/>
        <rFont val="Times New Roman"/>
        <family val="1"/>
        <charset val="238"/>
      </rPr>
      <t xml:space="preserve"> niebieski</t>
    </r>
  </si>
  <si>
    <r>
      <t>Wkłady do długopisu</t>
    </r>
    <r>
      <rPr>
        <b/>
        <sz val="8"/>
        <color indexed="8"/>
        <rFont val="Times New Roman"/>
        <family val="1"/>
        <charset val="238"/>
      </rPr>
      <t xml:space="preserve"> Pentel K 116 Hybrid żel Grip, wodoodporny i nieblaknący tusz </t>
    </r>
    <r>
      <rPr>
        <sz val="8"/>
        <color indexed="8"/>
        <rFont val="Times New Roman"/>
        <family val="1"/>
        <charset val="238"/>
      </rPr>
      <t xml:space="preserve"> czarny</t>
    </r>
  </si>
  <si>
    <r>
      <t xml:space="preserve">Płyty DVD + R </t>
    </r>
    <r>
      <rPr>
        <b/>
        <sz val="8"/>
        <color indexed="30"/>
        <rFont val="Times New Roman"/>
        <family val="1"/>
        <charset val="238"/>
      </rPr>
      <t xml:space="preserve"> Verbatim</t>
    </r>
    <r>
      <rPr>
        <sz val="8"/>
        <color indexed="30"/>
        <rFont val="Times New Roman"/>
        <family val="1"/>
        <charset val="238"/>
      </rPr>
      <t xml:space="preserve"> (w pudełku) prędkość nagrywania 1x-16x</t>
    </r>
  </si>
  <si>
    <t>Marker do flipchartów Edding 380 Czarny</t>
  </si>
  <si>
    <t>3031-7.262.9.2025</t>
  </si>
  <si>
    <t xml:space="preserve">Razem </t>
  </si>
  <si>
    <t>Papierowa rolka do kas i kalkulatorów, jednowarstwowa, szer. 57 mm/20mb</t>
  </si>
  <si>
    <t>jednostkowa cena nettto</t>
  </si>
  <si>
    <t>XXIII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</si>
</sst>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\ [$zł-415];[Red]\-#,##0.00\ [$zł-415]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color indexed="8"/>
      <name val="Arial"/>
      <family val="2"/>
      <charset val="238"/>
    </font>
    <font>
      <sz val="10.4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8"/>
      <color indexed="61"/>
      <name val="Times New Roman"/>
      <family val="1"/>
      <charset val="238"/>
    </font>
    <font>
      <b/>
      <sz val="13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sz val="8"/>
      <color indexed="30"/>
      <name val="Times New Roman"/>
      <family val="1"/>
      <charset val="238"/>
    </font>
    <font>
      <b/>
      <sz val="8"/>
      <color indexed="30"/>
      <name val="Times New Roman"/>
      <family val="1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10"/>
      <name val="Arial CE"/>
      <charset val="238"/>
    </font>
    <font>
      <sz val="6"/>
      <color indexed="8"/>
      <name val="Times New Roman"/>
      <family val="1"/>
      <charset val="238"/>
    </font>
    <font>
      <sz val="7"/>
      <color rgb="FF7030A0"/>
      <name val="Arial CE"/>
      <charset val="238"/>
    </font>
    <font>
      <sz val="8"/>
      <color theme="1"/>
      <name val="Times New Roman"/>
      <family val="1"/>
      <charset val="238"/>
    </font>
    <font>
      <sz val="8"/>
      <color rgb="FF0070C0"/>
      <name val="Times New Roman"/>
      <family val="1"/>
      <charset val="238"/>
    </font>
    <font>
      <sz val="11"/>
      <color rgb="FF22222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4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2" borderId="1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left" vertical="top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top" wrapText="1"/>
    </xf>
    <xf numFmtId="0" fontId="5" fillId="2" borderId="7" xfId="1" applyFont="1" applyFill="1" applyBorder="1" applyAlignment="1">
      <alignment horizontal="left" vertical="top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" fontId="0" fillId="0" borderId="0" xfId="0" applyNumberFormat="1"/>
    <xf numFmtId="4" fontId="22" fillId="0" borderId="0" xfId="0" applyNumberFormat="1" applyFont="1"/>
    <xf numFmtId="4" fontId="26" fillId="0" borderId="0" xfId="0" applyNumberFormat="1" applyFont="1"/>
    <xf numFmtId="0" fontId="5" fillId="5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7" fillId="0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44" fontId="0" fillId="0" borderId="0" xfId="3" applyFont="1"/>
    <xf numFmtId="44" fontId="0" fillId="0" borderId="0" xfId="0" applyNumberFormat="1"/>
    <xf numFmtId="44" fontId="0" fillId="0" borderId="1" xfId="3" applyFont="1" applyBorder="1"/>
    <xf numFmtId="44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0" fontId="28" fillId="0" borderId="1" xfId="1" applyFont="1" applyFill="1" applyBorder="1" applyAlignment="1">
      <alignment horizontal="left" vertical="center" wrapText="1"/>
    </xf>
    <xf numFmtId="44" fontId="0" fillId="0" borderId="1" xfId="3" applyFont="1" applyFill="1" applyBorder="1"/>
    <xf numFmtId="0" fontId="0" fillId="0" borderId="0" xfId="0" applyFill="1"/>
    <xf numFmtId="0" fontId="4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24" fillId="0" borderId="1" xfId="0" applyNumberFormat="1" applyFont="1" applyBorder="1" applyAlignment="1">
      <alignment horizontal="center"/>
    </xf>
    <xf numFmtId="44" fontId="24" fillId="0" borderId="1" xfId="0" applyNumberFormat="1" applyFont="1" applyBorder="1"/>
    <xf numFmtId="44" fontId="24" fillId="0" borderId="0" xfId="0" applyNumberFormat="1" applyFont="1" applyBorder="1" applyAlignment="1">
      <alignment horizontal="center" vertical="center" wrapText="1"/>
    </xf>
    <xf numFmtId="44" fontId="24" fillId="0" borderId="0" xfId="0" applyNumberFormat="1" applyFont="1" applyBorder="1"/>
    <xf numFmtId="0" fontId="29" fillId="0" borderId="0" xfId="0" applyFont="1" applyAlignment="1">
      <alignment wrapText="1"/>
    </xf>
    <xf numFmtId="0" fontId="0" fillId="0" borderId="0" xfId="0" applyFont="1" applyFill="1"/>
    <xf numFmtId="0" fontId="3" fillId="2" borderId="1" xfId="1" applyFont="1" applyFill="1" applyBorder="1" applyAlignment="1">
      <alignment horizontal="center" vertical="center" wrapText="1"/>
    </xf>
    <xf numFmtId="0" fontId="0" fillId="2" borderId="0" xfId="0" applyFont="1" applyFill="1"/>
    <xf numFmtId="0" fontId="25" fillId="2" borderId="1" xfId="1" applyFont="1" applyFill="1" applyBorder="1" applyAlignment="1">
      <alignment horizontal="center" vertical="center" wrapText="1"/>
    </xf>
    <xf numFmtId="44" fontId="24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65" fontId="0" fillId="0" borderId="14" xfId="0" applyNumberFormat="1" applyFill="1" applyBorder="1"/>
    <xf numFmtId="0" fontId="0" fillId="0" borderId="1" xfId="2" applyNumberFormat="1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23" fillId="5" borderId="0" xfId="0" applyNumberFormat="1" applyFont="1" applyFill="1"/>
    <xf numFmtId="4" fontId="0" fillId="5" borderId="0" xfId="0" applyNumberFormat="1" applyFill="1"/>
    <xf numFmtId="4" fontId="26" fillId="5" borderId="0" xfId="0" applyNumberFormat="1" applyFont="1" applyFill="1"/>
    <xf numFmtId="0" fontId="0" fillId="5" borderId="0" xfId="0" applyFill="1"/>
    <xf numFmtId="4" fontId="22" fillId="5" borderId="0" xfId="0" applyNumberFormat="1" applyFont="1" applyFill="1"/>
    <xf numFmtId="0" fontId="3" fillId="0" borderId="1" xfId="0" applyFont="1" applyFill="1" applyBorder="1" applyAlignment="1">
      <alignment horizontal="left" vertical="center" wrapText="1"/>
    </xf>
    <xf numFmtId="44" fontId="0" fillId="0" borderId="1" xfId="0" applyNumberFormat="1" applyFont="1" applyBorder="1"/>
    <xf numFmtId="0" fontId="0" fillId="0" borderId="0" xfId="0" applyFont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6" xfId="0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19" xfId="0" applyFont="1" applyBorder="1" applyAlignment="1">
      <alignment horizontal="center" vertical="center" wrapText="1"/>
    </xf>
    <xf numFmtId="0" fontId="0" fillId="0" borderId="4" xfId="0" applyBorder="1" applyAlignment="1"/>
    <xf numFmtId="0" fontId="3" fillId="0" borderId="5" xfId="0" applyFont="1" applyBorder="1" applyAlignment="1">
      <alignment horizontal="center" vertical="center" wrapText="1"/>
    </xf>
    <xf numFmtId="0" fontId="0" fillId="0" borderId="7" xfId="0" applyBorder="1" applyAlignment="1"/>
    <xf numFmtId="0" fontId="4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4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44" fontId="0" fillId="0" borderId="28" xfId="3" applyFont="1" applyBorder="1" applyAlignment="1">
      <alignment horizontal="center" vertical="center" wrapText="1"/>
    </xf>
    <xf numFmtId="44" fontId="0" fillId="0" borderId="7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Normalny" xfId="0" builtinId="0"/>
    <cellStyle name="Normalny_Arkusz1" xfId="1" xr:uid="{00000000-0005-0000-0000-000001000000}"/>
    <cellStyle name="Procentowy" xfId="2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72"/>
  <sheetViews>
    <sheetView topLeftCell="A58" zoomScaleNormal="100" workbookViewId="0">
      <selection activeCell="T11" sqref="T11"/>
    </sheetView>
  </sheetViews>
  <sheetFormatPr defaultRowHeight="12.75" x14ac:dyDescent="0.2"/>
  <cols>
    <col min="1" max="1" width="4.140625" customWidth="1"/>
    <col min="2" max="2" width="23.140625" customWidth="1"/>
    <col min="3" max="3" width="4.5703125" customWidth="1"/>
    <col min="4" max="4" width="7.140625" customWidth="1"/>
    <col min="5" max="5" width="7.28515625" customWidth="1"/>
    <col min="6" max="6" width="8.85546875" style="7" customWidth="1"/>
    <col min="7" max="8" width="7.28515625" customWidth="1"/>
    <col min="9" max="9" width="8.85546875" customWidth="1"/>
    <col min="10" max="11" width="7.28515625" customWidth="1"/>
    <col min="12" max="12" width="8.85546875" customWidth="1"/>
    <col min="13" max="14" width="7.28515625" customWidth="1"/>
    <col min="15" max="15" width="8.85546875" customWidth="1"/>
    <col min="16" max="17" width="7.28515625" customWidth="1"/>
    <col min="18" max="18" width="8.85546875" customWidth="1"/>
  </cols>
  <sheetData>
    <row r="2" spans="1:21" ht="15.75" customHeight="1" x14ac:dyDescent="0.2">
      <c r="A2" s="127" t="s">
        <v>170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1" ht="12.75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1" ht="13.5" thickBot="1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</row>
    <row r="5" spans="1:21" ht="34.5" customHeight="1" thickBot="1" x14ac:dyDescent="0.25">
      <c r="A5" s="132" t="s">
        <v>188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4"/>
    </row>
    <row r="6" spans="1:21" ht="22.5" customHeight="1" x14ac:dyDescent="0.2">
      <c r="A6" s="135" t="s">
        <v>11</v>
      </c>
      <c r="B6" s="137" t="s">
        <v>12</v>
      </c>
      <c r="C6" s="137" t="s">
        <v>13</v>
      </c>
      <c r="D6" s="139" t="s">
        <v>167</v>
      </c>
      <c r="E6" s="130"/>
      <c r="F6" s="130"/>
      <c r="G6" s="139" t="s">
        <v>168</v>
      </c>
      <c r="H6" s="130"/>
      <c r="I6" s="140"/>
      <c r="J6" s="139" t="s">
        <v>169</v>
      </c>
      <c r="K6" s="130"/>
      <c r="L6" s="130"/>
      <c r="M6" s="139" t="s">
        <v>195</v>
      </c>
      <c r="N6" s="130"/>
      <c r="O6" s="130"/>
      <c r="P6" s="129" t="s">
        <v>202</v>
      </c>
      <c r="Q6" s="130"/>
      <c r="R6" s="131"/>
      <c r="S6" s="129" t="s">
        <v>204</v>
      </c>
      <c r="T6" s="130"/>
      <c r="U6" s="131"/>
    </row>
    <row r="7" spans="1:21" ht="21" x14ac:dyDescent="0.2">
      <c r="A7" s="136"/>
      <c r="B7" s="130"/>
      <c r="C7" s="138"/>
      <c r="D7" s="37" t="s">
        <v>75</v>
      </c>
      <c r="E7" s="37" t="s">
        <v>76</v>
      </c>
      <c r="F7" s="52" t="s">
        <v>166</v>
      </c>
      <c r="G7" s="38" t="s">
        <v>75</v>
      </c>
      <c r="H7" s="38" t="s">
        <v>76</v>
      </c>
      <c r="I7" s="61" t="s">
        <v>166</v>
      </c>
      <c r="J7" s="38" t="s">
        <v>77</v>
      </c>
      <c r="K7" s="38" t="s">
        <v>76</v>
      </c>
      <c r="L7" s="55" t="s">
        <v>166</v>
      </c>
      <c r="M7" s="38" t="s">
        <v>77</v>
      </c>
      <c r="N7" s="38" t="s">
        <v>76</v>
      </c>
      <c r="O7" s="55" t="s">
        <v>166</v>
      </c>
      <c r="P7" s="64" t="s">
        <v>77</v>
      </c>
      <c r="Q7" s="38" t="s">
        <v>76</v>
      </c>
      <c r="R7" s="56" t="s">
        <v>166</v>
      </c>
      <c r="S7" s="64" t="s">
        <v>77</v>
      </c>
      <c r="T7" s="38" t="s">
        <v>76</v>
      </c>
      <c r="U7" s="56" t="s">
        <v>203</v>
      </c>
    </row>
    <row r="8" spans="1:21" ht="12.75" customHeight="1" x14ac:dyDescent="0.2">
      <c r="A8" s="26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53" t="s">
        <v>10</v>
      </c>
      <c r="G8" s="1" t="s">
        <v>171</v>
      </c>
      <c r="H8" s="1" t="s">
        <v>172</v>
      </c>
      <c r="I8" s="62" t="s">
        <v>173</v>
      </c>
      <c r="J8" s="1" t="s">
        <v>174</v>
      </c>
      <c r="K8" s="1" t="s">
        <v>175</v>
      </c>
      <c r="L8" s="53" t="s">
        <v>176</v>
      </c>
      <c r="M8" s="1" t="s">
        <v>196</v>
      </c>
      <c r="N8" s="1" t="s">
        <v>197</v>
      </c>
      <c r="O8" s="53" t="s">
        <v>198</v>
      </c>
      <c r="P8" s="65" t="s">
        <v>199</v>
      </c>
      <c r="Q8" s="1" t="s">
        <v>200</v>
      </c>
      <c r="R8" s="57" t="s">
        <v>201</v>
      </c>
      <c r="S8" s="65" t="s">
        <v>199</v>
      </c>
      <c r="T8" s="1" t="s">
        <v>200</v>
      </c>
      <c r="U8" s="57" t="s">
        <v>201</v>
      </c>
    </row>
    <row r="9" spans="1:21" ht="45" x14ac:dyDescent="0.2">
      <c r="A9" s="27">
        <v>1</v>
      </c>
      <c r="B9" s="48" t="s">
        <v>144</v>
      </c>
      <c r="C9" s="49" t="s">
        <v>69</v>
      </c>
      <c r="D9" s="50"/>
      <c r="E9" s="50"/>
      <c r="F9" s="54">
        <f>SUM(D9:E9)</f>
        <v>0</v>
      </c>
      <c r="G9" s="51"/>
      <c r="H9" s="51"/>
      <c r="I9" s="63">
        <f>SUM(G9:H9)</f>
        <v>0</v>
      </c>
      <c r="J9" s="25"/>
      <c r="K9" s="25"/>
      <c r="L9" s="67">
        <f>SUM(J9:K9)</f>
        <v>0</v>
      </c>
      <c r="M9" s="25"/>
      <c r="N9" s="25"/>
      <c r="O9" s="67">
        <f>SUM(M9:N9)</f>
        <v>0</v>
      </c>
      <c r="P9" s="66"/>
      <c r="Q9" s="51"/>
      <c r="R9" s="58">
        <f>SUM(P9:Q9)</f>
        <v>0</v>
      </c>
      <c r="S9" s="66">
        <f>SUM(D9+G9+J9+M9+P9)</f>
        <v>0</v>
      </c>
      <c r="T9" s="51">
        <f>SUM(E9+H9+K9+N9++Q9)</f>
        <v>0</v>
      </c>
      <c r="U9" s="58">
        <f>SUM(S9:T9)</f>
        <v>0</v>
      </c>
    </row>
    <row r="10" spans="1:21" ht="45" x14ac:dyDescent="0.2">
      <c r="A10" s="27">
        <v>2</v>
      </c>
      <c r="B10" s="23" t="s">
        <v>145</v>
      </c>
      <c r="C10" s="1" t="s">
        <v>69</v>
      </c>
      <c r="D10" s="2"/>
      <c r="E10" s="2"/>
      <c r="F10" s="54">
        <f t="shared" ref="F10:F73" si="0">SUM(D10:E10)</f>
        <v>0</v>
      </c>
      <c r="G10" s="25"/>
      <c r="H10" s="25"/>
      <c r="I10" s="63">
        <f t="shared" ref="I10:I73" si="1">SUM(G10:H10)</f>
        <v>0</v>
      </c>
      <c r="J10" s="25"/>
      <c r="K10" s="25"/>
      <c r="L10" s="67">
        <f t="shared" ref="L10:L73" si="2">SUM(J10:K10)</f>
        <v>0</v>
      </c>
      <c r="M10" s="25"/>
      <c r="N10" s="25"/>
      <c r="O10" s="67">
        <f t="shared" ref="O10:O73" si="3">SUM(M10:N10)</f>
        <v>0</v>
      </c>
      <c r="P10" s="66"/>
      <c r="Q10" s="51"/>
      <c r="R10" s="58">
        <f t="shared" ref="R10:R73" si="4">SUM(P10:Q10)</f>
        <v>0</v>
      </c>
      <c r="S10" s="66">
        <f t="shared" ref="S10:S73" si="5">SUM(D10+G10+J10+M10+P10)</f>
        <v>0</v>
      </c>
      <c r="T10" s="51">
        <f t="shared" ref="T10:T73" si="6">SUM(E10+H10+K10+N10++Q10)</f>
        <v>0</v>
      </c>
      <c r="U10" s="58">
        <f t="shared" ref="U10:U73" si="7">SUM(S10:T10)</f>
        <v>0</v>
      </c>
    </row>
    <row r="11" spans="1:21" ht="23.25" customHeight="1" x14ac:dyDescent="0.2">
      <c r="A11" s="27">
        <v>3</v>
      </c>
      <c r="B11" s="16" t="s">
        <v>90</v>
      </c>
      <c r="C11" s="3" t="s">
        <v>69</v>
      </c>
      <c r="D11" s="9"/>
      <c r="E11" s="2"/>
      <c r="F11" s="54">
        <f t="shared" si="0"/>
        <v>0</v>
      </c>
      <c r="G11" s="9">
        <v>3</v>
      </c>
      <c r="H11" s="9">
        <v>2</v>
      </c>
      <c r="I11" s="63">
        <f t="shared" si="1"/>
        <v>5</v>
      </c>
      <c r="J11" s="25"/>
      <c r="K11" s="25"/>
      <c r="L11" s="67">
        <f t="shared" si="2"/>
        <v>0</v>
      </c>
      <c r="M11" s="25"/>
      <c r="N11" s="25"/>
      <c r="O11" s="67">
        <f t="shared" si="3"/>
        <v>0</v>
      </c>
      <c r="P11" s="66"/>
      <c r="Q11" s="51"/>
      <c r="R11" s="58">
        <f t="shared" si="4"/>
        <v>0</v>
      </c>
      <c r="S11" s="66">
        <f t="shared" si="5"/>
        <v>3</v>
      </c>
      <c r="T11" s="51">
        <f t="shared" si="6"/>
        <v>2</v>
      </c>
      <c r="U11" s="58">
        <f t="shared" si="7"/>
        <v>5</v>
      </c>
    </row>
    <row r="12" spans="1:21" ht="22.5" x14ac:dyDescent="0.2">
      <c r="A12" s="27">
        <v>4</v>
      </c>
      <c r="B12" s="16" t="s">
        <v>100</v>
      </c>
      <c r="C12" s="4" t="s">
        <v>69</v>
      </c>
      <c r="D12" s="9"/>
      <c r="E12" s="2"/>
      <c r="F12" s="54">
        <f t="shared" si="0"/>
        <v>0</v>
      </c>
      <c r="G12" s="9">
        <v>5</v>
      </c>
      <c r="H12" s="9">
        <v>5</v>
      </c>
      <c r="I12" s="63">
        <f t="shared" si="1"/>
        <v>10</v>
      </c>
      <c r="J12" s="25"/>
      <c r="K12" s="25"/>
      <c r="L12" s="67">
        <f t="shared" si="2"/>
        <v>0</v>
      </c>
      <c r="M12" s="25"/>
      <c r="N12" s="25"/>
      <c r="O12" s="67">
        <f t="shared" si="3"/>
        <v>0</v>
      </c>
      <c r="P12" s="66"/>
      <c r="Q12" s="51"/>
      <c r="R12" s="58">
        <f t="shared" si="4"/>
        <v>0</v>
      </c>
      <c r="S12" s="66">
        <f t="shared" si="5"/>
        <v>5</v>
      </c>
      <c r="T12" s="51">
        <f t="shared" si="6"/>
        <v>5</v>
      </c>
      <c r="U12" s="58">
        <f t="shared" si="7"/>
        <v>10</v>
      </c>
    </row>
    <row r="13" spans="1:21" ht="22.5" customHeight="1" x14ac:dyDescent="0.2">
      <c r="A13" s="27">
        <v>5</v>
      </c>
      <c r="B13" s="16" t="s">
        <v>117</v>
      </c>
      <c r="C13" s="4" t="s">
        <v>14</v>
      </c>
      <c r="D13" s="14"/>
      <c r="E13" s="2"/>
      <c r="F13" s="54">
        <f t="shared" si="0"/>
        <v>0</v>
      </c>
      <c r="G13" s="25"/>
      <c r="H13" s="25"/>
      <c r="I13" s="63">
        <f t="shared" si="1"/>
        <v>0</v>
      </c>
      <c r="J13" s="25"/>
      <c r="K13" s="25"/>
      <c r="L13" s="67">
        <f t="shared" si="2"/>
        <v>0</v>
      </c>
      <c r="M13" s="25"/>
      <c r="N13" s="25"/>
      <c r="O13" s="67">
        <f t="shared" si="3"/>
        <v>0</v>
      </c>
      <c r="P13" s="66"/>
      <c r="Q13" s="51"/>
      <c r="R13" s="58">
        <f t="shared" si="4"/>
        <v>0</v>
      </c>
      <c r="S13" s="66">
        <f t="shared" si="5"/>
        <v>0</v>
      </c>
      <c r="T13" s="51">
        <f t="shared" si="6"/>
        <v>0</v>
      </c>
      <c r="U13" s="58">
        <f t="shared" si="7"/>
        <v>0</v>
      </c>
    </row>
    <row r="14" spans="1:21" ht="33.75" x14ac:dyDescent="0.2">
      <c r="A14" s="27">
        <v>6</v>
      </c>
      <c r="B14" s="16" t="s">
        <v>118</v>
      </c>
      <c r="C14" s="4" t="s">
        <v>14</v>
      </c>
      <c r="D14" s="9">
        <v>20</v>
      </c>
      <c r="E14" s="2">
        <v>20</v>
      </c>
      <c r="F14" s="54">
        <f t="shared" si="0"/>
        <v>40</v>
      </c>
      <c r="G14" s="9">
        <v>1</v>
      </c>
      <c r="H14" s="9">
        <v>1</v>
      </c>
      <c r="I14" s="63">
        <f t="shared" si="1"/>
        <v>2</v>
      </c>
      <c r="J14" s="25"/>
      <c r="K14" s="25"/>
      <c r="L14" s="67">
        <f t="shared" si="2"/>
        <v>0</v>
      </c>
      <c r="M14" s="25"/>
      <c r="N14" s="25"/>
      <c r="O14" s="67">
        <f t="shared" si="3"/>
        <v>0</v>
      </c>
      <c r="P14" s="66"/>
      <c r="Q14" s="51"/>
      <c r="R14" s="58">
        <f t="shared" si="4"/>
        <v>0</v>
      </c>
      <c r="S14" s="66">
        <f t="shared" si="5"/>
        <v>21</v>
      </c>
      <c r="T14" s="51">
        <f t="shared" si="6"/>
        <v>21</v>
      </c>
      <c r="U14" s="58">
        <f t="shared" si="7"/>
        <v>42</v>
      </c>
    </row>
    <row r="15" spans="1:21" ht="33.75" x14ac:dyDescent="0.2">
      <c r="A15" s="27">
        <v>7</v>
      </c>
      <c r="B15" s="16" t="s">
        <v>91</v>
      </c>
      <c r="C15" s="4" t="s">
        <v>14</v>
      </c>
      <c r="D15" s="9">
        <v>20</v>
      </c>
      <c r="E15" s="2">
        <v>20</v>
      </c>
      <c r="F15" s="54">
        <f t="shared" si="0"/>
        <v>40</v>
      </c>
      <c r="G15" s="9">
        <v>1</v>
      </c>
      <c r="H15" s="9">
        <v>1</v>
      </c>
      <c r="I15" s="63">
        <f t="shared" si="1"/>
        <v>2</v>
      </c>
      <c r="J15" s="25"/>
      <c r="K15" s="25"/>
      <c r="L15" s="67">
        <f t="shared" si="2"/>
        <v>0</v>
      </c>
      <c r="M15" s="25"/>
      <c r="N15" s="25"/>
      <c r="O15" s="67">
        <f t="shared" si="3"/>
        <v>0</v>
      </c>
      <c r="P15" s="66"/>
      <c r="Q15" s="51"/>
      <c r="R15" s="58">
        <f t="shared" si="4"/>
        <v>0</v>
      </c>
      <c r="S15" s="66">
        <f t="shared" si="5"/>
        <v>21</v>
      </c>
      <c r="T15" s="51">
        <f t="shared" si="6"/>
        <v>21</v>
      </c>
      <c r="U15" s="58">
        <f t="shared" si="7"/>
        <v>42</v>
      </c>
    </row>
    <row r="16" spans="1:21" ht="78.75" x14ac:dyDescent="0.2">
      <c r="A16" s="27">
        <v>8</v>
      </c>
      <c r="B16" s="17" t="s">
        <v>112</v>
      </c>
      <c r="C16" s="8" t="s">
        <v>14</v>
      </c>
      <c r="D16" s="9">
        <v>5</v>
      </c>
      <c r="E16" s="2">
        <v>5</v>
      </c>
      <c r="F16" s="54">
        <f t="shared" si="0"/>
        <v>10</v>
      </c>
      <c r="G16" s="9">
        <v>7</v>
      </c>
      <c r="H16" s="9">
        <v>2</v>
      </c>
      <c r="I16" s="63">
        <f t="shared" si="1"/>
        <v>9</v>
      </c>
      <c r="J16" s="25"/>
      <c r="K16" s="25"/>
      <c r="L16" s="67">
        <f t="shared" si="2"/>
        <v>0</v>
      </c>
      <c r="M16" s="25"/>
      <c r="N16" s="25"/>
      <c r="O16" s="67">
        <f t="shared" si="3"/>
        <v>0</v>
      </c>
      <c r="P16" s="66">
        <v>1</v>
      </c>
      <c r="Q16" s="51">
        <v>1</v>
      </c>
      <c r="R16" s="58">
        <f t="shared" si="4"/>
        <v>2</v>
      </c>
      <c r="S16" s="66">
        <f t="shared" si="5"/>
        <v>13</v>
      </c>
      <c r="T16" s="51">
        <f t="shared" si="6"/>
        <v>8</v>
      </c>
      <c r="U16" s="58">
        <f t="shared" si="7"/>
        <v>21</v>
      </c>
    </row>
    <row r="17" spans="1:21" ht="67.5" x14ac:dyDescent="0.2">
      <c r="A17" s="27">
        <v>9</v>
      </c>
      <c r="B17" s="17" t="s">
        <v>98</v>
      </c>
      <c r="C17" s="8" t="s">
        <v>14</v>
      </c>
      <c r="D17" s="2"/>
      <c r="E17" s="2"/>
      <c r="F17" s="54">
        <f t="shared" si="0"/>
        <v>0</v>
      </c>
      <c r="G17" s="9">
        <v>6</v>
      </c>
      <c r="H17" s="9">
        <v>2</v>
      </c>
      <c r="I17" s="63">
        <f t="shared" si="1"/>
        <v>8</v>
      </c>
      <c r="J17" s="25"/>
      <c r="K17" s="25"/>
      <c r="L17" s="67">
        <f t="shared" si="2"/>
        <v>0</v>
      </c>
      <c r="M17" s="25"/>
      <c r="N17" s="25"/>
      <c r="O17" s="67">
        <f t="shared" si="3"/>
        <v>0</v>
      </c>
      <c r="P17" s="66">
        <v>1</v>
      </c>
      <c r="Q17" s="51">
        <v>1</v>
      </c>
      <c r="R17" s="58">
        <f t="shared" si="4"/>
        <v>2</v>
      </c>
      <c r="S17" s="66">
        <f t="shared" si="5"/>
        <v>7</v>
      </c>
      <c r="T17" s="51">
        <f t="shared" si="6"/>
        <v>3</v>
      </c>
      <c r="U17" s="58">
        <f t="shared" si="7"/>
        <v>10</v>
      </c>
    </row>
    <row r="18" spans="1:21" ht="78.75" x14ac:dyDescent="0.2">
      <c r="A18" s="27">
        <v>10</v>
      </c>
      <c r="B18" s="17" t="s">
        <v>113</v>
      </c>
      <c r="C18" s="8" t="s">
        <v>14</v>
      </c>
      <c r="D18" s="9">
        <v>20</v>
      </c>
      <c r="E18" s="2">
        <v>20</v>
      </c>
      <c r="F18" s="54">
        <f t="shared" si="0"/>
        <v>40</v>
      </c>
      <c r="G18" s="9">
        <v>11</v>
      </c>
      <c r="H18" s="9">
        <v>3</v>
      </c>
      <c r="I18" s="63">
        <f t="shared" si="1"/>
        <v>14</v>
      </c>
      <c r="J18" s="25"/>
      <c r="K18" s="25"/>
      <c r="L18" s="67">
        <f t="shared" si="2"/>
        <v>0</v>
      </c>
      <c r="M18" s="25"/>
      <c r="N18" s="25"/>
      <c r="O18" s="67">
        <f t="shared" si="3"/>
        <v>0</v>
      </c>
      <c r="P18" s="66">
        <v>1</v>
      </c>
      <c r="Q18" s="51">
        <v>1</v>
      </c>
      <c r="R18" s="58">
        <f t="shared" si="4"/>
        <v>2</v>
      </c>
      <c r="S18" s="66">
        <f t="shared" si="5"/>
        <v>32</v>
      </c>
      <c r="T18" s="51">
        <f t="shared" si="6"/>
        <v>24</v>
      </c>
      <c r="U18" s="58">
        <f t="shared" si="7"/>
        <v>56</v>
      </c>
    </row>
    <row r="19" spans="1:21" ht="101.25" x14ac:dyDescent="0.2">
      <c r="A19" s="27">
        <v>11</v>
      </c>
      <c r="B19" s="17" t="s">
        <v>16</v>
      </c>
      <c r="C19" s="8" t="s">
        <v>69</v>
      </c>
      <c r="D19" s="30">
        <v>2</v>
      </c>
      <c r="E19" s="30">
        <v>2</v>
      </c>
      <c r="F19" s="54">
        <f t="shared" si="0"/>
        <v>4</v>
      </c>
      <c r="G19" s="30">
        <v>2</v>
      </c>
      <c r="H19" s="30">
        <v>2</v>
      </c>
      <c r="I19" s="63">
        <f t="shared" si="1"/>
        <v>4</v>
      </c>
      <c r="J19" s="25"/>
      <c r="K19" s="25"/>
      <c r="L19" s="67">
        <f t="shared" si="2"/>
        <v>0</v>
      </c>
      <c r="M19" s="25"/>
      <c r="N19" s="25"/>
      <c r="O19" s="67">
        <f t="shared" si="3"/>
        <v>0</v>
      </c>
      <c r="P19" s="66"/>
      <c r="Q19" s="51"/>
      <c r="R19" s="58">
        <f t="shared" si="4"/>
        <v>0</v>
      </c>
      <c r="S19" s="66">
        <f t="shared" si="5"/>
        <v>4</v>
      </c>
      <c r="T19" s="51">
        <f t="shared" si="6"/>
        <v>4</v>
      </c>
      <c r="U19" s="58">
        <f t="shared" si="7"/>
        <v>8</v>
      </c>
    </row>
    <row r="20" spans="1:21" ht="45" x14ac:dyDescent="0.2">
      <c r="A20" s="27">
        <v>12</v>
      </c>
      <c r="B20" s="16" t="s">
        <v>1</v>
      </c>
      <c r="C20" s="4" t="s">
        <v>14</v>
      </c>
      <c r="D20" s="9">
        <v>10</v>
      </c>
      <c r="E20" s="2">
        <v>10</v>
      </c>
      <c r="F20" s="54">
        <f t="shared" si="0"/>
        <v>20</v>
      </c>
      <c r="G20" s="9">
        <v>9</v>
      </c>
      <c r="H20" s="9">
        <v>9</v>
      </c>
      <c r="I20" s="63">
        <f t="shared" si="1"/>
        <v>18</v>
      </c>
      <c r="J20" s="25"/>
      <c r="K20" s="25"/>
      <c r="L20" s="67">
        <f t="shared" si="2"/>
        <v>0</v>
      </c>
      <c r="M20" s="25"/>
      <c r="N20" s="25"/>
      <c r="O20" s="67">
        <f t="shared" si="3"/>
        <v>0</v>
      </c>
      <c r="P20" s="66">
        <v>2</v>
      </c>
      <c r="Q20" s="51">
        <v>2</v>
      </c>
      <c r="R20" s="58">
        <f t="shared" si="4"/>
        <v>4</v>
      </c>
      <c r="S20" s="66">
        <f t="shared" si="5"/>
        <v>21</v>
      </c>
      <c r="T20" s="51">
        <f t="shared" si="6"/>
        <v>21</v>
      </c>
      <c r="U20" s="58">
        <f t="shared" si="7"/>
        <v>42</v>
      </c>
    </row>
    <row r="21" spans="1:21" ht="45" x14ac:dyDescent="0.2">
      <c r="A21" s="27">
        <v>13</v>
      </c>
      <c r="B21" s="16" t="s">
        <v>0</v>
      </c>
      <c r="C21" s="4" t="s">
        <v>14</v>
      </c>
      <c r="D21" s="9"/>
      <c r="E21" s="2"/>
      <c r="F21" s="54">
        <f t="shared" si="0"/>
        <v>0</v>
      </c>
      <c r="G21" s="9"/>
      <c r="H21" s="9"/>
      <c r="I21" s="63">
        <f t="shared" si="1"/>
        <v>0</v>
      </c>
      <c r="J21" s="25"/>
      <c r="K21" s="25"/>
      <c r="L21" s="67">
        <f t="shared" si="2"/>
        <v>0</v>
      </c>
      <c r="M21" s="25"/>
      <c r="N21" s="25"/>
      <c r="O21" s="67">
        <f t="shared" si="3"/>
        <v>0</v>
      </c>
      <c r="P21" s="66"/>
      <c r="Q21" s="51"/>
      <c r="R21" s="58">
        <f t="shared" si="4"/>
        <v>0</v>
      </c>
      <c r="S21" s="66">
        <f t="shared" si="5"/>
        <v>0</v>
      </c>
      <c r="T21" s="51">
        <f t="shared" si="6"/>
        <v>0</v>
      </c>
      <c r="U21" s="58">
        <f t="shared" si="7"/>
        <v>0</v>
      </c>
    </row>
    <row r="22" spans="1:21" ht="45" x14ac:dyDescent="0.2">
      <c r="A22" s="27">
        <v>14</v>
      </c>
      <c r="B22" s="16" t="s">
        <v>2</v>
      </c>
      <c r="C22" s="4" t="s">
        <v>14</v>
      </c>
      <c r="D22" s="9"/>
      <c r="E22" s="2"/>
      <c r="F22" s="54">
        <f t="shared" si="0"/>
        <v>0</v>
      </c>
      <c r="G22" s="9"/>
      <c r="H22" s="9"/>
      <c r="I22" s="63">
        <f t="shared" si="1"/>
        <v>0</v>
      </c>
      <c r="J22" s="25"/>
      <c r="K22" s="25"/>
      <c r="L22" s="67">
        <f t="shared" si="2"/>
        <v>0</v>
      </c>
      <c r="M22" s="25"/>
      <c r="N22" s="25"/>
      <c r="O22" s="67">
        <f t="shared" si="3"/>
        <v>0</v>
      </c>
      <c r="P22" s="66"/>
      <c r="Q22" s="51"/>
      <c r="R22" s="58">
        <f t="shared" si="4"/>
        <v>0</v>
      </c>
      <c r="S22" s="66">
        <f t="shared" si="5"/>
        <v>0</v>
      </c>
      <c r="T22" s="51">
        <f t="shared" si="6"/>
        <v>0</v>
      </c>
      <c r="U22" s="58">
        <f t="shared" si="7"/>
        <v>0</v>
      </c>
    </row>
    <row r="23" spans="1:21" ht="22.5" x14ac:dyDescent="0.2">
      <c r="A23" s="27">
        <v>15</v>
      </c>
      <c r="B23" s="16" t="s">
        <v>92</v>
      </c>
      <c r="C23" s="4" t="s">
        <v>14</v>
      </c>
      <c r="D23" s="9"/>
      <c r="E23" s="2"/>
      <c r="F23" s="54">
        <f t="shared" si="0"/>
        <v>0</v>
      </c>
      <c r="G23" s="9"/>
      <c r="H23" s="9"/>
      <c r="I23" s="63">
        <f t="shared" si="1"/>
        <v>0</v>
      </c>
      <c r="J23" s="25"/>
      <c r="K23" s="25"/>
      <c r="L23" s="67">
        <f t="shared" si="2"/>
        <v>0</v>
      </c>
      <c r="M23" s="25"/>
      <c r="N23" s="25"/>
      <c r="O23" s="67">
        <f t="shared" si="3"/>
        <v>0</v>
      </c>
      <c r="P23" s="66"/>
      <c r="Q23" s="51"/>
      <c r="R23" s="58">
        <f t="shared" si="4"/>
        <v>0</v>
      </c>
      <c r="S23" s="66">
        <f t="shared" si="5"/>
        <v>0</v>
      </c>
      <c r="T23" s="51">
        <f t="shared" si="6"/>
        <v>0</v>
      </c>
      <c r="U23" s="58">
        <f t="shared" si="7"/>
        <v>0</v>
      </c>
    </row>
    <row r="24" spans="1:21" ht="22.5" x14ac:dyDescent="0.2">
      <c r="A24" s="27">
        <v>16</v>
      </c>
      <c r="B24" s="16" t="s">
        <v>93</v>
      </c>
      <c r="C24" s="4" t="s">
        <v>14</v>
      </c>
      <c r="D24" s="9"/>
      <c r="E24" s="2"/>
      <c r="F24" s="54">
        <f t="shared" si="0"/>
        <v>0</v>
      </c>
      <c r="G24" s="9"/>
      <c r="H24" s="9"/>
      <c r="I24" s="63">
        <f t="shared" si="1"/>
        <v>0</v>
      </c>
      <c r="J24" s="25"/>
      <c r="K24" s="25"/>
      <c r="L24" s="67">
        <f t="shared" si="2"/>
        <v>0</v>
      </c>
      <c r="M24" s="25"/>
      <c r="N24" s="25"/>
      <c r="O24" s="67">
        <f t="shared" si="3"/>
        <v>0</v>
      </c>
      <c r="P24" s="66"/>
      <c r="Q24" s="51"/>
      <c r="R24" s="58">
        <f t="shared" si="4"/>
        <v>0</v>
      </c>
      <c r="S24" s="66">
        <f t="shared" si="5"/>
        <v>0</v>
      </c>
      <c r="T24" s="51">
        <f t="shared" si="6"/>
        <v>0</v>
      </c>
      <c r="U24" s="58">
        <f t="shared" si="7"/>
        <v>0</v>
      </c>
    </row>
    <row r="25" spans="1:21" ht="90" x14ac:dyDescent="0.2">
      <c r="A25" s="27">
        <v>17</v>
      </c>
      <c r="B25" s="18" t="s">
        <v>119</v>
      </c>
      <c r="C25" s="11" t="s">
        <v>71</v>
      </c>
      <c r="D25" s="9"/>
      <c r="E25" s="2"/>
      <c r="F25" s="54">
        <f t="shared" si="0"/>
        <v>0</v>
      </c>
      <c r="G25" s="9"/>
      <c r="H25" s="9"/>
      <c r="I25" s="63">
        <f t="shared" si="1"/>
        <v>0</v>
      </c>
      <c r="J25" s="25"/>
      <c r="K25" s="25"/>
      <c r="L25" s="67">
        <f t="shared" si="2"/>
        <v>0</v>
      </c>
      <c r="M25" s="25"/>
      <c r="N25" s="25"/>
      <c r="O25" s="67">
        <f t="shared" si="3"/>
        <v>0</v>
      </c>
      <c r="P25" s="66"/>
      <c r="Q25" s="51"/>
      <c r="R25" s="58">
        <f t="shared" si="4"/>
        <v>0</v>
      </c>
      <c r="S25" s="66">
        <f t="shared" si="5"/>
        <v>0</v>
      </c>
      <c r="T25" s="51">
        <f t="shared" si="6"/>
        <v>0</v>
      </c>
      <c r="U25" s="58">
        <f t="shared" si="7"/>
        <v>0</v>
      </c>
    </row>
    <row r="26" spans="1:21" ht="90" x14ac:dyDescent="0.2">
      <c r="A26" s="27">
        <v>18</v>
      </c>
      <c r="B26" s="18" t="s">
        <v>147</v>
      </c>
      <c r="C26" s="11" t="s">
        <v>14</v>
      </c>
      <c r="D26" s="9"/>
      <c r="E26" s="2"/>
      <c r="F26" s="54">
        <f t="shared" si="0"/>
        <v>0</v>
      </c>
      <c r="G26" s="9"/>
      <c r="H26" s="9"/>
      <c r="I26" s="63">
        <f t="shared" si="1"/>
        <v>0</v>
      </c>
      <c r="J26" s="25"/>
      <c r="K26" s="25"/>
      <c r="L26" s="67">
        <f t="shared" si="2"/>
        <v>0</v>
      </c>
      <c r="M26" s="25"/>
      <c r="N26" s="25"/>
      <c r="O26" s="67">
        <f t="shared" si="3"/>
        <v>0</v>
      </c>
      <c r="P26" s="66"/>
      <c r="Q26" s="51"/>
      <c r="R26" s="58">
        <f t="shared" si="4"/>
        <v>0</v>
      </c>
      <c r="S26" s="66">
        <f t="shared" si="5"/>
        <v>0</v>
      </c>
      <c r="T26" s="51">
        <f t="shared" si="6"/>
        <v>0</v>
      </c>
      <c r="U26" s="58">
        <f t="shared" si="7"/>
        <v>0</v>
      </c>
    </row>
    <row r="27" spans="1:21" ht="33.75" x14ac:dyDescent="0.2">
      <c r="A27" s="27">
        <v>19</v>
      </c>
      <c r="B27" s="18" t="s">
        <v>192</v>
      </c>
      <c r="C27" s="59" t="s">
        <v>69</v>
      </c>
      <c r="D27" s="9"/>
      <c r="E27" s="2"/>
      <c r="F27" s="54">
        <f t="shared" si="0"/>
        <v>0</v>
      </c>
      <c r="G27" s="9"/>
      <c r="H27" s="9"/>
      <c r="I27" s="63">
        <f t="shared" si="1"/>
        <v>0</v>
      </c>
      <c r="J27" s="25"/>
      <c r="K27" s="25"/>
      <c r="L27" s="67">
        <f t="shared" si="2"/>
        <v>0</v>
      </c>
      <c r="M27" s="25"/>
      <c r="N27" s="25"/>
      <c r="O27" s="67">
        <f t="shared" si="3"/>
        <v>0</v>
      </c>
      <c r="P27" s="66"/>
      <c r="Q27" s="51"/>
      <c r="R27" s="58">
        <f t="shared" si="4"/>
        <v>0</v>
      </c>
      <c r="S27" s="66">
        <f t="shared" si="5"/>
        <v>0</v>
      </c>
      <c r="T27" s="51">
        <f t="shared" si="6"/>
        <v>0</v>
      </c>
      <c r="U27" s="58">
        <f t="shared" si="7"/>
        <v>0</v>
      </c>
    </row>
    <row r="28" spans="1:21" ht="33.75" x14ac:dyDescent="0.2">
      <c r="A28" s="27">
        <v>20</v>
      </c>
      <c r="B28" s="18" t="s">
        <v>193</v>
      </c>
      <c r="C28" s="59" t="s">
        <v>69</v>
      </c>
      <c r="D28" s="9"/>
      <c r="E28" s="2"/>
      <c r="F28" s="54">
        <f t="shared" si="0"/>
        <v>0</v>
      </c>
      <c r="G28" s="9"/>
      <c r="H28" s="9"/>
      <c r="I28" s="63">
        <f t="shared" si="1"/>
        <v>0</v>
      </c>
      <c r="J28" s="25"/>
      <c r="K28" s="25"/>
      <c r="L28" s="67">
        <f t="shared" si="2"/>
        <v>0</v>
      </c>
      <c r="M28" s="25"/>
      <c r="N28" s="25"/>
      <c r="O28" s="67">
        <f t="shared" si="3"/>
        <v>0</v>
      </c>
      <c r="P28" s="66"/>
      <c r="Q28" s="51"/>
      <c r="R28" s="58">
        <f t="shared" si="4"/>
        <v>0</v>
      </c>
      <c r="S28" s="66">
        <f t="shared" si="5"/>
        <v>0</v>
      </c>
      <c r="T28" s="51">
        <f t="shared" si="6"/>
        <v>0</v>
      </c>
      <c r="U28" s="58">
        <f t="shared" si="7"/>
        <v>0</v>
      </c>
    </row>
    <row r="29" spans="1:21" ht="67.5" x14ac:dyDescent="0.2">
      <c r="A29" s="27">
        <v>21</v>
      </c>
      <c r="B29" s="17" t="s">
        <v>107</v>
      </c>
      <c r="C29" s="12" t="s">
        <v>151</v>
      </c>
      <c r="D29" s="9"/>
      <c r="E29" s="2"/>
      <c r="F29" s="54">
        <f t="shared" si="0"/>
        <v>0</v>
      </c>
      <c r="G29" s="9"/>
      <c r="H29" s="9"/>
      <c r="I29" s="63">
        <f t="shared" si="1"/>
        <v>0</v>
      </c>
      <c r="J29" s="25"/>
      <c r="K29" s="25"/>
      <c r="L29" s="67">
        <f t="shared" si="2"/>
        <v>0</v>
      </c>
      <c r="M29" s="25"/>
      <c r="N29" s="25"/>
      <c r="O29" s="67">
        <f t="shared" si="3"/>
        <v>0</v>
      </c>
      <c r="P29" s="66"/>
      <c r="Q29" s="51"/>
      <c r="R29" s="58">
        <f t="shared" si="4"/>
        <v>0</v>
      </c>
      <c r="S29" s="66">
        <f t="shared" si="5"/>
        <v>0</v>
      </c>
      <c r="T29" s="51">
        <f t="shared" si="6"/>
        <v>0</v>
      </c>
      <c r="U29" s="58">
        <f t="shared" si="7"/>
        <v>0</v>
      </c>
    </row>
    <row r="30" spans="1:21" ht="33" x14ac:dyDescent="0.2">
      <c r="A30" s="27">
        <v>22</v>
      </c>
      <c r="B30" s="17" t="s">
        <v>31</v>
      </c>
      <c r="C30" s="8" t="s">
        <v>14</v>
      </c>
      <c r="D30" s="9"/>
      <c r="E30" s="2"/>
      <c r="F30" s="54">
        <f t="shared" si="0"/>
        <v>0</v>
      </c>
      <c r="G30" s="9"/>
      <c r="H30" s="9"/>
      <c r="I30" s="63">
        <f t="shared" si="1"/>
        <v>0</v>
      </c>
      <c r="J30" s="25"/>
      <c r="K30" s="25"/>
      <c r="L30" s="67">
        <f t="shared" si="2"/>
        <v>0</v>
      </c>
      <c r="M30" s="25"/>
      <c r="N30" s="25"/>
      <c r="O30" s="67">
        <f t="shared" si="3"/>
        <v>0</v>
      </c>
      <c r="P30" s="66"/>
      <c r="Q30" s="51"/>
      <c r="R30" s="58">
        <f t="shared" si="4"/>
        <v>0</v>
      </c>
      <c r="S30" s="66">
        <f t="shared" si="5"/>
        <v>0</v>
      </c>
      <c r="T30" s="51">
        <f t="shared" si="6"/>
        <v>0</v>
      </c>
      <c r="U30" s="58">
        <f t="shared" si="7"/>
        <v>0</v>
      </c>
    </row>
    <row r="31" spans="1:21" s="32" customFormat="1" ht="33.75" x14ac:dyDescent="0.2">
      <c r="A31" s="27">
        <v>23</v>
      </c>
      <c r="B31" s="24" t="s">
        <v>114</v>
      </c>
      <c r="C31" s="33" t="s">
        <v>69</v>
      </c>
      <c r="D31" s="21"/>
      <c r="E31" s="22"/>
      <c r="F31" s="54">
        <f t="shared" si="0"/>
        <v>0</v>
      </c>
      <c r="G31" s="21"/>
      <c r="H31" s="21"/>
      <c r="I31" s="63">
        <f t="shared" si="1"/>
        <v>0</v>
      </c>
      <c r="J31" s="25"/>
      <c r="K31" s="25"/>
      <c r="L31" s="67">
        <f t="shared" si="2"/>
        <v>0</v>
      </c>
      <c r="M31" s="25"/>
      <c r="N31" s="25"/>
      <c r="O31" s="67">
        <f t="shared" si="3"/>
        <v>0</v>
      </c>
      <c r="P31" s="66"/>
      <c r="Q31" s="51"/>
      <c r="R31" s="58">
        <f t="shared" si="4"/>
        <v>0</v>
      </c>
      <c r="S31" s="66">
        <f t="shared" si="5"/>
        <v>0</v>
      </c>
      <c r="T31" s="51">
        <f t="shared" si="6"/>
        <v>0</v>
      </c>
      <c r="U31" s="58">
        <f t="shared" si="7"/>
        <v>0</v>
      </c>
    </row>
    <row r="32" spans="1:21" s="32" customFormat="1" ht="33.75" x14ac:dyDescent="0.2">
      <c r="A32" s="27">
        <v>24</v>
      </c>
      <c r="B32" s="24" t="s">
        <v>128</v>
      </c>
      <c r="C32" s="33" t="s">
        <v>127</v>
      </c>
      <c r="D32" s="21"/>
      <c r="E32" s="22"/>
      <c r="F32" s="54">
        <f t="shared" si="0"/>
        <v>0</v>
      </c>
      <c r="G32" s="21"/>
      <c r="H32" s="21"/>
      <c r="I32" s="63">
        <f t="shared" si="1"/>
        <v>0</v>
      </c>
      <c r="J32" s="25"/>
      <c r="K32" s="25"/>
      <c r="L32" s="67">
        <f t="shared" si="2"/>
        <v>0</v>
      </c>
      <c r="M32" s="25"/>
      <c r="N32" s="25"/>
      <c r="O32" s="67">
        <f t="shared" si="3"/>
        <v>0</v>
      </c>
      <c r="P32" s="66"/>
      <c r="Q32" s="51"/>
      <c r="R32" s="58">
        <f t="shared" si="4"/>
        <v>0</v>
      </c>
      <c r="S32" s="66">
        <f t="shared" si="5"/>
        <v>0</v>
      </c>
      <c r="T32" s="51">
        <f t="shared" si="6"/>
        <v>0</v>
      </c>
      <c r="U32" s="58">
        <f t="shared" si="7"/>
        <v>0</v>
      </c>
    </row>
    <row r="33" spans="1:21" ht="67.5" x14ac:dyDescent="0.2">
      <c r="A33" s="27">
        <v>25</v>
      </c>
      <c r="B33" s="17" t="s">
        <v>65</v>
      </c>
      <c r="C33" s="8" t="s">
        <v>69</v>
      </c>
      <c r="D33" s="9"/>
      <c r="E33" s="2"/>
      <c r="F33" s="54">
        <f t="shared" si="0"/>
        <v>0</v>
      </c>
      <c r="G33" s="9"/>
      <c r="H33" s="9"/>
      <c r="I33" s="63">
        <f t="shared" si="1"/>
        <v>0</v>
      </c>
      <c r="J33" s="25"/>
      <c r="K33" s="25"/>
      <c r="L33" s="67">
        <f t="shared" si="2"/>
        <v>0</v>
      </c>
      <c r="M33" s="25"/>
      <c r="N33" s="25"/>
      <c r="O33" s="67">
        <f t="shared" si="3"/>
        <v>0</v>
      </c>
      <c r="P33" s="66"/>
      <c r="Q33" s="51"/>
      <c r="R33" s="58">
        <f t="shared" si="4"/>
        <v>0</v>
      </c>
      <c r="S33" s="66">
        <f t="shared" si="5"/>
        <v>0</v>
      </c>
      <c r="T33" s="51">
        <f t="shared" si="6"/>
        <v>0</v>
      </c>
      <c r="U33" s="58">
        <f t="shared" si="7"/>
        <v>0</v>
      </c>
    </row>
    <row r="34" spans="1:21" ht="45" x14ac:dyDescent="0.2">
      <c r="A34" s="27">
        <v>26</v>
      </c>
      <c r="B34" s="17" t="s">
        <v>101</v>
      </c>
      <c r="C34" s="8" t="s">
        <v>69</v>
      </c>
      <c r="D34" s="9"/>
      <c r="E34" s="2"/>
      <c r="F34" s="54">
        <f t="shared" si="0"/>
        <v>0</v>
      </c>
      <c r="G34" s="9"/>
      <c r="H34" s="9"/>
      <c r="I34" s="63">
        <f t="shared" si="1"/>
        <v>0</v>
      </c>
      <c r="J34" s="25"/>
      <c r="K34" s="25"/>
      <c r="L34" s="67">
        <f t="shared" si="2"/>
        <v>0</v>
      </c>
      <c r="M34" s="25"/>
      <c r="N34" s="25"/>
      <c r="O34" s="67">
        <f t="shared" si="3"/>
        <v>0</v>
      </c>
      <c r="P34" s="66"/>
      <c r="Q34" s="51"/>
      <c r="R34" s="58">
        <f t="shared" si="4"/>
        <v>0</v>
      </c>
      <c r="S34" s="66">
        <f t="shared" si="5"/>
        <v>0</v>
      </c>
      <c r="T34" s="51">
        <f t="shared" si="6"/>
        <v>0</v>
      </c>
      <c r="U34" s="58">
        <f t="shared" si="7"/>
        <v>0</v>
      </c>
    </row>
    <row r="35" spans="1:21" ht="135" x14ac:dyDescent="0.2">
      <c r="A35" s="27">
        <v>27</v>
      </c>
      <c r="B35" s="17" t="s">
        <v>32</v>
      </c>
      <c r="C35" s="8" t="s">
        <v>14</v>
      </c>
      <c r="D35" s="9"/>
      <c r="E35" s="2"/>
      <c r="F35" s="54">
        <f t="shared" si="0"/>
        <v>0</v>
      </c>
      <c r="G35" s="9"/>
      <c r="H35" s="9"/>
      <c r="I35" s="63">
        <f t="shared" si="1"/>
        <v>0</v>
      </c>
      <c r="J35" s="25"/>
      <c r="K35" s="25"/>
      <c r="L35" s="67">
        <f t="shared" si="2"/>
        <v>0</v>
      </c>
      <c r="M35" s="25"/>
      <c r="N35" s="25"/>
      <c r="O35" s="67">
        <f t="shared" si="3"/>
        <v>0</v>
      </c>
      <c r="P35" s="66"/>
      <c r="Q35" s="51"/>
      <c r="R35" s="58">
        <f t="shared" si="4"/>
        <v>0</v>
      </c>
      <c r="S35" s="66">
        <f t="shared" si="5"/>
        <v>0</v>
      </c>
      <c r="T35" s="51">
        <f t="shared" si="6"/>
        <v>0</v>
      </c>
      <c r="U35" s="58">
        <f t="shared" si="7"/>
        <v>0</v>
      </c>
    </row>
    <row r="36" spans="1:21" s="32" customFormat="1" ht="172.5" customHeight="1" x14ac:dyDescent="0.2">
      <c r="A36" s="27">
        <v>28</v>
      </c>
      <c r="B36" s="24" t="s">
        <v>140</v>
      </c>
      <c r="C36" s="33" t="s">
        <v>14</v>
      </c>
      <c r="D36" s="21"/>
      <c r="E36" s="22"/>
      <c r="F36" s="54">
        <f t="shared" si="0"/>
        <v>0</v>
      </c>
      <c r="G36" s="15"/>
      <c r="H36" s="15"/>
      <c r="I36" s="63">
        <f t="shared" si="1"/>
        <v>0</v>
      </c>
      <c r="J36" s="25"/>
      <c r="K36" s="25"/>
      <c r="L36" s="67">
        <f t="shared" si="2"/>
        <v>0</v>
      </c>
      <c r="M36" s="25"/>
      <c r="N36" s="25"/>
      <c r="O36" s="67">
        <f t="shared" si="3"/>
        <v>0</v>
      </c>
      <c r="P36" s="66"/>
      <c r="Q36" s="51"/>
      <c r="R36" s="58">
        <f t="shared" si="4"/>
        <v>0</v>
      </c>
      <c r="S36" s="66">
        <f t="shared" si="5"/>
        <v>0</v>
      </c>
      <c r="T36" s="51">
        <f t="shared" si="6"/>
        <v>0</v>
      </c>
      <c r="U36" s="58">
        <f t="shared" si="7"/>
        <v>0</v>
      </c>
    </row>
    <row r="37" spans="1:21" ht="67.5" x14ac:dyDescent="0.2">
      <c r="A37" s="27">
        <v>29</v>
      </c>
      <c r="B37" s="17" t="s">
        <v>79</v>
      </c>
      <c r="C37" s="11" t="s">
        <v>14</v>
      </c>
      <c r="D37" s="9"/>
      <c r="E37" s="2"/>
      <c r="F37" s="54">
        <f t="shared" si="0"/>
        <v>0</v>
      </c>
      <c r="G37" s="9"/>
      <c r="H37" s="9"/>
      <c r="I37" s="63">
        <f t="shared" si="1"/>
        <v>0</v>
      </c>
      <c r="J37" s="25"/>
      <c r="K37" s="25"/>
      <c r="L37" s="67">
        <f t="shared" si="2"/>
        <v>0</v>
      </c>
      <c r="M37" s="25"/>
      <c r="N37" s="25"/>
      <c r="O37" s="67">
        <f t="shared" si="3"/>
        <v>0</v>
      </c>
      <c r="P37" s="66"/>
      <c r="Q37" s="51"/>
      <c r="R37" s="58">
        <f t="shared" si="4"/>
        <v>0</v>
      </c>
      <c r="S37" s="66">
        <f t="shared" si="5"/>
        <v>0</v>
      </c>
      <c r="T37" s="51">
        <f t="shared" si="6"/>
        <v>0</v>
      </c>
      <c r="U37" s="58">
        <f t="shared" si="7"/>
        <v>0</v>
      </c>
    </row>
    <row r="38" spans="1:21" ht="45" x14ac:dyDescent="0.2">
      <c r="A38" s="27">
        <v>30</v>
      </c>
      <c r="B38" s="17" t="s">
        <v>80</v>
      </c>
      <c r="C38" s="8" t="s">
        <v>14</v>
      </c>
      <c r="D38" s="9"/>
      <c r="E38" s="2"/>
      <c r="F38" s="54">
        <f t="shared" si="0"/>
        <v>0</v>
      </c>
      <c r="G38" s="9"/>
      <c r="H38" s="9"/>
      <c r="I38" s="63">
        <f t="shared" si="1"/>
        <v>0</v>
      </c>
      <c r="J38" s="25"/>
      <c r="K38" s="25"/>
      <c r="L38" s="67">
        <f t="shared" si="2"/>
        <v>0</v>
      </c>
      <c r="M38" s="25"/>
      <c r="N38" s="25"/>
      <c r="O38" s="67">
        <f t="shared" si="3"/>
        <v>0</v>
      </c>
      <c r="P38" s="66"/>
      <c r="Q38" s="51"/>
      <c r="R38" s="58">
        <f t="shared" si="4"/>
        <v>0</v>
      </c>
      <c r="S38" s="66">
        <f t="shared" si="5"/>
        <v>0</v>
      </c>
      <c r="T38" s="51">
        <f t="shared" si="6"/>
        <v>0</v>
      </c>
      <c r="U38" s="58">
        <f t="shared" si="7"/>
        <v>0</v>
      </c>
    </row>
    <row r="39" spans="1:21" ht="33.75" x14ac:dyDescent="0.2">
      <c r="A39" s="27">
        <v>31</v>
      </c>
      <c r="B39" s="17" t="s">
        <v>163</v>
      </c>
      <c r="C39" s="8" t="s">
        <v>72</v>
      </c>
      <c r="D39" s="28"/>
      <c r="E39" s="28"/>
      <c r="F39" s="54">
        <f t="shared" si="0"/>
        <v>0</v>
      </c>
      <c r="G39" s="28"/>
      <c r="H39" s="28"/>
      <c r="I39" s="63">
        <f t="shared" si="1"/>
        <v>0</v>
      </c>
      <c r="J39" s="25"/>
      <c r="K39" s="25"/>
      <c r="L39" s="67">
        <f t="shared" si="2"/>
        <v>0</v>
      </c>
      <c r="M39" s="25"/>
      <c r="N39" s="25"/>
      <c r="O39" s="67">
        <f t="shared" si="3"/>
        <v>0</v>
      </c>
      <c r="P39" s="66"/>
      <c r="Q39" s="51"/>
      <c r="R39" s="58">
        <f t="shared" si="4"/>
        <v>0</v>
      </c>
      <c r="S39" s="66">
        <f t="shared" si="5"/>
        <v>0</v>
      </c>
      <c r="T39" s="51">
        <f t="shared" si="6"/>
        <v>0</v>
      </c>
      <c r="U39" s="58">
        <f t="shared" si="7"/>
        <v>0</v>
      </c>
    </row>
    <row r="40" spans="1:21" s="32" customFormat="1" ht="90" x14ac:dyDescent="0.2">
      <c r="A40" s="27">
        <v>32</v>
      </c>
      <c r="B40" s="24" t="s">
        <v>142</v>
      </c>
      <c r="C40" s="33" t="s">
        <v>14</v>
      </c>
      <c r="D40" s="22"/>
      <c r="E40" s="22"/>
      <c r="F40" s="54">
        <f t="shared" si="0"/>
        <v>0</v>
      </c>
      <c r="G40" s="21"/>
      <c r="H40" s="21"/>
      <c r="I40" s="63">
        <f t="shared" si="1"/>
        <v>0</v>
      </c>
      <c r="J40" s="25"/>
      <c r="K40" s="25"/>
      <c r="L40" s="67">
        <f t="shared" si="2"/>
        <v>0</v>
      </c>
      <c r="M40" s="25"/>
      <c r="N40" s="25"/>
      <c r="O40" s="67">
        <f t="shared" si="3"/>
        <v>0</v>
      </c>
      <c r="P40" s="66"/>
      <c r="Q40" s="51"/>
      <c r="R40" s="58">
        <f t="shared" si="4"/>
        <v>0</v>
      </c>
      <c r="S40" s="66">
        <f t="shared" si="5"/>
        <v>0</v>
      </c>
      <c r="T40" s="51">
        <f t="shared" si="6"/>
        <v>0</v>
      </c>
      <c r="U40" s="58">
        <f t="shared" si="7"/>
        <v>0</v>
      </c>
    </row>
    <row r="41" spans="1:21" ht="22.5" customHeight="1" x14ac:dyDescent="0.2">
      <c r="A41" s="27">
        <v>33</v>
      </c>
      <c r="B41" s="17" t="s">
        <v>157</v>
      </c>
      <c r="C41" s="8" t="s">
        <v>14</v>
      </c>
      <c r="D41" s="9"/>
      <c r="E41" s="9"/>
      <c r="F41" s="54">
        <f t="shared" si="0"/>
        <v>0</v>
      </c>
      <c r="G41" s="9"/>
      <c r="H41" s="9"/>
      <c r="I41" s="63">
        <f t="shared" si="1"/>
        <v>0</v>
      </c>
      <c r="J41" s="25"/>
      <c r="K41" s="25"/>
      <c r="L41" s="67">
        <f t="shared" si="2"/>
        <v>0</v>
      </c>
      <c r="M41" s="25"/>
      <c r="N41" s="25"/>
      <c r="O41" s="67">
        <f t="shared" si="3"/>
        <v>0</v>
      </c>
      <c r="P41" s="66"/>
      <c r="Q41" s="51"/>
      <c r="R41" s="58">
        <f t="shared" si="4"/>
        <v>0</v>
      </c>
      <c r="S41" s="66">
        <f t="shared" si="5"/>
        <v>0</v>
      </c>
      <c r="T41" s="51">
        <f t="shared" si="6"/>
        <v>0</v>
      </c>
      <c r="U41" s="58">
        <f t="shared" si="7"/>
        <v>0</v>
      </c>
    </row>
    <row r="42" spans="1:21" ht="67.5" x14ac:dyDescent="0.2">
      <c r="A42" s="27">
        <v>34</v>
      </c>
      <c r="B42" s="44" t="s">
        <v>177</v>
      </c>
      <c r="C42" s="45" t="s">
        <v>71</v>
      </c>
      <c r="D42" s="46"/>
      <c r="E42" s="47"/>
      <c r="F42" s="54">
        <f t="shared" si="0"/>
        <v>0</v>
      </c>
      <c r="G42" s="47"/>
      <c r="H42" s="47"/>
      <c r="I42" s="63">
        <f t="shared" si="1"/>
        <v>0</v>
      </c>
      <c r="J42" s="25"/>
      <c r="K42" s="25"/>
      <c r="L42" s="67">
        <f t="shared" si="2"/>
        <v>0</v>
      </c>
      <c r="M42" s="25"/>
      <c r="N42" s="25"/>
      <c r="O42" s="67">
        <f t="shared" si="3"/>
        <v>0</v>
      </c>
      <c r="P42" s="66"/>
      <c r="Q42" s="51"/>
      <c r="R42" s="58">
        <f t="shared" si="4"/>
        <v>0</v>
      </c>
      <c r="S42" s="66">
        <f t="shared" si="5"/>
        <v>0</v>
      </c>
      <c r="T42" s="51">
        <f t="shared" si="6"/>
        <v>0</v>
      </c>
      <c r="U42" s="58">
        <f t="shared" si="7"/>
        <v>0</v>
      </c>
    </row>
    <row r="43" spans="1:21" ht="56.25" x14ac:dyDescent="0.2">
      <c r="A43" s="27">
        <v>35</v>
      </c>
      <c r="B43" s="17" t="s">
        <v>102</v>
      </c>
      <c r="C43" s="8" t="s">
        <v>14</v>
      </c>
      <c r="D43" s="9"/>
      <c r="E43" s="2"/>
      <c r="F43" s="54">
        <f t="shared" si="0"/>
        <v>0</v>
      </c>
      <c r="G43" s="9"/>
      <c r="H43" s="9"/>
      <c r="I43" s="63">
        <f t="shared" si="1"/>
        <v>0</v>
      </c>
      <c r="J43" s="25"/>
      <c r="K43" s="25"/>
      <c r="L43" s="67">
        <f t="shared" si="2"/>
        <v>0</v>
      </c>
      <c r="M43" s="25"/>
      <c r="N43" s="25"/>
      <c r="O43" s="67">
        <f t="shared" si="3"/>
        <v>0</v>
      </c>
      <c r="P43" s="66"/>
      <c r="Q43" s="51"/>
      <c r="R43" s="58">
        <f t="shared" si="4"/>
        <v>0</v>
      </c>
      <c r="S43" s="66">
        <f t="shared" si="5"/>
        <v>0</v>
      </c>
      <c r="T43" s="51">
        <f t="shared" si="6"/>
        <v>0</v>
      </c>
      <c r="U43" s="58">
        <f t="shared" si="7"/>
        <v>0</v>
      </c>
    </row>
    <row r="44" spans="1:21" ht="45" x14ac:dyDescent="0.2">
      <c r="A44" s="27">
        <v>36</v>
      </c>
      <c r="B44" s="19" t="s">
        <v>33</v>
      </c>
      <c r="C44" s="8" t="s">
        <v>71</v>
      </c>
      <c r="D44" s="9"/>
      <c r="E44" s="2"/>
      <c r="F44" s="54">
        <f t="shared" si="0"/>
        <v>0</v>
      </c>
      <c r="G44" s="9"/>
      <c r="H44" s="9"/>
      <c r="I44" s="63">
        <f t="shared" si="1"/>
        <v>0</v>
      </c>
      <c r="J44" s="25"/>
      <c r="K44" s="25"/>
      <c r="L44" s="67">
        <f t="shared" si="2"/>
        <v>0</v>
      </c>
      <c r="M44" s="25"/>
      <c r="N44" s="25"/>
      <c r="O44" s="67">
        <f t="shared" si="3"/>
        <v>0</v>
      </c>
      <c r="P44" s="66"/>
      <c r="Q44" s="51"/>
      <c r="R44" s="58">
        <f t="shared" si="4"/>
        <v>0</v>
      </c>
      <c r="S44" s="66">
        <f t="shared" si="5"/>
        <v>0</v>
      </c>
      <c r="T44" s="51">
        <f t="shared" si="6"/>
        <v>0</v>
      </c>
      <c r="U44" s="58">
        <f t="shared" si="7"/>
        <v>0</v>
      </c>
    </row>
    <row r="45" spans="1:21" ht="33.75" x14ac:dyDescent="0.2">
      <c r="A45" s="27">
        <v>37</v>
      </c>
      <c r="B45" s="17" t="s">
        <v>85</v>
      </c>
      <c r="C45" s="8" t="s">
        <v>70</v>
      </c>
      <c r="D45" s="9"/>
      <c r="E45" s="2"/>
      <c r="F45" s="54">
        <f t="shared" si="0"/>
        <v>0</v>
      </c>
      <c r="G45" s="9"/>
      <c r="H45" s="9"/>
      <c r="I45" s="63">
        <f t="shared" si="1"/>
        <v>0</v>
      </c>
      <c r="J45" s="25"/>
      <c r="K45" s="25"/>
      <c r="L45" s="67">
        <f t="shared" si="2"/>
        <v>0</v>
      </c>
      <c r="M45" s="25"/>
      <c r="N45" s="25"/>
      <c r="O45" s="67">
        <f t="shared" si="3"/>
        <v>0</v>
      </c>
      <c r="P45" s="66"/>
      <c r="Q45" s="51"/>
      <c r="R45" s="58">
        <f t="shared" si="4"/>
        <v>0</v>
      </c>
      <c r="S45" s="66">
        <f t="shared" si="5"/>
        <v>0</v>
      </c>
      <c r="T45" s="51">
        <f t="shared" si="6"/>
        <v>0</v>
      </c>
      <c r="U45" s="58">
        <f t="shared" si="7"/>
        <v>0</v>
      </c>
    </row>
    <row r="46" spans="1:21" ht="33.75" x14ac:dyDescent="0.2">
      <c r="A46" s="27">
        <v>38</v>
      </c>
      <c r="B46" s="17" t="s">
        <v>86</v>
      </c>
      <c r="C46" s="8" t="s">
        <v>70</v>
      </c>
      <c r="D46" s="9"/>
      <c r="E46" s="2"/>
      <c r="F46" s="54">
        <f t="shared" si="0"/>
        <v>0</v>
      </c>
      <c r="G46" s="9"/>
      <c r="H46" s="9"/>
      <c r="I46" s="63">
        <f t="shared" si="1"/>
        <v>0</v>
      </c>
      <c r="J46" s="25"/>
      <c r="K46" s="25"/>
      <c r="L46" s="67">
        <f t="shared" si="2"/>
        <v>0</v>
      </c>
      <c r="M46" s="25"/>
      <c r="N46" s="25"/>
      <c r="O46" s="67">
        <f t="shared" si="3"/>
        <v>0</v>
      </c>
      <c r="P46" s="66"/>
      <c r="Q46" s="51"/>
      <c r="R46" s="58">
        <f t="shared" si="4"/>
        <v>0</v>
      </c>
      <c r="S46" s="66">
        <f t="shared" si="5"/>
        <v>0</v>
      </c>
      <c r="T46" s="51">
        <f t="shared" si="6"/>
        <v>0</v>
      </c>
      <c r="U46" s="58">
        <f t="shared" si="7"/>
        <v>0</v>
      </c>
    </row>
    <row r="47" spans="1:21" ht="33.75" x14ac:dyDescent="0.2">
      <c r="A47" s="27">
        <v>39</v>
      </c>
      <c r="B47" s="17" t="s">
        <v>87</v>
      </c>
      <c r="C47" s="8" t="s">
        <v>70</v>
      </c>
      <c r="D47" s="9"/>
      <c r="E47" s="2"/>
      <c r="F47" s="54">
        <f t="shared" si="0"/>
        <v>0</v>
      </c>
      <c r="G47" s="9"/>
      <c r="H47" s="9"/>
      <c r="I47" s="63">
        <f t="shared" si="1"/>
        <v>0</v>
      </c>
      <c r="J47" s="25"/>
      <c r="K47" s="25"/>
      <c r="L47" s="67">
        <f t="shared" si="2"/>
        <v>0</v>
      </c>
      <c r="M47" s="25"/>
      <c r="N47" s="25"/>
      <c r="O47" s="67">
        <f t="shared" si="3"/>
        <v>0</v>
      </c>
      <c r="P47" s="66"/>
      <c r="Q47" s="51"/>
      <c r="R47" s="58">
        <f t="shared" si="4"/>
        <v>0</v>
      </c>
      <c r="S47" s="66">
        <f t="shared" si="5"/>
        <v>0</v>
      </c>
      <c r="T47" s="51">
        <f t="shared" si="6"/>
        <v>0</v>
      </c>
      <c r="U47" s="58">
        <f t="shared" si="7"/>
        <v>0</v>
      </c>
    </row>
    <row r="48" spans="1:21" ht="22.5" x14ac:dyDescent="0.2">
      <c r="A48" s="27">
        <v>40</v>
      </c>
      <c r="B48" s="17" t="s">
        <v>17</v>
      </c>
      <c r="C48" s="8" t="s">
        <v>14</v>
      </c>
      <c r="D48" s="14"/>
      <c r="E48" s="9"/>
      <c r="F48" s="54">
        <f t="shared" si="0"/>
        <v>0</v>
      </c>
      <c r="G48" s="9"/>
      <c r="H48" s="9"/>
      <c r="I48" s="63">
        <f t="shared" si="1"/>
        <v>0</v>
      </c>
      <c r="J48" s="25"/>
      <c r="K48" s="25"/>
      <c r="L48" s="67">
        <f t="shared" si="2"/>
        <v>0</v>
      </c>
      <c r="M48" s="25"/>
      <c r="N48" s="25"/>
      <c r="O48" s="67">
        <f t="shared" si="3"/>
        <v>0</v>
      </c>
      <c r="P48" s="66"/>
      <c r="Q48" s="51"/>
      <c r="R48" s="58">
        <f t="shared" si="4"/>
        <v>0</v>
      </c>
      <c r="S48" s="66">
        <f t="shared" si="5"/>
        <v>0</v>
      </c>
      <c r="T48" s="51">
        <f t="shared" si="6"/>
        <v>0</v>
      </c>
      <c r="U48" s="58">
        <f t="shared" si="7"/>
        <v>0</v>
      </c>
    </row>
    <row r="49" spans="1:21" ht="67.5" x14ac:dyDescent="0.2">
      <c r="A49" s="27">
        <v>41</v>
      </c>
      <c r="B49" s="17" t="s">
        <v>130</v>
      </c>
      <c r="C49" s="8" t="s">
        <v>14</v>
      </c>
      <c r="D49" s="9"/>
      <c r="E49" s="2"/>
      <c r="F49" s="54">
        <f t="shared" si="0"/>
        <v>0</v>
      </c>
      <c r="G49" s="9"/>
      <c r="H49" s="9"/>
      <c r="I49" s="63">
        <f t="shared" si="1"/>
        <v>0</v>
      </c>
      <c r="J49" s="25"/>
      <c r="K49" s="25"/>
      <c r="L49" s="67">
        <f t="shared" si="2"/>
        <v>0</v>
      </c>
      <c r="M49" s="25"/>
      <c r="N49" s="25"/>
      <c r="O49" s="67">
        <f t="shared" si="3"/>
        <v>0</v>
      </c>
      <c r="P49" s="66"/>
      <c r="Q49" s="51"/>
      <c r="R49" s="58">
        <f t="shared" si="4"/>
        <v>0</v>
      </c>
      <c r="S49" s="66">
        <f t="shared" si="5"/>
        <v>0</v>
      </c>
      <c r="T49" s="51">
        <f t="shared" si="6"/>
        <v>0</v>
      </c>
      <c r="U49" s="58">
        <f t="shared" si="7"/>
        <v>0</v>
      </c>
    </row>
    <row r="50" spans="1:21" ht="78.75" x14ac:dyDescent="0.2">
      <c r="A50" s="27">
        <v>42</v>
      </c>
      <c r="B50" s="17" t="s">
        <v>103</v>
      </c>
      <c r="C50" s="8" t="s">
        <v>14</v>
      </c>
      <c r="D50" s="9"/>
      <c r="E50" s="2"/>
      <c r="F50" s="54">
        <f t="shared" si="0"/>
        <v>0</v>
      </c>
      <c r="G50" s="9"/>
      <c r="H50" s="9"/>
      <c r="I50" s="63">
        <f t="shared" si="1"/>
        <v>0</v>
      </c>
      <c r="J50" s="25"/>
      <c r="K50" s="25"/>
      <c r="L50" s="67">
        <f t="shared" si="2"/>
        <v>0</v>
      </c>
      <c r="M50" s="25"/>
      <c r="N50" s="25"/>
      <c r="O50" s="67">
        <f t="shared" si="3"/>
        <v>0</v>
      </c>
      <c r="P50" s="66"/>
      <c r="Q50" s="51"/>
      <c r="R50" s="58">
        <f t="shared" si="4"/>
        <v>0</v>
      </c>
      <c r="S50" s="66">
        <f t="shared" si="5"/>
        <v>0</v>
      </c>
      <c r="T50" s="51">
        <f t="shared" si="6"/>
        <v>0</v>
      </c>
      <c r="U50" s="58">
        <f t="shared" si="7"/>
        <v>0</v>
      </c>
    </row>
    <row r="51" spans="1:21" ht="22.5" customHeight="1" x14ac:dyDescent="0.2">
      <c r="A51" s="27">
        <v>43</v>
      </c>
      <c r="B51" s="17" t="s">
        <v>104</v>
      </c>
      <c r="C51" s="8" t="s">
        <v>14</v>
      </c>
      <c r="D51" s="9"/>
      <c r="E51" s="2"/>
      <c r="F51" s="54">
        <f t="shared" si="0"/>
        <v>0</v>
      </c>
      <c r="G51" s="9"/>
      <c r="H51" s="9"/>
      <c r="I51" s="63">
        <f t="shared" si="1"/>
        <v>0</v>
      </c>
      <c r="J51" s="25"/>
      <c r="K51" s="25"/>
      <c r="L51" s="67">
        <f t="shared" si="2"/>
        <v>0</v>
      </c>
      <c r="M51" s="25"/>
      <c r="N51" s="25"/>
      <c r="O51" s="67">
        <f t="shared" si="3"/>
        <v>0</v>
      </c>
      <c r="P51" s="66"/>
      <c r="Q51" s="51"/>
      <c r="R51" s="58">
        <f t="shared" si="4"/>
        <v>0</v>
      </c>
      <c r="S51" s="66">
        <f t="shared" si="5"/>
        <v>0</v>
      </c>
      <c r="T51" s="51">
        <f t="shared" si="6"/>
        <v>0</v>
      </c>
      <c r="U51" s="58">
        <f t="shared" si="7"/>
        <v>0</v>
      </c>
    </row>
    <row r="52" spans="1:21" ht="22.5" x14ac:dyDescent="0.2">
      <c r="A52" s="27">
        <v>44</v>
      </c>
      <c r="B52" s="17" t="s">
        <v>120</v>
      </c>
      <c r="C52" s="8"/>
      <c r="D52" s="9"/>
      <c r="E52" s="2"/>
      <c r="F52" s="54">
        <f t="shared" si="0"/>
        <v>0</v>
      </c>
      <c r="G52" s="9"/>
      <c r="H52" s="9"/>
      <c r="I52" s="63">
        <f t="shared" si="1"/>
        <v>0</v>
      </c>
      <c r="J52" s="25"/>
      <c r="K52" s="25"/>
      <c r="L52" s="67">
        <f t="shared" si="2"/>
        <v>0</v>
      </c>
      <c r="M52" s="25"/>
      <c r="N52" s="25"/>
      <c r="O52" s="67">
        <f t="shared" si="3"/>
        <v>0</v>
      </c>
      <c r="P52" s="66"/>
      <c r="Q52" s="51"/>
      <c r="R52" s="58">
        <f t="shared" si="4"/>
        <v>0</v>
      </c>
      <c r="S52" s="66">
        <f t="shared" si="5"/>
        <v>0</v>
      </c>
      <c r="T52" s="51">
        <f t="shared" si="6"/>
        <v>0</v>
      </c>
      <c r="U52" s="58">
        <f t="shared" si="7"/>
        <v>0</v>
      </c>
    </row>
    <row r="53" spans="1:21" ht="22.5" x14ac:dyDescent="0.2">
      <c r="A53" s="27">
        <v>45</v>
      </c>
      <c r="B53" s="17" t="s">
        <v>18</v>
      </c>
      <c r="C53" s="8" t="s">
        <v>14</v>
      </c>
      <c r="D53" s="9"/>
      <c r="E53" s="2"/>
      <c r="F53" s="54">
        <f t="shared" si="0"/>
        <v>0</v>
      </c>
      <c r="G53" s="9"/>
      <c r="H53" s="9"/>
      <c r="I53" s="63">
        <f t="shared" si="1"/>
        <v>0</v>
      </c>
      <c r="J53" s="25"/>
      <c r="K53" s="25"/>
      <c r="L53" s="67">
        <f t="shared" si="2"/>
        <v>0</v>
      </c>
      <c r="M53" s="25"/>
      <c r="N53" s="25"/>
      <c r="O53" s="67">
        <f t="shared" si="3"/>
        <v>0</v>
      </c>
      <c r="P53" s="66"/>
      <c r="Q53" s="51"/>
      <c r="R53" s="58">
        <f t="shared" si="4"/>
        <v>0</v>
      </c>
      <c r="S53" s="66">
        <f t="shared" si="5"/>
        <v>0</v>
      </c>
      <c r="T53" s="51">
        <f t="shared" si="6"/>
        <v>0</v>
      </c>
      <c r="U53" s="58">
        <f t="shared" si="7"/>
        <v>0</v>
      </c>
    </row>
    <row r="54" spans="1:21" ht="22.5" x14ac:dyDescent="0.2">
      <c r="A54" s="27">
        <v>46</v>
      </c>
      <c r="B54" s="17" t="s">
        <v>89</v>
      </c>
      <c r="C54" s="8" t="s">
        <v>14</v>
      </c>
      <c r="D54" s="9"/>
      <c r="E54" s="2"/>
      <c r="F54" s="54">
        <f t="shared" si="0"/>
        <v>0</v>
      </c>
      <c r="G54" s="9"/>
      <c r="H54" s="9"/>
      <c r="I54" s="63">
        <f t="shared" si="1"/>
        <v>0</v>
      </c>
      <c r="J54" s="25"/>
      <c r="K54" s="25"/>
      <c r="L54" s="67">
        <f t="shared" si="2"/>
        <v>0</v>
      </c>
      <c r="M54" s="25"/>
      <c r="N54" s="25"/>
      <c r="O54" s="67">
        <f t="shared" si="3"/>
        <v>0</v>
      </c>
      <c r="P54" s="66"/>
      <c r="Q54" s="51"/>
      <c r="R54" s="58">
        <f t="shared" si="4"/>
        <v>0</v>
      </c>
      <c r="S54" s="66">
        <f t="shared" si="5"/>
        <v>0</v>
      </c>
      <c r="T54" s="51">
        <f t="shared" si="6"/>
        <v>0</v>
      </c>
      <c r="U54" s="58">
        <f t="shared" si="7"/>
        <v>0</v>
      </c>
    </row>
    <row r="55" spans="1:21" ht="103.5" x14ac:dyDescent="0.2">
      <c r="A55" s="27">
        <v>47</v>
      </c>
      <c r="B55" s="17" t="s">
        <v>99</v>
      </c>
      <c r="C55" s="8" t="s">
        <v>69</v>
      </c>
      <c r="D55" s="9"/>
      <c r="E55" s="2"/>
      <c r="F55" s="54">
        <f t="shared" si="0"/>
        <v>0</v>
      </c>
      <c r="G55" s="9"/>
      <c r="H55" s="9"/>
      <c r="I55" s="63">
        <f t="shared" si="1"/>
        <v>0</v>
      </c>
      <c r="J55" s="25"/>
      <c r="K55" s="25"/>
      <c r="L55" s="67">
        <f t="shared" si="2"/>
        <v>0</v>
      </c>
      <c r="M55" s="25"/>
      <c r="N55" s="25"/>
      <c r="O55" s="67">
        <f t="shared" si="3"/>
        <v>0</v>
      </c>
      <c r="P55" s="66"/>
      <c r="Q55" s="51"/>
      <c r="R55" s="58">
        <f t="shared" si="4"/>
        <v>0</v>
      </c>
      <c r="S55" s="66">
        <f t="shared" si="5"/>
        <v>0</v>
      </c>
      <c r="T55" s="51">
        <f t="shared" si="6"/>
        <v>0</v>
      </c>
      <c r="U55" s="58">
        <f t="shared" si="7"/>
        <v>0</v>
      </c>
    </row>
    <row r="56" spans="1:21" ht="22.5" x14ac:dyDescent="0.2">
      <c r="A56" s="27">
        <v>48</v>
      </c>
      <c r="B56" s="17" t="s">
        <v>19</v>
      </c>
      <c r="C56" s="8" t="s">
        <v>14</v>
      </c>
      <c r="D56" s="9"/>
      <c r="E56" s="2"/>
      <c r="F56" s="54">
        <f t="shared" si="0"/>
        <v>0</v>
      </c>
      <c r="G56" s="9"/>
      <c r="H56" s="9"/>
      <c r="I56" s="63">
        <f t="shared" si="1"/>
        <v>0</v>
      </c>
      <c r="J56" s="25"/>
      <c r="K56" s="25"/>
      <c r="L56" s="67">
        <f t="shared" si="2"/>
        <v>0</v>
      </c>
      <c r="M56" s="25"/>
      <c r="N56" s="25"/>
      <c r="O56" s="67">
        <f t="shared" si="3"/>
        <v>0</v>
      </c>
      <c r="P56" s="66"/>
      <c r="Q56" s="51"/>
      <c r="R56" s="58">
        <f t="shared" si="4"/>
        <v>0</v>
      </c>
      <c r="S56" s="66">
        <f t="shared" si="5"/>
        <v>0</v>
      </c>
      <c r="T56" s="51">
        <f t="shared" si="6"/>
        <v>0</v>
      </c>
      <c r="U56" s="58">
        <f t="shared" si="7"/>
        <v>0</v>
      </c>
    </row>
    <row r="57" spans="1:21" ht="22.5" x14ac:dyDescent="0.2">
      <c r="A57" s="27">
        <v>49</v>
      </c>
      <c r="B57" s="17" t="s">
        <v>20</v>
      </c>
      <c r="C57" s="8" t="s">
        <v>14</v>
      </c>
      <c r="D57" s="9"/>
      <c r="E57" s="2"/>
      <c r="F57" s="54">
        <f t="shared" si="0"/>
        <v>0</v>
      </c>
      <c r="G57" s="9"/>
      <c r="H57" s="9"/>
      <c r="I57" s="63">
        <f t="shared" si="1"/>
        <v>0</v>
      </c>
      <c r="J57" s="25"/>
      <c r="K57" s="25"/>
      <c r="L57" s="67">
        <f t="shared" si="2"/>
        <v>0</v>
      </c>
      <c r="M57" s="25"/>
      <c r="N57" s="25"/>
      <c r="O57" s="67">
        <f t="shared" si="3"/>
        <v>0</v>
      </c>
      <c r="P57" s="66"/>
      <c r="Q57" s="51"/>
      <c r="R57" s="58">
        <f t="shared" si="4"/>
        <v>0</v>
      </c>
      <c r="S57" s="66">
        <f t="shared" si="5"/>
        <v>0</v>
      </c>
      <c r="T57" s="51">
        <f t="shared" si="6"/>
        <v>0</v>
      </c>
      <c r="U57" s="58">
        <f t="shared" si="7"/>
        <v>0</v>
      </c>
    </row>
    <row r="58" spans="1:21" s="32" customFormat="1" ht="22.5" x14ac:dyDescent="0.2">
      <c r="A58" s="27">
        <v>50</v>
      </c>
      <c r="B58" s="24" t="s">
        <v>126</v>
      </c>
      <c r="C58" s="33" t="s">
        <v>14</v>
      </c>
      <c r="D58" s="21"/>
      <c r="E58" s="22"/>
      <c r="F58" s="54">
        <f t="shared" si="0"/>
        <v>0</v>
      </c>
      <c r="G58" s="21"/>
      <c r="H58" s="21"/>
      <c r="I58" s="63">
        <f t="shared" si="1"/>
        <v>0</v>
      </c>
      <c r="J58" s="25"/>
      <c r="K58" s="25"/>
      <c r="L58" s="67">
        <f t="shared" si="2"/>
        <v>0</v>
      </c>
      <c r="M58" s="25"/>
      <c r="N58" s="25"/>
      <c r="O58" s="67">
        <f t="shared" si="3"/>
        <v>0</v>
      </c>
      <c r="P58" s="66"/>
      <c r="Q58" s="51"/>
      <c r="R58" s="58">
        <f t="shared" si="4"/>
        <v>0</v>
      </c>
      <c r="S58" s="66">
        <f t="shared" si="5"/>
        <v>0</v>
      </c>
      <c r="T58" s="51">
        <f t="shared" si="6"/>
        <v>0</v>
      </c>
      <c r="U58" s="58">
        <f t="shared" si="7"/>
        <v>0</v>
      </c>
    </row>
    <row r="59" spans="1:21" ht="45" x14ac:dyDescent="0.2">
      <c r="A59" s="27">
        <v>51</v>
      </c>
      <c r="B59" s="17" t="s">
        <v>15</v>
      </c>
      <c r="C59" s="8" t="s">
        <v>14</v>
      </c>
      <c r="D59" s="30"/>
      <c r="E59" s="30"/>
      <c r="F59" s="54">
        <f t="shared" si="0"/>
        <v>0</v>
      </c>
      <c r="G59" s="30"/>
      <c r="H59" s="30"/>
      <c r="I59" s="63">
        <f t="shared" si="1"/>
        <v>0</v>
      </c>
      <c r="J59" s="25"/>
      <c r="K59" s="25"/>
      <c r="L59" s="67">
        <f t="shared" si="2"/>
        <v>0</v>
      </c>
      <c r="M59" s="25"/>
      <c r="N59" s="25"/>
      <c r="O59" s="67">
        <f t="shared" si="3"/>
        <v>0</v>
      </c>
      <c r="P59" s="66"/>
      <c r="Q59" s="51"/>
      <c r="R59" s="58">
        <f t="shared" si="4"/>
        <v>0</v>
      </c>
      <c r="S59" s="66">
        <f t="shared" si="5"/>
        <v>0</v>
      </c>
      <c r="T59" s="51">
        <f t="shared" si="6"/>
        <v>0</v>
      </c>
      <c r="U59" s="58">
        <f t="shared" si="7"/>
        <v>0</v>
      </c>
    </row>
    <row r="60" spans="1:21" ht="45" x14ac:dyDescent="0.2">
      <c r="A60" s="27">
        <v>52</v>
      </c>
      <c r="B60" s="17" t="s">
        <v>21</v>
      </c>
      <c r="C60" s="8" t="s">
        <v>14</v>
      </c>
      <c r="D60" s="30"/>
      <c r="E60" s="30"/>
      <c r="F60" s="54">
        <f t="shared" si="0"/>
        <v>0</v>
      </c>
      <c r="G60" s="30"/>
      <c r="H60" s="30"/>
      <c r="I60" s="63">
        <f t="shared" si="1"/>
        <v>0</v>
      </c>
      <c r="J60" s="25"/>
      <c r="K60" s="25"/>
      <c r="L60" s="67">
        <f t="shared" si="2"/>
        <v>0</v>
      </c>
      <c r="M60" s="25"/>
      <c r="N60" s="25"/>
      <c r="O60" s="67">
        <f t="shared" si="3"/>
        <v>0</v>
      </c>
      <c r="P60" s="66"/>
      <c r="Q60" s="51"/>
      <c r="R60" s="58">
        <f t="shared" si="4"/>
        <v>0</v>
      </c>
      <c r="S60" s="66">
        <f t="shared" si="5"/>
        <v>0</v>
      </c>
      <c r="T60" s="51">
        <f t="shared" si="6"/>
        <v>0</v>
      </c>
      <c r="U60" s="58">
        <f t="shared" si="7"/>
        <v>0</v>
      </c>
    </row>
    <row r="61" spans="1:21" ht="56.25" x14ac:dyDescent="0.2">
      <c r="A61" s="27">
        <v>53</v>
      </c>
      <c r="B61" s="17" t="s">
        <v>78</v>
      </c>
      <c r="C61" s="8" t="s">
        <v>14</v>
      </c>
      <c r="D61" s="9"/>
      <c r="E61" s="2"/>
      <c r="F61" s="54">
        <f t="shared" si="0"/>
        <v>0</v>
      </c>
      <c r="G61" s="9"/>
      <c r="H61" s="9"/>
      <c r="I61" s="63">
        <f t="shared" si="1"/>
        <v>0</v>
      </c>
      <c r="J61" s="25"/>
      <c r="K61" s="25"/>
      <c r="L61" s="67">
        <f t="shared" si="2"/>
        <v>0</v>
      </c>
      <c r="M61" s="25"/>
      <c r="N61" s="25"/>
      <c r="O61" s="67">
        <f t="shared" si="3"/>
        <v>0</v>
      </c>
      <c r="P61" s="66"/>
      <c r="Q61" s="51"/>
      <c r="R61" s="58">
        <f t="shared" si="4"/>
        <v>0</v>
      </c>
      <c r="S61" s="66">
        <f t="shared" si="5"/>
        <v>0</v>
      </c>
      <c r="T61" s="51">
        <f t="shared" si="6"/>
        <v>0</v>
      </c>
      <c r="U61" s="58">
        <f t="shared" si="7"/>
        <v>0</v>
      </c>
    </row>
    <row r="62" spans="1:21" ht="56.25" x14ac:dyDescent="0.2">
      <c r="A62" s="27">
        <v>54</v>
      </c>
      <c r="B62" s="17" t="s">
        <v>22</v>
      </c>
      <c r="C62" s="8" t="s">
        <v>14</v>
      </c>
      <c r="D62" s="9"/>
      <c r="E62" s="2"/>
      <c r="F62" s="54">
        <f t="shared" si="0"/>
        <v>0</v>
      </c>
      <c r="G62" s="9"/>
      <c r="H62" s="9"/>
      <c r="I62" s="63">
        <f t="shared" si="1"/>
        <v>0</v>
      </c>
      <c r="J62" s="25"/>
      <c r="K62" s="25"/>
      <c r="L62" s="67">
        <f t="shared" si="2"/>
        <v>0</v>
      </c>
      <c r="M62" s="25"/>
      <c r="N62" s="25"/>
      <c r="O62" s="67">
        <f t="shared" si="3"/>
        <v>0</v>
      </c>
      <c r="P62" s="66"/>
      <c r="Q62" s="51"/>
      <c r="R62" s="58">
        <f t="shared" si="4"/>
        <v>0</v>
      </c>
      <c r="S62" s="66">
        <f t="shared" si="5"/>
        <v>0</v>
      </c>
      <c r="T62" s="51">
        <f t="shared" si="6"/>
        <v>0</v>
      </c>
      <c r="U62" s="58">
        <f t="shared" si="7"/>
        <v>0</v>
      </c>
    </row>
    <row r="63" spans="1:21" ht="45" x14ac:dyDescent="0.2">
      <c r="A63" s="27">
        <v>55</v>
      </c>
      <c r="B63" s="17" t="s">
        <v>105</v>
      </c>
      <c r="C63" s="8" t="s">
        <v>14</v>
      </c>
      <c r="D63" s="9"/>
      <c r="E63" s="9"/>
      <c r="F63" s="54">
        <f t="shared" si="0"/>
        <v>0</v>
      </c>
      <c r="G63" s="9"/>
      <c r="H63" s="9"/>
      <c r="I63" s="63">
        <f t="shared" si="1"/>
        <v>0</v>
      </c>
      <c r="J63" s="25"/>
      <c r="K63" s="25"/>
      <c r="L63" s="67">
        <f t="shared" si="2"/>
        <v>0</v>
      </c>
      <c r="M63" s="25"/>
      <c r="N63" s="25"/>
      <c r="O63" s="67">
        <f t="shared" si="3"/>
        <v>0</v>
      </c>
      <c r="P63" s="66"/>
      <c r="Q63" s="51"/>
      <c r="R63" s="58">
        <f t="shared" si="4"/>
        <v>0</v>
      </c>
      <c r="S63" s="66">
        <f t="shared" si="5"/>
        <v>0</v>
      </c>
      <c r="T63" s="51">
        <f t="shared" si="6"/>
        <v>0</v>
      </c>
      <c r="U63" s="58">
        <f t="shared" si="7"/>
        <v>0</v>
      </c>
    </row>
    <row r="64" spans="1:21" ht="22.5" customHeight="1" x14ac:dyDescent="0.2">
      <c r="A64" s="27">
        <v>56</v>
      </c>
      <c r="B64" s="19" t="s">
        <v>189</v>
      </c>
      <c r="C64" s="8" t="s">
        <v>14</v>
      </c>
      <c r="D64" s="9"/>
      <c r="E64" s="9"/>
      <c r="F64" s="54">
        <f t="shared" si="0"/>
        <v>0</v>
      </c>
      <c r="G64" s="9"/>
      <c r="H64" s="9"/>
      <c r="I64" s="63">
        <f t="shared" si="1"/>
        <v>0</v>
      </c>
      <c r="J64" s="25"/>
      <c r="K64" s="25"/>
      <c r="L64" s="67">
        <f t="shared" si="2"/>
        <v>0</v>
      </c>
      <c r="M64" s="25"/>
      <c r="N64" s="25"/>
      <c r="O64" s="67">
        <f t="shared" si="3"/>
        <v>0</v>
      </c>
      <c r="P64" s="66"/>
      <c r="Q64" s="51"/>
      <c r="R64" s="58">
        <f t="shared" si="4"/>
        <v>0</v>
      </c>
      <c r="S64" s="66">
        <f t="shared" si="5"/>
        <v>0</v>
      </c>
      <c r="T64" s="51">
        <f t="shared" si="6"/>
        <v>0</v>
      </c>
      <c r="U64" s="58">
        <f t="shared" si="7"/>
        <v>0</v>
      </c>
    </row>
    <row r="65" spans="1:21" ht="45" x14ac:dyDescent="0.2">
      <c r="A65" s="27">
        <v>57</v>
      </c>
      <c r="B65" s="17" t="s">
        <v>28</v>
      </c>
      <c r="C65" s="8" t="s">
        <v>71</v>
      </c>
      <c r="D65" s="9"/>
      <c r="E65" s="2"/>
      <c r="F65" s="54">
        <f t="shared" si="0"/>
        <v>0</v>
      </c>
      <c r="G65" s="9"/>
      <c r="H65" s="9"/>
      <c r="I65" s="63">
        <f t="shared" si="1"/>
        <v>0</v>
      </c>
      <c r="J65" s="25"/>
      <c r="K65" s="25"/>
      <c r="L65" s="67">
        <f t="shared" si="2"/>
        <v>0</v>
      </c>
      <c r="M65" s="25"/>
      <c r="N65" s="25"/>
      <c r="O65" s="67">
        <f t="shared" si="3"/>
        <v>0</v>
      </c>
      <c r="P65" s="66"/>
      <c r="Q65" s="51"/>
      <c r="R65" s="58">
        <f t="shared" si="4"/>
        <v>0</v>
      </c>
      <c r="S65" s="66">
        <f t="shared" si="5"/>
        <v>0</v>
      </c>
      <c r="T65" s="51">
        <f t="shared" si="6"/>
        <v>0</v>
      </c>
      <c r="U65" s="58">
        <f t="shared" si="7"/>
        <v>0</v>
      </c>
    </row>
    <row r="66" spans="1:21" ht="45" x14ac:dyDescent="0.2">
      <c r="A66" s="27">
        <v>58</v>
      </c>
      <c r="B66" s="17" t="s">
        <v>131</v>
      </c>
      <c r="C66" s="8" t="s">
        <v>14</v>
      </c>
      <c r="D66" s="9"/>
      <c r="E66" s="2"/>
      <c r="F66" s="54">
        <f t="shared" si="0"/>
        <v>0</v>
      </c>
      <c r="G66" s="9"/>
      <c r="H66" s="9"/>
      <c r="I66" s="63">
        <f t="shared" si="1"/>
        <v>0</v>
      </c>
      <c r="J66" s="25"/>
      <c r="K66" s="25"/>
      <c r="L66" s="67">
        <f t="shared" si="2"/>
        <v>0</v>
      </c>
      <c r="M66" s="25"/>
      <c r="N66" s="25"/>
      <c r="O66" s="67">
        <f t="shared" si="3"/>
        <v>0</v>
      </c>
      <c r="P66" s="66"/>
      <c r="Q66" s="51"/>
      <c r="R66" s="58">
        <f t="shared" si="4"/>
        <v>0</v>
      </c>
      <c r="S66" s="66">
        <f t="shared" si="5"/>
        <v>0</v>
      </c>
      <c r="T66" s="51">
        <f t="shared" si="6"/>
        <v>0</v>
      </c>
      <c r="U66" s="58">
        <f t="shared" si="7"/>
        <v>0</v>
      </c>
    </row>
    <row r="67" spans="1:21" ht="111.75" x14ac:dyDescent="0.2">
      <c r="A67" s="27">
        <v>59</v>
      </c>
      <c r="B67" s="24" t="s">
        <v>178</v>
      </c>
      <c r="C67" s="8" t="s">
        <v>71</v>
      </c>
      <c r="D67" s="30"/>
      <c r="E67" s="30"/>
      <c r="F67" s="54">
        <f t="shared" si="0"/>
        <v>0</v>
      </c>
      <c r="G67" s="30"/>
      <c r="H67" s="30"/>
      <c r="I67" s="63">
        <f t="shared" si="1"/>
        <v>0</v>
      </c>
      <c r="J67" s="25"/>
      <c r="K67" s="25"/>
      <c r="L67" s="67">
        <f t="shared" si="2"/>
        <v>0</v>
      </c>
      <c r="M67" s="25"/>
      <c r="N67" s="25"/>
      <c r="O67" s="67">
        <f t="shared" si="3"/>
        <v>0</v>
      </c>
      <c r="P67" s="66"/>
      <c r="Q67" s="51"/>
      <c r="R67" s="58">
        <f t="shared" si="4"/>
        <v>0</v>
      </c>
      <c r="S67" s="66">
        <f t="shared" si="5"/>
        <v>0</v>
      </c>
      <c r="T67" s="51">
        <f t="shared" si="6"/>
        <v>0</v>
      </c>
      <c r="U67" s="58">
        <f t="shared" si="7"/>
        <v>0</v>
      </c>
    </row>
    <row r="68" spans="1:21" ht="33.75" x14ac:dyDescent="0.2">
      <c r="A68" s="27">
        <v>60</v>
      </c>
      <c r="B68" s="36" t="s">
        <v>88</v>
      </c>
      <c r="C68" s="8" t="s">
        <v>14</v>
      </c>
      <c r="D68" s="30"/>
      <c r="E68" s="30"/>
      <c r="F68" s="54">
        <f t="shared" si="0"/>
        <v>0</v>
      </c>
      <c r="G68" s="30"/>
      <c r="H68" s="30"/>
      <c r="I68" s="63">
        <f t="shared" si="1"/>
        <v>0</v>
      </c>
      <c r="J68" s="25"/>
      <c r="K68" s="25"/>
      <c r="L68" s="67">
        <f t="shared" si="2"/>
        <v>0</v>
      </c>
      <c r="M68" s="25"/>
      <c r="N68" s="25"/>
      <c r="O68" s="67">
        <f t="shared" si="3"/>
        <v>0</v>
      </c>
      <c r="P68" s="66"/>
      <c r="Q68" s="51"/>
      <c r="R68" s="58">
        <f t="shared" si="4"/>
        <v>0</v>
      </c>
      <c r="S68" s="66">
        <f t="shared" si="5"/>
        <v>0</v>
      </c>
      <c r="T68" s="51">
        <f t="shared" si="6"/>
        <v>0</v>
      </c>
      <c r="U68" s="58">
        <f t="shared" si="7"/>
        <v>0</v>
      </c>
    </row>
    <row r="69" spans="1:21" ht="22.5" x14ac:dyDescent="0.2">
      <c r="A69" s="27">
        <v>61</v>
      </c>
      <c r="B69" s="24" t="s">
        <v>190</v>
      </c>
      <c r="C69" s="8" t="s">
        <v>14</v>
      </c>
      <c r="D69" s="30"/>
      <c r="E69" s="30"/>
      <c r="F69" s="54">
        <f t="shared" si="0"/>
        <v>0</v>
      </c>
      <c r="G69" s="30"/>
      <c r="H69" s="30"/>
      <c r="I69" s="63">
        <f t="shared" si="1"/>
        <v>0</v>
      </c>
      <c r="J69" s="25"/>
      <c r="K69" s="25"/>
      <c r="L69" s="67">
        <f t="shared" si="2"/>
        <v>0</v>
      </c>
      <c r="M69" s="25"/>
      <c r="N69" s="25"/>
      <c r="O69" s="67">
        <f t="shared" si="3"/>
        <v>0</v>
      </c>
      <c r="P69" s="66"/>
      <c r="Q69" s="51"/>
      <c r="R69" s="58">
        <f t="shared" si="4"/>
        <v>0</v>
      </c>
      <c r="S69" s="66">
        <f t="shared" si="5"/>
        <v>0</v>
      </c>
      <c r="T69" s="51">
        <f t="shared" si="6"/>
        <v>0</v>
      </c>
      <c r="U69" s="58">
        <f t="shared" si="7"/>
        <v>0</v>
      </c>
    </row>
    <row r="70" spans="1:21" ht="27.75" customHeight="1" x14ac:dyDescent="0.2">
      <c r="A70" s="27">
        <v>62</v>
      </c>
      <c r="B70" s="24" t="s">
        <v>191</v>
      </c>
      <c r="C70" s="8" t="s">
        <v>14</v>
      </c>
      <c r="D70" s="30"/>
      <c r="E70" s="30"/>
      <c r="F70" s="54">
        <f t="shared" si="0"/>
        <v>0</v>
      </c>
      <c r="G70" s="30"/>
      <c r="H70" s="30"/>
      <c r="I70" s="63">
        <f t="shared" si="1"/>
        <v>0</v>
      </c>
      <c r="J70" s="25"/>
      <c r="K70" s="25"/>
      <c r="L70" s="67">
        <f t="shared" si="2"/>
        <v>0</v>
      </c>
      <c r="M70" s="25"/>
      <c r="N70" s="25"/>
      <c r="O70" s="67">
        <f t="shared" si="3"/>
        <v>0</v>
      </c>
      <c r="P70" s="66"/>
      <c r="Q70" s="51"/>
      <c r="R70" s="58">
        <f t="shared" si="4"/>
        <v>0</v>
      </c>
      <c r="S70" s="66">
        <f t="shared" si="5"/>
        <v>0</v>
      </c>
      <c r="T70" s="51">
        <f t="shared" si="6"/>
        <v>0</v>
      </c>
      <c r="U70" s="58">
        <f t="shared" si="7"/>
        <v>0</v>
      </c>
    </row>
    <row r="71" spans="1:21" ht="33.75" x14ac:dyDescent="0.2">
      <c r="A71" s="27">
        <v>63</v>
      </c>
      <c r="B71" s="17" t="s">
        <v>125</v>
      </c>
      <c r="C71" s="8" t="s">
        <v>14</v>
      </c>
      <c r="D71" s="9"/>
      <c r="E71" s="2"/>
      <c r="F71" s="54">
        <f t="shared" si="0"/>
        <v>0</v>
      </c>
      <c r="G71" s="9"/>
      <c r="H71" s="9"/>
      <c r="I71" s="63">
        <f t="shared" si="1"/>
        <v>0</v>
      </c>
      <c r="J71" s="25"/>
      <c r="K71" s="25"/>
      <c r="L71" s="67">
        <f t="shared" si="2"/>
        <v>0</v>
      </c>
      <c r="M71" s="25"/>
      <c r="N71" s="25"/>
      <c r="O71" s="67">
        <f t="shared" si="3"/>
        <v>0</v>
      </c>
      <c r="P71" s="66"/>
      <c r="Q71" s="51"/>
      <c r="R71" s="58">
        <f t="shared" si="4"/>
        <v>0</v>
      </c>
      <c r="S71" s="66">
        <f t="shared" si="5"/>
        <v>0</v>
      </c>
      <c r="T71" s="51">
        <f t="shared" si="6"/>
        <v>0</v>
      </c>
      <c r="U71" s="58">
        <f t="shared" si="7"/>
        <v>0</v>
      </c>
    </row>
    <row r="72" spans="1:21" ht="45" x14ac:dyDescent="0.2">
      <c r="A72" s="27">
        <v>64</v>
      </c>
      <c r="B72" s="24" t="s">
        <v>158</v>
      </c>
      <c r="C72" s="8" t="s">
        <v>69</v>
      </c>
      <c r="D72" s="9"/>
      <c r="E72" s="2"/>
      <c r="F72" s="54">
        <f t="shared" si="0"/>
        <v>0</v>
      </c>
      <c r="G72" s="9"/>
      <c r="H72" s="9"/>
      <c r="I72" s="63">
        <f t="shared" si="1"/>
        <v>0</v>
      </c>
      <c r="J72" s="25"/>
      <c r="K72" s="25"/>
      <c r="L72" s="67">
        <f t="shared" si="2"/>
        <v>0</v>
      </c>
      <c r="M72" s="25"/>
      <c r="N72" s="25"/>
      <c r="O72" s="67">
        <f t="shared" si="3"/>
        <v>0</v>
      </c>
      <c r="P72" s="66"/>
      <c r="Q72" s="51"/>
      <c r="R72" s="58">
        <f t="shared" si="4"/>
        <v>0</v>
      </c>
      <c r="S72" s="66">
        <f t="shared" si="5"/>
        <v>0</v>
      </c>
      <c r="T72" s="51">
        <f t="shared" si="6"/>
        <v>0</v>
      </c>
      <c r="U72" s="58">
        <f t="shared" si="7"/>
        <v>0</v>
      </c>
    </row>
    <row r="73" spans="1:21" ht="45" x14ac:dyDescent="0.2">
      <c r="A73" s="27">
        <v>65</v>
      </c>
      <c r="B73" s="24" t="s">
        <v>159</v>
      </c>
      <c r="C73" s="8" t="s">
        <v>69</v>
      </c>
      <c r="D73" s="9"/>
      <c r="E73" s="2"/>
      <c r="F73" s="54">
        <f t="shared" si="0"/>
        <v>0</v>
      </c>
      <c r="G73" s="9"/>
      <c r="H73" s="9"/>
      <c r="I73" s="63">
        <f t="shared" si="1"/>
        <v>0</v>
      </c>
      <c r="J73" s="25"/>
      <c r="K73" s="25"/>
      <c r="L73" s="67">
        <f t="shared" si="2"/>
        <v>0</v>
      </c>
      <c r="M73" s="25"/>
      <c r="N73" s="25"/>
      <c r="O73" s="67">
        <f t="shared" si="3"/>
        <v>0</v>
      </c>
      <c r="P73" s="66"/>
      <c r="Q73" s="51"/>
      <c r="R73" s="58">
        <f t="shared" si="4"/>
        <v>0</v>
      </c>
      <c r="S73" s="66">
        <f t="shared" si="5"/>
        <v>0</v>
      </c>
      <c r="T73" s="51">
        <f t="shared" si="6"/>
        <v>0</v>
      </c>
      <c r="U73" s="58">
        <f t="shared" si="7"/>
        <v>0</v>
      </c>
    </row>
    <row r="74" spans="1:21" ht="45" x14ac:dyDescent="0.2">
      <c r="A74" s="27">
        <v>66</v>
      </c>
      <c r="B74" s="17" t="s">
        <v>106</v>
      </c>
      <c r="C74" s="11" t="s">
        <v>14</v>
      </c>
      <c r="D74" s="9"/>
      <c r="E74" s="2"/>
      <c r="F74" s="54">
        <f t="shared" ref="F74:F137" si="8">SUM(D74:E74)</f>
        <v>0</v>
      </c>
      <c r="G74" s="9"/>
      <c r="H74" s="9"/>
      <c r="I74" s="63">
        <f t="shared" ref="I74:I137" si="9">SUM(G74:H74)</f>
        <v>0</v>
      </c>
      <c r="J74" s="25"/>
      <c r="K74" s="25"/>
      <c r="L74" s="67">
        <f t="shared" ref="L74:L137" si="10">SUM(J74:K74)</f>
        <v>0</v>
      </c>
      <c r="M74" s="25"/>
      <c r="N74" s="25"/>
      <c r="O74" s="67">
        <f t="shared" ref="O74:O137" si="11">SUM(M74:N74)</f>
        <v>0</v>
      </c>
      <c r="P74" s="66"/>
      <c r="Q74" s="51"/>
      <c r="R74" s="58">
        <f t="shared" ref="R74:R137" si="12">SUM(P74:Q74)</f>
        <v>0</v>
      </c>
      <c r="S74" s="66">
        <f t="shared" ref="S74:S137" si="13">SUM(D74+G74+J74+M74+P74)</f>
        <v>0</v>
      </c>
      <c r="T74" s="51">
        <f t="shared" ref="T74:T137" si="14">SUM(E74+H74+K74+N74++Q74)</f>
        <v>0</v>
      </c>
      <c r="U74" s="58">
        <f t="shared" ref="U74:U137" si="15">SUM(S74:T74)</f>
        <v>0</v>
      </c>
    </row>
    <row r="75" spans="1:21" ht="90" x14ac:dyDescent="0.2">
      <c r="A75" s="27">
        <v>67</v>
      </c>
      <c r="B75" s="17" t="s">
        <v>81</v>
      </c>
      <c r="C75" s="11" t="s">
        <v>14</v>
      </c>
      <c r="D75" s="9"/>
      <c r="E75" s="2"/>
      <c r="F75" s="54">
        <f t="shared" si="8"/>
        <v>0</v>
      </c>
      <c r="G75" s="9"/>
      <c r="H75" s="9"/>
      <c r="I75" s="63">
        <f t="shared" si="9"/>
        <v>0</v>
      </c>
      <c r="J75" s="25"/>
      <c r="K75" s="25"/>
      <c r="L75" s="67">
        <f t="shared" si="10"/>
        <v>0</v>
      </c>
      <c r="M75" s="25"/>
      <c r="N75" s="25"/>
      <c r="O75" s="67">
        <f t="shared" si="11"/>
        <v>0</v>
      </c>
      <c r="P75" s="66"/>
      <c r="Q75" s="51"/>
      <c r="R75" s="58">
        <f t="shared" si="12"/>
        <v>0</v>
      </c>
      <c r="S75" s="66">
        <f t="shared" si="13"/>
        <v>0</v>
      </c>
      <c r="T75" s="51">
        <f t="shared" si="14"/>
        <v>0</v>
      </c>
      <c r="U75" s="58">
        <f t="shared" si="15"/>
        <v>0</v>
      </c>
    </row>
    <row r="76" spans="1:21" ht="67.5" x14ac:dyDescent="0.2">
      <c r="A76" s="27">
        <v>68</v>
      </c>
      <c r="B76" s="17" t="s">
        <v>66</v>
      </c>
      <c r="C76" s="11" t="s">
        <v>69</v>
      </c>
      <c r="D76" s="9"/>
      <c r="E76" s="2"/>
      <c r="F76" s="54">
        <f t="shared" si="8"/>
        <v>0</v>
      </c>
      <c r="G76" s="9"/>
      <c r="H76" s="9"/>
      <c r="I76" s="63">
        <f t="shared" si="9"/>
        <v>0</v>
      </c>
      <c r="J76" s="25"/>
      <c r="K76" s="25"/>
      <c r="L76" s="67">
        <f t="shared" si="10"/>
        <v>0</v>
      </c>
      <c r="M76" s="25"/>
      <c r="N76" s="25"/>
      <c r="O76" s="67">
        <f t="shared" si="11"/>
        <v>0</v>
      </c>
      <c r="P76" s="66"/>
      <c r="Q76" s="51"/>
      <c r="R76" s="58">
        <f t="shared" si="12"/>
        <v>0</v>
      </c>
      <c r="S76" s="66">
        <f t="shared" si="13"/>
        <v>0</v>
      </c>
      <c r="T76" s="51">
        <f t="shared" si="14"/>
        <v>0</v>
      </c>
      <c r="U76" s="58">
        <f t="shared" si="15"/>
        <v>0</v>
      </c>
    </row>
    <row r="77" spans="1:21" ht="45" x14ac:dyDescent="0.2">
      <c r="A77" s="27">
        <v>69</v>
      </c>
      <c r="B77" s="17" t="s">
        <v>96</v>
      </c>
      <c r="C77" s="11" t="s">
        <v>69</v>
      </c>
      <c r="D77" s="14"/>
      <c r="E77" s="2"/>
      <c r="F77" s="54">
        <f t="shared" si="8"/>
        <v>0</v>
      </c>
      <c r="G77" s="9"/>
      <c r="H77" s="9"/>
      <c r="I77" s="63">
        <f t="shared" si="9"/>
        <v>0</v>
      </c>
      <c r="J77" s="25"/>
      <c r="K77" s="25"/>
      <c r="L77" s="67">
        <f t="shared" si="10"/>
        <v>0</v>
      </c>
      <c r="M77" s="25"/>
      <c r="N77" s="25"/>
      <c r="O77" s="67">
        <f t="shared" si="11"/>
        <v>0</v>
      </c>
      <c r="P77" s="66"/>
      <c r="Q77" s="51"/>
      <c r="R77" s="58">
        <f t="shared" si="12"/>
        <v>0</v>
      </c>
      <c r="S77" s="66">
        <f t="shared" si="13"/>
        <v>0</v>
      </c>
      <c r="T77" s="51">
        <f t="shared" si="14"/>
        <v>0</v>
      </c>
      <c r="U77" s="58">
        <f t="shared" si="15"/>
        <v>0</v>
      </c>
    </row>
    <row r="78" spans="1:21" ht="33.75" x14ac:dyDescent="0.2">
      <c r="A78" s="27">
        <v>70</v>
      </c>
      <c r="B78" s="17" t="s">
        <v>25</v>
      </c>
      <c r="C78" s="11" t="s">
        <v>69</v>
      </c>
      <c r="D78" s="9"/>
      <c r="E78" s="2"/>
      <c r="F78" s="54">
        <f t="shared" si="8"/>
        <v>0</v>
      </c>
      <c r="G78" s="9"/>
      <c r="H78" s="9"/>
      <c r="I78" s="63">
        <f t="shared" si="9"/>
        <v>0</v>
      </c>
      <c r="J78" s="25"/>
      <c r="K78" s="25"/>
      <c r="L78" s="67">
        <f t="shared" si="10"/>
        <v>0</v>
      </c>
      <c r="M78" s="25"/>
      <c r="N78" s="25"/>
      <c r="O78" s="67">
        <f t="shared" si="11"/>
        <v>0</v>
      </c>
      <c r="P78" s="66"/>
      <c r="Q78" s="51"/>
      <c r="R78" s="58">
        <f t="shared" si="12"/>
        <v>0</v>
      </c>
      <c r="S78" s="66">
        <f t="shared" si="13"/>
        <v>0</v>
      </c>
      <c r="T78" s="51">
        <f t="shared" si="14"/>
        <v>0</v>
      </c>
      <c r="U78" s="58">
        <f t="shared" si="15"/>
        <v>0</v>
      </c>
    </row>
    <row r="79" spans="1:21" ht="22.5" customHeight="1" x14ac:dyDescent="0.2">
      <c r="A79" s="27">
        <v>71</v>
      </c>
      <c r="B79" s="24" t="s">
        <v>121</v>
      </c>
      <c r="C79" s="33" t="s">
        <v>14</v>
      </c>
      <c r="D79" s="9"/>
      <c r="E79" s="2"/>
      <c r="F79" s="54">
        <f t="shared" si="8"/>
        <v>0</v>
      </c>
      <c r="G79" s="9"/>
      <c r="H79" s="9"/>
      <c r="I79" s="63">
        <f t="shared" si="9"/>
        <v>0</v>
      </c>
      <c r="J79" s="25"/>
      <c r="K79" s="25"/>
      <c r="L79" s="67">
        <f t="shared" si="10"/>
        <v>0</v>
      </c>
      <c r="M79" s="25"/>
      <c r="N79" s="25"/>
      <c r="O79" s="67">
        <f t="shared" si="11"/>
        <v>0</v>
      </c>
      <c r="P79" s="66"/>
      <c r="Q79" s="51"/>
      <c r="R79" s="58">
        <f t="shared" si="12"/>
        <v>0</v>
      </c>
      <c r="S79" s="66">
        <f t="shared" si="13"/>
        <v>0</v>
      </c>
      <c r="T79" s="51">
        <f t="shared" si="14"/>
        <v>0</v>
      </c>
      <c r="U79" s="58">
        <f t="shared" si="15"/>
        <v>0</v>
      </c>
    </row>
    <row r="80" spans="1:21" s="32" customFormat="1" ht="22.5" customHeight="1" x14ac:dyDescent="0.2">
      <c r="A80" s="27">
        <v>72</v>
      </c>
      <c r="B80" s="24" t="s">
        <v>133</v>
      </c>
      <c r="C80" s="33" t="s">
        <v>14</v>
      </c>
      <c r="D80" s="21"/>
      <c r="E80" s="22"/>
      <c r="F80" s="54">
        <f t="shared" si="8"/>
        <v>0</v>
      </c>
      <c r="G80" s="21"/>
      <c r="H80" s="21"/>
      <c r="I80" s="63">
        <f t="shared" si="9"/>
        <v>0</v>
      </c>
      <c r="J80" s="25"/>
      <c r="K80" s="25"/>
      <c r="L80" s="67">
        <f t="shared" si="10"/>
        <v>0</v>
      </c>
      <c r="M80" s="25"/>
      <c r="N80" s="25"/>
      <c r="O80" s="67">
        <f t="shared" si="11"/>
        <v>0</v>
      </c>
      <c r="P80" s="66"/>
      <c r="Q80" s="51"/>
      <c r="R80" s="58">
        <f t="shared" si="12"/>
        <v>0</v>
      </c>
      <c r="S80" s="66">
        <f t="shared" si="13"/>
        <v>0</v>
      </c>
      <c r="T80" s="51">
        <f t="shared" si="14"/>
        <v>0</v>
      </c>
      <c r="U80" s="58">
        <f t="shared" si="15"/>
        <v>0</v>
      </c>
    </row>
    <row r="81" spans="1:21" s="32" customFormat="1" ht="45" x14ac:dyDescent="0.2">
      <c r="A81" s="27">
        <v>73</v>
      </c>
      <c r="B81" s="24" t="s">
        <v>129</v>
      </c>
      <c r="C81" s="33" t="s">
        <v>69</v>
      </c>
      <c r="D81" s="21"/>
      <c r="E81" s="22"/>
      <c r="F81" s="54">
        <f t="shared" si="8"/>
        <v>0</v>
      </c>
      <c r="G81" s="21"/>
      <c r="H81" s="21"/>
      <c r="I81" s="63">
        <f t="shared" si="9"/>
        <v>0</v>
      </c>
      <c r="J81" s="25"/>
      <c r="K81" s="25"/>
      <c r="L81" s="67">
        <f t="shared" si="10"/>
        <v>0</v>
      </c>
      <c r="M81" s="25"/>
      <c r="N81" s="25"/>
      <c r="O81" s="67">
        <f t="shared" si="11"/>
        <v>0</v>
      </c>
      <c r="P81" s="66"/>
      <c r="Q81" s="51"/>
      <c r="R81" s="58">
        <f t="shared" si="12"/>
        <v>0</v>
      </c>
      <c r="S81" s="66">
        <f t="shared" si="13"/>
        <v>0</v>
      </c>
      <c r="T81" s="51">
        <f t="shared" si="14"/>
        <v>0</v>
      </c>
      <c r="U81" s="58">
        <f t="shared" si="15"/>
        <v>0</v>
      </c>
    </row>
    <row r="82" spans="1:21" ht="55.5" x14ac:dyDescent="0.2">
      <c r="A82" s="27">
        <v>74</v>
      </c>
      <c r="B82" s="24" t="s">
        <v>179</v>
      </c>
      <c r="C82" s="33" t="s">
        <v>14</v>
      </c>
      <c r="D82" s="30"/>
      <c r="E82" s="30"/>
      <c r="F82" s="54">
        <f t="shared" si="8"/>
        <v>0</v>
      </c>
      <c r="G82" s="30"/>
      <c r="H82" s="30"/>
      <c r="I82" s="63">
        <f t="shared" si="9"/>
        <v>0</v>
      </c>
      <c r="J82" s="25"/>
      <c r="K82" s="25"/>
      <c r="L82" s="67">
        <f t="shared" si="10"/>
        <v>0</v>
      </c>
      <c r="M82" s="25"/>
      <c r="N82" s="25"/>
      <c r="O82" s="67">
        <f t="shared" si="11"/>
        <v>0</v>
      </c>
      <c r="P82" s="66"/>
      <c r="Q82" s="51"/>
      <c r="R82" s="58">
        <f t="shared" si="12"/>
        <v>0</v>
      </c>
      <c r="S82" s="66">
        <f t="shared" si="13"/>
        <v>0</v>
      </c>
      <c r="T82" s="51">
        <f t="shared" si="14"/>
        <v>0</v>
      </c>
      <c r="U82" s="58">
        <f t="shared" si="15"/>
        <v>0</v>
      </c>
    </row>
    <row r="83" spans="1:21" ht="78.75" x14ac:dyDescent="0.2">
      <c r="A83" s="27">
        <v>75</v>
      </c>
      <c r="B83" s="24" t="s">
        <v>180</v>
      </c>
      <c r="C83" s="33" t="s">
        <v>73</v>
      </c>
      <c r="D83" s="29"/>
      <c r="E83" s="29"/>
      <c r="F83" s="54">
        <f t="shared" si="8"/>
        <v>0</v>
      </c>
      <c r="G83" s="29"/>
      <c r="H83" s="29"/>
      <c r="I83" s="63">
        <f t="shared" si="9"/>
        <v>0</v>
      </c>
      <c r="J83" s="25"/>
      <c r="K83" s="25"/>
      <c r="L83" s="67">
        <f t="shared" si="10"/>
        <v>0</v>
      </c>
      <c r="M83" s="25"/>
      <c r="N83" s="25"/>
      <c r="O83" s="67">
        <f t="shared" si="11"/>
        <v>0</v>
      </c>
      <c r="P83" s="66"/>
      <c r="Q83" s="51"/>
      <c r="R83" s="58">
        <f t="shared" si="12"/>
        <v>0</v>
      </c>
      <c r="S83" s="66">
        <f t="shared" si="13"/>
        <v>0</v>
      </c>
      <c r="T83" s="51">
        <f t="shared" si="14"/>
        <v>0</v>
      </c>
      <c r="U83" s="58">
        <f t="shared" si="15"/>
        <v>0</v>
      </c>
    </row>
    <row r="84" spans="1:21" ht="67.5" x14ac:dyDescent="0.2">
      <c r="A84" s="27">
        <v>76</v>
      </c>
      <c r="B84" s="24" t="s">
        <v>181</v>
      </c>
      <c r="C84" s="31" t="s">
        <v>73</v>
      </c>
      <c r="D84" s="28"/>
      <c r="E84" s="28"/>
      <c r="F84" s="54">
        <f t="shared" si="8"/>
        <v>0</v>
      </c>
      <c r="G84" s="28"/>
      <c r="H84" s="28"/>
      <c r="I84" s="63">
        <f t="shared" si="9"/>
        <v>0</v>
      </c>
      <c r="J84" s="25"/>
      <c r="K84" s="25"/>
      <c r="L84" s="67">
        <f t="shared" si="10"/>
        <v>0</v>
      </c>
      <c r="M84" s="25"/>
      <c r="N84" s="25"/>
      <c r="O84" s="67">
        <f t="shared" si="11"/>
        <v>0</v>
      </c>
      <c r="P84" s="66"/>
      <c r="Q84" s="51"/>
      <c r="R84" s="58">
        <f t="shared" si="12"/>
        <v>0</v>
      </c>
      <c r="S84" s="66">
        <f t="shared" si="13"/>
        <v>0</v>
      </c>
      <c r="T84" s="51">
        <f t="shared" si="14"/>
        <v>0</v>
      </c>
      <c r="U84" s="58">
        <f t="shared" si="15"/>
        <v>0</v>
      </c>
    </row>
    <row r="85" spans="1:21" ht="33.75" x14ac:dyDescent="0.2">
      <c r="A85" s="27">
        <v>77</v>
      </c>
      <c r="B85" s="24" t="s">
        <v>26</v>
      </c>
      <c r="C85" s="31" t="s">
        <v>73</v>
      </c>
      <c r="D85" s="28"/>
      <c r="E85" s="28"/>
      <c r="F85" s="54">
        <f t="shared" si="8"/>
        <v>0</v>
      </c>
      <c r="G85" s="28"/>
      <c r="H85" s="28"/>
      <c r="I85" s="63">
        <f t="shared" si="9"/>
        <v>0</v>
      </c>
      <c r="J85" s="25"/>
      <c r="K85" s="25"/>
      <c r="L85" s="67">
        <f t="shared" si="10"/>
        <v>0</v>
      </c>
      <c r="M85" s="25"/>
      <c r="N85" s="25"/>
      <c r="O85" s="67">
        <f t="shared" si="11"/>
        <v>0</v>
      </c>
      <c r="P85" s="66"/>
      <c r="Q85" s="51"/>
      <c r="R85" s="58">
        <f t="shared" si="12"/>
        <v>0</v>
      </c>
      <c r="S85" s="66">
        <f t="shared" si="13"/>
        <v>0</v>
      </c>
      <c r="T85" s="51">
        <f t="shared" si="14"/>
        <v>0</v>
      </c>
      <c r="U85" s="58">
        <f t="shared" si="15"/>
        <v>0</v>
      </c>
    </row>
    <row r="86" spans="1:21" ht="33.75" x14ac:dyDescent="0.2">
      <c r="A86" s="27">
        <v>78</v>
      </c>
      <c r="B86" s="24" t="s">
        <v>182</v>
      </c>
      <c r="C86" s="31" t="s">
        <v>73</v>
      </c>
      <c r="D86" s="28"/>
      <c r="E86" s="28"/>
      <c r="F86" s="54">
        <f t="shared" si="8"/>
        <v>0</v>
      </c>
      <c r="G86" s="28"/>
      <c r="H86" s="28"/>
      <c r="I86" s="63">
        <f t="shared" si="9"/>
        <v>0</v>
      </c>
      <c r="J86" s="25"/>
      <c r="K86" s="25"/>
      <c r="L86" s="67">
        <f t="shared" si="10"/>
        <v>0</v>
      </c>
      <c r="M86" s="25"/>
      <c r="N86" s="25"/>
      <c r="O86" s="67">
        <f t="shared" si="11"/>
        <v>0</v>
      </c>
      <c r="P86" s="66"/>
      <c r="Q86" s="51"/>
      <c r="R86" s="58">
        <f t="shared" si="12"/>
        <v>0</v>
      </c>
      <c r="S86" s="66">
        <f t="shared" si="13"/>
        <v>0</v>
      </c>
      <c r="T86" s="51">
        <f t="shared" si="14"/>
        <v>0</v>
      </c>
      <c r="U86" s="58">
        <f t="shared" si="15"/>
        <v>0</v>
      </c>
    </row>
    <row r="87" spans="1:21" ht="22.5" x14ac:dyDescent="0.2">
      <c r="A87" s="27">
        <v>79</v>
      </c>
      <c r="B87" s="24" t="s">
        <v>27</v>
      </c>
      <c r="C87" s="31" t="s">
        <v>73</v>
      </c>
      <c r="D87" s="14"/>
      <c r="E87" s="2"/>
      <c r="F87" s="54">
        <f t="shared" si="8"/>
        <v>0</v>
      </c>
      <c r="G87" s="9"/>
      <c r="H87" s="9"/>
      <c r="I87" s="63">
        <f t="shared" si="9"/>
        <v>0</v>
      </c>
      <c r="J87" s="25"/>
      <c r="K87" s="25"/>
      <c r="L87" s="67">
        <f t="shared" si="10"/>
        <v>0</v>
      </c>
      <c r="M87" s="25"/>
      <c r="N87" s="25"/>
      <c r="O87" s="67">
        <f t="shared" si="11"/>
        <v>0</v>
      </c>
      <c r="P87" s="66"/>
      <c r="Q87" s="51"/>
      <c r="R87" s="58">
        <f t="shared" si="12"/>
        <v>0</v>
      </c>
      <c r="S87" s="66">
        <f t="shared" si="13"/>
        <v>0</v>
      </c>
      <c r="T87" s="51">
        <f t="shared" si="14"/>
        <v>0</v>
      </c>
      <c r="U87" s="58">
        <f t="shared" si="15"/>
        <v>0</v>
      </c>
    </row>
    <row r="88" spans="1:21" s="32" customFormat="1" ht="45" x14ac:dyDescent="0.2">
      <c r="A88" s="27">
        <v>80</v>
      </c>
      <c r="B88" s="24" t="s">
        <v>82</v>
      </c>
      <c r="C88" s="31" t="s">
        <v>74</v>
      </c>
      <c r="D88" s="21"/>
      <c r="E88" s="22"/>
      <c r="F88" s="54">
        <f t="shared" si="8"/>
        <v>0</v>
      </c>
      <c r="G88" s="21"/>
      <c r="H88" s="21"/>
      <c r="I88" s="63">
        <f t="shared" si="9"/>
        <v>0</v>
      </c>
      <c r="J88" s="25"/>
      <c r="K88" s="25"/>
      <c r="L88" s="67">
        <f t="shared" si="10"/>
        <v>0</v>
      </c>
      <c r="M88" s="25"/>
      <c r="N88" s="25"/>
      <c r="O88" s="67">
        <f t="shared" si="11"/>
        <v>0</v>
      </c>
      <c r="P88" s="66"/>
      <c r="Q88" s="51"/>
      <c r="R88" s="58">
        <f t="shared" si="12"/>
        <v>0</v>
      </c>
      <c r="S88" s="66">
        <f t="shared" si="13"/>
        <v>0</v>
      </c>
      <c r="T88" s="51">
        <f t="shared" si="14"/>
        <v>0</v>
      </c>
      <c r="U88" s="58">
        <f t="shared" si="15"/>
        <v>0</v>
      </c>
    </row>
    <row r="89" spans="1:21" ht="90" x14ac:dyDescent="0.2">
      <c r="A89" s="27">
        <v>81</v>
      </c>
      <c r="B89" s="36" t="s">
        <v>161</v>
      </c>
      <c r="C89" s="33" t="s">
        <v>14</v>
      </c>
      <c r="D89" s="30"/>
      <c r="E89" s="30"/>
      <c r="F89" s="54">
        <f t="shared" si="8"/>
        <v>0</v>
      </c>
      <c r="G89" s="30"/>
      <c r="H89" s="30"/>
      <c r="I89" s="63">
        <f t="shared" si="9"/>
        <v>0</v>
      </c>
      <c r="J89" s="25"/>
      <c r="K89" s="25"/>
      <c r="L89" s="67">
        <f t="shared" si="10"/>
        <v>0</v>
      </c>
      <c r="M89" s="25"/>
      <c r="N89" s="25"/>
      <c r="O89" s="67">
        <f t="shared" si="11"/>
        <v>0</v>
      </c>
      <c r="P89" s="66"/>
      <c r="Q89" s="51"/>
      <c r="R89" s="58">
        <f t="shared" si="12"/>
        <v>0</v>
      </c>
      <c r="S89" s="66">
        <f t="shared" si="13"/>
        <v>0</v>
      </c>
      <c r="T89" s="51">
        <f t="shared" si="14"/>
        <v>0</v>
      </c>
      <c r="U89" s="58">
        <f t="shared" si="15"/>
        <v>0</v>
      </c>
    </row>
    <row r="90" spans="1:21" ht="33.75" x14ac:dyDescent="0.2">
      <c r="A90" s="27">
        <v>82</v>
      </c>
      <c r="B90" s="24" t="s">
        <v>94</v>
      </c>
      <c r="C90" s="33" t="s">
        <v>69</v>
      </c>
      <c r="D90" s="14"/>
      <c r="E90" s="2"/>
      <c r="F90" s="54">
        <f t="shared" si="8"/>
        <v>0</v>
      </c>
      <c r="G90" s="9"/>
      <c r="H90" s="9"/>
      <c r="I90" s="63">
        <f t="shared" si="9"/>
        <v>0</v>
      </c>
      <c r="J90" s="25"/>
      <c r="K90" s="25"/>
      <c r="L90" s="67">
        <f t="shared" si="10"/>
        <v>0</v>
      </c>
      <c r="M90" s="25"/>
      <c r="N90" s="25"/>
      <c r="O90" s="67">
        <f t="shared" si="11"/>
        <v>0</v>
      </c>
      <c r="P90" s="66"/>
      <c r="Q90" s="51"/>
      <c r="R90" s="58">
        <f t="shared" si="12"/>
        <v>0</v>
      </c>
      <c r="S90" s="66">
        <f t="shared" si="13"/>
        <v>0</v>
      </c>
      <c r="T90" s="51">
        <f t="shared" si="14"/>
        <v>0</v>
      </c>
      <c r="U90" s="58">
        <f t="shared" si="15"/>
        <v>0</v>
      </c>
    </row>
    <row r="91" spans="1:21" ht="22.5" x14ac:dyDescent="0.2">
      <c r="A91" s="27">
        <v>83</v>
      </c>
      <c r="B91" s="24" t="s">
        <v>67</v>
      </c>
      <c r="C91" s="33" t="s">
        <v>14</v>
      </c>
      <c r="D91" s="9"/>
      <c r="E91" s="2"/>
      <c r="F91" s="54">
        <f t="shared" si="8"/>
        <v>0</v>
      </c>
      <c r="G91" s="9"/>
      <c r="H91" s="9"/>
      <c r="I91" s="63">
        <f t="shared" si="9"/>
        <v>0</v>
      </c>
      <c r="J91" s="25"/>
      <c r="K91" s="25"/>
      <c r="L91" s="67">
        <f t="shared" si="10"/>
        <v>0</v>
      </c>
      <c r="M91" s="25"/>
      <c r="N91" s="25"/>
      <c r="O91" s="67">
        <f t="shared" si="11"/>
        <v>0</v>
      </c>
      <c r="P91" s="66"/>
      <c r="Q91" s="51"/>
      <c r="R91" s="58">
        <f t="shared" si="12"/>
        <v>0</v>
      </c>
      <c r="S91" s="66">
        <f t="shared" si="13"/>
        <v>0</v>
      </c>
      <c r="T91" s="51">
        <f t="shared" si="14"/>
        <v>0</v>
      </c>
      <c r="U91" s="58">
        <f t="shared" si="15"/>
        <v>0</v>
      </c>
    </row>
    <row r="92" spans="1:21" ht="22.5" x14ac:dyDescent="0.2">
      <c r="A92" s="27">
        <v>84</v>
      </c>
      <c r="B92" s="24" t="s">
        <v>68</v>
      </c>
      <c r="C92" s="33" t="s">
        <v>14</v>
      </c>
      <c r="D92" s="9"/>
      <c r="E92" s="2"/>
      <c r="F92" s="54">
        <f t="shared" si="8"/>
        <v>0</v>
      </c>
      <c r="G92" s="9"/>
      <c r="H92" s="9"/>
      <c r="I92" s="63">
        <f t="shared" si="9"/>
        <v>0</v>
      </c>
      <c r="J92" s="25"/>
      <c r="K92" s="25"/>
      <c r="L92" s="67">
        <f t="shared" si="10"/>
        <v>0</v>
      </c>
      <c r="M92" s="25"/>
      <c r="N92" s="25"/>
      <c r="O92" s="67">
        <f t="shared" si="11"/>
        <v>0</v>
      </c>
      <c r="P92" s="66"/>
      <c r="Q92" s="51"/>
      <c r="R92" s="58">
        <f t="shared" si="12"/>
        <v>0</v>
      </c>
      <c r="S92" s="66">
        <f t="shared" si="13"/>
        <v>0</v>
      </c>
      <c r="T92" s="51">
        <f t="shared" si="14"/>
        <v>0</v>
      </c>
      <c r="U92" s="58">
        <f t="shared" si="15"/>
        <v>0</v>
      </c>
    </row>
    <row r="93" spans="1:21" ht="33.75" x14ac:dyDescent="0.2">
      <c r="A93" s="27">
        <v>85</v>
      </c>
      <c r="B93" s="24" t="s">
        <v>183</v>
      </c>
      <c r="C93" s="33" t="s">
        <v>14</v>
      </c>
      <c r="D93" s="30"/>
      <c r="E93" s="30"/>
      <c r="F93" s="54">
        <f t="shared" si="8"/>
        <v>0</v>
      </c>
      <c r="G93" s="30"/>
      <c r="H93" s="30"/>
      <c r="I93" s="63">
        <f t="shared" si="9"/>
        <v>0</v>
      </c>
      <c r="J93" s="25"/>
      <c r="K93" s="25"/>
      <c r="L93" s="67">
        <f t="shared" si="10"/>
        <v>0</v>
      </c>
      <c r="M93" s="25"/>
      <c r="N93" s="25"/>
      <c r="O93" s="67">
        <f t="shared" si="11"/>
        <v>0</v>
      </c>
      <c r="P93" s="66"/>
      <c r="Q93" s="51"/>
      <c r="R93" s="58">
        <f t="shared" si="12"/>
        <v>0</v>
      </c>
      <c r="S93" s="66">
        <f t="shared" si="13"/>
        <v>0</v>
      </c>
      <c r="T93" s="51">
        <f t="shared" si="14"/>
        <v>0</v>
      </c>
      <c r="U93" s="58">
        <f t="shared" si="15"/>
        <v>0</v>
      </c>
    </row>
    <row r="94" spans="1:21" ht="33.75" x14ac:dyDescent="0.2">
      <c r="A94" s="27">
        <v>86</v>
      </c>
      <c r="B94" s="24" t="s">
        <v>184</v>
      </c>
      <c r="C94" s="33" t="s">
        <v>14</v>
      </c>
      <c r="D94" s="30"/>
      <c r="E94" s="30"/>
      <c r="F94" s="54">
        <f t="shared" si="8"/>
        <v>0</v>
      </c>
      <c r="G94" s="30"/>
      <c r="H94" s="30"/>
      <c r="I94" s="63">
        <f t="shared" si="9"/>
        <v>0</v>
      </c>
      <c r="J94" s="25"/>
      <c r="K94" s="25"/>
      <c r="L94" s="67">
        <f t="shared" si="10"/>
        <v>0</v>
      </c>
      <c r="M94" s="25"/>
      <c r="N94" s="25"/>
      <c r="O94" s="67">
        <f t="shared" si="11"/>
        <v>0</v>
      </c>
      <c r="P94" s="66"/>
      <c r="Q94" s="51"/>
      <c r="R94" s="58">
        <f t="shared" si="12"/>
        <v>0</v>
      </c>
      <c r="S94" s="66">
        <f t="shared" si="13"/>
        <v>0</v>
      </c>
      <c r="T94" s="51">
        <f t="shared" si="14"/>
        <v>0</v>
      </c>
      <c r="U94" s="58">
        <f t="shared" si="15"/>
        <v>0</v>
      </c>
    </row>
    <row r="95" spans="1:21" ht="33.75" x14ac:dyDescent="0.2">
      <c r="A95" s="27">
        <v>87</v>
      </c>
      <c r="B95" s="24" t="s">
        <v>185</v>
      </c>
      <c r="C95" s="33" t="s">
        <v>14</v>
      </c>
      <c r="D95" s="30"/>
      <c r="E95" s="30"/>
      <c r="F95" s="54">
        <f t="shared" si="8"/>
        <v>0</v>
      </c>
      <c r="G95" s="30"/>
      <c r="H95" s="30"/>
      <c r="I95" s="63">
        <f t="shared" si="9"/>
        <v>0</v>
      </c>
      <c r="J95" s="25"/>
      <c r="K95" s="25"/>
      <c r="L95" s="67">
        <f t="shared" si="10"/>
        <v>0</v>
      </c>
      <c r="M95" s="25"/>
      <c r="N95" s="25"/>
      <c r="O95" s="67">
        <f t="shared" si="11"/>
        <v>0</v>
      </c>
      <c r="P95" s="66"/>
      <c r="Q95" s="51"/>
      <c r="R95" s="58">
        <f t="shared" si="12"/>
        <v>0</v>
      </c>
      <c r="S95" s="66">
        <f t="shared" si="13"/>
        <v>0</v>
      </c>
      <c r="T95" s="51">
        <f t="shared" si="14"/>
        <v>0</v>
      </c>
      <c r="U95" s="58">
        <f t="shared" si="15"/>
        <v>0</v>
      </c>
    </row>
    <row r="96" spans="1:21" s="32" customFormat="1" ht="101.25" x14ac:dyDescent="0.2">
      <c r="A96" s="27">
        <v>88</v>
      </c>
      <c r="B96" s="24" t="s">
        <v>141</v>
      </c>
      <c r="C96" s="33" t="s">
        <v>14</v>
      </c>
      <c r="D96" s="22"/>
      <c r="E96" s="22"/>
      <c r="F96" s="54">
        <f t="shared" si="8"/>
        <v>0</v>
      </c>
      <c r="G96" s="21"/>
      <c r="H96" s="21"/>
      <c r="I96" s="63">
        <f t="shared" si="9"/>
        <v>0</v>
      </c>
      <c r="J96" s="25"/>
      <c r="K96" s="25"/>
      <c r="L96" s="67">
        <f t="shared" si="10"/>
        <v>0</v>
      </c>
      <c r="M96" s="25"/>
      <c r="N96" s="25"/>
      <c r="O96" s="67">
        <f t="shared" si="11"/>
        <v>0</v>
      </c>
      <c r="P96" s="66"/>
      <c r="Q96" s="51"/>
      <c r="R96" s="58">
        <f t="shared" si="12"/>
        <v>0</v>
      </c>
      <c r="S96" s="66">
        <f t="shared" si="13"/>
        <v>0</v>
      </c>
      <c r="T96" s="51">
        <f t="shared" si="14"/>
        <v>0</v>
      </c>
      <c r="U96" s="58">
        <f t="shared" si="15"/>
        <v>0</v>
      </c>
    </row>
    <row r="97" spans="1:21" ht="112.5" x14ac:dyDescent="0.2">
      <c r="A97" s="27">
        <v>89</v>
      </c>
      <c r="B97" s="17" t="s">
        <v>138</v>
      </c>
      <c r="C97" s="8" t="s">
        <v>14</v>
      </c>
      <c r="D97" s="9"/>
      <c r="E97" s="34"/>
      <c r="F97" s="54">
        <f t="shared" si="8"/>
        <v>0</v>
      </c>
      <c r="G97" s="34"/>
      <c r="H97" s="34"/>
      <c r="I97" s="63">
        <f t="shared" si="9"/>
        <v>0</v>
      </c>
      <c r="J97" s="25"/>
      <c r="K97" s="25"/>
      <c r="L97" s="67">
        <f t="shared" si="10"/>
        <v>0</v>
      </c>
      <c r="M97" s="25"/>
      <c r="N97" s="25"/>
      <c r="O97" s="67">
        <f t="shared" si="11"/>
        <v>0</v>
      </c>
      <c r="P97" s="66"/>
      <c r="Q97" s="51"/>
      <c r="R97" s="58">
        <f t="shared" si="12"/>
        <v>0</v>
      </c>
      <c r="S97" s="66">
        <f t="shared" si="13"/>
        <v>0</v>
      </c>
      <c r="T97" s="51">
        <f t="shared" si="14"/>
        <v>0</v>
      </c>
      <c r="U97" s="58">
        <f t="shared" si="15"/>
        <v>0</v>
      </c>
    </row>
    <row r="98" spans="1:21" ht="67.5" x14ac:dyDescent="0.2">
      <c r="A98" s="27">
        <v>90</v>
      </c>
      <c r="B98" s="17" t="s">
        <v>160</v>
      </c>
      <c r="C98" s="8" t="s">
        <v>14</v>
      </c>
      <c r="D98" s="9"/>
      <c r="E98" s="34"/>
      <c r="F98" s="54">
        <f t="shared" si="8"/>
        <v>0</v>
      </c>
      <c r="G98" s="34"/>
      <c r="H98" s="34"/>
      <c r="I98" s="63">
        <f t="shared" si="9"/>
        <v>0</v>
      </c>
      <c r="J98" s="25"/>
      <c r="K98" s="25"/>
      <c r="L98" s="67">
        <f t="shared" si="10"/>
        <v>0</v>
      </c>
      <c r="M98" s="25"/>
      <c r="N98" s="25"/>
      <c r="O98" s="67">
        <f t="shared" si="11"/>
        <v>0</v>
      </c>
      <c r="P98" s="66"/>
      <c r="Q98" s="51"/>
      <c r="R98" s="58">
        <f t="shared" si="12"/>
        <v>0</v>
      </c>
      <c r="S98" s="66">
        <f t="shared" si="13"/>
        <v>0</v>
      </c>
      <c r="T98" s="51">
        <f t="shared" si="14"/>
        <v>0</v>
      </c>
      <c r="U98" s="58">
        <f t="shared" si="15"/>
        <v>0</v>
      </c>
    </row>
    <row r="99" spans="1:21" ht="33.75" x14ac:dyDescent="0.2">
      <c r="A99" s="27">
        <v>91</v>
      </c>
      <c r="B99" s="17" t="s">
        <v>148</v>
      </c>
      <c r="C99" s="8" t="s">
        <v>14</v>
      </c>
      <c r="D99" s="9"/>
      <c r="E99" s="9"/>
      <c r="F99" s="54">
        <f t="shared" si="8"/>
        <v>0</v>
      </c>
      <c r="G99" s="9"/>
      <c r="H99" s="9"/>
      <c r="I99" s="63">
        <f t="shared" si="9"/>
        <v>0</v>
      </c>
      <c r="J99" s="25"/>
      <c r="K99" s="25"/>
      <c r="L99" s="67">
        <f t="shared" si="10"/>
        <v>0</v>
      </c>
      <c r="M99" s="25"/>
      <c r="N99" s="25"/>
      <c r="O99" s="67">
        <f t="shared" si="11"/>
        <v>0</v>
      </c>
      <c r="P99" s="66"/>
      <c r="Q99" s="51"/>
      <c r="R99" s="58">
        <f t="shared" si="12"/>
        <v>0</v>
      </c>
      <c r="S99" s="66">
        <f t="shared" si="13"/>
        <v>0</v>
      </c>
      <c r="T99" s="51">
        <f t="shared" si="14"/>
        <v>0</v>
      </c>
      <c r="U99" s="58">
        <f t="shared" si="15"/>
        <v>0</v>
      </c>
    </row>
    <row r="100" spans="1:21" ht="22.5" customHeight="1" x14ac:dyDescent="0.2">
      <c r="A100" s="27">
        <v>92</v>
      </c>
      <c r="B100" s="17" t="s">
        <v>149</v>
      </c>
      <c r="C100" s="8" t="s">
        <v>14</v>
      </c>
      <c r="D100" s="9"/>
      <c r="E100" s="9"/>
      <c r="F100" s="54">
        <f t="shared" si="8"/>
        <v>0</v>
      </c>
      <c r="G100" s="9"/>
      <c r="H100" s="9"/>
      <c r="I100" s="63">
        <f t="shared" si="9"/>
        <v>0</v>
      </c>
      <c r="J100" s="25"/>
      <c r="K100" s="25"/>
      <c r="L100" s="67">
        <f t="shared" si="10"/>
        <v>0</v>
      </c>
      <c r="M100" s="25"/>
      <c r="N100" s="25"/>
      <c r="O100" s="67">
        <f t="shared" si="11"/>
        <v>0</v>
      </c>
      <c r="P100" s="66"/>
      <c r="Q100" s="51"/>
      <c r="R100" s="58">
        <f t="shared" si="12"/>
        <v>0</v>
      </c>
      <c r="S100" s="66">
        <f t="shared" si="13"/>
        <v>0</v>
      </c>
      <c r="T100" s="51">
        <f t="shared" si="14"/>
        <v>0</v>
      </c>
      <c r="U100" s="58">
        <f t="shared" si="15"/>
        <v>0</v>
      </c>
    </row>
    <row r="101" spans="1:21" ht="22.5" x14ac:dyDescent="0.2">
      <c r="A101" s="27">
        <v>93</v>
      </c>
      <c r="B101" s="17" t="s">
        <v>24</v>
      </c>
      <c r="C101" s="8" t="s">
        <v>71</v>
      </c>
      <c r="D101" s="9"/>
      <c r="E101" s="2"/>
      <c r="F101" s="54">
        <f t="shared" si="8"/>
        <v>0</v>
      </c>
      <c r="G101" s="9"/>
      <c r="H101" s="9"/>
      <c r="I101" s="63">
        <f t="shared" si="9"/>
        <v>0</v>
      </c>
      <c r="J101" s="25"/>
      <c r="K101" s="25"/>
      <c r="L101" s="67">
        <f t="shared" si="10"/>
        <v>0</v>
      </c>
      <c r="M101" s="25"/>
      <c r="N101" s="25"/>
      <c r="O101" s="67">
        <f t="shared" si="11"/>
        <v>0</v>
      </c>
      <c r="P101" s="66"/>
      <c r="Q101" s="51"/>
      <c r="R101" s="58">
        <f t="shared" si="12"/>
        <v>0</v>
      </c>
      <c r="S101" s="66">
        <f t="shared" si="13"/>
        <v>0</v>
      </c>
      <c r="T101" s="51">
        <f t="shared" si="14"/>
        <v>0</v>
      </c>
      <c r="U101" s="58">
        <f t="shared" si="15"/>
        <v>0</v>
      </c>
    </row>
    <row r="102" spans="1:21" ht="33.75" x14ac:dyDescent="0.2">
      <c r="A102" s="27">
        <v>94</v>
      </c>
      <c r="B102" s="17" t="s">
        <v>29</v>
      </c>
      <c r="C102" s="11" t="s">
        <v>14</v>
      </c>
      <c r="D102" s="9"/>
      <c r="E102" s="2"/>
      <c r="F102" s="54">
        <f t="shared" si="8"/>
        <v>0</v>
      </c>
      <c r="G102" s="9"/>
      <c r="H102" s="9"/>
      <c r="I102" s="63">
        <f t="shared" si="9"/>
        <v>0</v>
      </c>
      <c r="J102" s="25"/>
      <c r="K102" s="25"/>
      <c r="L102" s="67">
        <f t="shared" si="10"/>
        <v>0</v>
      </c>
      <c r="M102" s="25"/>
      <c r="N102" s="25"/>
      <c r="O102" s="67">
        <f t="shared" si="11"/>
        <v>0</v>
      </c>
      <c r="P102" s="66"/>
      <c r="Q102" s="51"/>
      <c r="R102" s="58">
        <f t="shared" si="12"/>
        <v>0</v>
      </c>
      <c r="S102" s="66">
        <f t="shared" si="13"/>
        <v>0</v>
      </c>
      <c r="T102" s="51">
        <f t="shared" si="14"/>
        <v>0</v>
      </c>
      <c r="U102" s="58">
        <f t="shared" si="15"/>
        <v>0</v>
      </c>
    </row>
    <row r="103" spans="1:21" ht="33.75" x14ac:dyDescent="0.2">
      <c r="A103" s="27">
        <v>95</v>
      </c>
      <c r="B103" s="17" t="s">
        <v>30</v>
      </c>
      <c r="C103" s="11" t="s">
        <v>14</v>
      </c>
      <c r="D103" s="9"/>
      <c r="E103" s="30"/>
      <c r="F103" s="54">
        <f t="shared" si="8"/>
        <v>0</v>
      </c>
      <c r="G103" s="30"/>
      <c r="H103" s="30"/>
      <c r="I103" s="63">
        <f t="shared" si="9"/>
        <v>0</v>
      </c>
      <c r="J103" s="25"/>
      <c r="K103" s="25"/>
      <c r="L103" s="67">
        <f t="shared" si="10"/>
        <v>0</v>
      </c>
      <c r="M103" s="25"/>
      <c r="N103" s="25"/>
      <c r="O103" s="67">
        <f t="shared" si="11"/>
        <v>0</v>
      </c>
      <c r="P103" s="66"/>
      <c r="Q103" s="51"/>
      <c r="R103" s="58">
        <f t="shared" si="12"/>
        <v>0</v>
      </c>
      <c r="S103" s="66">
        <f t="shared" si="13"/>
        <v>0</v>
      </c>
      <c r="T103" s="51">
        <f t="shared" si="14"/>
        <v>0</v>
      </c>
      <c r="U103" s="58">
        <f t="shared" si="15"/>
        <v>0</v>
      </c>
    </row>
    <row r="104" spans="1:21" ht="56.25" x14ac:dyDescent="0.2">
      <c r="A104" s="27">
        <v>96</v>
      </c>
      <c r="B104" s="19" t="s">
        <v>56</v>
      </c>
      <c r="C104" s="11" t="s">
        <v>14</v>
      </c>
      <c r="D104" s="9"/>
      <c r="E104" s="2"/>
      <c r="F104" s="54">
        <f t="shared" si="8"/>
        <v>0</v>
      </c>
      <c r="G104" s="9"/>
      <c r="H104" s="9"/>
      <c r="I104" s="63">
        <f t="shared" si="9"/>
        <v>0</v>
      </c>
      <c r="J104" s="25"/>
      <c r="K104" s="25"/>
      <c r="L104" s="67">
        <f t="shared" si="10"/>
        <v>0</v>
      </c>
      <c r="M104" s="25"/>
      <c r="N104" s="25"/>
      <c r="O104" s="67">
        <f t="shared" si="11"/>
        <v>0</v>
      </c>
      <c r="P104" s="66"/>
      <c r="Q104" s="51"/>
      <c r="R104" s="58">
        <f t="shared" si="12"/>
        <v>0</v>
      </c>
      <c r="S104" s="66">
        <f t="shared" si="13"/>
        <v>0</v>
      </c>
      <c r="T104" s="51">
        <f t="shared" si="14"/>
        <v>0</v>
      </c>
      <c r="U104" s="58">
        <f t="shared" si="15"/>
        <v>0</v>
      </c>
    </row>
    <row r="105" spans="1:21" ht="112.5" x14ac:dyDescent="0.2">
      <c r="A105" s="27">
        <v>97</v>
      </c>
      <c r="B105" s="19" t="s">
        <v>57</v>
      </c>
      <c r="C105" s="11" t="s">
        <v>14</v>
      </c>
      <c r="D105" s="9"/>
      <c r="E105" s="2"/>
      <c r="F105" s="54">
        <f t="shared" si="8"/>
        <v>0</v>
      </c>
      <c r="G105" s="9"/>
      <c r="H105" s="9"/>
      <c r="I105" s="63">
        <f t="shared" si="9"/>
        <v>0</v>
      </c>
      <c r="J105" s="25"/>
      <c r="K105" s="25"/>
      <c r="L105" s="67">
        <f t="shared" si="10"/>
        <v>0</v>
      </c>
      <c r="M105" s="25"/>
      <c r="N105" s="25"/>
      <c r="O105" s="67">
        <f t="shared" si="11"/>
        <v>0</v>
      </c>
      <c r="P105" s="66"/>
      <c r="Q105" s="51"/>
      <c r="R105" s="58">
        <f t="shared" si="12"/>
        <v>0</v>
      </c>
      <c r="S105" s="66">
        <f t="shared" si="13"/>
        <v>0</v>
      </c>
      <c r="T105" s="51">
        <f t="shared" si="14"/>
        <v>0</v>
      </c>
      <c r="U105" s="58">
        <f t="shared" si="15"/>
        <v>0</v>
      </c>
    </row>
    <row r="106" spans="1:21" ht="78.75" x14ac:dyDescent="0.2">
      <c r="A106" s="27">
        <v>98</v>
      </c>
      <c r="B106" s="20" t="s">
        <v>55</v>
      </c>
      <c r="C106" s="9" t="s">
        <v>69</v>
      </c>
      <c r="D106" s="9"/>
      <c r="E106" s="2"/>
      <c r="F106" s="54">
        <f t="shared" si="8"/>
        <v>0</v>
      </c>
      <c r="G106" s="9"/>
      <c r="H106" s="9"/>
      <c r="I106" s="63">
        <f t="shared" si="9"/>
        <v>0</v>
      </c>
      <c r="J106" s="25"/>
      <c r="K106" s="25"/>
      <c r="L106" s="67">
        <f t="shared" si="10"/>
        <v>0</v>
      </c>
      <c r="M106" s="25"/>
      <c r="N106" s="25"/>
      <c r="O106" s="67">
        <f t="shared" si="11"/>
        <v>0</v>
      </c>
      <c r="P106" s="66"/>
      <c r="Q106" s="51"/>
      <c r="R106" s="58">
        <f t="shared" si="12"/>
        <v>0</v>
      </c>
      <c r="S106" s="66">
        <f t="shared" si="13"/>
        <v>0</v>
      </c>
      <c r="T106" s="51">
        <f t="shared" si="14"/>
        <v>0</v>
      </c>
      <c r="U106" s="58">
        <f t="shared" si="15"/>
        <v>0</v>
      </c>
    </row>
    <row r="107" spans="1:21" s="32" customFormat="1" ht="56.25" x14ac:dyDescent="0.2">
      <c r="A107" s="27">
        <v>99</v>
      </c>
      <c r="B107" s="24" t="s">
        <v>116</v>
      </c>
      <c r="C107" s="33"/>
      <c r="D107" s="15"/>
      <c r="E107" s="22"/>
      <c r="F107" s="54">
        <f t="shared" si="8"/>
        <v>0</v>
      </c>
      <c r="G107" s="21"/>
      <c r="H107" s="21"/>
      <c r="I107" s="63">
        <f t="shared" si="9"/>
        <v>0</v>
      </c>
      <c r="J107" s="25"/>
      <c r="K107" s="25"/>
      <c r="L107" s="67">
        <f t="shared" si="10"/>
        <v>0</v>
      </c>
      <c r="M107" s="25"/>
      <c r="N107" s="25"/>
      <c r="O107" s="67">
        <f t="shared" si="11"/>
        <v>0</v>
      </c>
      <c r="P107" s="66"/>
      <c r="Q107" s="51"/>
      <c r="R107" s="58">
        <f t="shared" si="12"/>
        <v>0</v>
      </c>
      <c r="S107" s="66">
        <f t="shared" si="13"/>
        <v>0</v>
      </c>
      <c r="T107" s="51">
        <f t="shared" si="14"/>
        <v>0</v>
      </c>
      <c r="U107" s="58">
        <f t="shared" si="15"/>
        <v>0</v>
      </c>
    </row>
    <row r="108" spans="1:21" ht="33.75" x14ac:dyDescent="0.2">
      <c r="A108" s="27">
        <v>100</v>
      </c>
      <c r="B108" s="19" t="s">
        <v>84</v>
      </c>
      <c r="C108" s="11" t="s">
        <v>14</v>
      </c>
      <c r="D108" s="9"/>
      <c r="E108" s="2"/>
      <c r="F108" s="54">
        <f t="shared" si="8"/>
        <v>0</v>
      </c>
      <c r="G108" s="9"/>
      <c r="H108" s="9"/>
      <c r="I108" s="63">
        <f t="shared" si="9"/>
        <v>0</v>
      </c>
      <c r="J108" s="25"/>
      <c r="K108" s="25"/>
      <c r="L108" s="67">
        <f t="shared" si="10"/>
        <v>0</v>
      </c>
      <c r="M108" s="25"/>
      <c r="N108" s="25"/>
      <c r="O108" s="67">
        <f t="shared" si="11"/>
        <v>0</v>
      </c>
      <c r="P108" s="66"/>
      <c r="Q108" s="51"/>
      <c r="R108" s="58">
        <f t="shared" si="12"/>
        <v>0</v>
      </c>
      <c r="S108" s="66">
        <f t="shared" si="13"/>
        <v>0</v>
      </c>
      <c r="T108" s="51">
        <f t="shared" si="14"/>
        <v>0</v>
      </c>
      <c r="U108" s="58">
        <f t="shared" si="15"/>
        <v>0</v>
      </c>
    </row>
    <row r="109" spans="1:21" ht="67.5" x14ac:dyDescent="0.2">
      <c r="A109" s="27">
        <v>101</v>
      </c>
      <c r="B109" s="17" t="s">
        <v>58</v>
      </c>
      <c r="C109" s="8" t="s">
        <v>14</v>
      </c>
      <c r="D109" s="9"/>
      <c r="E109" s="2"/>
      <c r="F109" s="54">
        <f t="shared" si="8"/>
        <v>0</v>
      </c>
      <c r="G109" s="14"/>
      <c r="H109" s="14"/>
      <c r="I109" s="63">
        <f t="shared" si="9"/>
        <v>0</v>
      </c>
      <c r="J109" s="25"/>
      <c r="K109" s="25"/>
      <c r="L109" s="67">
        <f t="shared" si="10"/>
        <v>0</v>
      </c>
      <c r="M109" s="25"/>
      <c r="N109" s="25"/>
      <c r="O109" s="67">
        <f t="shared" si="11"/>
        <v>0</v>
      </c>
      <c r="P109" s="66"/>
      <c r="Q109" s="51"/>
      <c r="R109" s="58">
        <f t="shared" si="12"/>
        <v>0</v>
      </c>
      <c r="S109" s="66">
        <f t="shared" si="13"/>
        <v>0</v>
      </c>
      <c r="T109" s="51">
        <f t="shared" si="14"/>
        <v>0</v>
      </c>
      <c r="U109" s="58">
        <f t="shared" si="15"/>
        <v>0</v>
      </c>
    </row>
    <row r="110" spans="1:21" ht="78.75" x14ac:dyDescent="0.2">
      <c r="A110" s="27">
        <v>102</v>
      </c>
      <c r="B110" s="17" t="s">
        <v>108</v>
      </c>
      <c r="C110" s="8" t="s">
        <v>14</v>
      </c>
      <c r="D110" s="14"/>
      <c r="E110" s="2"/>
      <c r="F110" s="54">
        <f t="shared" si="8"/>
        <v>0</v>
      </c>
      <c r="G110" s="14"/>
      <c r="H110" s="14"/>
      <c r="I110" s="63">
        <f t="shared" si="9"/>
        <v>0</v>
      </c>
      <c r="J110" s="25"/>
      <c r="K110" s="25"/>
      <c r="L110" s="67">
        <f t="shared" si="10"/>
        <v>0</v>
      </c>
      <c r="M110" s="25"/>
      <c r="N110" s="25"/>
      <c r="O110" s="67">
        <f t="shared" si="11"/>
        <v>0</v>
      </c>
      <c r="P110" s="66"/>
      <c r="Q110" s="51"/>
      <c r="R110" s="58">
        <f t="shared" si="12"/>
        <v>0</v>
      </c>
      <c r="S110" s="66">
        <f t="shared" si="13"/>
        <v>0</v>
      </c>
      <c r="T110" s="51">
        <f t="shared" si="14"/>
        <v>0</v>
      </c>
      <c r="U110" s="58">
        <f t="shared" si="15"/>
        <v>0</v>
      </c>
    </row>
    <row r="111" spans="1:21" ht="78.75" x14ac:dyDescent="0.2">
      <c r="A111" s="27">
        <v>103</v>
      </c>
      <c r="B111" s="17" t="s">
        <v>109</v>
      </c>
      <c r="C111" s="8" t="s">
        <v>14</v>
      </c>
      <c r="D111" s="9"/>
      <c r="E111" s="2"/>
      <c r="F111" s="54">
        <f t="shared" si="8"/>
        <v>0</v>
      </c>
      <c r="G111" s="14"/>
      <c r="H111" s="9"/>
      <c r="I111" s="63">
        <f t="shared" si="9"/>
        <v>0</v>
      </c>
      <c r="J111" s="25"/>
      <c r="K111" s="25"/>
      <c r="L111" s="67">
        <f t="shared" si="10"/>
        <v>0</v>
      </c>
      <c r="M111" s="25"/>
      <c r="N111" s="25"/>
      <c r="O111" s="67">
        <f t="shared" si="11"/>
        <v>0</v>
      </c>
      <c r="P111" s="66"/>
      <c r="Q111" s="51"/>
      <c r="R111" s="58">
        <f t="shared" si="12"/>
        <v>0</v>
      </c>
      <c r="S111" s="66">
        <f t="shared" si="13"/>
        <v>0</v>
      </c>
      <c r="T111" s="51">
        <f t="shared" si="14"/>
        <v>0</v>
      </c>
      <c r="U111" s="58">
        <f t="shared" si="15"/>
        <v>0</v>
      </c>
    </row>
    <row r="112" spans="1:21" ht="78.75" x14ac:dyDescent="0.2">
      <c r="A112" s="27">
        <v>104</v>
      </c>
      <c r="B112" s="17" t="s">
        <v>59</v>
      </c>
      <c r="C112" s="8" t="s">
        <v>14</v>
      </c>
      <c r="D112" s="5"/>
      <c r="E112" s="5"/>
      <c r="F112" s="54">
        <f t="shared" si="8"/>
        <v>0</v>
      </c>
      <c r="G112" s="10"/>
      <c r="H112" s="10"/>
      <c r="I112" s="63">
        <f t="shared" si="9"/>
        <v>0</v>
      </c>
      <c r="J112" s="25"/>
      <c r="K112" s="25"/>
      <c r="L112" s="67">
        <f t="shared" si="10"/>
        <v>0</v>
      </c>
      <c r="M112" s="25"/>
      <c r="N112" s="25"/>
      <c r="O112" s="67">
        <f t="shared" si="11"/>
        <v>0</v>
      </c>
      <c r="P112" s="66"/>
      <c r="Q112" s="51"/>
      <c r="R112" s="58">
        <f t="shared" si="12"/>
        <v>0</v>
      </c>
      <c r="S112" s="66">
        <f t="shared" si="13"/>
        <v>0</v>
      </c>
      <c r="T112" s="51">
        <f t="shared" si="14"/>
        <v>0</v>
      </c>
      <c r="U112" s="58">
        <f t="shared" si="15"/>
        <v>0</v>
      </c>
    </row>
    <row r="113" spans="1:21" ht="78.75" x14ac:dyDescent="0.2">
      <c r="A113" s="27">
        <v>105</v>
      </c>
      <c r="B113" s="17" t="s">
        <v>60</v>
      </c>
      <c r="C113" s="8" t="s">
        <v>14</v>
      </c>
      <c r="D113" s="10"/>
      <c r="E113" s="5"/>
      <c r="F113" s="54">
        <f t="shared" si="8"/>
        <v>0</v>
      </c>
      <c r="G113" s="10"/>
      <c r="H113" s="10"/>
      <c r="I113" s="63">
        <f t="shared" si="9"/>
        <v>0</v>
      </c>
      <c r="J113" s="25"/>
      <c r="K113" s="25"/>
      <c r="L113" s="67">
        <f t="shared" si="10"/>
        <v>0</v>
      </c>
      <c r="M113" s="25"/>
      <c r="N113" s="25"/>
      <c r="O113" s="67">
        <f t="shared" si="11"/>
        <v>0</v>
      </c>
      <c r="P113" s="66"/>
      <c r="Q113" s="51"/>
      <c r="R113" s="58">
        <f t="shared" si="12"/>
        <v>0</v>
      </c>
      <c r="S113" s="66">
        <f t="shared" si="13"/>
        <v>0</v>
      </c>
      <c r="T113" s="51">
        <f t="shared" si="14"/>
        <v>0</v>
      </c>
      <c r="U113" s="58">
        <f t="shared" si="15"/>
        <v>0</v>
      </c>
    </row>
    <row r="114" spans="1:21" ht="78.75" x14ac:dyDescent="0.2">
      <c r="A114" s="27">
        <v>106</v>
      </c>
      <c r="B114" s="17" t="s">
        <v>132</v>
      </c>
      <c r="C114" s="8" t="s">
        <v>14</v>
      </c>
      <c r="D114" s="10"/>
      <c r="E114" s="5"/>
      <c r="F114" s="54">
        <f t="shared" si="8"/>
        <v>0</v>
      </c>
      <c r="G114" s="10"/>
      <c r="H114" s="10"/>
      <c r="I114" s="63">
        <f t="shared" si="9"/>
        <v>0</v>
      </c>
      <c r="J114" s="25"/>
      <c r="K114" s="25"/>
      <c r="L114" s="67">
        <f t="shared" si="10"/>
        <v>0</v>
      </c>
      <c r="M114" s="25"/>
      <c r="N114" s="25"/>
      <c r="O114" s="67">
        <f t="shared" si="11"/>
        <v>0</v>
      </c>
      <c r="P114" s="66"/>
      <c r="Q114" s="51"/>
      <c r="R114" s="58">
        <f t="shared" si="12"/>
        <v>0</v>
      </c>
      <c r="S114" s="66">
        <f t="shared" si="13"/>
        <v>0</v>
      </c>
      <c r="T114" s="51">
        <f t="shared" si="14"/>
        <v>0</v>
      </c>
      <c r="U114" s="58">
        <f t="shared" si="15"/>
        <v>0</v>
      </c>
    </row>
    <row r="115" spans="1:21" ht="78.75" x14ac:dyDescent="0.2">
      <c r="A115" s="27">
        <v>107</v>
      </c>
      <c r="B115" s="17" t="s">
        <v>137</v>
      </c>
      <c r="C115" s="8" t="s">
        <v>14</v>
      </c>
      <c r="D115" s="9"/>
      <c r="E115" s="2"/>
      <c r="F115" s="54">
        <f t="shared" si="8"/>
        <v>0</v>
      </c>
      <c r="G115" s="9"/>
      <c r="H115" s="9"/>
      <c r="I115" s="63">
        <f t="shared" si="9"/>
        <v>0</v>
      </c>
      <c r="J115" s="25"/>
      <c r="K115" s="25"/>
      <c r="L115" s="67">
        <f t="shared" si="10"/>
        <v>0</v>
      </c>
      <c r="M115" s="25"/>
      <c r="N115" s="25"/>
      <c r="O115" s="67">
        <f t="shared" si="11"/>
        <v>0</v>
      </c>
      <c r="P115" s="66"/>
      <c r="Q115" s="51"/>
      <c r="R115" s="58">
        <f t="shared" si="12"/>
        <v>0</v>
      </c>
      <c r="S115" s="66">
        <f t="shared" si="13"/>
        <v>0</v>
      </c>
      <c r="T115" s="51">
        <f t="shared" si="14"/>
        <v>0</v>
      </c>
      <c r="U115" s="58">
        <f t="shared" si="15"/>
        <v>0</v>
      </c>
    </row>
    <row r="116" spans="1:21" ht="67.5" x14ac:dyDescent="0.2">
      <c r="A116" s="27">
        <v>108</v>
      </c>
      <c r="B116" s="17" t="s">
        <v>146</v>
      </c>
      <c r="C116" s="8" t="s">
        <v>14</v>
      </c>
      <c r="D116" s="9"/>
      <c r="E116" s="2"/>
      <c r="F116" s="54">
        <f t="shared" si="8"/>
        <v>0</v>
      </c>
      <c r="G116" s="9"/>
      <c r="H116" s="9"/>
      <c r="I116" s="63">
        <f t="shared" si="9"/>
        <v>0</v>
      </c>
      <c r="J116" s="25"/>
      <c r="K116" s="25"/>
      <c r="L116" s="67">
        <f t="shared" si="10"/>
        <v>0</v>
      </c>
      <c r="M116" s="25"/>
      <c r="N116" s="25"/>
      <c r="O116" s="67">
        <f t="shared" si="11"/>
        <v>0</v>
      </c>
      <c r="P116" s="66"/>
      <c r="Q116" s="51"/>
      <c r="R116" s="58">
        <f t="shared" si="12"/>
        <v>0</v>
      </c>
      <c r="S116" s="66">
        <f t="shared" si="13"/>
        <v>0</v>
      </c>
      <c r="T116" s="51">
        <f t="shared" si="14"/>
        <v>0</v>
      </c>
      <c r="U116" s="58">
        <f t="shared" si="15"/>
        <v>0</v>
      </c>
    </row>
    <row r="117" spans="1:21" ht="90" x14ac:dyDescent="0.2">
      <c r="A117" s="27">
        <v>109</v>
      </c>
      <c r="B117" s="18" t="s">
        <v>52</v>
      </c>
      <c r="C117" s="9" t="s">
        <v>69</v>
      </c>
      <c r="D117" s="9"/>
      <c r="E117" s="2"/>
      <c r="F117" s="54">
        <f t="shared" si="8"/>
        <v>0</v>
      </c>
      <c r="G117" s="9"/>
      <c r="H117" s="9"/>
      <c r="I117" s="63">
        <f t="shared" si="9"/>
        <v>0</v>
      </c>
      <c r="J117" s="25"/>
      <c r="K117" s="25"/>
      <c r="L117" s="67">
        <f t="shared" si="10"/>
        <v>0</v>
      </c>
      <c r="M117" s="25"/>
      <c r="N117" s="25"/>
      <c r="O117" s="67">
        <f t="shared" si="11"/>
        <v>0</v>
      </c>
      <c r="P117" s="66"/>
      <c r="Q117" s="51"/>
      <c r="R117" s="58">
        <f t="shared" si="12"/>
        <v>0</v>
      </c>
      <c r="S117" s="66">
        <f t="shared" si="13"/>
        <v>0</v>
      </c>
      <c r="T117" s="51">
        <f t="shared" si="14"/>
        <v>0</v>
      </c>
      <c r="U117" s="58">
        <f t="shared" si="15"/>
        <v>0</v>
      </c>
    </row>
    <row r="118" spans="1:21" ht="22.5" x14ac:dyDescent="0.2">
      <c r="A118" s="27">
        <v>110</v>
      </c>
      <c r="B118" s="17" t="s">
        <v>47</v>
      </c>
      <c r="C118" s="8" t="s">
        <v>71</v>
      </c>
      <c r="D118" s="2"/>
      <c r="E118" s="2"/>
      <c r="F118" s="54">
        <f t="shared" si="8"/>
        <v>0</v>
      </c>
      <c r="G118" s="9"/>
      <c r="H118" s="9"/>
      <c r="I118" s="63">
        <f t="shared" si="9"/>
        <v>0</v>
      </c>
      <c r="J118" s="25"/>
      <c r="K118" s="25"/>
      <c r="L118" s="67">
        <f t="shared" si="10"/>
        <v>0</v>
      </c>
      <c r="M118" s="25"/>
      <c r="N118" s="25"/>
      <c r="O118" s="67">
        <f t="shared" si="11"/>
        <v>0</v>
      </c>
      <c r="P118" s="66"/>
      <c r="Q118" s="51"/>
      <c r="R118" s="58">
        <f t="shared" si="12"/>
        <v>0</v>
      </c>
      <c r="S118" s="66">
        <f t="shared" si="13"/>
        <v>0</v>
      </c>
      <c r="T118" s="51">
        <f t="shared" si="14"/>
        <v>0</v>
      </c>
      <c r="U118" s="58">
        <f t="shared" si="15"/>
        <v>0</v>
      </c>
    </row>
    <row r="119" spans="1:21" ht="22.5" x14ac:dyDescent="0.2">
      <c r="A119" s="27">
        <v>111</v>
      </c>
      <c r="B119" s="17" t="s">
        <v>48</v>
      </c>
      <c r="C119" s="8" t="s">
        <v>14</v>
      </c>
      <c r="D119" s="2"/>
      <c r="E119" s="2"/>
      <c r="F119" s="54">
        <f t="shared" si="8"/>
        <v>0</v>
      </c>
      <c r="G119" s="9"/>
      <c r="H119" s="9"/>
      <c r="I119" s="63">
        <f t="shared" si="9"/>
        <v>0</v>
      </c>
      <c r="J119" s="25"/>
      <c r="K119" s="25"/>
      <c r="L119" s="67">
        <f t="shared" si="10"/>
        <v>0</v>
      </c>
      <c r="M119" s="25"/>
      <c r="N119" s="25"/>
      <c r="O119" s="67">
        <f t="shared" si="11"/>
        <v>0</v>
      </c>
      <c r="P119" s="66"/>
      <c r="Q119" s="51"/>
      <c r="R119" s="58">
        <f t="shared" si="12"/>
        <v>0</v>
      </c>
      <c r="S119" s="66">
        <f t="shared" si="13"/>
        <v>0</v>
      </c>
      <c r="T119" s="51">
        <f t="shared" si="14"/>
        <v>0</v>
      </c>
      <c r="U119" s="58">
        <f t="shared" si="15"/>
        <v>0</v>
      </c>
    </row>
    <row r="120" spans="1:21" ht="22.5" x14ac:dyDescent="0.2">
      <c r="A120" s="27">
        <v>112</v>
      </c>
      <c r="B120" s="17" t="s">
        <v>61</v>
      </c>
      <c r="C120" s="8" t="s">
        <v>14</v>
      </c>
      <c r="D120" s="2"/>
      <c r="E120" s="2"/>
      <c r="F120" s="54">
        <f t="shared" si="8"/>
        <v>0</v>
      </c>
      <c r="G120" s="9"/>
      <c r="H120" s="9"/>
      <c r="I120" s="63">
        <f t="shared" si="9"/>
        <v>0</v>
      </c>
      <c r="J120" s="25"/>
      <c r="K120" s="25"/>
      <c r="L120" s="67">
        <f t="shared" si="10"/>
        <v>0</v>
      </c>
      <c r="M120" s="25"/>
      <c r="N120" s="25"/>
      <c r="O120" s="67">
        <f t="shared" si="11"/>
        <v>0</v>
      </c>
      <c r="P120" s="66"/>
      <c r="Q120" s="51"/>
      <c r="R120" s="58">
        <f t="shared" si="12"/>
        <v>0</v>
      </c>
      <c r="S120" s="66">
        <f t="shared" si="13"/>
        <v>0</v>
      </c>
      <c r="T120" s="51">
        <f t="shared" si="14"/>
        <v>0</v>
      </c>
      <c r="U120" s="58">
        <f t="shared" si="15"/>
        <v>0</v>
      </c>
    </row>
    <row r="121" spans="1:21" ht="22.5" x14ac:dyDescent="0.2">
      <c r="A121" s="27">
        <v>113</v>
      </c>
      <c r="B121" s="17" t="s">
        <v>49</v>
      </c>
      <c r="C121" s="8" t="s">
        <v>14</v>
      </c>
      <c r="D121" s="2"/>
      <c r="E121" s="2"/>
      <c r="F121" s="54">
        <f t="shared" si="8"/>
        <v>0</v>
      </c>
      <c r="G121" s="9"/>
      <c r="H121" s="9"/>
      <c r="I121" s="63">
        <f t="shared" si="9"/>
        <v>0</v>
      </c>
      <c r="J121" s="25"/>
      <c r="K121" s="25"/>
      <c r="L121" s="67">
        <f t="shared" si="10"/>
        <v>0</v>
      </c>
      <c r="M121" s="25"/>
      <c r="N121" s="25"/>
      <c r="O121" s="67">
        <f t="shared" si="11"/>
        <v>0</v>
      </c>
      <c r="P121" s="66"/>
      <c r="Q121" s="51"/>
      <c r="R121" s="58">
        <f t="shared" si="12"/>
        <v>0</v>
      </c>
      <c r="S121" s="66">
        <f t="shared" si="13"/>
        <v>0</v>
      </c>
      <c r="T121" s="51">
        <f t="shared" si="14"/>
        <v>0</v>
      </c>
      <c r="U121" s="58">
        <f t="shared" si="15"/>
        <v>0</v>
      </c>
    </row>
    <row r="122" spans="1:21" ht="56.25" x14ac:dyDescent="0.2">
      <c r="A122" s="27">
        <v>114</v>
      </c>
      <c r="B122" s="17" t="s">
        <v>152</v>
      </c>
      <c r="C122" s="11" t="s">
        <v>14</v>
      </c>
      <c r="D122" s="9"/>
      <c r="E122" s="2"/>
      <c r="F122" s="54">
        <f t="shared" si="8"/>
        <v>0</v>
      </c>
      <c r="G122" s="9"/>
      <c r="H122" s="9"/>
      <c r="I122" s="63">
        <f t="shared" si="9"/>
        <v>0</v>
      </c>
      <c r="J122" s="25"/>
      <c r="K122" s="25"/>
      <c r="L122" s="67">
        <f t="shared" si="10"/>
        <v>0</v>
      </c>
      <c r="M122" s="25"/>
      <c r="N122" s="25"/>
      <c r="O122" s="67">
        <f t="shared" si="11"/>
        <v>0</v>
      </c>
      <c r="P122" s="66"/>
      <c r="Q122" s="51"/>
      <c r="R122" s="58">
        <f t="shared" si="12"/>
        <v>0</v>
      </c>
      <c r="S122" s="66">
        <f t="shared" si="13"/>
        <v>0</v>
      </c>
      <c r="T122" s="51">
        <f t="shared" si="14"/>
        <v>0</v>
      </c>
      <c r="U122" s="58">
        <f t="shared" si="15"/>
        <v>0</v>
      </c>
    </row>
    <row r="123" spans="1:21" ht="67.5" x14ac:dyDescent="0.2">
      <c r="A123" s="27">
        <v>115</v>
      </c>
      <c r="B123" s="17" t="s">
        <v>153</v>
      </c>
      <c r="C123" s="11" t="s">
        <v>14</v>
      </c>
      <c r="D123" s="2"/>
      <c r="E123" s="2"/>
      <c r="F123" s="54">
        <f t="shared" si="8"/>
        <v>0</v>
      </c>
      <c r="G123" s="9"/>
      <c r="H123" s="9"/>
      <c r="I123" s="63">
        <f t="shared" si="9"/>
        <v>0</v>
      </c>
      <c r="J123" s="25"/>
      <c r="K123" s="25"/>
      <c r="L123" s="67">
        <f t="shared" si="10"/>
        <v>0</v>
      </c>
      <c r="M123" s="25"/>
      <c r="N123" s="25"/>
      <c r="O123" s="67">
        <f t="shared" si="11"/>
        <v>0</v>
      </c>
      <c r="P123" s="66"/>
      <c r="Q123" s="51"/>
      <c r="R123" s="58">
        <f t="shared" si="12"/>
        <v>0</v>
      </c>
      <c r="S123" s="66">
        <f t="shared" si="13"/>
        <v>0</v>
      </c>
      <c r="T123" s="51">
        <f t="shared" si="14"/>
        <v>0</v>
      </c>
      <c r="U123" s="58">
        <f t="shared" si="15"/>
        <v>0</v>
      </c>
    </row>
    <row r="124" spans="1:21" ht="45" x14ac:dyDescent="0.2">
      <c r="A124" s="27">
        <v>116</v>
      </c>
      <c r="B124" s="17" t="s">
        <v>50</v>
      </c>
      <c r="C124" s="11" t="s">
        <v>14</v>
      </c>
      <c r="D124" s="9"/>
      <c r="E124" s="2"/>
      <c r="F124" s="54">
        <f t="shared" si="8"/>
        <v>0</v>
      </c>
      <c r="G124" s="9"/>
      <c r="H124" s="9"/>
      <c r="I124" s="63">
        <f t="shared" si="9"/>
        <v>0</v>
      </c>
      <c r="J124" s="25"/>
      <c r="K124" s="25"/>
      <c r="L124" s="67">
        <f t="shared" si="10"/>
        <v>0</v>
      </c>
      <c r="M124" s="25"/>
      <c r="N124" s="25"/>
      <c r="O124" s="67">
        <f t="shared" si="11"/>
        <v>0</v>
      </c>
      <c r="P124" s="66"/>
      <c r="Q124" s="51"/>
      <c r="R124" s="58">
        <f t="shared" si="12"/>
        <v>0</v>
      </c>
      <c r="S124" s="66">
        <f t="shared" si="13"/>
        <v>0</v>
      </c>
      <c r="T124" s="51">
        <f t="shared" si="14"/>
        <v>0</v>
      </c>
      <c r="U124" s="58">
        <f t="shared" si="15"/>
        <v>0</v>
      </c>
    </row>
    <row r="125" spans="1:21" ht="33.75" x14ac:dyDescent="0.2">
      <c r="A125" s="27">
        <v>117</v>
      </c>
      <c r="B125" s="17" t="s">
        <v>3</v>
      </c>
      <c r="C125" s="8" t="s">
        <v>69</v>
      </c>
      <c r="D125" s="9"/>
      <c r="E125" s="2"/>
      <c r="F125" s="54">
        <f t="shared" si="8"/>
        <v>0</v>
      </c>
      <c r="G125" s="9"/>
      <c r="H125" s="9"/>
      <c r="I125" s="63">
        <f t="shared" si="9"/>
        <v>0</v>
      </c>
      <c r="J125" s="25"/>
      <c r="K125" s="25"/>
      <c r="L125" s="67">
        <f t="shared" si="10"/>
        <v>0</v>
      </c>
      <c r="M125" s="25"/>
      <c r="N125" s="25"/>
      <c r="O125" s="67">
        <f t="shared" si="11"/>
        <v>0</v>
      </c>
      <c r="P125" s="66"/>
      <c r="Q125" s="51"/>
      <c r="R125" s="58">
        <f t="shared" si="12"/>
        <v>0</v>
      </c>
      <c r="S125" s="66">
        <f t="shared" si="13"/>
        <v>0</v>
      </c>
      <c r="T125" s="51">
        <f t="shared" si="14"/>
        <v>0</v>
      </c>
      <c r="U125" s="58">
        <f t="shared" si="15"/>
        <v>0</v>
      </c>
    </row>
    <row r="126" spans="1:21" ht="33.75" x14ac:dyDescent="0.2">
      <c r="A126" s="27">
        <v>118</v>
      </c>
      <c r="B126" s="17" t="s">
        <v>4</v>
      </c>
      <c r="C126" s="8" t="s">
        <v>69</v>
      </c>
      <c r="D126" s="9"/>
      <c r="E126" s="2"/>
      <c r="F126" s="54">
        <f t="shared" si="8"/>
        <v>0</v>
      </c>
      <c r="G126" s="9"/>
      <c r="H126" s="9"/>
      <c r="I126" s="63">
        <f t="shared" si="9"/>
        <v>0</v>
      </c>
      <c r="J126" s="25"/>
      <c r="K126" s="25"/>
      <c r="L126" s="67">
        <f t="shared" si="10"/>
        <v>0</v>
      </c>
      <c r="M126" s="25"/>
      <c r="N126" s="25"/>
      <c r="O126" s="67">
        <f t="shared" si="11"/>
        <v>0</v>
      </c>
      <c r="P126" s="66"/>
      <c r="Q126" s="51"/>
      <c r="R126" s="58">
        <f t="shared" si="12"/>
        <v>0</v>
      </c>
      <c r="S126" s="66">
        <f t="shared" si="13"/>
        <v>0</v>
      </c>
      <c r="T126" s="51">
        <f t="shared" si="14"/>
        <v>0</v>
      </c>
      <c r="U126" s="58">
        <f t="shared" si="15"/>
        <v>0</v>
      </c>
    </row>
    <row r="127" spans="1:21" ht="45" x14ac:dyDescent="0.2">
      <c r="A127" s="27">
        <v>119</v>
      </c>
      <c r="B127" s="19" t="s">
        <v>165</v>
      </c>
      <c r="C127" s="8" t="s">
        <v>72</v>
      </c>
      <c r="D127" s="9"/>
      <c r="E127" s="2"/>
      <c r="F127" s="54">
        <f t="shared" si="8"/>
        <v>0</v>
      </c>
      <c r="G127" s="9"/>
      <c r="H127" s="9"/>
      <c r="I127" s="63">
        <f t="shared" si="9"/>
        <v>0</v>
      </c>
      <c r="J127" s="25"/>
      <c r="K127" s="25"/>
      <c r="L127" s="67">
        <f t="shared" si="10"/>
        <v>0</v>
      </c>
      <c r="M127" s="25"/>
      <c r="N127" s="25"/>
      <c r="O127" s="67">
        <f t="shared" si="11"/>
        <v>0</v>
      </c>
      <c r="P127" s="66"/>
      <c r="Q127" s="51"/>
      <c r="R127" s="58">
        <f t="shared" si="12"/>
        <v>0</v>
      </c>
      <c r="S127" s="66">
        <f t="shared" si="13"/>
        <v>0</v>
      </c>
      <c r="T127" s="51">
        <f t="shared" si="14"/>
        <v>0</v>
      </c>
      <c r="U127" s="58">
        <f t="shared" si="15"/>
        <v>0</v>
      </c>
    </row>
    <row r="128" spans="1:21" ht="22.5" x14ac:dyDescent="0.2">
      <c r="A128" s="27">
        <v>120</v>
      </c>
      <c r="B128" s="17" t="s">
        <v>62</v>
      </c>
      <c r="C128" s="8" t="s">
        <v>14</v>
      </c>
      <c r="D128" s="9"/>
      <c r="E128" s="2"/>
      <c r="F128" s="54">
        <f t="shared" si="8"/>
        <v>0</v>
      </c>
      <c r="G128" s="9"/>
      <c r="H128" s="9"/>
      <c r="I128" s="63">
        <f t="shared" si="9"/>
        <v>0</v>
      </c>
      <c r="J128" s="25"/>
      <c r="K128" s="25"/>
      <c r="L128" s="67">
        <f t="shared" si="10"/>
        <v>0</v>
      </c>
      <c r="M128" s="25"/>
      <c r="N128" s="25"/>
      <c r="O128" s="67">
        <f t="shared" si="11"/>
        <v>0</v>
      </c>
      <c r="P128" s="66"/>
      <c r="Q128" s="51"/>
      <c r="R128" s="58">
        <f t="shared" si="12"/>
        <v>0</v>
      </c>
      <c r="S128" s="66">
        <f t="shared" si="13"/>
        <v>0</v>
      </c>
      <c r="T128" s="51">
        <f t="shared" si="14"/>
        <v>0</v>
      </c>
      <c r="U128" s="58">
        <f t="shared" si="15"/>
        <v>0</v>
      </c>
    </row>
    <row r="129" spans="1:21" s="32" customFormat="1" ht="33.75" x14ac:dyDescent="0.2">
      <c r="A129" s="27">
        <v>121</v>
      </c>
      <c r="B129" s="24" t="s">
        <v>143</v>
      </c>
      <c r="C129" s="33" t="s">
        <v>14</v>
      </c>
      <c r="D129" s="22"/>
      <c r="E129" s="22"/>
      <c r="F129" s="54">
        <f t="shared" si="8"/>
        <v>0</v>
      </c>
      <c r="G129" s="21"/>
      <c r="H129" s="21"/>
      <c r="I129" s="63">
        <f t="shared" si="9"/>
        <v>0</v>
      </c>
      <c r="J129" s="25"/>
      <c r="K129" s="25"/>
      <c r="L129" s="67">
        <f t="shared" si="10"/>
        <v>0</v>
      </c>
      <c r="M129" s="25"/>
      <c r="N129" s="25"/>
      <c r="O129" s="67">
        <f t="shared" si="11"/>
        <v>0</v>
      </c>
      <c r="P129" s="66"/>
      <c r="Q129" s="51"/>
      <c r="R129" s="58">
        <f t="shared" si="12"/>
        <v>0</v>
      </c>
      <c r="S129" s="66">
        <f t="shared" si="13"/>
        <v>0</v>
      </c>
      <c r="T129" s="51">
        <f t="shared" si="14"/>
        <v>0</v>
      </c>
      <c r="U129" s="58">
        <f t="shared" si="15"/>
        <v>0</v>
      </c>
    </row>
    <row r="130" spans="1:21" ht="22.5" x14ac:dyDescent="0.2">
      <c r="A130" s="27">
        <v>122</v>
      </c>
      <c r="B130" s="17" t="s">
        <v>63</v>
      </c>
      <c r="C130" s="8" t="s">
        <v>14</v>
      </c>
      <c r="D130" s="9"/>
      <c r="E130" s="2"/>
      <c r="F130" s="54">
        <f t="shared" si="8"/>
        <v>0</v>
      </c>
      <c r="G130" s="9"/>
      <c r="H130" s="9"/>
      <c r="I130" s="63">
        <f t="shared" si="9"/>
        <v>0</v>
      </c>
      <c r="J130" s="25"/>
      <c r="K130" s="25"/>
      <c r="L130" s="67">
        <f t="shared" si="10"/>
        <v>0</v>
      </c>
      <c r="M130" s="25"/>
      <c r="N130" s="25"/>
      <c r="O130" s="67">
        <f t="shared" si="11"/>
        <v>0</v>
      </c>
      <c r="P130" s="66"/>
      <c r="Q130" s="51"/>
      <c r="R130" s="58">
        <f t="shared" si="12"/>
        <v>0</v>
      </c>
      <c r="S130" s="66">
        <f t="shared" si="13"/>
        <v>0</v>
      </c>
      <c r="T130" s="51">
        <f t="shared" si="14"/>
        <v>0</v>
      </c>
      <c r="U130" s="58">
        <f t="shared" si="15"/>
        <v>0</v>
      </c>
    </row>
    <row r="131" spans="1:21" ht="67.5" x14ac:dyDescent="0.2">
      <c r="A131" s="27">
        <v>123</v>
      </c>
      <c r="B131" s="17" t="s">
        <v>64</v>
      </c>
      <c r="C131" s="8" t="s">
        <v>14</v>
      </c>
      <c r="D131" s="9"/>
      <c r="E131" s="2"/>
      <c r="F131" s="54">
        <f t="shared" si="8"/>
        <v>0</v>
      </c>
      <c r="G131" s="9"/>
      <c r="H131" s="9"/>
      <c r="I131" s="63">
        <f t="shared" si="9"/>
        <v>0</v>
      </c>
      <c r="J131" s="25"/>
      <c r="K131" s="25"/>
      <c r="L131" s="67">
        <f t="shared" si="10"/>
        <v>0</v>
      </c>
      <c r="M131" s="25"/>
      <c r="N131" s="25"/>
      <c r="O131" s="67">
        <f t="shared" si="11"/>
        <v>0</v>
      </c>
      <c r="P131" s="66"/>
      <c r="Q131" s="51"/>
      <c r="R131" s="58">
        <f t="shared" si="12"/>
        <v>0</v>
      </c>
      <c r="S131" s="66">
        <f t="shared" si="13"/>
        <v>0</v>
      </c>
      <c r="T131" s="51">
        <f t="shared" si="14"/>
        <v>0</v>
      </c>
      <c r="U131" s="58">
        <f t="shared" si="15"/>
        <v>0</v>
      </c>
    </row>
    <row r="132" spans="1:21" ht="56.25" x14ac:dyDescent="0.2">
      <c r="A132" s="27">
        <v>124</v>
      </c>
      <c r="B132" s="17" t="s">
        <v>134</v>
      </c>
      <c r="C132" s="8" t="s">
        <v>14</v>
      </c>
      <c r="D132" s="9"/>
      <c r="E132" s="2"/>
      <c r="F132" s="54">
        <f t="shared" si="8"/>
        <v>0</v>
      </c>
      <c r="G132" s="9"/>
      <c r="H132" s="9"/>
      <c r="I132" s="63">
        <f t="shared" si="9"/>
        <v>0</v>
      </c>
      <c r="J132" s="25"/>
      <c r="K132" s="25"/>
      <c r="L132" s="67">
        <f t="shared" si="10"/>
        <v>0</v>
      </c>
      <c r="M132" s="25"/>
      <c r="N132" s="25"/>
      <c r="O132" s="67">
        <f t="shared" si="11"/>
        <v>0</v>
      </c>
      <c r="P132" s="66"/>
      <c r="Q132" s="51"/>
      <c r="R132" s="58">
        <f t="shared" si="12"/>
        <v>0</v>
      </c>
      <c r="S132" s="66">
        <f t="shared" si="13"/>
        <v>0</v>
      </c>
      <c r="T132" s="51">
        <f t="shared" si="14"/>
        <v>0</v>
      </c>
      <c r="U132" s="58">
        <f t="shared" si="15"/>
        <v>0</v>
      </c>
    </row>
    <row r="133" spans="1:21" ht="33.75" x14ac:dyDescent="0.2">
      <c r="A133" s="27">
        <v>125</v>
      </c>
      <c r="B133" s="17" t="s">
        <v>122</v>
      </c>
      <c r="C133" s="8" t="s">
        <v>14</v>
      </c>
      <c r="D133" s="9"/>
      <c r="E133" s="2"/>
      <c r="F133" s="54">
        <f t="shared" si="8"/>
        <v>0</v>
      </c>
      <c r="G133" s="9"/>
      <c r="H133" s="9"/>
      <c r="I133" s="63">
        <f t="shared" si="9"/>
        <v>0</v>
      </c>
      <c r="J133" s="25"/>
      <c r="K133" s="25"/>
      <c r="L133" s="67">
        <f t="shared" si="10"/>
        <v>0</v>
      </c>
      <c r="M133" s="25"/>
      <c r="N133" s="25"/>
      <c r="O133" s="67">
        <f t="shared" si="11"/>
        <v>0</v>
      </c>
      <c r="P133" s="66"/>
      <c r="Q133" s="51"/>
      <c r="R133" s="58">
        <f t="shared" si="12"/>
        <v>0</v>
      </c>
      <c r="S133" s="66">
        <f t="shared" si="13"/>
        <v>0</v>
      </c>
      <c r="T133" s="51">
        <f t="shared" si="14"/>
        <v>0</v>
      </c>
      <c r="U133" s="58">
        <f t="shared" si="15"/>
        <v>0</v>
      </c>
    </row>
    <row r="134" spans="1:21" ht="22.5" x14ac:dyDescent="0.2">
      <c r="A134" s="27">
        <v>126</v>
      </c>
      <c r="B134" s="17" t="s">
        <v>83</v>
      </c>
      <c r="C134" s="8" t="s">
        <v>14</v>
      </c>
      <c r="D134" s="9"/>
      <c r="E134" s="2"/>
      <c r="F134" s="54">
        <f t="shared" si="8"/>
        <v>0</v>
      </c>
      <c r="G134" s="9"/>
      <c r="H134" s="9"/>
      <c r="I134" s="63">
        <f t="shared" si="9"/>
        <v>0</v>
      </c>
      <c r="J134" s="25"/>
      <c r="K134" s="25"/>
      <c r="L134" s="67">
        <f t="shared" si="10"/>
        <v>0</v>
      </c>
      <c r="M134" s="25"/>
      <c r="N134" s="25"/>
      <c r="O134" s="67">
        <f t="shared" si="11"/>
        <v>0</v>
      </c>
      <c r="P134" s="66"/>
      <c r="Q134" s="51"/>
      <c r="R134" s="58">
        <f t="shared" si="12"/>
        <v>0</v>
      </c>
      <c r="S134" s="66">
        <f t="shared" si="13"/>
        <v>0</v>
      </c>
      <c r="T134" s="51">
        <f t="shared" si="14"/>
        <v>0</v>
      </c>
      <c r="U134" s="58">
        <f t="shared" si="15"/>
        <v>0</v>
      </c>
    </row>
    <row r="135" spans="1:21" ht="67.5" x14ac:dyDescent="0.2">
      <c r="A135" s="27">
        <v>127</v>
      </c>
      <c r="B135" s="19" t="s">
        <v>34</v>
      </c>
      <c r="C135" s="8" t="s">
        <v>14</v>
      </c>
      <c r="D135" s="9"/>
      <c r="E135" s="2"/>
      <c r="F135" s="54">
        <f t="shared" si="8"/>
        <v>0</v>
      </c>
      <c r="G135" s="9"/>
      <c r="H135" s="9"/>
      <c r="I135" s="63">
        <f t="shared" si="9"/>
        <v>0</v>
      </c>
      <c r="J135" s="25"/>
      <c r="K135" s="25"/>
      <c r="L135" s="67">
        <f t="shared" si="10"/>
        <v>0</v>
      </c>
      <c r="M135" s="25"/>
      <c r="N135" s="25"/>
      <c r="O135" s="67">
        <f t="shared" si="11"/>
        <v>0</v>
      </c>
      <c r="P135" s="66"/>
      <c r="Q135" s="51"/>
      <c r="R135" s="58">
        <f t="shared" si="12"/>
        <v>0</v>
      </c>
      <c r="S135" s="66">
        <f t="shared" si="13"/>
        <v>0</v>
      </c>
      <c r="T135" s="51">
        <f t="shared" si="14"/>
        <v>0</v>
      </c>
      <c r="U135" s="58">
        <f t="shared" si="15"/>
        <v>0</v>
      </c>
    </row>
    <row r="136" spans="1:21" ht="67.5" x14ac:dyDescent="0.2">
      <c r="A136" s="27">
        <v>128</v>
      </c>
      <c r="B136" s="19" t="s">
        <v>35</v>
      </c>
      <c r="C136" s="8" t="s">
        <v>71</v>
      </c>
      <c r="D136" s="9"/>
      <c r="E136" s="2"/>
      <c r="F136" s="54">
        <f t="shared" si="8"/>
        <v>0</v>
      </c>
      <c r="G136" s="9"/>
      <c r="H136" s="9"/>
      <c r="I136" s="63">
        <f t="shared" si="9"/>
        <v>0</v>
      </c>
      <c r="J136" s="25"/>
      <c r="K136" s="25"/>
      <c r="L136" s="67">
        <f t="shared" si="10"/>
        <v>0</v>
      </c>
      <c r="M136" s="25"/>
      <c r="N136" s="25"/>
      <c r="O136" s="67">
        <f t="shared" si="11"/>
        <v>0</v>
      </c>
      <c r="P136" s="66"/>
      <c r="Q136" s="51"/>
      <c r="R136" s="58">
        <f t="shared" si="12"/>
        <v>0</v>
      </c>
      <c r="S136" s="66">
        <f t="shared" si="13"/>
        <v>0</v>
      </c>
      <c r="T136" s="51">
        <f t="shared" si="14"/>
        <v>0</v>
      </c>
      <c r="U136" s="58">
        <f t="shared" si="15"/>
        <v>0</v>
      </c>
    </row>
    <row r="137" spans="1:21" ht="101.25" x14ac:dyDescent="0.2">
      <c r="A137" s="27">
        <v>129</v>
      </c>
      <c r="B137" s="17" t="s">
        <v>23</v>
      </c>
      <c r="C137" s="8" t="s">
        <v>14</v>
      </c>
      <c r="D137" s="9"/>
      <c r="E137" s="2"/>
      <c r="F137" s="54">
        <f t="shared" si="8"/>
        <v>0</v>
      </c>
      <c r="G137" s="9"/>
      <c r="H137" s="9"/>
      <c r="I137" s="63">
        <f t="shared" si="9"/>
        <v>0</v>
      </c>
      <c r="J137" s="25"/>
      <c r="K137" s="25"/>
      <c r="L137" s="67">
        <f t="shared" si="10"/>
        <v>0</v>
      </c>
      <c r="M137" s="25"/>
      <c r="N137" s="25"/>
      <c r="O137" s="67">
        <f t="shared" si="11"/>
        <v>0</v>
      </c>
      <c r="P137" s="66"/>
      <c r="Q137" s="51"/>
      <c r="R137" s="58">
        <f t="shared" si="12"/>
        <v>0</v>
      </c>
      <c r="S137" s="66">
        <f t="shared" si="13"/>
        <v>0</v>
      </c>
      <c r="T137" s="51">
        <f t="shared" si="14"/>
        <v>0</v>
      </c>
      <c r="U137" s="58">
        <f t="shared" si="15"/>
        <v>0</v>
      </c>
    </row>
    <row r="138" spans="1:21" ht="22.5" x14ac:dyDescent="0.2">
      <c r="A138" s="27">
        <v>130</v>
      </c>
      <c r="B138" s="17" t="s">
        <v>53</v>
      </c>
      <c r="C138" s="8" t="s">
        <v>14</v>
      </c>
      <c r="D138" s="9"/>
      <c r="E138" s="2"/>
      <c r="F138" s="54">
        <f t="shared" ref="F138:F168" si="16">SUM(D138:E138)</f>
        <v>0</v>
      </c>
      <c r="G138" s="9"/>
      <c r="H138" s="9"/>
      <c r="I138" s="63">
        <f t="shared" ref="I138:I168" si="17">SUM(G138:H138)</f>
        <v>0</v>
      </c>
      <c r="J138" s="25"/>
      <c r="K138" s="25"/>
      <c r="L138" s="67">
        <f t="shared" ref="L138:L168" si="18">SUM(J138:K138)</f>
        <v>0</v>
      </c>
      <c r="M138" s="25"/>
      <c r="N138" s="25"/>
      <c r="O138" s="67">
        <f t="shared" ref="O138:O168" si="19">SUM(M138:N138)</f>
        <v>0</v>
      </c>
      <c r="P138" s="66"/>
      <c r="Q138" s="51"/>
      <c r="R138" s="58">
        <f t="shared" ref="R138:R168" si="20">SUM(P138:Q138)</f>
        <v>0</v>
      </c>
      <c r="S138" s="66">
        <f t="shared" ref="S138:S168" si="21">SUM(D138+G138+J138+M138+P138)</f>
        <v>0</v>
      </c>
      <c r="T138" s="51">
        <f t="shared" ref="T138:T168" si="22">SUM(E138+H138+K138+N138++Q138)</f>
        <v>0</v>
      </c>
      <c r="U138" s="58">
        <f t="shared" ref="U138:U168" si="23">SUM(S138:T138)</f>
        <v>0</v>
      </c>
    </row>
    <row r="139" spans="1:21" ht="22.5" x14ac:dyDescent="0.2">
      <c r="A139" s="27">
        <v>131</v>
      </c>
      <c r="B139" s="17" t="s">
        <v>123</v>
      </c>
      <c r="C139" s="8" t="s">
        <v>14</v>
      </c>
      <c r="D139" s="9"/>
      <c r="E139" s="2"/>
      <c r="F139" s="54">
        <f t="shared" si="16"/>
        <v>0</v>
      </c>
      <c r="G139" s="9"/>
      <c r="H139" s="9"/>
      <c r="I139" s="63">
        <f t="shared" si="17"/>
        <v>0</v>
      </c>
      <c r="J139" s="25"/>
      <c r="K139" s="25"/>
      <c r="L139" s="67">
        <f t="shared" si="18"/>
        <v>0</v>
      </c>
      <c r="M139" s="25"/>
      <c r="N139" s="25"/>
      <c r="O139" s="67">
        <f t="shared" si="19"/>
        <v>0</v>
      </c>
      <c r="P139" s="66"/>
      <c r="Q139" s="51"/>
      <c r="R139" s="58">
        <f t="shared" si="20"/>
        <v>0</v>
      </c>
      <c r="S139" s="66">
        <f t="shared" si="21"/>
        <v>0</v>
      </c>
      <c r="T139" s="51">
        <f t="shared" si="22"/>
        <v>0</v>
      </c>
      <c r="U139" s="58">
        <f t="shared" si="23"/>
        <v>0</v>
      </c>
    </row>
    <row r="140" spans="1:21" ht="56.25" x14ac:dyDescent="0.2">
      <c r="A140" s="27">
        <v>132</v>
      </c>
      <c r="B140" s="17" t="s">
        <v>154</v>
      </c>
      <c r="C140" s="8" t="s">
        <v>14</v>
      </c>
      <c r="D140" s="9"/>
      <c r="E140" s="2"/>
      <c r="F140" s="54">
        <f t="shared" si="16"/>
        <v>0</v>
      </c>
      <c r="G140" s="9"/>
      <c r="H140" s="9"/>
      <c r="I140" s="63">
        <f t="shared" si="17"/>
        <v>0</v>
      </c>
      <c r="J140" s="25"/>
      <c r="K140" s="25"/>
      <c r="L140" s="67">
        <f t="shared" si="18"/>
        <v>0</v>
      </c>
      <c r="M140" s="25"/>
      <c r="N140" s="25"/>
      <c r="O140" s="67">
        <f t="shared" si="19"/>
        <v>0</v>
      </c>
      <c r="P140" s="66"/>
      <c r="Q140" s="51"/>
      <c r="R140" s="58">
        <f t="shared" si="20"/>
        <v>0</v>
      </c>
      <c r="S140" s="66">
        <f t="shared" si="21"/>
        <v>0</v>
      </c>
      <c r="T140" s="51">
        <f t="shared" si="22"/>
        <v>0</v>
      </c>
      <c r="U140" s="58">
        <f t="shared" si="23"/>
        <v>0</v>
      </c>
    </row>
    <row r="141" spans="1:21" ht="33.75" x14ac:dyDescent="0.2">
      <c r="A141" s="27">
        <v>133</v>
      </c>
      <c r="B141" s="17" t="s">
        <v>155</v>
      </c>
      <c r="C141" s="8" t="s">
        <v>14</v>
      </c>
      <c r="D141" s="9"/>
      <c r="E141" s="2"/>
      <c r="F141" s="54">
        <f t="shared" si="16"/>
        <v>0</v>
      </c>
      <c r="G141" s="9"/>
      <c r="H141" s="9"/>
      <c r="I141" s="63">
        <f t="shared" si="17"/>
        <v>0</v>
      </c>
      <c r="J141" s="25"/>
      <c r="K141" s="25"/>
      <c r="L141" s="67">
        <f t="shared" si="18"/>
        <v>0</v>
      </c>
      <c r="M141" s="25"/>
      <c r="N141" s="25"/>
      <c r="O141" s="67">
        <f t="shared" si="19"/>
        <v>0</v>
      </c>
      <c r="P141" s="66"/>
      <c r="Q141" s="51"/>
      <c r="R141" s="58">
        <f t="shared" si="20"/>
        <v>0</v>
      </c>
      <c r="S141" s="66">
        <f t="shared" si="21"/>
        <v>0</v>
      </c>
      <c r="T141" s="51">
        <f t="shared" si="22"/>
        <v>0</v>
      </c>
      <c r="U141" s="58">
        <f t="shared" si="23"/>
        <v>0</v>
      </c>
    </row>
    <row r="142" spans="1:21" ht="45" x14ac:dyDescent="0.2">
      <c r="A142" s="27">
        <v>134</v>
      </c>
      <c r="B142" s="17" t="s">
        <v>139</v>
      </c>
      <c r="C142" s="8" t="s">
        <v>14</v>
      </c>
      <c r="D142" s="9"/>
      <c r="E142" s="2"/>
      <c r="F142" s="54">
        <f t="shared" si="16"/>
        <v>0</v>
      </c>
      <c r="G142" s="9"/>
      <c r="H142" s="9"/>
      <c r="I142" s="63">
        <f t="shared" si="17"/>
        <v>0</v>
      </c>
      <c r="J142" s="25"/>
      <c r="K142" s="25"/>
      <c r="L142" s="67">
        <f t="shared" si="18"/>
        <v>0</v>
      </c>
      <c r="M142" s="25"/>
      <c r="N142" s="25"/>
      <c r="O142" s="67">
        <f t="shared" si="19"/>
        <v>0</v>
      </c>
      <c r="P142" s="66"/>
      <c r="Q142" s="51"/>
      <c r="R142" s="58">
        <f t="shared" si="20"/>
        <v>0</v>
      </c>
      <c r="S142" s="66">
        <f t="shared" si="21"/>
        <v>0</v>
      </c>
      <c r="T142" s="51">
        <f t="shared" si="22"/>
        <v>0</v>
      </c>
      <c r="U142" s="58">
        <f t="shared" si="23"/>
        <v>0</v>
      </c>
    </row>
    <row r="143" spans="1:21" ht="22.5" x14ac:dyDescent="0.2">
      <c r="A143" s="27">
        <v>135</v>
      </c>
      <c r="B143" s="17" t="s">
        <v>54</v>
      </c>
      <c r="C143" s="8" t="s">
        <v>14</v>
      </c>
      <c r="D143" s="9"/>
      <c r="E143" s="2"/>
      <c r="F143" s="54">
        <f t="shared" si="16"/>
        <v>0</v>
      </c>
      <c r="G143" s="9"/>
      <c r="H143" s="9"/>
      <c r="I143" s="63">
        <f t="shared" si="17"/>
        <v>0</v>
      </c>
      <c r="J143" s="25"/>
      <c r="K143" s="25"/>
      <c r="L143" s="67">
        <f t="shared" si="18"/>
        <v>0</v>
      </c>
      <c r="M143" s="25"/>
      <c r="N143" s="25"/>
      <c r="O143" s="67">
        <f t="shared" si="19"/>
        <v>0</v>
      </c>
      <c r="P143" s="66"/>
      <c r="Q143" s="51"/>
      <c r="R143" s="58">
        <f t="shared" si="20"/>
        <v>0</v>
      </c>
      <c r="S143" s="66">
        <f t="shared" si="21"/>
        <v>0</v>
      </c>
      <c r="T143" s="51">
        <f t="shared" si="22"/>
        <v>0</v>
      </c>
      <c r="U143" s="58">
        <f t="shared" si="23"/>
        <v>0</v>
      </c>
    </row>
    <row r="144" spans="1:21" ht="33.75" x14ac:dyDescent="0.2">
      <c r="A144" s="27">
        <v>136</v>
      </c>
      <c r="B144" s="17" t="s">
        <v>156</v>
      </c>
      <c r="C144" s="8" t="s">
        <v>14</v>
      </c>
      <c r="D144" s="9"/>
      <c r="E144" s="2"/>
      <c r="F144" s="54">
        <f t="shared" si="16"/>
        <v>0</v>
      </c>
      <c r="G144" s="9"/>
      <c r="H144" s="9"/>
      <c r="I144" s="63">
        <f t="shared" si="17"/>
        <v>0</v>
      </c>
      <c r="J144" s="25"/>
      <c r="K144" s="25"/>
      <c r="L144" s="67">
        <f t="shared" si="18"/>
        <v>0</v>
      </c>
      <c r="M144" s="25"/>
      <c r="N144" s="25"/>
      <c r="O144" s="67">
        <f t="shared" si="19"/>
        <v>0</v>
      </c>
      <c r="P144" s="66"/>
      <c r="Q144" s="51"/>
      <c r="R144" s="58">
        <f t="shared" si="20"/>
        <v>0</v>
      </c>
      <c r="S144" s="66">
        <f t="shared" si="21"/>
        <v>0</v>
      </c>
      <c r="T144" s="51">
        <f t="shared" si="22"/>
        <v>0</v>
      </c>
      <c r="U144" s="58">
        <f t="shared" si="23"/>
        <v>0</v>
      </c>
    </row>
    <row r="145" spans="1:21" ht="33.75" x14ac:dyDescent="0.2">
      <c r="A145" s="27">
        <v>137</v>
      </c>
      <c r="B145" s="17" t="s">
        <v>97</v>
      </c>
      <c r="C145" s="8" t="s">
        <v>14</v>
      </c>
      <c r="D145" s="14"/>
      <c r="E145" s="2"/>
      <c r="F145" s="54">
        <f t="shared" si="16"/>
        <v>0</v>
      </c>
      <c r="G145" s="9"/>
      <c r="H145" s="9"/>
      <c r="I145" s="63">
        <f t="shared" si="17"/>
        <v>0</v>
      </c>
      <c r="J145" s="25"/>
      <c r="K145" s="25"/>
      <c r="L145" s="67">
        <f t="shared" si="18"/>
        <v>0</v>
      </c>
      <c r="M145" s="25"/>
      <c r="N145" s="25"/>
      <c r="O145" s="67">
        <f t="shared" si="19"/>
        <v>0</v>
      </c>
      <c r="P145" s="66"/>
      <c r="Q145" s="51"/>
      <c r="R145" s="58">
        <f t="shared" si="20"/>
        <v>0</v>
      </c>
      <c r="S145" s="66">
        <f t="shared" si="21"/>
        <v>0</v>
      </c>
      <c r="T145" s="51">
        <f t="shared" si="22"/>
        <v>0</v>
      </c>
      <c r="U145" s="58">
        <f t="shared" si="23"/>
        <v>0</v>
      </c>
    </row>
    <row r="146" spans="1:21" ht="112.5" x14ac:dyDescent="0.2">
      <c r="A146" s="27">
        <v>138</v>
      </c>
      <c r="B146" s="17" t="s">
        <v>150</v>
      </c>
      <c r="C146" s="8" t="s">
        <v>14</v>
      </c>
      <c r="D146" s="9"/>
      <c r="E146" s="2"/>
      <c r="F146" s="54">
        <f t="shared" si="16"/>
        <v>0</v>
      </c>
      <c r="G146" s="9"/>
      <c r="H146" s="9"/>
      <c r="I146" s="63">
        <f t="shared" si="17"/>
        <v>0</v>
      </c>
      <c r="J146" s="25"/>
      <c r="K146" s="25"/>
      <c r="L146" s="67">
        <f t="shared" si="18"/>
        <v>0</v>
      </c>
      <c r="M146" s="25"/>
      <c r="N146" s="25"/>
      <c r="O146" s="67">
        <f t="shared" si="19"/>
        <v>0</v>
      </c>
      <c r="P146" s="66"/>
      <c r="Q146" s="51"/>
      <c r="R146" s="58">
        <f t="shared" si="20"/>
        <v>0</v>
      </c>
      <c r="S146" s="66">
        <f t="shared" si="21"/>
        <v>0</v>
      </c>
      <c r="T146" s="51">
        <f t="shared" si="22"/>
        <v>0</v>
      </c>
      <c r="U146" s="58">
        <f t="shared" si="23"/>
        <v>0</v>
      </c>
    </row>
    <row r="147" spans="1:21" ht="33.75" x14ac:dyDescent="0.2">
      <c r="A147" s="27">
        <v>139</v>
      </c>
      <c r="B147" s="17" t="s">
        <v>194</v>
      </c>
      <c r="C147" s="8" t="s">
        <v>14</v>
      </c>
      <c r="D147" s="9"/>
      <c r="E147" s="2"/>
      <c r="F147" s="54">
        <f t="shared" si="16"/>
        <v>0</v>
      </c>
      <c r="G147" s="9"/>
      <c r="H147" s="9"/>
      <c r="I147" s="63">
        <f t="shared" si="17"/>
        <v>0</v>
      </c>
      <c r="J147" s="25"/>
      <c r="K147" s="25"/>
      <c r="L147" s="67">
        <f t="shared" si="18"/>
        <v>0</v>
      </c>
      <c r="M147" s="25"/>
      <c r="N147" s="25"/>
      <c r="O147" s="67">
        <f t="shared" si="19"/>
        <v>0</v>
      </c>
      <c r="P147" s="66"/>
      <c r="Q147" s="51"/>
      <c r="R147" s="58">
        <f t="shared" si="20"/>
        <v>0</v>
      </c>
      <c r="S147" s="66">
        <f t="shared" si="21"/>
        <v>0</v>
      </c>
      <c r="T147" s="51">
        <f t="shared" si="22"/>
        <v>0</v>
      </c>
      <c r="U147" s="58">
        <f t="shared" si="23"/>
        <v>0</v>
      </c>
    </row>
    <row r="148" spans="1:21" ht="33.75" x14ac:dyDescent="0.2">
      <c r="A148" s="27">
        <v>140</v>
      </c>
      <c r="B148" s="17" t="s">
        <v>164</v>
      </c>
      <c r="C148" s="8" t="s">
        <v>69</v>
      </c>
      <c r="D148" s="2"/>
      <c r="E148" s="2"/>
      <c r="F148" s="54">
        <f t="shared" si="16"/>
        <v>0</v>
      </c>
      <c r="G148" s="9"/>
      <c r="H148" s="9"/>
      <c r="I148" s="63">
        <f t="shared" si="17"/>
        <v>0</v>
      </c>
      <c r="J148" s="25"/>
      <c r="K148" s="25"/>
      <c r="L148" s="67">
        <f t="shared" si="18"/>
        <v>0</v>
      </c>
      <c r="M148" s="25"/>
      <c r="N148" s="25"/>
      <c r="O148" s="67">
        <f t="shared" si="19"/>
        <v>0</v>
      </c>
      <c r="P148" s="66"/>
      <c r="Q148" s="51"/>
      <c r="R148" s="58">
        <f t="shared" si="20"/>
        <v>0</v>
      </c>
      <c r="S148" s="66">
        <f t="shared" si="21"/>
        <v>0</v>
      </c>
      <c r="T148" s="51">
        <f t="shared" si="22"/>
        <v>0</v>
      </c>
      <c r="U148" s="58">
        <f t="shared" si="23"/>
        <v>0</v>
      </c>
    </row>
    <row r="149" spans="1:21" ht="22.5" x14ac:dyDescent="0.2">
      <c r="A149" s="27">
        <v>141</v>
      </c>
      <c r="B149" s="17" t="s">
        <v>36</v>
      </c>
      <c r="C149" s="8" t="s">
        <v>14</v>
      </c>
      <c r="D149" s="2"/>
      <c r="E149" s="2"/>
      <c r="F149" s="54">
        <f t="shared" si="16"/>
        <v>0</v>
      </c>
      <c r="G149" s="9"/>
      <c r="H149" s="9"/>
      <c r="I149" s="63">
        <f t="shared" si="17"/>
        <v>0</v>
      </c>
      <c r="J149" s="25"/>
      <c r="K149" s="25"/>
      <c r="L149" s="67">
        <f t="shared" si="18"/>
        <v>0</v>
      </c>
      <c r="M149" s="25"/>
      <c r="N149" s="25"/>
      <c r="O149" s="67">
        <f t="shared" si="19"/>
        <v>0</v>
      </c>
      <c r="P149" s="66"/>
      <c r="Q149" s="51"/>
      <c r="R149" s="58">
        <f t="shared" si="20"/>
        <v>0</v>
      </c>
      <c r="S149" s="66">
        <f t="shared" si="21"/>
        <v>0</v>
      </c>
      <c r="T149" s="51">
        <f t="shared" si="22"/>
        <v>0</v>
      </c>
      <c r="U149" s="58">
        <f t="shared" si="23"/>
        <v>0</v>
      </c>
    </row>
    <row r="150" spans="1:21" ht="22.5" x14ac:dyDescent="0.2">
      <c r="A150" s="27">
        <v>142</v>
      </c>
      <c r="B150" s="17" t="s">
        <v>37</v>
      </c>
      <c r="C150" s="8" t="s">
        <v>14</v>
      </c>
      <c r="D150" s="2"/>
      <c r="E150" s="2"/>
      <c r="F150" s="54">
        <f t="shared" si="16"/>
        <v>0</v>
      </c>
      <c r="G150" s="9"/>
      <c r="H150" s="9"/>
      <c r="I150" s="63">
        <f t="shared" si="17"/>
        <v>0</v>
      </c>
      <c r="J150" s="25"/>
      <c r="K150" s="25"/>
      <c r="L150" s="67">
        <f t="shared" si="18"/>
        <v>0</v>
      </c>
      <c r="M150" s="25"/>
      <c r="N150" s="25"/>
      <c r="O150" s="67">
        <f t="shared" si="19"/>
        <v>0</v>
      </c>
      <c r="P150" s="66"/>
      <c r="Q150" s="51"/>
      <c r="R150" s="58">
        <f t="shared" si="20"/>
        <v>0</v>
      </c>
      <c r="S150" s="66">
        <f t="shared" si="21"/>
        <v>0</v>
      </c>
      <c r="T150" s="51">
        <f t="shared" si="22"/>
        <v>0</v>
      </c>
      <c r="U150" s="58">
        <f t="shared" si="23"/>
        <v>0</v>
      </c>
    </row>
    <row r="151" spans="1:21" ht="22.5" x14ac:dyDescent="0.2">
      <c r="A151" s="27">
        <v>143</v>
      </c>
      <c r="B151" s="17" t="s">
        <v>124</v>
      </c>
      <c r="C151" s="8" t="s">
        <v>14</v>
      </c>
      <c r="D151" s="2"/>
      <c r="E151" s="2"/>
      <c r="F151" s="54">
        <f t="shared" si="16"/>
        <v>0</v>
      </c>
      <c r="G151" s="9"/>
      <c r="H151" s="9"/>
      <c r="I151" s="63">
        <f t="shared" si="17"/>
        <v>0</v>
      </c>
      <c r="J151" s="25"/>
      <c r="K151" s="25"/>
      <c r="L151" s="67">
        <f t="shared" si="18"/>
        <v>0</v>
      </c>
      <c r="M151" s="25"/>
      <c r="N151" s="25"/>
      <c r="O151" s="67">
        <f t="shared" si="19"/>
        <v>0</v>
      </c>
      <c r="P151" s="66"/>
      <c r="Q151" s="51"/>
      <c r="R151" s="58">
        <f t="shared" si="20"/>
        <v>0</v>
      </c>
      <c r="S151" s="66">
        <f t="shared" si="21"/>
        <v>0</v>
      </c>
      <c r="T151" s="51">
        <f t="shared" si="22"/>
        <v>0</v>
      </c>
      <c r="U151" s="58">
        <f t="shared" si="23"/>
        <v>0</v>
      </c>
    </row>
    <row r="152" spans="1:21" ht="22.5" x14ac:dyDescent="0.2">
      <c r="A152" s="27">
        <v>144</v>
      </c>
      <c r="B152" s="17" t="s">
        <v>38</v>
      </c>
      <c r="C152" s="8" t="s">
        <v>14</v>
      </c>
      <c r="D152" s="9"/>
      <c r="E152" s="2"/>
      <c r="F152" s="54">
        <f t="shared" si="16"/>
        <v>0</v>
      </c>
      <c r="G152" s="9"/>
      <c r="H152" s="9"/>
      <c r="I152" s="63">
        <f t="shared" si="17"/>
        <v>0</v>
      </c>
      <c r="J152" s="25"/>
      <c r="K152" s="25"/>
      <c r="L152" s="67">
        <f t="shared" si="18"/>
        <v>0</v>
      </c>
      <c r="M152" s="25"/>
      <c r="N152" s="25"/>
      <c r="O152" s="67">
        <f t="shared" si="19"/>
        <v>0</v>
      </c>
      <c r="P152" s="66"/>
      <c r="Q152" s="51"/>
      <c r="R152" s="58">
        <f t="shared" si="20"/>
        <v>0</v>
      </c>
      <c r="S152" s="66">
        <f t="shared" si="21"/>
        <v>0</v>
      </c>
      <c r="T152" s="51">
        <f t="shared" si="22"/>
        <v>0</v>
      </c>
      <c r="U152" s="58">
        <f t="shared" si="23"/>
        <v>0</v>
      </c>
    </row>
    <row r="153" spans="1:21" ht="22.5" x14ac:dyDescent="0.2">
      <c r="A153" s="27">
        <v>145</v>
      </c>
      <c r="B153" s="17" t="s">
        <v>39</v>
      </c>
      <c r="C153" s="8" t="s">
        <v>14</v>
      </c>
      <c r="D153" s="2"/>
      <c r="E153" s="2"/>
      <c r="F153" s="54">
        <f t="shared" si="16"/>
        <v>0</v>
      </c>
      <c r="G153" s="9"/>
      <c r="H153" s="9"/>
      <c r="I153" s="63">
        <f t="shared" si="17"/>
        <v>0</v>
      </c>
      <c r="J153" s="25"/>
      <c r="K153" s="25"/>
      <c r="L153" s="67">
        <f t="shared" si="18"/>
        <v>0</v>
      </c>
      <c r="M153" s="25"/>
      <c r="N153" s="25"/>
      <c r="O153" s="67">
        <f t="shared" si="19"/>
        <v>0</v>
      </c>
      <c r="P153" s="66"/>
      <c r="Q153" s="51"/>
      <c r="R153" s="58">
        <f t="shared" si="20"/>
        <v>0</v>
      </c>
      <c r="S153" s="66">
        <f t="shared" si="21"/>
        <v>0</v>
      </c>
      <c r="T153" s="51">
        <f t="shared" si="22"/>
        <v>0</v>
      </c>
      <c r="U153" s="58">
        <f t="shared" si="23"/>
        <v>0</v>
      </c>
    </row>
    <row r="154" spans="1:21" ht="22.5" x14ac:dyDescent="0.2">
      <c r="A154" s="27">
        <v>146</v>
      </c>
      <c r="B154" s="17" t="s">
        <v>40</v>
      </c>
      <c r="C154" s="8" t="s">
        <v>14</v>
      </c>
      <c r="D154" s="14"/>
      <c r="E154" s="2"/>
      <c r="F154" s="54">
        <f t="shared" si="16"/>
        <v>0</v>
      </c>
      <c r="G154" s="9"/>
      <c r="H154" s="9"/>
      <c r="I154" s="63">
        <f t="shared" si="17"/>
        <v>0</v>
      </c>
      <c r="J154" s="25"/>
      <c r="K154" s="25"/>
      <c r="L154" s="67">
        <f t="shared" si="18"/>
        <v>0</v>
      </c>
      <c r="M154" s="25"/>
      <c r="N154" s="25"/>
      <c r="O154" s="67">
        <f t="shared" si="19"/>
        <v>0</v>
      </c>
      <c r="P154" s="66"/>
      <c r="Q154" s="51"/>
      <c r="R154" s="58">
        <f t="shared" si="20"/>
        <v>0</v>
      </c>
      <c r="S154" s="66">
        <f t="shared" si="21"/>
        <v>0</v>
      </c>
      <c r="T154" s="51">
        <f t="shared" si="22"/>
        <v>0</v>
      </c>
      <c r="U154" s="58">
        <f t="shared" si="23"/>
        <v>0</v>
      </c>
    </row>
    <row r="155" spans="1:21" ht="45" x14ac:dyDescent="0.2">
      <c r="A155" s="27">
        <v>147</v>
      </c>
      <c r="B155" s="17" t="s">
        <v>41</v>
      </c>
      <c r="C155" s="8" t="s">
        <v>14</v>
      </c>
      <c r="D155" s="9"/>
      <c r="E155" s="2"/>
      <c r="F155" s="54">
        <f t="shared" si="16"/>
        <v>0</v>
      </c>
      <c r="G155" s="9"/>
      <c r="H155" s="9"/>
      <c r="I155" s="63">
        <f t="shared" si="17"/>
        <v>0</v>
      </c>
      <c r="J155" s="25"/>
      <c r="K155" s="25"/>
      <c r="L155" s="67">
        <f t="shared" si="18"/>
        <v>0</v>
      </c>
      <c r="M155" s="25"/>
      <c r="N155" s="25"/>
      <c r="O155" s="67">
        <f t="shared" si="19"/>
        <v>0</v>
      </c>
      <c r="P155" s="66"/>
      <c r="Q155" s="51"/>
      <c r="R155" s="58">
        <f t="shared" si="20"/>
        <v>0</v>
      </c>
      <c r="S155" s="66">
        <f t="shared" si="21"/>
        <v>0</v>
      </c>
      <c r="T155" s="51">
        <f t="shared" si="22"/>
        <v>0</v>
      </c>
      <c r="U155" s="58">
        <f t="shared" si="23"/>
        <v>0</v>
      </c>
    </row>
    <row r="156" spans="1:21" ht="45" x14ac:dyDescent="0.2">
      <c r="A156" s="27">
        <v>148</v>
      </c>
      <c r="B156" s="17" t="s">
        <v>42</v>
      </c>
      <c r="C156" s="8" t="s">
        <v>14</v>
      </c>
      <c r="D156" s="9"/>
      <c r="E156" s="2"/>
      <c r="F156" s="54">
        <f t="shared" si="16"/>
        <v>0</v>
      </c>
      <c r="G156" s="9"/>
      <c r="H156" s="9"/>
      <c r="I156" s="63">
        <f t="shared" si="17"/>
        <v>0</v>
      </c>
      <c r="J156" s="25"/>
      <c r="K156" s="25"/>
      <c r="L156" s="67">
        <f t="shared" si="18"/>
        <v>0</v>
      </c>
      <c r="M156" s="25"/>
      <c r="N156" s="25"/>
      <c r="O156" s="67">
        <f t="shared" si="19"/>
        <v>0</v>
      </c>
      <c r="P156" s="66"/>
      <c r="Q156" s="51"/>
      <c r="R156" s="58">
        <f t="shared" si="20"/>
        <v>0</v>
      </c>
      <c r="S156" s="66">
        <f t="shared" si="21"/>
        <v>0</v>
      </c>
      <c r="T156" s="51">
        <f t="shared" si="22"/>
        <v>0</v>
      </c>
      <c r="U156" s="58">
        <f t="shared" si="23"/>
        <v>0</v>
      </c>
    </row>
    <row r="157" spans="1:21" ht="45" x14ac:dyDescent="0.2">
      <c r="A157" s="27">
        <v>149</v>
      </c>
      <c r="B157" s="17" t="s">
        <v>43</v>
      </c>
      <c r="C157" s="8" t="s">
        <v>14</v>
      </c>
      <c r="D157" s="9"/>
      <c r="E157" s="2"/>
      <c r="F157" s="54">
        <f t="shared" si="16"/>
        <v>0</v>
      </c>
      <c r="G157" s="9"/>
      <c r="H157" s="9"/>
      <c r="I157" s="63">
        <f t="shared" si="17"/>
        <v>0</v>
      </c>
      <c r="J157" s="25"/>
      <c r="K157" s="25"/>
      <c r="L157" s="67">
        <f t="shared" si="18"/>
        <v>0</v>
      </c>
      <c r="M157" s="25"/>
      <c r="N157" s="25"/>
      <c r="O157" s="67">
        <f t="shared" si="19"/>
        <v>0</v>
      </c>
      <c r="P157" s="66"/>
      <c r="Q157" s="51"/>
      <c r="R157" s="58">
        <f t="shared" si="20"/>
        <v>0</v>
      </c>
      <c r="S157" s="66">
        <f t="shared" si="21"/>
        <v>0</v>
      </c>
      <c r="T157" s="51">
        <f t="shared" si="22"/>
        <v>0</v>
      </c>
      <c r="U157" s="58">
        <f t="shared" si="23"/>
        <v>0</v>
      </c>
    </row>
    <row r="158" spans="1:21" ht="22.5" x14ac:dyDescent="0.2">
      <c r="A158" s="27">
        <v>150</v>
      </c>
      <c r="B158" s="17" t="s">
        <v>44</v>
      </c>
      <c r="C158" s="8" t="s">
        <v>14</v>
      </c>
      <c r="D158" s="2"/>
      <c r="E158" s="2"/>
      <c r="F158" s="54">
        <f t="shared" si="16"/>
        <v>0</v>
      </c>
      <c r="G158" s="9"/>
      <c r="H158" s="9"/>
      <c r="I158" s="63">
        <f t="shared" si="17"/>
        <v>0</v>
      </c>
      <c r="J158" s="25"/>
      <c r="K158" s="25"/>
      <c r="L158" s="67">
        <f t="shared" si="18"/>
        <v>0</v>
      </c>
      <c r="M158" s="25"/>
      <c r="N158" s="25"/>
      <c r="O158" s="67">
        <f t="shared" si="19"/>
        <v>0</v>
      </c>
      <c r="P158" s="66"/>
      <c r="Q158" s="51"/>
      <c r="R158" s="58">
        <f t="shared" si="20"/>
        <v>0</v>
      </c>
      <c r="S158" s="66">
        <f t="shared" si="21"/>
        <v>0</v>
      </c>
      <c r="T158" s="51">
        <f t="shared" si="22"/>
        <v>0</v>
      </c>
      <c r="U158" s="58">
        <f t="shared" si="23"/>
        <v>0</v>
      </c>
    </row>
    <row r="159" spans="1:21" ht="22.5" x14ac:dyDescent="0.2">
      <c r="A159" s="27">
        <v>151</v>
      </c>
      <c r="B159" s="17" t="s">
        <v>45</v>
      </c>
      <c r="C159" s="8" t="s">
        <v>14</v>
      </c>
      <c r="D159" s="2"/>
      <c r="E159" s="2"/>
      <c r="F159" s="54">
        <f t="shared" si="16"/>
        <v>0</v>
      </c>
      <c r="G159" s="9"/>
      <c r="H159" s="9"/>
      <c r="I159" s="63">
        <f t="shared" si="17"/>
        <v>0</v>
      </c>
      <c r="J159" s="25"/>
      <c r="K159" s="25"/>
      <c r="L159" s="67">
        <f t="shared" si="18"/>
        <v>0</v>
      </c>
      <c r="M159" s="25"/>
      <c r="N159" s="25"/>
      <c r="O159" s="67">
        <f t="shared" si="19"/>
        <v>0</v>
      </c>
      <c r="P159" s="66"/>
      <c r="Q159" s="51"/>
      <c r="R159" s="58">
        <f t="shared" si="20"/>
        <v>0</v>
      </c>
      <c r="S159" s="66">
        <f t="shared" si="21"/>
        <v>0</v>
      </c>
      <c r="T159" s="51">
        <f t="shared" si="22"/>
        <v>0</v>
      </c>
      <c r="U159" s="58">
        <f t="shared" si="23"/>
        <v>0</v>
      </c>
    </row>
    <row r="160" spans="1:21" ht="22.5" x14ac:dyDescent="0.2">
      <c r="A160" s="27">
        <v>152</v>
      </c>
      <c r="B160" s="17" t="s">
        <v>46</v>
      </c>
      <c r="C160" s="8" t="s">
        <v>14</v>
      </c>
      <c r="D160" s="2"/>
      <c r="E160" s="2"/>
      <c r="F160" s="54">
        <f t="shared" si="16"/>
        <v>0</v>
      </c>
      <c r="G160" s="9"/>
      <c r="H160" s="9"/>
      <c r="I160" s="63">
        <f t="shared" si="17"/>
        <v>0</v>
      </c>
      <c r="J160" s="25"/>
      <c r="K160" s="25"/>
      <c r="L160" s="67">
        <f t="shared" si="18"/>
        <v>0</v>
      </c>
      <c r="M160" s="25"/>
      <c r="N160" s="25"/>
      <c r="O160" s="67">
        <f t="shared" si="19"/>
        <v>0</v>
      </c>
      <c r="P160" s="66"/>
      <c r="Q160" s="51"/>
      <c r="R160" s="58">
        <f t="shared" si="20"/>
        <v>0</v>
      </c>
      <c r="S160" s="66">
        <f t="shared" si="21"/>
        <v>0</v>
      </c>
      <c r="T160" s="51">
        <f t="shared" si="22"/>
        <v>0</v>
      </c>
      <c r="U160" s="58">
        <f t="shared" si="23"/>
        <v>0</v>
      </c>
    </row>
    <row r="161" spans="1:21" s="32" customFormat="1" ht="22.5" x14ac:dyDescent="0.2">
      <c r="A161" s="27">
        <v>153</v>
      </c>
      <c r="B161" s="24" t="s">
        <v>115</v>
      </c>
      <c r="C161" s="33" t="s">
        <v>14</v>
      </c>
      <c r="D161" s="22"/>
      <c r="E161" s="22"/>
      <c r="F161" s="54">
        <f t="shared" si="16"/>
        <v>0</v>
      </c>
      <c r="G161" s="21"/>
      <c r="H161" s="21"/>
      <c r="I161" s="63">
        <f t="shared" si="17"/>
        <v>0</v>
      </c>
      <c r="J161" s="25"/>
      <c r="K161" s="25"/>
      <c r="L161" s="67">
        <f t="shared" si="18"/>
        <v>0</v>
      </c>
      <c r="M161" s="25"/>
      <c r="N161" s="25"/>
      <c r="O161" s="67">
        <f t="shared" si="19"/>
        <v>0</v>
      </c>
      <c r="P161" s="66"/>
      <c r="Q161" s="51"/>
      <c r="R161" s="58">
        <f t="shared" si="20"/>
        <v>0</v>
      </c>
      <c r="S161" s="66">
        <f t="shared" si="21"/>
        <v>0</v>
      </c>
      <c r="T161" s="51">
        <f t="shared" si="22"/>
        <v>0</v>
      </c>
      <c r="U161" s="58">
        <f t="shared" si="23"/>
        <v>0</v>
      </c>
    </row>
    <row r="162" spans="1:21" s="32" customFormat="1" ht="22.5" x14ac:dyDescent="0.2">
      <c r="A162" s="27">
        <v>154</v>
      </c>
      <c r="B162" s="24" t="s">
        <v>136</v>
      </c>
      <c r="C162" s="33" t="s">
        <v>14</v>
      </c>
      <c r="D162" s="22"/>
      <c r="E162" s="22"/>
      <c r="F162" s="54">
        <f t="shared" si="16"/>
        <v>0</v>
      </c>
      <c r="G162" s="21"/>
      <c r="H162" s="21"/>
      <c r="I162" s="63">
        <f t="shared" si="17"/>
        <v>0</v>
      </c>
      <c r="J162" s="25"/>
      <c r="K162" s="25"/>
      <c r="L162" s="67">
        <f t="shared" si="18"/>
        <v>0</v>
      </c>
      <c r="M162" s="25"/>
      <c r="N162" s="25"/>
      <c r="O162" s="67">
        <f t="shared" si="19"/>
        <v>0</v>
      </c>
      <c r="P162" s="66"/>
      <c r="Q162" s="51"/>
      <c r="R162" s="58">
        <f t="shared" si="20"/>
        <v>0</v>
      </c>
      <c r="S162" s="66">
        <f t="shared" si="21"/>
        <v>0</v>
      </c>
      <c r="T162" s="51">
        <f t="shared" si="22"/>
        <v>0</v>
      </c>
      <c r="U162" s="58">
        <f t="shared" si="23"/>
        <v>0</v>
      </c>
    </row>
    <row r="163" spans="1:21" ht="135" x14ac:dyDescent="0.2">
      <c r="A163" s="27">
        <v>155</v>
      </c>
      <c r="B163" s="19" t="s">
        <v>51</v>
      </c>
      <c r="C163" s="8" t="s">
        <v>14</v>
      </c>
      <c r="D163" s="9"/>
      <c r="E163" s="2"/>
      <c r="F163" s="54">
        <f t="shared" si="16"/>
        <v>0</v>
      </c>
      <c r="G163" s="9"/>
      <c r="H163" s="9"/>
      <c r="I163" s="63">
        <f t="shared" si="17"/>
        <v>0</v>
      </c>
      <c r="J163" s="25"/>
      <c r="K163" s="25"/>
      <c r="L163" s="67">
        <f t="shared" si="18"/>
        <v>0</v>
      </c>
      <c r="M163" s="25"/>
      <c r="N163" s="25"/>
      <c r="O163" s="67">
        <f t="shared" si="19"/>
        <v>0</v>
      </c>
      <c r="P163" s="66"/>
      <c r="Q163" s="51"/>
      <c r="R163" s="58">
        <f t="shared" si="20"/>
        <v>0</v>
      </c>
      <c r="S163" s="66">
        <f t="shared" si="21"/>
        <v>0</v>
      </c>
      <c r="T163" s="51">
        <f t="shared" si="22"/>
        <v>0</v>
      </c>
      <c r="U163" s="58">
        <f t="shared" si="23"/>
        <v>0</v>
      </c>
    </row>
    <row r="164" spans="1:21" ht="90" x14ac:dyDescent="0.2">
      <c r="A164" s="27">
        <v>156</v>
      </c>
      <c r="B164" s="19" t="s">
        <v>162</v>
      </c>
      <c r="C164" s="8" t="s">
        <v>14</v>
      </c>
      <c r="D164" s="9"/>
      <c r="E164" s="2"/>
      <c r="F164" s="54">
        <f t="shared" si="16"/>
        <v>0</v>
      </c>
      <c r="G164" s="9"/>
      <c r="H164" s="9"/>
      <c r="I164" s="63">
        <f t="shared" si="17"/>
        <v>0</v>
      </c>
      <c r="J164" s="25"/>
      <c r="K164" s="25"/>
      <c r="L164" s="67">
        <f t="shared" si="18"/>
        <v>0</v>
      </c>
      <c r="M164" s="25"/>
      <c r="N164" s="25"/>
      <c r="O164" s="67">
        <f t="shared" si="19"/>
        <v>0</v>
      </c>
      <c r="P164" s="66"/>
      <c r="Q164" s="51"/>
      <c r="R164" s="58">
        <f t="shared" si="20"/>
        <v>0</v>
      </c>
      <c r="S164" s="66">
        <f t="shared" si="21"/>
        <v>0</v>
      </c>
      <c r="T164" s="51">
        <f t="shared" si="22"/>
        <v>0</v>
      </c>
      <c r="U164" s="58">
        <f t="shared" si="23"/>
        <v>0</v>
      </c>
    </row>
    <row r="165" spans="1:21" ht="22.5" x14ac:dyDescent="0.2">
      <c r="A165" s="27">
        <v>157</v>
      </c>
      <c r="B165" s="17" t="s">
        <v>110</v>
      </c>
      <c r="C165" s="8" t="s">
        <v>69</v>
      </c>
      <c r="D165" s="9"/>
      <c r="E165" s="2"/>
      <c r="F165" s="54">
        <f t="shared" si="16"/>
        <v>0</v>
      </c>
      <c r="G165" s="9"/>
      <c r="H165" s="9"/>
      <c r="I165" s="63">
        <f t="shared" si="17"/>
        <v>0</v>
      </c>
      <c r="J165" s="25"/>
      <c r="K165" s="25"/>
      <c r="L165" s="67">
        <f t="shared" si="18"/>
        <v>0</v>
      </c>
      <c r="M165" s="25"/>
      <c r="N165" s="25"/>
      <c r="O165" s="67">
        <f t="shared" si="19"/>
        <v>0</v>
      </c>
      <c r="P165" s="66"/>
      <c r="Q165" s="51"/>
      <c r="R165" s="58">
        <f t="shared" si="20"/>
        <v>0</v>
      </c>
      <c r="S165" s="66">
        <f t="shared" si="21"/>
        <v>0</v>
      </c>
      <c r="T165" s="51">
        <f t="shared" si="22"/>
        <v>0</v>
      </c>
      <c r="U165" s="58">
        <f t="shared" si="23"/>
        <v>0</v>
      </c>
    </row>
    <row r="166" spans="1:21" ht="21.75" x14ac:dyDescent="0.2">
      <c r="A166" s="27">
        <v>158</v>
      </c>
      <c r="B166" s="6" t="s">
        <v>111</v>
      </c>
      <c r="C166" s="13" t="s">
        <v>69</v>
      </c>
      <c r="D166" s="14"/>
      <c r="E166" s="2"/>
      <c r="F166" s="54">
        <f t="shared" si="16"/>
        <v>0</v>
      </c>
      <c r="G166" s="9"/>
      <c r="H166" s="9"/>
      <c r="I166" s="63">
        <f t="shared" si="17"/>
        <v>0</v>
      </c>
      <c r="J166" s="25"/>
      <c r="K166" s="25"/>
      <c r="L166" s="67">
        <f t="shared" si="18"/>
        <v>0</v>
      </c>
      <c r="M166" s="25"/>
      <c r="N166" s="25"/>
      <c r="O166" s="67">
        <f t="shared" si="19"/>
        <v>0</v>
      </c>
      <c r="P166" s="66"/>
      <c r="Q166" s="51"/>
      <c r="R166" s="58">
        <f t="shared" si="20"/>
        <v>0</v>
      </c>
      <c r="S166" s="66">
        <f t="shared" si="21"/>
        <v>0</v>
      </c>
      <c r="T166" s="51">
        <f t="shared" si="22"/>
        <v>0</v>
      </c>
      <c r="U166" s="58">
        <f t="shared" si="23"/>
        <v>0</v>
      </c>
    </row>
    <row r="167" spans="1:21" ht="33" x14ac:dyDescent="0.2">
      <c r="A167" s="27">
        <v>159</v>
      </c>
      <c r="B167" s="6" t="s">
        <v>95</v>
      </c>
      <c r="C167" s="35" t="s">
        <v>69</v>
      </c>
      <c r="D167" s="9"/>
      <c r="E167" s="2"/>
      <c r="F167" s="54">
        <f t="shared" si="16"/>
        <v>0</v>
      </c>
      <c r="G167" s="9"/>
      <c r="H167" s="9"/>
      <c r="I167" s="63">
        <f t="shared" si="17"/>
        <v>0</v>
      </c>
      <c r="J167" s="25"/>
      <c r="K167" s="25"/>
      <c r="L167" s="67">
        <f t="shared" si="18"/>
        <v>0</v>
      </c>
      <c r="M167" s="25"/>
      <c r="N167" s="25"/>
      <c r="O167" s="67">
        <f t="shared" si="19"/>
        <v>0</v>
      </c>
      <c r="P167" s="66"/>
      <c r="Q167" s="51"/>
      <c r="R167" s="58">
        <f t="shared" si="20"/>
        <v>0</v>
      </c>
      <c r="S167" s="66">
        <f t="shared" si="21"/>
        <v>0</v>
      </c>
      <c r="T167" s="51">
        <f t="shared" si="22"/>
        <v>0</v>
      </c>
      <c r="U167" s="58">
        <f t="shared" si="23"/>
        <v>0</v>
      </c>
    </row>
    <row r="168" spans="1:21" ht="33.75" thickBot="1" x14ac:dyDescent="0.25">
      <c r="A168" s="60">
        <v>160</v>
      </c>
      <c r="B168" s="39" t="s">
        <v>135</v>
      </c>
      <c r="C168" s="40" t="s">
        <v>69</v>
      </c>
      <c r="D168" s="41"/>
      <c r="E168" s="41"/>
      <c r="F168" s="54">
        <f t="shared" si="16"/>
        <v>0</v>
      </c>
      <c r="G168" s="42"/>
      <c r="H168" s="42"/>
      <c r="I168" s="63">
        <f t="shared" si="17"/>
        <v>0</v>
      </c>
      <c r="J168" s="25"/>
      <c r="K168" s="25"/>
      <c r="L168" s="67">
        <f t="shared" si="18"/>
        <v>0</v>
      </c>
      <c r="M168" s="25"/>
      <c r="N168" s="25"/>
      <c r="O168" s="67">
        <f t="shared" si="19"/>
        <v>0</v>
      </c>
      <c r="P168" s="66"/>
      <c r="Q168" s="51"/>
      <c r="R168" s="58">
        <f t="shared" si="20"/>
        <v>0</v>
      </c>
      <c r="S168" s="66">
        <f t="shared" si="21"/>
        <v>0</v>
      </c>
      <c r="T168" s="51">
        <f t="shared" si="22"/>
        <v>0</v>
      </c>
      <c r="U168" s="58">
        <f t="shared" si="23"/>
        <v>0</v>
      </c>
    </row>
    <row r="169" spans="1:21" x14ac:dyDescent="0.2">
      <c r="D169" s="118"/>
      <c r="E169" s="119"/>
      <c r="F169" s="120"/>
      <c r="G169" s="118"/>
      <c r="H169" s="119"/>
      <c r="I169" s="120"/>
      <c r="J169" s="118"/>
      <c r="K169" s="119"/>
      <c r="L169" s="120"/>
      <c r="M169" s="118"/>
      <c r="N169" s="119"/>
      <c r="O169" s="120"/>
      <c r="P169" s="118"/>
      <c r="Q169" s="119"/>
      <c r="R169" s="120"/>
    </row>
    <row r="170" spans="1:21" x14ac:dyDescent="0.2">
      <c r="B170" s="43" t="s">
        <v>186</v>
      </c>
      <c r="D170" s="121"/>
      <c r="E170" s="122"/>
      <c r="F170" s="123"/>
      <c r="G170" s="121"/>
      <c r="H170" s="122"/>
      <c r="I170" s="123"/>
      <c r="J170" s="121"/>
      <c r="K170" s="122"/>
      <c r="L170" s="123"/>
      <c r="M170" s="121"/>
      <c r="N170" s="122"/>
      <c r="O170" s="123"/>
      <c r="P170" s="121"/>
      <c r="Q170" s="122"/>
      <c r="R170" s="123"/>
    </row>
    <row r="171" spans="1:21" x14ac:dyDescent="0.2">
      <c r="D171" s="121"/>
      <c r="E171" s="122"/>
      <c r="F171" s="123"/>
      <c r="G171" s="121"/>
      <c r="H171" s="122"/>
      <c r="I171" s="123"/>
      <c r="J171" s="121"/>
      <c r="K171" s="122"/>
      <c r="L171" s="123"/>
      <c r="M171" s="121"/>
      <c r="N171" s="122"/>
      <c r="O171" s="123"/>
      <c r="P171" s="121"/>
      <c r="Q171" s="122"/>
      <c r="R171" s="123"/>
    </row>
    <row r="172" spans="1:21" ht="13.5" thickBot="1" x14ac:dyDescent="0.25">
      <c r="B172" s="43" t="s">
        <v>187</v>
      </c>
      <c r="D172" s="124"/>
      <c r="E172" s="125"/>
      <c r="F172" s="126"/>
      <c r="G172" s="124"/>
      <c r="H172" s="125"/>
      <c r="I172" s="126"/>
      <c r="J172" s="124"/>
      <c r="K172" s="125"/>
      <c r="L172" s="126"/>
      <c r="M172" s="124"/>
      <c r="N172" s="125"/>
      <c r="O172" s="126"/>
      <c r="P172" s="124"/>
      <c r="Q172" s="125"/>
      <c r="R172" s="126"/>
    </row>
  </sheetData>
  <mergeCells count="16">
    <mergeCell ref="A2:U4"/>
    <mergeCell ref="S6:U6"/>
    <mergeCell ref="A5:U5"/>
    <mergeCell ref="A6:A7"/>
    <mergeCell ref="B6:B7"/>
    <mergeCell ref="C6:C7"/>
    <mergeCell ref="D6:F6"/>
    <mergeCell ref="G6:I6"/>
    <mergeCell ref="J6:L6"/>
    <mergeCell ref="M6:O6"/>
    <mergeCell ref="P6:R6"/>
    <mergeCell ref="P169:R172"/>
    <mergeCell ref="D169:F172"/>
    <mergeCell ref="G169:I172"/>
    <mergeCell ref="J169:L172"/>
    <mergeCell ref="M169:O172"/>
  </mergeCells>
  <phoneticPr fontId="2" type="noConversion"/>
  <printOptions horizontalCentered="1"/>
  <pageMargins left="0.39370078740157483" right="0.39370078740157483" top="0.78740157480314965" bottom="0.39370078740157483" header="0.31496062992125984" footer="0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62"/>
  <sheetViews>
    <sheetView tabSelected="1" topLeftCell="A121" zoomScaleNormal="100" workbookViewId="0">
      <selection activeCell="U7" sqref="U7"/>
    </sheetView>
  </sheetViews>
  <sheetFormatPr defaultRowHeight="12.75" x14ac:dyDescent="0.2"/>
  <cols>
    <col min="1" max="1" width="4.140625" customWidth="1"/>
    <col min="2" max="2" width="24.140625" customWidth="1"/>
    <col min="3" max="3" width="4.5703125" customWidth="1"/>
    <col min="4" max="4" width="7.140625" customWidth="1"/>
    <col min="5" max="5" width="7.28515625" customWidth="1"/>
    <col min="6" max="6" width="6.5703125" style="7" customWidth="1"/>
    <col min="7" max="8" width="7.28515625" style="113" customWidth="1"/>
    <col min="9" max="9" width="6.5703125" customWidth="1"/>
    <col min="10" max="11" width="7.28515625" style="113" customWidth="1"/>
    <col min="12" max="12" width="6.5703125" customWidth="1"/>
    <col min="13" max="14" width="7.28515625" style="86" customWidth="1"/>
    <col min="15" max="15" width="6.5703125" customWidth="1"/>
    <col min="16" max="17" width="7.28515625" style="86" customWidth="1"/>
    <col min="18" max="18" width="6.5703125" customWidth="1"/>
    <col min="19" max="20" width="9.140625" customWidth="1"/>
    <col min="21" max="21" width="6.5703125" customWidth="1"/>
    <col min="22" max="22" width="13.5703125" style="79" customWidth="1"/>
    <col min="23" max="23" width="12.42578125" style="92" customWidth="1"/>
    <col min="24" max="24" width="12.28515625" bestFit="1" customWidth="1"/>
    <col min="25" max="25" width="13.28515625" customWidth="1"/>
    <col min="26" max="26" width="12.28515625" bestFit="1" customWidth="1"/>
    <col min="30" max="30" width="14.7109375" customWidth="1"/>
  </cols>
  <sheetData>
    <row r="1" spans="1:28" ht="15.75" customHeight="1" x14ac:dyDescent="0.2">
      <c r="A1" s="142" t="s">
        <v>268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1" t="s">
        <v>251</v>
      </c>
      <c r="W1" s="141"/>
      <c r="X1" s="141"/>
      <c r="Y1" s="141"/>
      <c r="Z1" s="141"/>
    </row>
    <row r="2" spans="1:28" ht="12.75" customHeight="1" x14ac:dyDescent="0.2">
      <c r="A2" s="153" t="s">
        <v>254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spans="1:28" ht="12.75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</row>
    <row r="4" spans="1:28" ht="34.5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8" ht="22.5" customHeight="1" x14ac:dyDescent="0.2">
      <c r="A5" s="145" t="s">
        <v>11</v>
      </c>
      <c r="B5" s="145" t="s">
        <v>12</v>
      </c>
      <c r="C5" s="145" t="s">
        <v>13</v>
      </c>
      <c r="D5" s="143" t="s">
        <v>205</v>
      </c>
      <c r="E5" s="144"/>
      <c r="F5" s="144"/>
      <c r="G5" s="143" t="s">
        <v>206</v>
      </c>
      <c r="H5" s="144"/>
      <c r="I5" s="144"/>
      <c r="J5" s="143" t="s">
        <v>207</v>
      </c>
      <c r="K5" s="144"/>
      <c r="L5" s="144"/>
      <c r="M5" s="143" t="s">
        <v>208</v>
      </c>
      <c r="N5" s="144"/>
      <c r="O5" s="144"/>
      <c r="P5" s="143" t="s">
        <v>209</v>
      </c>
      <c r="Q5" s="144"/>
      <c r="R5" s="144"/>
      <c r="S5" s="143" t="s">
        <v>210</v>
      </c>
      <c r="T5" s="144"/>
      <c r="U5" s="144"/>
      <c r="V5" s="155" t="s">
        <v>271</v>
      </c>
      <c r="W5" s="151" t="s">
        <v>252</v>
      </c>
      <c r="X5" s="148" t="s">
        <v>248</v>
      </c>
      <c r="Y5" s="149"/>
      <c r="Z5" s="150"/>
      <c r="AB5" s="97"/>
    </row>
    <row r="6" spans="1:28" ht="65.25" customHeight="1" x14ac:dyDescent="0.2">
      <c r="A6" s="146"/>
      <c r="B6" s="144"/>
      <c r="C6" s="146"/>
      <c r="D6" s="37" t="s">
        <v>75</v>
      </c>
      <c r="E6" s="37" t="s">
        <v>76</v>
      </c>
      <c r="F6" s="88" t="s">
        <v>255</v>
      </c>
      <c r="G6" s="106" t="s">
        <v>75</v>
      </c>
      <c r="H6" s="106" t="s">
        <v>76</v>
      </c>
      <c r="I6" s="88" t="s">
        <v>255</v>
      </c>
      <c r="J6" s="106" t="s">
        <v>77</v>
      </c>
      <c r="K6" s="106" t="s">
        <v>76</v>
      </c>
      <c r="L6" s="88" t="s">
        <v>255</v>
      </c>
      <c r="M6" s="91" t="s">
        <v>77</v>
      </c>
      <c r="N6" s="91" t="s">
        <v>76</v>
      </c>
      <c r="O6" s="88" t="s">
        <v>255</v>
      </c>
      <c r="P6" s="91" t="s">
        <v>77</v>
      </c>
      <c r="Q6" s="91" t="s">
        <v>76</v>
      </c>
      <c r="R6" s="88" t="s">
        <v>255</v>
      </c>
      <c r="S6" s="38" t="s">
        <v>77</v>
      </c>
      <c r="T6" s="38" t="s">
        <v>76</v>
      </c>
      <c r="U6" s="88" t="s">
        <v>255</v>
      </c>
      <c r="V6" s="156"/>
      <c r="W6" s="152"/>
      <c r="X6" s="38" t="s">
        <v>77</v>
      </c>
      <c r="Y6" s="38" t="s">
        <v>76</v>
      </c>
      <c r="Z6" s="157" t="s">
        <v>240</v>
      </c>
    </row>
    <row r="7" spans="1:28" ht="12.75" customHeight="1" x14ac:dyDescent="0.2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89" t="s">
        <v>10</v>
      </c>
      <c r="G7" s="107" t="s">
        <v>171</v>
      </c>
      <c r="H7" s="107" t="s">
        <v>172</v>
      </c>
      <c r="I7" s="89" t="s">
        <v>173</v>
      </c>
      <c r="J7" s="107" t="s">
        <v>174</v>
      </c>
      <c r="K7" s="107" t="s">
        <v>175</v>
      </c>
      <c r="L7" s="89" t="s">
        <v>176</v>
      </c>
      <c r="M7" s="83" t="s">
        <v>196</v>
      </c>
      <c r="N7" s="83" t="s">
        <v>197</v>
      </c>
      <c r="O7" s="89" t="s">
        <v>198</v>
      </c>
      <c r="P7" s="83" t="s">
        <v>199</v>
      </c>
      <c r="Q7" s="83" t="s">
        <v>200</v>
      </c>
      <c r="R7" s="89" t="s">
        <v>201</v>
      </c>
      <c r="S7" s="83" t="s">
        <v>235</v>
      </c>
      <c r="T7" s="1" t="s">
        <v>236</v>
      </c>
      <c r="U7" s="89" t="s">
        <v>237</v>
      </c>
      <c r="V7" s="83" t="s">
        <v>241</v>
      </c>
      <c r="W7" s="83" t="s">
        <v>272</v>
      </c>
      <c r="X7" s="83" t="s">
        <v>242</v>
      </c>
      <c r="Y7" s="83" t="s">
        <v>243</v>
      </c>
      <c r="Z7" s="83" t="s">
        <v>244</v>
      </c>
    </row>
    <row r="8" spans="1:28" ht="45" x14ac:dyDescent="0.2">
      <c r="A8" s="2">
        <v>1</v>
      </c>
      <c r="B8" s="72" t="s">
        <v>144</v>
      </c>
      <c r="C8" s="2" t="s">
        <v>69</v>
      </c>
      <c r="D8" s="2">
        <v>0</v>
      </c>
      <c r="E8" s="2">
        <v>0</v>
      </c>
      <c r="F8" s="87">
        <f t="shared" ref="F8:F75" si="0">D8+E8</f>
        <v>0</v>
      </c>
      <c r="G8" s="108">
        <v>0</v>
      </c>
      <c r="H8" s="108">
        <v>0</v>
      </c>
      <c r="I8" s="90">
        <f t="shared" ref="I8:I15" si="1">G8+H8</f>
        <v>0</v>
      </c>
      <c r="J8" s="108">
        <v>0</v>
      </c>
      <c r="K8" s="108">
        <v>0</v>
      </c>
      <c r="L8" s="90">
        <f>J8+K8</f>
        <v>0</v>
      </c>
      <c r="M8" s="10">
        <v>0</v>
      </c>
      <c r="N8" s="10">
        <v>0</v>
      </c>
      <c r="O8" s="90">
        <f>M8+N8</f>
        <v>0</v>
      </c>
      <c r="P8" s="10">
        <v>0</v>
      </c>
      <c r="Q8" s="10">
        <v>0</v>
      </c>
      <c r="R8" s="90">
        <f>P8+Q8</f>
        <v>0</v>
      </c>
      <c r="S8" s="9">
        <f t="shared" ref="S8:S75" si="2">D8+G8+J8+M8+P8</f>
        <v>0</v>
      </c>
      <c r="T8" s="9">
        <f t="shared" ref="T8:T75" si="3">E8+H8+K8+N8+Q8</f>
        <v>0</v>
      </c>
      <c r="U8" s="90">
        <f t="shared" ref="U8:U75" si="4">S8+T8</f>
        <v>0</v>
      </c>
      <c r="V8" s="81"/>
      <c r="W8" s="105"/>
      <c r="X8" s="82"/>
      <c r="Y8" s="82"/>
      <c r="Z8" s="82"/>
    </row>
    <row r="9" spans="1:28" ht="45" x14ac:dyDescent="0.2">
      <c r="A9" s="2">
        <v>2</v>
      </c>
      <c r="B9" s="72" t="s">
        <v>145</v>
      </c>
      <c r="C9" s="2" t="s">
        <v>69</v>
      </c>
      <c r="D9" s="2">
        <v>0</v>
      </c>
      <c r="E9" s="2">
        <v>0</v>
      </c>
      <c r="F9" s="87">
        <f t="shared" si="0"/>
        <v>0</v>
      </c>
      <c r="G9" s="108">
        <v>0</v>
      </c>
      <c r="H9" s="108">
        <v>0</v>
      </c>
      <c r="I9" s="90">
        <f t="shared" si="1"/>
        <v>0</v>
      </c>
      <c r="J9" s="108">
        <v>0</v>
      </c>
      <c r="K9" s="108">
        <v>0</v>
      </c>
      <c r="L9" s="90">
        <f t="shared" ref="L9:L76" si="5">J9+K9</f>
        <v>0</v>
      </c>
      <c r="M9" s="10">
        <v>0</v>
      </c>
      <c r="N9" s="10">
        <v>0</v>
      </c>
      <c r="O9" s="90">
        <f t="shared" ref="O9:O76" si="6">M9+N9</f>
        <v>0</v>
      </c>
      <c r="P9" s="10">
        <v>0</v>
      </c>
      <c r="Q9" s="10">
        <v>0</v>
      </c>
      <c r="R9" s="90">
        <f t="shared" ref="R9:R76" si="7">P9+Q9</f>
        <v>0</v>
      </c>
      <c r="S9" s="9">
        <f t="shared" si="2"/>
        <v>0</v>
      </c>
      <c r="T9" s="9">
        <f t="shared" si="3"/>
        <v>0</v>
      </c>
      <c r="U9" s="90">
        <f t="shared" si="4"/>
        <v>0</v>
      </c>
      <c r="V9" s="81"/>
      <c r="W9" s="105"/>
      <c r="X9" s="82"/>
      <c r="Y9" s="82"/>
      <c r="Z9" s="82"/>
    </row>
    <row r="10" spans="1:28" ht="23.25" customHeight="1" x14ac:dyDescent="0.2">
      <c r="A10" s="2">
        <v>3</v>
      </c>
      <c r="B10" s="73" t="s">
        <v>90</v>
      </c>
      <c r="C10" s="3" t="s">
        <v>69</v>
      </c>
      <c r="D10" s="2">
        <v>0</v>
      </c>
      <c r="E10" s="2">
        <v>1</v>
      </c>
      <c r="F10" s="87">
        <f t="shared" si="0"/>
        <v>1</v>
      </c>
      <c r="G10" s="108">
        <v>2</v>
      </c>
      <c r="H10" s="108">
        <v>2</v>
      </c>
      <c r="I10" s="90">
        <f t="shared" si="1"/>
        <v>4</v>
      </c>
      <c r="J10" s="108">
        <v>1</v>
      </c>
      <c r="K10" s="108">
        <v>0</v>
      </c>
      <c r="L10" s="90">
        <f t="shared" si="5"/>
        <v>1</v>
      </c>
      <c r="M10" s="10">
        <v>1</v>
      </c>
      <c r="N10" s="10">
        <v>0</v>
      </c>
      <c r="O10" s="90">
        <f t="shared" si="6"/>
        <v>1</v>
      </c>
      <c r="P10" s="10">
        <v>1</v>
      </c>
      <c r="Q10" s="10">
        <v>0</v>
      </c>
      <c r="R10" s="90">
        <f t="shared" si="7"/>
        <v>1</v>
      </c>
      <c r="S10" s="9">
        <f t="shared" si="2"/>
        <v>5</v>
      </c>
      <c r="T10" s="9">
        <f t="shared" si="3"/>
        <v>3</v>
      </c>
      <c r="U10" s="90">
        <f t="shared" si="4"/>
        <v>8</v>
      </c>
      <c r="V10" s="81"/>
      <c r="W10" s="105"/>
      <c r="X10" s="82"/>
      <c r="Y10" s="82"/>
      <c r="Z10" s="82"/>
      <c r="AA10" s="80"/>
    </row>
    <row r="11" spans="1:28" ht="22.5" x14ac:dyDescent="0.2">
      <c r="A11" s="2">
        <v>4</v>
      </c>
      <c r="B11" s="73" t="s">
        <v>100</v>
      </c>
      <c r="C11" s="4" t="s">
        <v>69</v>
      </c>
      <c r="D11" s="2">
        <v>2</v>
      </c>
      <c r="E11" s="2">
        <v>0</v>
      </c>
      <c r="F11" s="87">
        <f t="shared" si="0"/>
        <v>2</v>
      </c>
      <c r="G11" s="108">
        <v>2</v>
      </c>
      <c r="H11" s="108">
        <v>2</v>
      </c>
      <c r="I11" s="90">
        <f t="shared" si="1"/>
        <v>4</v>
      </c>
      <c r="J11" s="108">
        <v>1</v>
      </c>
      <c r="K11" s="108">
        <v>0</v>
      </c>
      <c r="L11" s="90">
        <f t="shared" si="5"/>
        <v>1</v>
      </c>
      <c r="M11" s="10">
        <v>1</v>
      </c>
      <c r="N11" s="10">
        <v>0</v>
      </c>
      <c r="O11" s="90">
        <f t="shared" si="6"/>
        <v>1</v>
      </c>
      <c r="P11" s="10">
        <v>0</v>
      </c>
      <c r="Q11" s="10">
        <v>0</v>
      </c>
      <c r="R11" s="90">
        <f t="shared" si="7"/>
        <v>0</v>
      </c>
      <c r="S11" s="9">
        <f t="shared" si="2"/>
        <v>6</v>
      </c>
      <c r="T11" s="9">
        <f t="shared" si="3"/>
        <v>2</v>
      </c>
      <c r="U11" s="90">
        <f t="shared" si="4"/>
        <v>8</v>
      </c>
      <c r="V11" s="81"/>
      <c r="W11" s="105"/>
      <c r="X11" s="82"/>
      <c r="Y11" s="82"/>
      <c r="Z11" s="82"/>
    </row>
    <row r="12" spans="1:28" x14ac:dyDescent="0.2">
      <c r="A12" s="2">
        <v>5</v>
      </c>
      <c r="B12" s="73" t="s">
        <v>117</v>
      </c>
      <c r="C12" s="4" t="s">
        <v>14</v>
      </c>
      <c r="D12" s="2">
        <v>0</v>
      </c>
      <c r="E12" s="2">
        <v>0</v>
      </c>
      <c r="F12" s="87">
        <f t="shared" si="0"/>
        <v>0</v>
      </c>
      <c r="G12" s="108">
        <v>0</v>
      </c>
      <c r="H12" s="108">
        <v>0</v>
      </c>
      <c r="I12" s="90">
        <f t="shared" si="1"/>
        <v>0</v>
      </c>
      <c r="J12" s="108">
        <v>0</v>
      </c>
      <c r="K12" s="108">
        <v>0</v>
      </c>
      <c r="L12" s="90">
        <f t="shared" si="5"/>
        <v>0</v>
      </c>
      <c r="M12" s="10">
        <v>0</v>
      </c>
      <c r="N12" s="10">
        <v>0</v>
      </c>
      <c r="O12" s="90">
        <f t="shared" si="6"/>
        <v>0</v>
      </c>
      <c r="P12" s="10">
        <v>0</v>
      </c>
      <c r="Q12" s="10">
        <v>0</v>
      </c>
      <c r="R12" s="90">
        <f t="shared" si="7"/>
        <v>0</v>
      </c>
      <c r="S12" s="9">
        <f t="shared" si="2"/>
        <v>0</v>
      </c>
      <c r="T12" s="9">
        <f t="shared" si="3"/>
        <v>0</v>
      </c>
      <c r="U12" s="90">
        <f t="shared" si="4"/>
        <v>0</v>
      </c>
      <c r="V12" s="81"/>
      <c r="W12" s="105"/>
      <c r="X12" s="82"/>
      <c r="Y12" s="82"/>
      <c r="Z12" s="82"/>
    </row>
    <row r="13" spans="1:28" ht="39.75" customHeight="1" x14ac:dyDescent="0.2">
      <c r="A13" s="2">
        <v>6</v>
      </c>
      <c r="B13" s="73" t="s">
        <v>256</v>
      </c>
      <c r="C13" s="4" t="s">
        <v>14</v>
      </c>
      <c r="D13" s="2">
        <v>0</v>
      </c>
      <c r="E13" s="2">
        <v>0</v>
      </c>
      <c r="F13" s="87">
        <f t="shared" si="0"/>
        <v>0</v>
      </c>
      <c r="G13" s="108">
        <v>0</v>
      </c>
      <c r="H13" s="108">
        <v>0</v>
      </c>
      <c r="I13" s="90">
        <f t="shared" si="1"/>
        <v>0</v>
      </c>
      <c r="J13" s="108">
        <v>0</v>
      </c>
      <c r="K13" s="108">
        <v>0</v>
      </c>
      <c r="L13" s="90">
        <f t="shared" si="5"/>
        <v>0</v>
      </c>
      <c r="M13" s="10">
        <v>0</v>
      </c>
      <c r="N13" s="10">
        <v>0</v>
      </c>
      <c r="O13" s="90">
        <f t="shared" si="6"/>
        <v>0</v>
      </c>
      <c r="P13" s="10">
        <v>0</v>
      </c>
      <c r="Q13" s="10">
        <v>0</v>
      </c>
      <c r="R13" s="90">
        <f t="shared" si="7"/>
        <v>0</v>
      </c>
      <c r="S13" s="9">
        <f t="shared" si="2"/>
        <v>0</v>
      </c>
      <c r="T13" s="9">
        <f t="shared" si="3"/>
        <v>0</v>
      </c>
      <c r="U13" s="90">
        <f t="shared" si="4"/>
        <v>0</v>
      </c>
      <c r="V13" s="81"/>
      <c r="W13" s="105"/>
      <c r="X13" s="82"/>
      <c r="Y13" s="82"/>
      <c r="Z13" s="82"/>
    </row>
    <row r="14" spans="1:28" ht="33.75" x14ac:dyDescent="0.2">
      <c r="A14" s="2">
        <v>7</v>
      </c>
      <c r="B14" s="73" t="s">
        <v>118</v>
      </c>
      <c r="C14" s="4" t="s">
        <v>14</v>
      </c>
      <c r="D14" s="2">
        <v>2</v>
      </c>
      <c r="E14" s="2">
        <v>0</v>
      </c>
      <c r="F14" s="87">
        <f t="shared" si="0"/>
        <v>2</v>
      </c>
      <c r="G14" s="108">
        <v>15</v>
      </c>
      <c r="H14" s="108">
        <v>10</v>
      </c>
      <c r="I14" s="90">
        <f t="shared" si="1"/>
        <v>25</v>
      </c>
      <c r="J14" s="108">
        <v>0</v>
      </c>
      <c r="K14" s="108">
        <v>0</v>
      </c>
      <c r="L14" s="90">
        <f t="shared" si="5"/>
        <v>0</v>
      </c>
      <c r="M14" s="10">
        <v>0</v>
      </c>
      <c r="N14" s="10">
        <v>0</v>
      </c>
      <c r="O14" s="90">
        <f t="shared" si="6"/>
        <v>0</v>
      </c>
      <c r="P14" s="10">
        <v>0</v>
      </c>
      <c r="Q14" s="10">
        <v>0</v>
      </c>
      <c r="R14" s="90">
        <f t="shared" si="7"/>
        <v>0</v>
      </c>
      <c r="S14" s="9">
        <f t="shared" si="2"/>
        <v>17</v>
      </c>
      <c r="T14" s="9">
        <f t="shared" si="3"/>
        <v>10</v>
      </c>
      <c r="U14" s="90">
        <f t="shared" si="4"/>
        <v>27</v>
      </c>
      <c r="V14" s="81"/>
      <c r="W14" s="105"/>
      <c r="X14" s="82"/>
      <c r="Y14" s="82"/>
      <c r="Z14" s="82"/>
    </row>
    <row r="15" spans="1:28" ht="33.75" x14ac:dyDescent="0.2">
      <c r="A15" s="2">
        <v>8</v>
      </c>
      <c r="B15" s="73" t="s">
        <v>91</v>
      </c>
      <c r="C15" s="4" t="s">
        <v>14</v>
      </c>
      <c r="D15" s="2">
        <v>0</v>
      </c>
      <c r="E15" s="2">
        <v>0</v>
      </c>
      <c r="F15" s="87">
        <f t="shared" si="0"/>
        <v>0</v>
      </c>
      <c r="G15" s="108">
        <v>10</v>
      </c>
      <c r="H15" s="108">
        <v>5</v>
      </c>
      <c r="I15" s="90">
        <f t="shared" si="1"/>
        <v>15</v>
      </c>
      <c r="J15" s="108">
        <v>0</v>
      </c>
      <c r="K15" s="108">
        <v>0</v>
      </c>
      <c r="L15" s="90">
        <f t="shared" si="5"/>
        <v>0</v>
      </c>
      <c r="M15" s="10">
        <v>0</v>
      </c>
      <c r="N15" s="10">
        <v>0</v>
      </c>
      <c r="O15" s="90">
        <f t="shared" si="6"/>
        <v>0</v>
      </c>
      <c r="P15" s="10">
        <v>0</v>
      </c>
      <c r="Q15" s="10">
        <v>0</v>
      </c>
      <c r="R15" s="90">
        <f t="shared" si="7"/>
        <v>0</v>
      </c>
      <c r="S15" s="9">
        <f t="shared" si="2"/>
        <v>10</v>
      </c>
      <c r="T15" s="9">
        <f t="shared" si="3"/>
        <v>5</v>
      </c>
      <c r="U15" s="90">
        <f t="shared" si="4"/>
        <v>15</v>
      </c>
      <c r="V15" s="81"/>
      <c r="W15" s="105"/>
      <c r="X15" s="82"/>
      <c r="Y15" s="82"/>
      <c r="Z15" s="82"/>
    </row>
    <row r="16" spans="1:28" ht="78.75" x14ac:dyDescent="0.2">
      <c r="A16" s="2">
        <v>9</v>
      </c>
      <c r="B16" s="19" t="s">
        <v>112</v>
      </c>
      <c r="C16" s="8" t="s">
        <v>14</v>
      </c>
      <c r="D16" s="2">
        <v>0</v>
      </c>
      <c r="E16" s="2">
        <v>0</v>
      </c>
      <c r="F16" s="87">
        <f>D16+E16</f>
        <v>0</v>
      </c>
      <c r="G16" s="108">
        <v>5</v>
      </c>
      <c r="H16" s="108">
        <v>3</v>
      </c>
      <c r="I16" s="90">
        <f>G16+H16</f>
        <v>8</v>
      </c>
      <c r="J16" s="108">
        <v>2</v>
      </c>
      <c r="K16" s="108">
        <v>2</v>
      </c>
      <c r="L16" s="90">
        <f t="shared" si="5"/>
        <v>4</v>
      </c>
      <c r="M16" s="10">
        <v>0</v>
      </c>
      <c r="N16" s="10">
        <v>0</v>
      </c>
      <c r="O16" s="90">
        <f t="shared" si="6"/>
        <v>0</v>
      </c>
      <c r="P16" s="10">
        <v>0</v>
      </c>
      <c r="Q16" s="10">
        <v>10</v>
      </c>
      <c r="R16" s="90">
        <f t="shared" si="7"/>
        <v>10</v>
      </c>
      <c r="S16" s="9">
        <f t="shared" si="2"/>
        <v>7</v>
      </c>
      <c r="T16" s="9">
        <f t="shared" si="3"/>
        <v>15</v>
      </c>
      <c r="U16" s="90">
        <f t="shared" si="4"/>
        <v>22</v>
      </c>
      <c r="V16" s="81"/>
      <c r="W16" s="105"/>
      <c r="X16" s="82"/>
      <c r="Y16" s="82"/>
      <c r="Z16" s="82"/>
    </row>
    <row r="17" spans="1:26" ht="67.5" x14ac:dyDescent="0.2">
      <c r="A17" s="2">
        <v>10</v>
      </c>
      <c r="B17" s="19" t="s">
        <v>232</v>
      </c>
      <c r="C17" s="8" t="s">
        <v>14</v>
      </c>
      <c r="D17" s="2">
        <v>0</v>
      </c>
      <c r="E17" s="2">
        <v>0</v>
      </c>
      <c r="F17" s="87">
        <f t="shared" si="0"/>
        <v>0</v>
      </c>
      <c r="G17" s="108">
        <v>5</v>
      </c>
      <c r="H17" s="108">
        <v>3</v>
      </c>
      <c r="I17" s="90">
        <f t="shared" ref="I17:I83" si="8">G17+H17</f>
        <v>8</v>
      </c>
      <c r="J17" s="108">
        <v>0</v>
      </c>
      <c r="K17" s="108">
        <v>0</v>
      </c>
      <c r="L17" s="90">
        <f t="shared" si="5"/>
        <v>0</v>
      </c>
      <c r="M17" s="10">
        <v>0</v>
      </c>
      <c r="N17" s="10">
        <v>0</v>
      </c>
      <c r="O17" s="90">
        <f t="shared" si="6"/>
        <v>0</v>
      </c>
      <c r="P17" s="10">
        <v>3</v>
      </c>
      <c r="Q17" s="10">
        <v>2</v>
      </c>
      <c r="R17" s="90">
        <f t="shared" si="7"/>
        <v>5</v>
      </c>
      <c r="S17" s="9">
        <f t="shared" si="2"/>
        <v>8</v>
      </c>
      <c r="T17" s="9">
        <f t="shared" si="3"/>
        <v>5</v>
      </c>
      <c r="U17" s="90">
        <f t="shared" si="4"/>
        <v>13</v>
      </c>
      <c r="V17" s="81"/>
      <c r="W17" s="105"/>
      <c r="X17" s="82"/>
      <c r="Y17" s="82"/>
      <c r="Z17" s="82"/>
    </row>
    <row r="18" spans="1:26" s="86" customFormat="1" ht="101.25" x14ac:dyDescent="0.2">
      <c r="A18" s="2">
        <v>11</v>
      </c>
      <c r="B18" s="84" t="s">
        <v>16</v>
      </c>
      <c r="C18" s="8" t="s">
        <v>69</v>
      </c>
      <c r="D18" s="5">
        <v>0</v>
      </c>
      <c r="E18" s="5">
        <v>0</v>
      </c>
      <c r="F18" s="87">
        <f t="shared" si="0"/>
        <v>0</v>
      </c>
      <c r="G18" s="108">
        <v>1</v>
      </c>
      <c r="H18" s="108">
        <v>1</v>
      </c>
      <c r="I18" s="90">
        <f t="shared" si="8"/>
        <v>2</v>
      </c>
      <c r="J18" s="108">
        <v>1</v>
      </c>
      <c r="K18" s="108">
        <v>0</v>
      </c>
      <c r="L18" s="90">
        <f t="shared" si="5"/>
        <v>1</v>
      </c>
      <c r="M18" s="10">
        <v>0</v>
      </c>
      <c r="N18" s="10">
        <v>0</v>
      </c>
      <c r="O18" s="90">
        <f t="shared" si="6"/>
        <v>0</v>
      </c>
      <c r="P18" s="10">
        <v>0</v>
      </c>
      <c r="Q18" s="10">
        <v>0</v>
      </c>
      <c r="R18" s="90">
        <f t="shared" si="7"/>
        <v>0</v>
      </c>
      <c r="S18" s="9">
        <f t="shared" si="2"/>
        <v>2</v>
      </c>
      <c r="T18" s="9">
        <f t="shared" si="3"/>
        <v>1</v>
      </c>
      <c r="U18" s="90">
        <f t="shared" si="4"/>
        <v>3</v>
      </c>
      <c r="V18" s="104"/>
      <c r="W18" s="105"/>
      <c r="X18" s="82"/>
      <c r="Y18" s="82"/>
      <c r="Z18" s="82"/>
    </row>
    <row r="19" spans="1:26" s="98" customFormat="1" ht="22.5" x14ac:dyDescent="0.2">
      <c r="A19" s="2">
        <v>12</v>
      </c>
      <c r="B19" s="73" t="s">
        <v>257</v>
      </c>
      <c r="C19" s="4" t="s">
        <v>14</v>
      </c>
      <c r="D19" s="5">
        <v>10</v>
      </c>
      <c r="E19" s="5">
        <v>10</v>
      </c>
      <c r="F19" s="87">
        <f t="shared" si="0"/>
        <v>20</v>
      </c>
      <c r="G19" s="109">
        <v>5</v>
      </c>
      <c r="H19" s="109">
        <v>5</v>
      </c>
      <c r="I19" s="90">
        <f t="shared" si="8"/>
        <v>10</v>
      </c>
      <c r="J19" s="109">
        <v>5</v>
      </c>
      <c r="K19" s="109">
        <v>0</v>
      </c>
      <c r="L19" s="90">
        <f t="shared" si="5"/>
        <v>5</v>
      </c>
      <c r="M19" s="5">
        <v>5</v>
      </c>
      <c r="N19" s="5">
        <v>5</v>
      </c>
      <c r="O19" s="90">
        <f t="shared" si="6"/>
        <v>10</v>
      </c>
      <c r="P19" s="5">
        <v>5</v>
      </c>
      <c r="Q19" s="5">
        <v>0</v>
      </c>
      <c r="R19" s="90">
        <f t="shared" si="7"/>
        <v>5</v>
      </c>
      <c r="S19" s="9">
        <f t="shared" si="2"/>
        <v>30</v>
      </c>
      <c r="T19" s="9">
        <f t="shared" si="3"/>
        <v>20</v>
      </c>
      <c r="U19" s="90">
        <f t="shared" si="4"/>
        <v>50</v>
      </c>
      <c r="V19" s="85"/>
      <c r="W19" s="105"/>
      <c r="X19" s="82"/>
      <c r="Y19" s="82"/>
      <c r="Z19" s="82"/>
    </row>
    <row r="20" spans="1:26" ht="45" x14ac:dyDescent="0.2">
      <c r="A20" s="2">
        <v>13</v>
      </c>
      <c r="B20" s="73" t="s">
        <v>217</v>
      </c>
      <c r="C20" s="4" t="s">
        <v>14</v>
      </c>
      <c r="D20" s="2">
        <v>0</v>
      </c>
      <c r="E20" s="2">
        <v>5</v>
      </c>
      <c r="F20" s="87">
        <f t="shared" si="0"/>
        <v>5</v>
      </c>
      <c r="G20" s="109">
        <v>5</v>
      </c>
      <c r="H20" s="108">
        <v>5</v>
      </c>
      <c r="I20" s="90">
        <f t="shared" si="8"/>
        <v>10</v>
      </c>
      <c r="J20" s="108">
        <v>0</v>
      </c>
      <c r="K20" s="108">
        <v>0</v>
      </c>
      <c r="L20" s="90">
        <f t="shared" si="5"/>
        <v>0</v>
      </c>
      <c r="M20" s="10">
        <v>0</v>
      </c>
      <c r="N20" s="10">
        <v>0</v>
      </c>
      <c r="O20" s="90">
        <f t="shared" si="6"/>
        <v>0</v>
      </c>
      <c r="P20" s="10">
        <v>0</v>
      </c>
      <c r="Q20" s="10">
        <v>10</v>
      </c>
      <c r="R20" s="90">
        <f t="shared" si="7"/>
        <v>10</v>
      </c>
      <c r="S20" s="9">
        <f t="shared" si="2"/>
        <v>5</v>
      </c>
      <c r="T20" s="9">
        <f t="shared" si="3"/>
        <v>20</v>
      </c>
      <c r="U20" s="90">
        <f t="shared" si="4"/>
        <v>25</v>
      </c>
      <c r="V20" s="81"/>
      <c r="W20" s="105"/>
      <c r="X20" s="82"/>
      <c r="Y20" s="82"/>
      <c r="Z20" s="82"/>
    </row>
    <row r="21" spans="1:26" ht="45" x14ac:dyDescent="0.2">
      <c r="A21" s="2">
        <v>14</v>
      </c>
      <c r="B21" s="73" t="s">
        <v>219</v>
      </c>
      <c r="C21" s="4" t="s">
        <v>14</v>
      </c>
      <c r="D21" s="2">
        <v>10</v>
      </c>
      <c r="E21" s="2">
        <v>10</v>
      </c>
      <c r="F21" s="87">
        <f t="shared" si="0"/>
        <v>20</v>
      </c>
      <c r="G21" s="108">
        <v>25</v>
      </c>
      <c r="H21" s="108">
        <v>25</v>
      </c>
      <c r="I21" s="90">
        <f t="shared" si="8"/>
        <v>50</v>
      </c>
      <c r="J21" s="109">
        <v>5</v>
      </c>
      <c r="K21" s="108">
        <v>5</v>
      </c>
      <c r="L21" s="90">
        <f t="shared" si="5"/>
        <v>10</v>
      </c>
      <c r="M21" s="10">
        <v>0</v>
      </c>
      <c r="N21" s="10">
        <v>0</v>
      </c>
      <c r="O21" s="90">
        <f t="shared" si="6"/>
        <v>0</v>
      </c>
      <c r="P21" s="10">
        <v>10</v>
      </c>
      <c r="Q21" s="10">
        <v>0</v>
      </c>
      <c r="R21" s="90">
        <f t="shared" si="7"/>
        <v>10</v>
      </c>
      <c r="S21" s="9">
        <f t="shared" si="2"/>
        <v>50</v>
      </c>
      <c r="T21" s="9">
        <f t="shared" si="3"/>
        <v>40</v>
      </c>
      <c r="U21" s="90">
        <f t="shared" si="4"/>
        <v>90</v>
      </c>
      <c r="V21" s="81"/>
      <c r="W21" s="105"/>
      <c r="X21" s="82"/>
      <c r="Y21" s="82"/>
      <c r="Z21" s="82"/>
    </row>
    <row r="22" spans="1:26" ht="45" x14ac:dyDescent="0.2">
      <c r="A22" s="2">
        <v>15</v>
      </c>
      <c r="B22" s="73" t="s">
        <v>218</v>
      </c>
      <c r="C22" s="4" t="s">
        <v>14</v>
      </c>
      <c r="D22" s="2">
        <v>0</v>
      </c>
      <c r="E22" s="2">
        <v>5</v>
      </c>
      <c r="F22" s="87">
        <f t="shared" si="0"/>
        <v>5</v>
      </c>
      <c r="G22" s="108">
        <v>10</v>
      </c>
      <c r="H22" s="108">
        <v>10</v>
      </c>
      <c r="I22" s="90">
        <f t="shared" si="8"/>
        <v>20</v>
      </c>
      <c r="J22" s="108">
        <v>0</v>
      </c>
      <c r="K22" s="108">
        <v>0</v>
      </c>
      <c r="L22" s="90">
        <f t="shared" si="5"/>
        <v>0</v>
      </c>
      <c r="M22" s="10">
        <v>0</v>
      </c>
      <c r="N22" s="10">
        <v>0</v>
      </c>
      <c r="O22" s="90">
        <f t="shared" si="6"/>
        <v>0</v>
      </c>
      <c r="P22" s="10">
        <v>0</v>
      </c>
      <c r="Q22" s="10">
        <v>0</v>
      </c>
      <c r="R22" s="90">
        <f t="shared" si="7"/>
        <v>0</v>
      </c>
      <c r="S22" s="9">
        <f t="shared" si="2"/>
        <v>10</v>
      </c>
      <c r="T22" s="9">
        <f t="shared" si="3"/>
        <v>15</v>
      </c>
      <c r="U22" s="90">
        <f t="shared" si="4"/>
        <v>25</v>
      </c>
      <c r="V22" s="81"/>
      <c r="W22" s="105"/>
      <c r="X22" s="82"/>
      <c r="Y22" s="82"/>
      <c r="Z22" s="82"/>
    </row>
    <row r="23" spans="1:26" ht="22.5" x14ac:dyDescent="0.2">
      <c r="A23" s="2">
        <v>16</v>
      </c>
      <c r="B23" s="73" t="s">
        <v>92</v>
      </c>
      <c r="C23" s="4" t="s">
        <v>14</v>
      </c>
      <c r="D23" s="2">
        <v>10</v>
      </c>
      <c r="E23" s="2">
        <v>5</v>
      </c>
      <c r="F23" s="87">
        <f t="shared" si="0"/>
        <v>15</v>
      </c>
      <c r="G23" s="108">
        <v>10</v>
      </c>
      <c r="H23" s="108">
        <v>10</v>
      </c>
      <c r="I23" s="90">
        <f t="shared" si="8"/>
        <v>20</v>
      </c>
      <c r="J23" s="108">
        <v>15</v>
      </c>
      <c r="K23" s="108">
        <v>15</v>
      </c>
      <c r="L23" s="90">
        <f t="shared" si="5"/>
        <v>30</v>
      </c>
      <c r="M23" s="10">
        <v>10</v>
      </c>
      <c r="N23" s="10">
        <v>5</v>
      </c>
      <c r="O23" s="90">
        <f t="shared" si="6"/>
        <v>15</v>
      </c>
      <c r="P23" s="10">
        <v>15</v>
      </c>
      <c r="Q23" s="10">
        <v>5</v>
      </c>
      <c r="R23" s="90">
        <f t="shared" si="7"/>
        <v>20</v>
      </c>
      <c r="S23" s="9">
        <f t="shared" si="2"/>
        <v>60</v>
      </c>
      <c r="T23" s="9">
        <f t="shared" si="3"/>
        <v>40</v>
      </c>
      <c r="U23" s="90">
        <f t="shared" si="4"/>
        <v>100</v>
      </c>
      <c r="V23" s="81"/>
      <c r="W23" s="105"/>
      <c r="X23" s="82"/>
      <c r="Y23" s="82"/>
      <c r="Z23" s="82"/>
    </row>
    <row r="24" spans="1:26" ht="24.75" customHeight="1" x14ac:dyDescent="0.2">
      <c r="A24" s="2">
        <v>17</v>
      </c>
      <c r="B24" s="73" t="s">
        <v>93</v>
      </c>
      <c r="C24" s="4" t="s">
        <v>14</v>
      </c>
      <c r="D24" s="2">
        <v>5</v>
      </c>
      <c r="E24" s="2">
        <v>0</v>
      </c>
      <c r="F24" s="87">
        <f t="shared" si="0"/>
        <v>5</v>
      </c>
      <c r="G24" s="108">
        <v>5</v>
      </c>
      <c r="H24" s="108">
        <v>5</v>
      </c>
      <c r="I24" s="90">
        <f t="shared" si="8"/>
        <v>10</v>
      </c>
      <c r="J24" s="108">
        <v>0</v>
      </c>
      <c r="K24" s="108">
        <v>0</v>
      </c>
      <c r="L24" s="90">
        <f t="shared" si="5"/>
        <v>0</v>
      </c>
      <c r="M24" s="10">
        <v>0</v>
      </c>
      <c r="N24" s="10">
        <v>0</v>
      </c>
      <c r="O24" s="90">
        <f t="shared" si="6"/>
        <v>0</v>
      </c>
      <c r="P24" s="10">
        <v>5</v>
      </c>
      <c r="Q24" s="10">
        <v>5</v>
      </c>
      <c r="R24" s="90">
        <f t="shared" si="7"/>
        <v>10</v>
      </c>
      <c r="S24" s="9">
        <f t="shared" si="2"/>
        <v>15</v>
      </c>
      <c r="T24" s="9">
        <f t="shared" si="3"/>
        <v>10</v>
      </c>
      <c r="U24" s="90">
        <f t="shared" si="4"/>
        <v>25</v>
      </c>
      <c r="V24" s="81"/>
      <c r="W24" s="105"/>
      <c r="X24" s="82"/>
      <c r="Y24" s="82"/>
      <c r="Z24" s="82"/>
    </row>
    <row r="25" spans="1:26" s="117" customFormat="1" ht="90" x14ac:dyDescent="0.2">
      <c r="A25" s="2">
        <v>18</v>
      </c>
      <c r="B25" s="115" t="s">
        <v>119</v>
      </c>
      <c r="C25" s="3" t="s">
        <v>71</v>
      </c>
      <c r="D25" s="2">
        <v>0</v>
      </c>
      <c r="E25" s="2">
        <v>0</v>
      </c>
      <c r="F25" s="87">
        <f t="shared" si="0"/>
        <v>0</v>
      </c>
      <c r="G25" s="109">
        <v>1</v>
      </c>
      <c r="H25" s="109">
        <v>0</v>
      </c>
      <c r="I25" s="87">
        <f t="shared" si="8"/>
        <v>1</v>
      </c>
      <c r="J25" s="109">
        <v>0</v>
      </c>
      <c r="K25" s="109">
        <v>0</v>
      </c>
      <c r="L25" s="87">
        <f t="shared" si="5"/>
        <v>0</v>
      </c>
      <c r="M25" s="5">
        <v>1</v>
      </c>
      <c r="N25" s="5">
        <v>0</v>
      </c>
      <c r="O25" s="87">
        <f t="shared" si="6"/>
        <v>1</v>
      </c>
      <c r="P25" s="5">
        <v>1</v>
      </c>
      <c r="Q25" s="5">
        <v>0</v>
      </c>
      <c r="R25" s="87">
        <f t="shared" si="7"/>
        <v>1</v>
      </c>
      <c r="S25" s="2">
        <f t="shared" si="2"/>
        <v>3</v>
      </c>
      <c r="T25" s="2">
        <f t="shared" si="3"/>
        <v>0</v>
      </c>
      <c r="U25" s="87">
        <f t="shared" si="4"/>
        <v>3</v>
      </c>
      <c r="V25" s="81"/>
      <c r="W25" s="105"/>
      <c r="X25" s="116"/>
      <c r="Y25" s="116"/>
      <c r="Z25" s="116"/>
    </row>
    <row r="26" spans="1:26" ht="90" x14ac:dyDescent="0.2">
      <c r="A26" s="2">
        <v>19</v>
      </c>
      <c r="B26" s="20" t="s">
        <v>147</v>
      </c>
      <c r="C26" s="11" t="s">
        <v>14</v>
      </c>
      <c r="D26" s="2">
        <v>0</v>
      </c>
      <c r="E26" s="2">
        <v>1</v>
      </c>
      <c r="F26" s="87">
        <f t="shared" si="0"/>
        <v>1</v>
      </c>
      <c r="G26" s="108">
        <v>2</v>
      </c>
      <c r="H26" s="108">
        <v>1</v>
      </c>
      <c r="I26" s="90">
        <f t="shared" si="8"/>
        <v>3</v>
      </c>
      <c r="J26" s="108">
        <v>2</v>
      </c>
      <c r="K26" s="108">
        <v>0</v>
      </c>
      <c r="L26" s="90">
        <f t="shared" si="5"/>
        <v>2</v>
      </c>
      <c r="M26" s="10">
        <v>1</v>
      </c>
      <c r="N26" s="10">
        <v>1</v>
      </c>
      <c r="O26" s="90">
        <f t="shared" si="6"/>
        <v>2</v>
      </c>
      <c r="P26" s="10">
        <v>0</v>
      </c>
      <c r="Q26" s="10">
        <v>0</v>
      </c>
      <c r="R26" s="90">
        <f t="shared" si="7"/>
        <v>0</v>
      </c>
      <c r="S26" s="9">
        <f t="shared" si="2"/>
        <v>5</v>
      </c>
      <c r="T26" s="9">
        <f t="shared" si="3"/>
        <v>3</v>
      </c>
      <c r="U26" s="90">
        <f t="shared" si="4"/>
        <v>8</v>
      </c>
      <c r="V26" s="81"/>
      <c r="W26" s="105"/>
      <c r="X26" s="82"/>
      <c r="Y26" s="82"/>
      <c r="Z26" s="82"/>
    </row>
    <row r="27" spans="1:26" ht="67.5" x14ac:dyDescent="0.2">
      <c r="A27" s="2">
        <v>20</v>
      </c>
      <c r="B27" s="78" t="s">
        <v>226</v>
      </c>
      <c r="C27" s="11" t="s">
        <v>69</v>
      </c>
      <c r="D27" s="2">
        <v>1</v>
      </c>
      <c r="E27" s="2">
        <v>2</v>
      </c>
      <c r="F27" s="87">
        <f t="shared" si="0"/>
        <v>3</v>
      </c>
      <c r="G27" s="108">
        <v>0</v>
      </c>
      <c r="H27" s="108">
        <v>0</v>
      </c>
      <c r="I27" s="90">
        <f t="shared" si="8"/>
        <v>0</v>
      </c>
      <c r="J27" s="108">
        <v>0</v>
      </c>
      <c r="K27" s="108">
        <v>0</v>
      </c>
      <c r="L27" s="90">
        <f t="shared" si="5"/>
        <v>0</v>
      </c>
      <c r="M27" s="10">
        <v>0</v>
      </c>
      <c r="N27" s="10">
        <v>0</v>
      </c>
      <c r="O27" s="90">
        <f t="shared" si="6"/>
        <v>0</v>
      </c>
      <c r="P27" s="10">
        <v>0</v>
      </c>
      <c r="Q27" s="10">
        <v>0</v>
      </c>
      <c r="R27" s="90">
        <f t="shared" si="7"/>
        <v>0</v>
      </c>
      <c r="S27" s="9">
        <f t="shared" si="2"/>
        <v>1</v>
      </c>
      <c r="T27" s="9">
        <f t="shared" si="3"/>
        <v>2</v>
      </c>
      <c r="U27" s="90">
        <f t="shared" si="4"/>
        <v>3</v>
      </c>
      <c r="V27" s="81"/>
      <c r="W27" s="105"/>
      <c r="X27" s="82"/>
      <c r="Y27" s="82"/>
      <c r="Z27" s="82"/>
    </row>
    <row r="28" spans="1:26" ht="56.25" x14ac:dyDescent="0.2">
      <c r="A28" s="2">
        <v>21</v>
      </c>
      <c r="B28" s="19" t="s">
        <v>107</v>
      </c>
      <c r="C28" s="8" t="s">
        <v>151</v>
      </c>
      <c r="D28" s="2">
        <v>0</v>
      </c>
      <c r="E28" s="2">
        <v>1</v>
      </c>
      <c r="F28" s="87">
        <f t="shared" si="0"/>
        <v>1</v>
      </c>
      <c r="G28" s="108">
        <v>1</v>
      </c>
      <c r="H28" s="108">
        <v>1</v>
      </c>
      <c r="I28" s="90">
        <f t="shared" si="8"/>
        <v>2</v>
      </c>
      <c r="J28" s="108">
        <v>0</v>
      </c>
      <c r="K28" s="108">
        <v>1</v>
      </c>
      <c r="L28" s="90">
        <f t="shared" si="5"/>
        <v>1</v>
      </c>
      <c r="M28" s="10">
        <v>1</v>
      </c>
      <c r="N28" s="10">
        <v>1</v>
      </c>
      <c r="O28" s="90">
        <f t="shared" si="6"/>
        <v>2</v>
      </c>
      <c r="P28" s="10">
        <v>1</v>
      </c>
      <c r="Q28" s="10">
        <v>1</v>
      </c>
      <c r="R28" s="90">
        <f t="shared" si="7"/>
        <v>2</v>
      </c>
      <c r="S28" s="9">
        <f t="shared" si="2"/>
        <v>3</v>
      </c>
      <c r="T28" s="9">
        <f t="shared" si="3"/>
        <v>5</v>
      </c>
      <c r="U28" s="90">
        <f t="shared" si="4"/>
        <v>8</v>
      </c>
      <c r="V28" s="81"/>
      <c r="W28" s="105"/>
      <c r="X28" s="82"/>
      <c r="Y28" s="82"/>
      <c r="Z28" s="82"/>
    </row>
    <row r="29" spans="1:26" ht="33" x14ac:dyDescent="0.2">
      <c r="A29" s="2">
        <v>22</v>
      </c>
      <c r="B29" s="19" t="s">
        <v>31</v>
      </c>
      <c r="C29" s="8" t="s">
        <v>14</v>
      </c>
      <c r="D29" s="2">
        <v>5</v>
      </c>
      <c r="E29" s="2">
        <v>3</v>
      </c>
      <c r="F29" s="87">
        <f t="shared" si="0"/>
        <v>8</v>
      </c>
      <c r="G29" s="108">
        <v>15</v>
      </c>
      <c r="H29" s="108">
        <v>10</v>
      </c>
      <c r="I29" s="90">
        <f t="shared" si="8"/>
        <v>25</v>
      </c>
      <c r="J29" s="108">
        <v>3</v>
      </c>
      <c r="K29" s="108">
        <v>3</v>
      </c>
      <c r="L29" s="90">
        <f t="shared" si="5"/>
        <v>6</v>
      </c>
      <c r="M29" s="10">
        <v>0</v>
      </c>
      <c r="N29" s="10">
        <v>0</v>
      </c>
      <c r="O29" s="90">
        <f t="shared" si="6"/>
        <v>0</v>
      </c>
      <c r="P29" s="10">
        <v>1</v>
      </c>
      <c r="Q29" s="10">
        <v>1</v>
      </c>
      <c r="R29" s="90">
        <f t="shared" si="7"/>
        <v>2</v>
      </c>
      <c r="S29" s="9">
        <f t="shared" si="2"/>
        <v>24</v>
      </c>
      <c r="T29" s="9">
        <f t="shared" si="3"/>
        <v>17</v>
      </c>
      <c r="U29" s="90">
        <f t="shared" si="4"/>
        <v>41</v>
      </c>
      <c r="V29" s="81"/>
      <c r="W29" s="105"/>
      <c r="X29" s="82"/>
      <c r="Y29" s="82"/>
      <c r="Z29" s="82"/>
    </row>
    <row r="30" spans="1:26" s="32" customFormat="1" ht="22.5" x14ac:dyDescent="0.2">
      <c r="A30" s="2">
        <v>23</v>
      </c>
      <c r="B30" s="74" t="s">
        <v>128</v>
      </c>
      <c r="C30" s="33" t="s">
        <v>127</v>
      </c>
      <c r="D30" s="2">
        <v>1</v>
      </c>
      <c r="E30" s="2">
        <v>0</v>
      </c>
      <c r="F30" s="87">
        <f t="shared" si="0"/>
        <v>1</v>
      </c>
      <c r="G30" s="108">
        <v>0</v>
      </c>
      <c r="H30" s="108">
        <v>0</v>
      </c>
      <c r="I30" s="90">
        <f t="shared" si="8"/>
        <v>0</v>
      </c>
      <c r="J30" s="108">
        <v>0</v>
      </c>
      <c r="K30" s="108">
        <v>0</v>
      </c>
      <c r="L30" s="90">
        <f t="shared" si="5"/>
        <v>0</v>
      </c>
      <c r="M30" s="10">
        <v>0</v>
      </c>
      <c r="N30" s="10">
        <v>0</v>
      </c>
      <c r="O30" s="90">
        <f t="shared" si="6"/>
        <v>0</v>
      </c>
      <c r="P30" s="10">
        <v>0</v>
      </c>
      <c r="Q30" s="10">
        <v>0</v>
      </c>
      <c r="R30" s="90">
        <f t="shared" si="7"/>
        <v>0</v>
      </c>
      <c r="S30" s="9">
        <f t="shared" si="2"/>
        <v>1</v>
      </c>
      <c r="T30" s="9">
        <f t="shared" si="3"/>
        <v>0</v>
      </c>
      <c r="U30" s="90">
        <f t="shared" si="4"/>
        <v>1</v>
      </c>
      <c r="V30" s="81"/>
      <c r="W30" s="105"/>
      <c r="X30" s="82"/>
      <c r="Y30" s="82"/>
      <c r="Z30" s="82"/>
    </row>
    <row r="31" spans="1:26" ht="67.5" x14ac:dyDescent="0.2">
      <c r="A31" s="2">
        <v>24</v>
      </c>
      <c r="B31" s="19" t="s">
        <v>258</v>
      </c>
      <c r="C31" s="8" t="s">
        <v>69</v>
      </c>
      <c r="D31" s="2">
        <v>0</v>
      </c>
      <c r="E31" s="2">
        <v>0</v>
      </c>
      <c r="F31" s="87">
        <f t="shared" si="0"/>
        <v>0</v>
      </c>
      <c r="G31" s="108">
        <v>0</v>
      </c>
      <c r="H31" s="108">
        <v>0</v>
      </c>
      <c r="I31" s="90">
        <f t="shared" si="8"/>
        <v>0</v>
      </c>
      <c r="J31" s="108">
        <v>0</v>
      </c>
      <c r="K31" s="108">
        <v>0</v>
      </c>
      <c r="L31" s="90">
        <f t="shared" si="5"/>
        <v>0</v>
      </c>
      <c r="M31" s="10">
        <v>0</v>
      </c>
      <c r="N31" s="10">
        <v>0</v>
      </c>
      <c r="O31" s="90">
        <f t="shared" si="6"/>
        <v>0</v>
      </c>
      <c r="P31" s="10">
        <v>0</v>
      </c>
      <c r="Q31" s="10">
        <v>0</v>
      </c>
      <c r="R31" s="90">
        <f t="shared" si="7"/>
        <v>0</v>
      </c>
      <c r="S31" s="9">
        <f t="shared" si="2"/>
        <v>0</v>
      </c>
      <c r="T31" s="9">
        <f t="shared" si="3"/>
        <v>0</v>
      </c>
      <c r="U31" s="90">
        <f t="shared" si="4"/>
        <v>0</v>
      </c>
      <c r="V31" s="81"/>
      <c r="W31" s="105"/>
      <c r="X31" s="82"/>
      <c r="Y31" s="82"/>
      <c r="Z31" s="82"/>
    </row>
    <row r="32" spans="1:26" ht="45" x14ac:dyDescent="0.2">
      <c r="A32" s="2">
        <v>25</v>
      </c>
      <c r="B32" s="19" t="s">
        <v>101</v>
      </c>
      <c r="C32" s="8" t="s">
        <v>69</v>
      </c>
      <c r="D32" s="2">
        <v>0</v>
      </c>
      <c r="E32" s="2">
        <v>5</v>
      </c>
      <c r="F32" s="87">
        <f t="shared" si="0"/>
        <v>5</v>
      </c>
      <c r="G32" s="108">
        <v>15</v>
      </c>
      <c r="H32" s="108">
        <v>15</v>
      </c>
      <c r="I32" s="90">
        <f t="shared" si="8"/>
        <v>30</v>
      </c>
      <c r="J32" s="108">
        <v>10</v>
      </c>
      <c r="K32" s="108">
        <v>10</v>
      </c>
      <c r="L32" s="90">
        <f t="shared" si="5"/>
        <v>20</v>
      </c>
      <c r="M32" s="10">
        <v>10</v>
      </c>
      <c r="N32" s="10">
        <v>10</v>
      </c>
      <c r="O32" s="90">
        <f t="shared" si="6"/>
        <v>20</v>
      </c>
      <c r="P32" s="10">
        <v>0</v>
      </c>
      <c r="Q32" s="10">
        <v>0</v>
      </c>
      <c r="R32" s="90">
        <f t="shared" si="7"/>
        <v>0</v>
      </c>
      <c r="S32" s="9">
        <f t="shared" si="2"/>
        <v>35</v>
      </c>
      <c r="T32" s="9">
        <f t="shared" si="3"/>
        <v>40</v>
      </c>
      <c r="U32" s="90">
        <f t="shared" si="4"/>
        <v>75</v>
      </c>
      <c r="V32" s="81"/>
      <c r="W32" s="105"/>
      <c r="X32" s="82"/>
      <c r="Y32" s="82"/>
      <c r="Z32" s="82"/>
    </row>
    <row r="33" spans="1:26" ht="135" x14ac:dyDescent="0.2">
      <c r="A33" s="2">
        <v>26</v>
      </c>
      <c r="B33" s="19" t="s">
        <v>32</v>
      </c>
      <c r="C33" s="8" t="s">
        <v>14</v>
      </c>
      <c r="D33" s="2">
        <v>1</v>
      </c>
      <c r="E33" s="2">
        <v>0</v>
      </c>
      <c r="F33" s="87">
        <f t="shared" si="0"/>
        <v>1</v>
      </c>
      <c r="G33" s="109">
        <v>2</v>
      </c>
      <c r="H33" s="108">
        <v>0</v>
      </c>
      <c r="I33" s="90">
        <f t="shared" si="8"/>
        <v>2</v>
      </c>
      <c r="J33" s="108">
        <v>0</v>
      </c>
      <c r="K33" s="108">
        <v>0</v>
      </c>
      <c r="L33" s="90">
        <f t="shared" si="5"/>
        <v>0</v>
      </c>
      <c r="M33" s="10">
        <v>0</v>
      </c>
      <c r="N33" s="10">
        <v>0</v>
      </c>
      <c r="O33" s="90">
        <f t="shared" si="6"/>
        <v>0</v>
      </c>
      <c r="P33" s="10">
        <v>0</v>
      </c>
      <c r="Q33" s="10">
        <v>0</v>
      </c>
      <c r="R33" s="90">
        <f t="shared" si="7"/>
        <v>0</v>
      </c>
      <c r="S33" s="9">
        <f t="shared" si="2"/>
        <v>3</v>
      </c>
      <c r="T33" s="9">
        <f t="shared" si="3"/>
        <v>0</v>
      </c>
      <c r="U33" s="90">
        <f t="shared" si="4"/>
        <v>3</v>
      </c>
      <c r="V33" s="81"/>
      <c r="W33" s="105"/>
      <c r="X33" s="82"/>
      <c r="Y33" s="82"/>
      <c r="Z33" s="82"/>
    </row>
    <row r="34" spans="1:26" s="32" customFormat="1" ht="192" customHeight="1" x14ac:dyDescent="0.2">
      <c r="A34" s="2">
        <v>27</v>
      </c>
      <c r="B34" s="74" t="s">
        <v>140</v>
      </c>
      <c r="C34" s="33" t="s">
        <v>14</v>
      </c>
      <c r="D34" s="2">
        <v>0</v>
      </c>
      <c r="E34" s="2">
        <v>0</v>
      </c>
      <c r="F34" s="87">
        <f t="shared" si="0"/>
        <v>0</v>
      </c>
      <c r="G34" s="108">
        <v>0</v>
      </c>
      <c r="H34" s="108">
        <v>0</v>
      </c>
      <c r="I34" s="90">
        <f t="shared" si="8"/>
        <v>0</v>
      </c>
      <c r="J34" s="108">
        <v>0</v>
      </c>
      <c r="K34" s="108">
        <v>0</v>
      </c>
      <c r="L34" s="90">
        <f t="shared" si="5"/>
        <v>0</v>
      </c>
      <c r="M34" s="10">
        <v>0</v>
      </c>
      <c r="N34" s="10">
        <v>0</v>
      </c>
      <c r="O34" s="90">
        <f t="shared" si="6"/>
        <v>0</v>
      </c>
      <c r="P34" s="10">
        <v>0</v>
      </c>
      <c r="Q34" s="10">
        <v>0</v>
      </c>
      <c r="R34" s="90">
        <f t="shared" si="7"/>
        <v>0</v>
      </c>
      <c r="S34" s="9">
        <f t="shared" si="2"/>
        <v>0</v>
      </c>
      <c r="T34" s="9">
        <f t="shared" si="3"/>
        <v>0</v>
      </c>
      <c r="U34" s="90">
        <f t="shared" si="4"/>
        <v>0</v>
      </c>
      <c r="V34" s="81"/>
      <c r="W34" s="105"/>
      <c r="X34" s="82"/>
      <c r="Y34" s="82"/>
      <c r="Z34" s="82"/>
    </row>
    <row r="35" spans="1:26" ht="67.5" x14ac:dyDescent="0.2">
      <c r="A35" s="2">
        <v>28</v>
      </c>
      <c r="B35" s="19" t="s">
        <v>79</v>
      </c>
      <c r="C35" s="11" t="s">
        <v>14</v>
      </c>
      <c r="D35" s="2">
        <v>6</v>
      </c>
      <c r="E35" s="2">
        <v>15</v>
      </c>
      <c r="F35" s="87">
        <f t="shared" si="0"/>
        <v>21</v>
      </c>
      <c r="G35" s="108">
        <v>20</v>
      </c>
      <c r="H35" s="108">
        <v>20</v>
      </c>
      <c r="I35" s="90">
        <f t="shared" si="8"/>
        <v>40</v>
      </c>
      <c r="J35" s="108">
        <v>6</v>
      </c>
      <c r="K35" s="108">
        <v>6</v>
      </c>
      <c r="L35" s="90">
        <f t="shared" si="5"/>
        <v>12</v>
      </c>
      <c r="M35" s="10">
        <v>5</v>
      </c>
      <c r="N35" s="10">
        <v>5</v>
      </c>
      <c r="O35" s="90">
        <f t="shared" si="6"/>
        <v>10</v>
      </c>
      <c r="P35" s="10">
        <v>0</v>
      </c>
      <c r="Q35" s="10">
        <v>0</v>
      </c>
      <c r="R35" s="90">
        <f t="shared" si="7"/>
        <v>0</v>
      </c>
      <c r="S35" s="9">
        <f t="shared" si="2"/>
        <v>37</v>
      </c>
      <c r="T35" s="9">
        <f t="shared" si="3"/>
        <v>46</v>
      </c>
      <c r="U35" s="90">
        <f t="shared" si="4"/>
        <v>83</v>
      </c>
      <c r="V35" s="81"/>
      <c r="W35" s="105"/>
      <c r="X35" s="82"/>
      <c r="Y35" s="82"/>
      <c r="Z35" s="82"/>
    </row>
    <row r="36" spans="1:26" ht="33.75" x14ac:dyDescent="0.2">
      <c r="A36" s="2">
        <v>29</v>
      </c>
      <c r="B36" s="19" t="s">
        <v>238</v>
      </c>
      <c r="C36" s="8" t="s">
        <v>14</v>
      </c>
      <c r="D36" s="2">
        <v>5</v>
      </c>
      <c r="E36" s="2">
        <v>10</v>
      </c>
      <c r="F36" s="87">
        <f t="shared" si="0"/>
        <v>15</v>
      </c>
      <c r="G36" s="108">
        <v>20</v>
      </c>
      <c r="H36" s="108">
        <v>20</v>
      </c>
      <c r="I36" s="90">
        <f t="shared" si="8"/>
        <v>40</v>
      </c>
      <c r="J36" s="108">
        <v>12</v>
      </c>
      <c r="K36" s="108">
        <v>12</v>
      </c>
      <c r="L36" s="90">
        <f t="shared" si="5"/>
        <v>24</v>
      </c>
      <c r="M36" s="10">
        <v>10</v>
      </c>
      <c r="N36" s="10">
        <v>6</v>
      </c>
      <c r="O36" s="90">
        <f t="shared" si="6"/>
        <v>16</v>
      </c>
      <c r="P36" s="10">
        <v>5</v>
      </c>
      <c r="Q36" s="10">
        <v>5</v>
      </c>
      <c r="R36" s="90">
        <f t="shared" si="7"/>
        <v>10</v>
      </c>
      <c r="S36" s="9">
        <f t="shared" si="2"/>
        <v>52</v>
      </c>
      <c r="T36" s="9">
        <f t="shared" si="3"/>
        <v>53</v>
      </c>
      <c r="U36" s="90">
        <f t="shared" si="4"/>
        <v>105</v>
      </c>
      <c r="V36" s="81"/>
      <c r="W36" s="105"/>
      <c r="X36" s="82"/>
      <c r="Y36" s="82"/>
      <c r="Z36" s="82"/>
    </row>
    <row r="37" spans="1:26" s="86" customFormat="1" ht="123.75" x14ac:dyDescent="0.2">
      <c r="A37" s="2">
        <v>30</v>
      </c>
      <c r="B37" s="19" t="s">
        <v>227</v>
      </c>
      <c r="C37" s="8" t="s">
        <v>14</v>
      </c>
      <c r="D37" s="5">
        <v>2</v>
      </c>
      <c r="E37" s="5">
        <v>0</v>
      </c>
      <c r="F37" s="87">
        <f t="shared" si="0"/>
        <v>2</v>
      </c>
      <c r="G37" s="109">
        <v>5</v>
      </c>
      <c r="H37" s="108">
        <v>0</v>
      </c>
      <c r="I37" s="90">
        <f t="shared" si="8"/>
        <v>5</v>
      </c>
      <c r="J37" s="108">
        <v>0</v>
      </c>
      <c r="K37" s="108">
        <v>0</v>
      </c>
      <c r="L37" s="90">
        <f t="shared" si="5"/>
        <v>0</v>
      </c>
      <c r="M37" s="5">
        <v>0</v>
      </c>
      <c r="N37" s="10">
        <v>0</v>
      </c>
      <c r="O37" s="90">
        <f t="shared" si="6"/>
        <v>0</v>
      </c>
      <c r="P37" s="10">
        <v>0</v>
      </c>
      <c r="Q37" s="10">
        <v>10</v>
      </c>
      <c r="R37" s="90">
        <f t="shared" si="7"/>
        <v>10</v>
      </c>
      <c r="S37" s="9">
        <f t="shared" si="2"/>
        <v>7</v>
      </c>
      <c r="T37" s="9">
        <f t="shared" si="3"/>
        <v>10</v>
      </c>
      <c r="U37" s="90">
        <f t="shared" si="4"/>
        <v>17</v>
      </c>
      <c r="V37" s="85"/>
      <c r="W37" s="105"/>
      <c r="X37" s="82"/>
      <c r="Y37" s="82"/>
      <c r="Z37" s="82"/>
    </row>
    <row r="38" spans="1:26" s="86" customFormat="1" ht="67.5" x14ac:dyDescent="0.2">
      <c r="A38" s="2">
        <v>31</v>
      </c>
      <c r="B38" s="84" t="s">
        <v>211</v>
      </c>
      <c r="C38" s="8" t="s">
        <v>71</v>
      </c>
      <c r="D38" s="5">
        <v>0</v>
      </c>
      <c r="E38" s="5">
        <v>0</v>
      </c>
      <c r="F38" s="87">
        <f t="shared" si="0"/>
        <v>0</v>
      </c>
      <c r="G38" s="108">
        <v>0</v>
      </c>
      <c r="H38" s="108">
        <v>0</v>
      </c>
      <c r="I38" s="90">
        <f t="shared" si="8"/>
        <v>0</v>
      </c>
      <c r="J38" s="108">
        <v>0</v>
      </c>
      <c r="K38" s="108">
        <v>0</v>
      </c>
      <c r="L38" s="90">
        <f t="shared" si="5"/>
        <v>0</v>
      </c>
      <c r="M38" s="10">
        <v>0</v>
      </c>
      <c r="N38" s="10">
        <v>0</v>
      </c>
      <c r="O38" s="90">
        <f t="shared" si="6"/>
        <v>0</v>
      </c>
      <c r="P38" s="10">
        <v>0</v>
      </c>
      <c r="Q38" s="10">
        <v>0</v>
      </c>
      <c r="R38" s="90">
        <f t="shared" si="7"/>
        <v>0</v>
      </c>
      <c r="S38" s="9">
        <f t="shared" si="2"/>
        <v>0</v>
      </c>
      <c r="T38" s="9">
        <f t="shared" si="3"/>
        <v>0</v>
      </c>
      <c r="U38" s="90">
        <f t="shared" si="4"/>
        <v>0</v>
      </c>
      <c r="V38" s="85"/>
      <c r="W38" s="105"/>
      <c r="X38" s="82"/>
      <c r="Y38" s="82"/>
      <c r="Z38" s="82"/>
    </row>
    <row r="39" spans="1:26" ht="56.25" x14ac:dyDescent="0.2">
      <c r="A39" s="2">
        <v>32</v>
      </c>
      <c r="B39" s="75" t="s">
        <v>221</v>
      </c>
      <c r="C39" s="33" t="s">
        <v>71</v>
      </c>
      <c r="D39" s="2">
        <v>0</v>
      </c>
      <c r="E39" s="2">
        <v>0</v>
      </c>
      <c r="F39" s="87">
        <f t="shared" si="0"/>
        <v>0</v>
      </c>
      <c r="G39" s="108">
        <v>0</v>
      </c>
      <c r="H39" s="108">
        <v>0</v>
      </c>
      <c r="I39" s="90">
        <f t="shared" si="8"/>
        <v>0</v>
      </c>
      <c r="J39" s="108">
        <v>0</v>
      </c>
      <c r="K39" s="108">
        <v>0</v>
      </c>
      <c r="L39" s="90">
        <f t="shared" si="5"/>
        <v>0</v>
      </c>
      <c r="M39" s="10">
        <v>0</v>
      </c>
      <c r="N39" s="10">
        <v>0</v>
      </c>
      <c r="O39" s="90">
        <f t="shared" si="6"/>
        <v>0</v>
      </c>
      <c r="P39" s="10">
        <v>0</v>
      </c>
      <c r="Q39" s="10">
        <v>0</v>
      </c>
      <c r="R39" s="90">
        <f t="shared" si="7"/>
        <v>0</v>
      </c>
      <c r="S39" s="9">
        <f t="shared" si="2"/>
        <v>0</v>
      </c>
      <c r="T39" s="9">
        <f t="shared" si="3"/>
        <v>0</v>
      </c>
      <c r="U39" s="90">
        <f t="shared" si="4"/>
        <v>0</v>
      </c>
      <c r="V39" s="81"/>
      <c r="W39" s="105"/>
      <c r="X39" s="82"/>
      <c r="Y39" s="82"/>
      <c r="Z39" s="82"/>
    </row>
    <row r="40" spans="1:26" ht="56.25" x14ac:dyDescent="0.2">
      <c r="A40" s="2">
        <v>33</v>
      </c>
      <c r="B40" s="19" t="s">
        <v>102</v>
      </c>
      <c r="C40" s="8" t="s">
        <v>14</v>
      </c>
      <c r="D40" s="2">
        <v>2</v>
      </c>
      <c r="E40" s="2">
        <v>2</v>
      </c>
      <c r="F40" s="87">
        <f t="shared" si="0"/>
        <v>4</v>
      </c>
      <c r="G40" s="108">
        <v>3</v>
      </c>
      <c r="H40" s="108">
        <v>3</v>
      </c>
      <c r="I40" s="90">
        <f t="shared" si="8"/>
        <v>6</v>
      </c>
      <c r="J40" s="108">
        <v>4</v>
      </c>
      <c r="K40" s="108">
        <v>2</v>
      </c>
      <c r="L40" s="90">
        <f t="shared" si="5"/>
        <v>6</v>
      </c>
      <c r="M40" s="10">
        <v>0</v>
      </c>
      <c r="N40" s="10">
        <v>0</v>
      </c>
      <c r="O40" s="90">
        <f t="shared" si="6"/>
        <v>0</v>
      </c>
      <c r="P40" s="10">
        <v>5</v>
      </c>
      <c r="Q40" s="10">
        <v>3</v>
      </c>
      <c r="R40" s="90">
        <f t="shared" si="7"/>
        <v>8</v>
      </c>
      <c r="S40" s="9">
        <f t="shared" si="2"/>
        <v>14</v>
      </c>
      <c r="T40" s="9">
        <f t="shared" si="3"/>
        <v>10</v>
      </c>
      <c r="U40" s="90">
        <f t="shared" si="4"/>
        <v>24</v>
      </c>
      <c r="V40" s="81"/>
      <c r="W40" s="105"/>
      <c r="X40" s="82"/>
      <c r="Y40" s="82"/>
      <c r="Z40" s="82"/>
    </row>
    <row r="41" spans="1:26" ht="45" x14ac:dyDescent="0.2">
      <c r="A41" s="2">
        <v>34</v>
      </c>
      <c r="B41" s="19" t="s">
        <v>33</v>
      </c>
      <c r="C41" s="8" t="s">
        <v>71</v>
      </c>
      <c r="D41" s="2">
        <v>1</v>
      </c>
      <c r="E41" s="2">
        <v>1</v>
      </c>
      <c r="F41" s="87">
        <f t="shared" si="0"/>
        <v>2</v>
      </c>
      <c r="G41" s="108">
        <v>0</v>
      </c>
      <c r="H41" s="108">
        <v>0</v>
      </c>
      <c r="I41" s="90">
        <f t="shared" si="8"/>
        <v>0</v>
      </c>
      <c r="J41" s="108">
        <v>0</v>
      </c>
      <c r="K41" s="108">
        <v>0</v>
      </c>
      <c r="L41" s="90">
        <f t="shared" si="5"/>
        <v>0</v>
      </c>
      <c r="M41" s="10">
        <v>1</v>
      </c>
      <c r="N41" s="10">
        <v>0</v>
      </c>
      <c r="O41" s="90">
        <f t="shared" si="6"/>
        <v>1</v>
      </c>
      <c r="P41" s="10">
        <v>0</v>
      </c>
      <c r="Q41" s="10">
        <v>0</v>
      </c>
      <c r="R41" s="90">
        <f t="shared" si="7"/>
        <v>0</v>
      </c>
      <c r="S41" s="9">
        <f t="shared" si="2"/>
        <v>2</v>
      </c>
      <c r="T41" s="9">
        <f t="shared" si="3"/>
        <v>1</v>
      </c>
      <c r="U41" s="90">
        <f t="shared" si="4"/>
        <v>3</v>
      </c>
      <c r="V41" s="81"/>
      <c r="W41" s="105"/>
      <c r="X41" s="82"/>
      <c r="Y41" s="82"/>
      <c r="Z41" s="82"/>
    </row>
    <row r="42" spans="1:26" ht="33.75" x14ac:dyDescent="0.2">
      <c r="A42" s="2">
        <v>35</v>
      </c>
      <c r="B42" s="19" t="s">
        <v>85</v>
      </c>
      <c r="C42" s="8" t="s">
        <v>70</v>
      </c>
      <c r="D42" s="2">
        <v>2</v>
      </c>
      <c r="E42" s="2">
        <v>5</v>
      </c>
      <c r="F42" s="87">
        <f t="shared" si="0"/>
        <v>7</v>
      </c>
      <c r="G42" s="108">
        <v>10</v>
      </c>
      <c r="H42" s="108">
        <v>8</v>
      </c>
      <c r="I42" s="90">
        <f t="shared" si="8"/>
        <v>18</v>
      </c>
      <c r="J42" s="108">
        <v>5</v>
      </c>
      <c r="K42" s="108">
        <v>5</v>
      </c>
      <c r="L42" s="90">
        <f t="shared" si="5"/>
        <v>10</v>
      </c>
      <c r="M42" s="10">
        <v>5</v>
      </c>
      <c r="N42" s="10">
        <v>3</v>
      </c>
      <c r="O42" s="90">
        <f t="shared" si="6"/>
        <v>8</v>
      </c>
      <c r="P42" s="10">
        <v>0</v>
      </c>
      <c r="Q42" s="10">
        <v>0</v>
      </c>
      <c r="R42" s="90">
        <f t="shared" si="7"/>
        <v>0</v>
      </c>
      <c r="S42" s="9">
        <f t="shared" si="2"/>
        <v>22</v>
      </c>
      <c r="T42" s="9">
        <f t="shared" si="3"/>
        <v>21</v>
      </c>
      <c r="U42" s="90">
        <f t="shared" si="4"/>
        <v>43</v>
      </c>
      <c r="V42" s="81"/>
      <c r="W42" s="105"/>
      <c r="X42" s="82"/>
      <c r="Y42" s="82"/>
      <c r="Z42" s="82"/>
    </row>
    <row r="43" spans="1:26" ht="33.75" x14ac:dyDescent="0.2">
      <c r="A43" s="2">
        <v>36</v>
      </c>
      <c r="B43" s="19" t="s">
        <v>86</v>
      </c>
      <c r="C43" s="8" t="s">
        <v>70</v>
      </c>
      <c r="D43" s="2">
        <v>2</v>
      </c>
      <c r="E43" s="2">
        <v>5</v>
      </c>
      <c r="F43" s="87">
        <f t="shared" si="0"/>
        <v>7</v>
      </c>
      <c r="G43" s="108">
        <v>10</v>
      </c>
      <c r="H43" s="108">
        <v>8</v>
      </c>
      <c r="I43" s="90">
        <f t="shared" si="8"/>
        <v>18</v>
      </c>
      <c r="J43" s="108">
        <v>7</v>
      </c>
      <c r="K43" s="108">
        <v>5</v>
      </c>
      <c r="L43" s="90">
        <f t="shared" si="5"/>
        <v>12</v>
      </c>
      <c r="M43" s="10">
        <v>5</v>
      </c>
      <c r="N43" s="10">
        <v>3</v>
      </c>
      <c r="O43" s="90">
        <f t="shared" si="6"/>
        <v>8</v>
      </c>
      <c r="P43" s="10">
        <v>5</v>
      </c>
      <c r="Q43" s="10">
        <v>3</v>
      </c>
      <c r="R43" s="90">
        <f t="shared" si="7"/>
        <v>8</v>
      </c>
      <c r="S43" s="9">
        <f t="shared" si="2"/>
        <v>29</v>
      </c>
      <c r="T43" s="9">
        <f t="shared" si="3"/>
        <v>24</v>
      </c>
      <c r="U43" s="90">
        <f t="shared" si="4"/>
        <v>53</v>
      </c>
      <c r="V43" s="81"/>
      <c r="W43" s="105"/>
      <c r="X43" s="82"/>
      <c r="Y43" s="82"/>
      <c r="Z43" s="82"/>
    </row>
    <row r="44" spans="1:26" ht="33.75" x14ac:dyDescent="0.2">
      <c r="A44" s="2">
        <v>37</v>
      </c>
      <c r="B44" s="19" t="s">
        <v>87</v>
      </c>
      <c r="C44" s="8" t="s">
        <v>70</v>
      </c>
      <c r="D44" s="2">
        <v>3</v>
      </c>
      <c r="E44" s="2">
        <v>5</v>
      </c>
      <c r="F44" s="87">
        <f t="shared" si="0"/>
        <v>8</v>
      </c>
      <c r="G44" s="108">
        <v>10</v>
      </c>
      <c r="H44" s="108">
        <v>5</v>
      </c>
      <c r="I44" s="90">
        <f t="shared" si="8"/>
        <v>15</v>
      </c>
      <c r="J44" s="108">
        <v>7</v>
      </c>
      <c r="K44" s="108">
        <v>5</v>
      </c>
      <c r="L44" s="90">
        <f t="shared" si="5"/>
        <v>12</v>
      </c>
      <c r="M44" s="10">
        <v>5</v>
      </c>
      <c r="N44" s="10">
        <v>3</v>
      </c>
      <c r="O44" s="90">
        <f t="shared" si="6"/>
        <v>8</v>
      </c>
      <c r="P44" s="10">
        <v>5</v>
      </c>
      <c r="Q44" s="10">
        <v>3</v>
      </c>
      <c r="R44" s="90">
        <f t="shared" si="7"/>
        <v>8</v>
      </c>
      <c r="S44" s="9">
        <f t="shared" si="2"/>
        <v>30</v>
      </c>
      <c r="T44" s="9">
        <f t="shared" si="3"/>
        <v>21</v>
      </c>
      <c r="U44" s="90">
        <f t="shared" si="4"/>
        <v>51</v>
      </c>
      <c r="V44" s="81"/>
      <c r="W44" s="105"/>
      <c r="X44" s="82"/>
      <c r="Y44" s="82"/>
      <c r="Z44" s="82"/>
    </row>
    <row r="45" spans="1:26" ht="33.75" x14ac:dyDescent="0.2">
      <c r="A45" s="2">
        <v>38</v>
      </c>
      <c r="B45" s="19" t="s">
        <v>249</v>
      </c>
      <c r="C45" s="8" t="s">
        <v>14</v>
      </c>
      <c r="D45" s="2">
        <v>1</v>
      </c>
      <c r="E45" s="2">
        <v>5</v>
      </c>
      <c r="F45" s="87">
        <f t="shared" si="0"/>
        <v>6</v>
      </c>
      <c r="G45" s="108">
        <v>5</v>
      </c>
      <c r="H45" s="108">
        <v>2</v>
      </c>
      <c r="I45" s="90">
        <f t="shared" si="8"/>
        <v>7</v>
      </c>
      <c r="J45" s="108">
        <v>3</v>
      </c>
      <c r="K45" s="108">
        <v>2</v>
      </c>
      <c r="L45" s="90">
        <f t="shared" si="5"/>
        <v>5</v>
      </c>
      <c r="M45" s="10">
        <v>4</v>
      </c>
      <c r="N45" s="10">
        <v>1</v>
      </c>
      <c r="O45" s="90">
        <f t="shared" si="6"/>
        <v>5</v>
      </c>
      <c r="P45" s="10">
        <v>1</v>
      </c>
      <c r="Q45" s="10">
        <v>1</v>
      </c>
      <c r="R45" s="90">
        <f t="shared" si="7"/>
        <v>2</v>
      </c>
      <c r="S45" s="9">
        <f t="shared" si="2"/>
        <v>14</v>
      </c>
      <c r="T45" s="9">
        <f t="shared" si="3"/>
        <v>11</v>
      </c>
      <c r="U45" s="90">
        <f t="shared" si="4"/>
        <v>25</v>
      </c>
      <c r="V45" s="81"/>
      <c r="W45" s="105"/>
      <c r="X45" s="82"/>
      <c r="Y45" s="82"/>
      <c r="Z45" s="82"/>
    </row>
    <row r="46" spans="1:26" ht="22.5" customHeight="1" x14ac:dyDescent="0.2">
      <c r="A46" s="2">
        <v>39</v>
      </c>
      <c r="B46" s="76" t="s">
        <v>104</v>
      </c>
      <c r="C46" s="8" t="s">
        <v>14</v>
      </c>
      <c r="D46" s="2">
        <v>10</v>
      </c>
      <c r="E46" s="2">
        <v>10</v>
      </c>
      <c r="F46" s="87">
        <f t="shared" si="0"/>
        <v>20</v>
      </c>
      <c r="G46" s="108">
        <v>20</v>
      </c>
      <c r="H46" s="108">
        <v>10</v>
      </c>
      <c r="I46" s="90">
        <f t="shared" si="8"/>
        <v>30</v>
      </c>
      <c r="J46" s="108">
        <v>10</v>
      </c>
      <c r="K46" s="108">
        <v>10</v>
      </c>
      <c r="L46" s="90">
        <f t="shared" si="5"/>
        <v>20</v>
      </c>
      <c r="M46" s="10">
        <v>5</v>
      </c>
      <c r="N46" s="10">
        <v>5</v>
      </c>
      <c r="O46" s="90">
        <f t="shared" si="6"/>
        <v>10</v>
      </c>
      <c r="P46" s="10">
        <v>15</v>
      </c>
      <c r="Q46" s="10">
        <v>5</v>
      </c>
      <c r="R46" s="90">
        <f t="shared" si="7"/>
        <v>20</v>
      </c>
      <c r="S46" s="9">
        <f t="shared" si="2"/>
        <v>60</v>
      </c>
      <c r="T46" s="9">
        <f t="shared" si="3"/>
        <v>40</v>
      </c>
      <c r="U46" s="90">
        <f t="shared" si="4"/>
        <v>100</v>
      </c>
      <c r="V46" s="81"/>
      <c r="W46" s="105"/>
      <c r="X46" s="82"/>
      <c r="Y46" s="82"/>
      <c r="Z46" s="82"/>
    </row>
    <row r="47" spans="1:26" ht="22.5" x14ac:dyDescent="0.2">
      <c r="A47" s="2">
        <v>40</v>
      </c>
      <c r="B47" s="76" t="s">
        <v>120</v>
      </c>
      <c r="C47" s="8" t="s">
        <v>14</v>
      </c>
      <c r="D47" s="2">
        <v>0</v>
      </c>
      <c r="E47" s="2">
        <v>5</v>
      </c>
      <c r="F47" s="87">
        <f t="shared" si="0"/>
        <v>5</v>
      </c>
      <c r="G47" s="108">
        <v>10</v>
      </c>
      <c r="H47" s="108">
        <v>5</v>
      </c>
      <c r="I47" s="90">
        <f t="shared" si="8"/>
        <v>15</v>
      </c>
      <c r="J47" s="108">
        <v>5</v>
      </c>
      <c r="K47" s="108">
        <v>0</v>
      </c>
      <c r="L47" s="90">
        <f t="shared" si="5"/>
        <v>5</v>
      </c>
      <c r="M47" s="10">
        <v>0</v>
      </c>
      <c r="N47" s="10">
        <v>0</v>
      </c>
      <c r="O47" s="90">
        <f t="shared" si="6"/>
        <v>0</v>
      </c>
      <c r="P47" s="10">
        <v>0</v>
      </c>
      <c r="Q47" s="10">
        <v>0</v>
      </c>
      <c r="R47" s="90">
        <f t="shared" si="7"/>
        <v>0</v>
      </c>
      <c r="S47" s="9">
        <f t="shared" si="2"/>
        <v>15</v>
      </c>
      <c r="T47" s="9">
        <f t="shared" si="3"/>
        <v>10</v>
      </c>
      <c r="U47" s="90">
        <f t="shared" si="4"/>
        <v>25</v>
      </c>
      <c r="V47" s="81"/>
      <c r="W47" s="105"/>
      <c r="X47" s="82"/>
      <c r="Y47" s="82"/>
      <c r="Z47" s="82"/>
    </row>
    <row r="48" spans="1:26" ht="22.5" x14ac:dyDescent="0.2">
      <c r="A48" s="2">
        <v>41</v>
      </c>
      <c r="B48" s="19" t="s">
        <v>18</v>
      </c>
      <c r="C48" s="8" t="s">
        <v>14</v>
      </c>
      <c r="D48" s="2">
        <v>0</v>
      </c>
      <c r="E48" s="2">
        <v>5</v>
      </c>
      <c r="F48" s="87">
        <f t="shared" si="0"/>
        <v>5</v>
      </c>
      <c r="G48" s="108">
        <v>10</v>
      </c>
      <c r="H48" s="108">
        <v>5</v>
      </c>
      <c r="I48" s="90">
        <f t="shared" si="8"/>
        <v>15</v>
      </c>
      <c r="J48" s="108">
        <v>5</v>
      </c>
      <c r="K48" s="108">
        <v>5</v>
      </c>
      <c r="L48" s="90">
        <f t="shared" si="5"/>
        <v>10</v>
      </c>
      <c r="M48" s="10">
        <v>5</v>
      </c>
      <c r="N48" s="10">
        <v>5</v>
      </c>
      <c r="O48" s="90">
        <f t="shared" si="6"/>
        <v>10</v>
      </c>
      <c r="P48" s="10">
        <v>5</v>
      </c>
      <c r="Q48" s="10">
        <v>5</v>
      </c>
      <c r="R48" s="90">
        <f t="shared" si="7"/>
        <v>10</v>
      </c>
      <c r="S48" s="9">
        <f t="shared" si="2"/>
        <v>25</v>
      </c>
      <c r="T48" s="9">
        <f t="shared" si="3"/>
        <v>25</v>
      </c>
      <c r="U48" s="90">
        <f t="shared" si="4"/>
        <v>50</v>
      </c>
      <c r="V48" s="81"/>
      <c r="W48" s="105"/>
      <c r="X48" s="82"/>
      <c r="Y48" s="82"/>
      <c r="Z48" s="82"/>
    </row>
    <row r="49" spans="1:26" ht="22.5" x14ac:dyDescent="0.2">
      <c r="A49" s="2">
        <v>42</v>
      </c>
      <c r="B49" s="19" t="s">
        <v>230</v>
      </c>
      <c r="C49" s="8" t="s">
        <v>14</v>
      </c>
      <c r="D49" s="2">
        <v>0</v>
      </c>
      <c r="E49" s="2">
        <v>0</v>
      </c>
      <c r="F49" s="87">
        <f t="shared" si="0"/>
        <v>0</v>
      </c>
      <c r="G49" s="108">
        <v>10</v>
      </c>
      <c r="H49" s="108">
        <v>5</v>
      </c>
      <c r="I49" s="90">
        <f t="shared" si="8"/>
        <v>15</v>
      </c>
      <c r="J49" s="108">
        <v>0</v>
      </c>
      <c r="K49" s="108">
        <v>0</v>
      </c>
      <c r="L49" s="90">
        <f t="shared" si="5"/>
        <v>0</v>
      </c>
      <c r="M49" s="10">
        <v>3</v>
      </c>
      <c r="N49" s="10">
        <v>3</v>
      </c>
      <c r="O49" s="90">
        <f t="shared" si="6"/>
        <v>6</v>
      </c>
      <c r="P49" s="10">
        <v>0</v>
      </c>
      <c r="Q49" s="10">
        <v>0</v>
      </c>
      <c r="R49" s="90">
        <f t="shared" si="7"/>
        <v>0</v>
      </c>
      <c r="S49" s="9">
        <f t="shared" si="2"/>
        <v>13</v>
      </c>
      <c r="T49" s="9">
        <f t="shared" si="3"/>
        <v>8</v>
      </c>
      <c r="U49" s="90">
        <f t="shared" si="4"/>
        <v>21</v>
      </c>
      <c r="V49" s="81"/>
      <c r="W49" s="105"/>
      <c r="X49" s="82"/>
      <c r="Y49" s="82"/>
      <c r="Z49" s="82"/>
    </row>
    <row r="50" spans="1:26" ht="103.5" x14ac:dyDescent="0.2">
      <c r="A50" s="2">
        <v>43</v>
      </c>
      <c r="B50" s="19" t="s">
        <v>99</v>
      </c>
      <c r="C50" s="8" t="s">
        <v>69</v>
      </c>
      <c r="D50" s="2">
        <v>0</v>
      </c>
      <c r="E50" s="2">
        <v>0</v>
      </c>
      <c r="F50" s="87">
        <f t="shared" si="0"/>
        <v>0</v>
      </c>
      <c r="G50" s="108">
        <v>3</v>
      </c>
      <c r="H50" s="108">
        <v>2</v>
      </c>
      <c r="I50" s="90">
        <f t="shared" si="8"/>
        <v>5</v>
      </c>
      <c r="J50" s="108">
        <v>0</v>
      </c>
      <c r="K50" s="108">
        <v>0</v>
      </c>
      <c r="L50" s="90">
        <f t="shared" si="5"/>
        <v>0</v>
      </c>
      <c r="M50" s="10">
        <v>0</v>
      </c>
      <c r="N50" s="10">
        <v>0</v>
      </c>
      <c r="O50" s="90">
        <f t="shared" si="6"/>
        <v>0</v>
      </c>
      <c r="P50" s="10">
        <v>0</v>
      </c>
      <c r="Q50" s="10">
        <v>0</v>
      </c>
      <c r="R50" s="90">
        <f t="shared" si="7"/>
        <v>0</v>
      </c>
      <c r="S50" s="9">
        <f t="shared" si="2"/>
        <v>3</v>
      </c>
      <c r="T50" s="9">
        <f t="shared" si="3"/>
        <v>2</v>
      </c>
      <c r="U50" s="90">
        <f t="shared" si="4"/>
        <v>5</v>
      </c>
      <c r="V50" s="81"/>
      <c r="W50" s="105"/>
      <c r="X50" s="82"/>
      <c r="Y50" s="82"/>
      <c r="Z50" s="82"/>
    </row>
    <row r="51" spans="1:26" ht="22.5" x14ac:dyDescent="0.2">
      <c r="A51" s="2">
        <v>44</v>
      </c>
      <c r="B51" s="19" t="s">
        <v>19</v>
      </c>
      <c r="C51" s="8" t="s">
        <v>14</v>
      </c>
      <c r="D51" s="2">
        <v>0</v>
      </c>
      <c r="E51" s="2">
        <v>0</v>
      </c>
      <c r="F51" s="87">
        <f t="shared" si="0"/>
        <v>0</v>
      </c>
      <c r="G51" s="108">
        <v>1</v>
      </c>
      <c r="H51" s="108">
        <v>1</v>
      </c>
      <c r="I51" s="90">
        <f t="shared" si="8"/>
        <v>2</v>
      </c>
      <c r="J51" s="108">
        <v>2</v>
      </c>
      <c r="K51" s="108">
        <v>0</v>
      </c>
      <c r="L51" s="90">
        <f t="shared" si="5"/>
        <v>2</v>
      </c>
      <c r="M51" s="10">
        <v>0</v>
      </c>
      <c r="N51" s="10">
        <v>0</v>
      </c>
      <c r="O51" s="90">
        <f t="shared" si="6"/>
        <v>0</v>
      </c>
      <c r="P51" s="10">
        <v>0</v>
      </c>
      <c r="Q51" s="10">
        <v>0</v>
      </c>
      <c r="R51" s="90">
        <f t="shared" si="7"/>
        <v>0</v>
      </c>
      <c r="S51" s="9">
        <f t="shared" si="2"/>
        <v>3</v>
      </c>
      <c r="T51" s="9">
        <f t="shared" si="3"/>
        <v>1</v>
      </c>
      <c r="U51" s="90">
        <f t="shared" si="4"/>
        <v>4</v>
      </c>
      <c r="V51" s="81"/>
      <c r="W51" s="105"/>
      <c r="X51" s="82"/>
      <c r="Y51" s="82"/>
      <c r="Z51" s="82"/>
    </row>
    <row r="52" spans="1:26" ht="22.5" x14ac:dyDescent="0.2">
      <c r="A52" s="2">
        <v>45</v>
      </c>
      <c r="B52" s="19" t="s">
        <v>20</v>
      </c>
      <c r="C52" s="8" t="s">
        <v>14</v>
      </c>
      <c r="D52" s="2">
        <v>0</v>
      </c>
      <c r="E52" s="2">
        <v>0</v>
      </c>
      <c r="F52" s="87">
        <f t="shared" si="0"/>
        <v>0</v>
      </c>
      <c r="G52" s="108">
        <v>0</v>
      </c>
      <c r="H52" s="108">
        <v>0</v>
      </c>
      <c r="I52" s="90">
        <f t="shared" si="8"/>
        <v>0</v>
      </c>
      <c r="J52" s="108">
        <v>0</v>
      </c>
      <c r="K52" s="108">
        <v>0</v>
      </c>
      <c r="L52" s="90">
        <f t="shared" si="5"/>
        <v>0</v>
      </c>
      <c r="M52" s="10">
        <v>0</v>
      </c>
      <c r="N52" s="10">
        <v>0</v>
      </c>
      <c r="O52" s="90">
        <f t="shared" si="6"/>
        <v>0</v>
      </c>
      <c r="P52" s="10">
        <v>0</v>
      </c>
      <c r="Q52" s="10">
        <v>0</v>
      </c>
      <c r="R52" s="90">
        <f t="shared" si="7"/>
        <v>0</v>
      </c>
      <c r="S52" s="9">
        <f t="shared" si="2"/>
        <v>0</v>
      </c>
      <c r="T52" s="9">
        <f t="shared" si="3"/>
        <v>0</v>
      </c>
      <c r="U52" s="90">
        <f t="shared" si="4"/>
        <v>0</v>
      </c>
      <c r="V52" s="81"/>
      <c r="W52" s="105"/>
      <c r="X52" s="82"/>
      <c r="Y52" s="82"/>
      <c r="Z52" s="82"/>
    </row>
    <row r="53" spans="1:26" s="32" customFormat="1" ht="22.5" x14ac:dyDescent="0.2">
      <c r="A53" s="2">
        <v>46</v>
      </c>
      <c r="B53" s="74" t="s">
        <v>126</v>
      </c>
      <c r="C53" s="33" t="s">
        <v>14</v>
      </c>
      <c r="D53" s="2">
        <v>0</v>
      </c>
      <c r="E53" s="2">
        <v>0</v>
      </c>
      <c r="F53" s="87">
        <f t="shared" si="0"/>
        <v>0</v>
      </c>
      <c r="G53" s="108">
        <v>0</v>
      </c>
      <c r="H53" s="108">
        <v>0</v>
      </c>
      <c r="I53" s="90">
        <f t="shared" si="8"/>
        <v>0</v>
      </c>
      <c r="J53" s="108">
        <v>0</v>
      </c>
      <c r="K53" s="108">
        <v>0</v>
      </c>
      <c r="L53" s="90">
        <f t="shared" si="5"/>
        <v>0</v>
      </c>
      <c r="M53" s="10">
        <v>0</v>
      </c>
      <c r="N53" s="10">
        <v>0</v>
      </c>
      <c r="O53" s="90">
        <f t="shared" si="6"/>
        <v>0</v>
      </c>
      <c r="P53" s="10">
        <v>0</v>
      </c>
      <c r="Q53" s="10">
        <v>0</v>
      </c>
      <c r="R53" s="90">
        <f t="shared" si="7"/>
        <v>0</v>
      </c>
      <c r="S53" s="9">
        <f t="shared" si="2"/>
        <v>0</v>
      </c>
      <c r="T53" s="9">
        <f t="shared" si="3"/>
        <v>0</v>
      </c>
      <c r="U53" s="90">
        <f t="shared" si="4"/>
        <v>0</v>
      </c>
      <c r="V53" s="81"/>
      <c r="W53" s="105"/>
      <c r="X53" s="82"/>
      <c r="Y53" s="82"/>
      <c r="Z53" s="82"/>
    </row>
    <row r="54" spans="1:26" s="86" customFormat="1" ht="45" x14ac:dyDescent="0.2">
      <c r="A54" s="2">
        <v>47</v>
      </c>
      <c r="B54" s="84" t="s">
        <v>15</v>
      </c>
      <c r="C54" s="8" t="s">
        <v>14</v>
      </c>
      <c r="D54" s="5">
        <v>0</v>
      </c>
      <c r="E54" s="5">
        <v>0</v>
      </c>
      <c r="F54" s="87">
        <f t="shared" si="0"/>
        <v>0</v>
      </c>
      <c r="G54" s="108">
        <v>1</v>
      </c>
      <c r="H54" s="108">
        <v>0</v>
      </c>
      <c r="I54" s="90">
        <f t="shared" si="8"/>
        <v>1</v>
      </c>
      <c r="J54" s="108">
        <v>1</v>
      </c>
      <c r="K54" s="108">
        <v>0</v>
      </c>
      <c r="L54" s="90">
        <f t="shared" si="5"/>
        <v>1</v>
      </c>
      <c r="M54" s="10">
        <v>0</v>
      </c>
      <c r="N54" s="10">
        <v>0</v>
      </c>
      <c r="O54" s="90">
        <f t="shared" si="6"/>
        <v>0</v>
      </c>
      <c r="P54" s="10">
        <v>0</v>
      </c>
      <c r="Q54" s="10">
        <v>0</v>
      </c>
      <c r="R54" s="90">
        <f t="shared" si="7"/>
        <v>0</v>
      </c>
      <c r="S54" s="9">
        <f t="shared" si="2"/>
        <v>2</v>
      </c>
      <c r="T54" s="9">
        <f t="shared" si="3"/>
        <v>0</v>
      </c>
      <c r="U54" s="90">
        <f t="shared" si="4"/>
        <v>2</v>
      </c>
      <c r="V54" s="85"/>
      <c r="W54" s="105"/>
      <c r="X54" s="82"/>
      <c r="Y54" s="82"/>
      <c r="Z54" s="82"/>
    </row>
    <row r="55" spans="1:26" s="86" customFormat="1" ht="45" x14ac:dyDescent="0.2">
      <c r="A55" s="2">
        <v>48</v>
      </c>
      <c r="B55" s="84" t="s">
        <v>21</v>
      </c>
      <c r="C55" s="8" t="s">
        <v>14</v>
      </c>
      <c r="D55" s="5">
        <v>0</v>
      </c>
      <c r="E55" s="5">
        <v>0</v>
      </c>
      <c r="F55" s="87">
        <f t="shared" si="0"/>
        <v>0</v>
      </c>
      <c r="G55" s="108">
        <v>0</v>
      </c>
      <c r="H55" s="108">
        <v>0</v>
      </c>
      <c r="I55" s="90">
        <f t="shared" si="8"/>
        <v>0</v>
      </c>
      <c r="J55" s="108">
        <v>0</v>
      </c>
      <c r="K55" s="108">
        <v>0</v>
      </c>
      <c r="L55" s="90">
        <f t="shared" si="5"/>
        <v>0</v>
      </c>
      <c r="M55" s="10">
        <v>0</v>
      </c>
      <c r="N55" s="10">
        <v>0</v>
      </c>
      <c r="O55" s="90">
        <f t="shared" si="6"/>
        <v>0</v>
      </c>
      <c r="P55" s="10">
        <v>0</v>
      </c>
      <c r="Q55" s="10">
        <v>0</v>
      </c>
      <c r="R55" s="90">
        <f t="shared" si="7"/>
        <v>0</v>
      </c>
      <c r="S55" s="9">
        <f t="shared" si="2"/>
        <v>0</v>
      </c>
      <c r="T55" s="9">
        <f t="shared" si="3"/>
        <v>0</v>
      </c>
      <c r="U55" s="90">
        <f t="shared" si="4"/>
        <v>0</v>
      </c>
      <c r="V55" s="85"/>
      <c r="W55" s="105"/>
      <c r="X55" s="82"/>
      <c r="Y55" s="82"/>
      <c r="Z55" s="82"/>
    </row>
    <row r="56" spans="1:26" ht="78.75" x14ac:dyDescent="0.2">
      <c r="A56" s="2">
        <v>49</v>
      </c>
      <c r="B56" s="19" t="s">
        <v>231</v>
      </c>
      <c r="C56" s="8" t="s">
        <v>14</v>
      </c>
      <c r="D56" s="2">
        <v>3</v>
      </c>
      <c r="E56" s="2">
        <v>3</v>
      </c>
      <c r="F56" s="87">
        <f t="shared" si="0"/>
        <v>6</v>
      </c>
      <c r="G56" s="108">
        <v>3</v>
      </c>
      <c r="H56" s="108">
        <v>3</v>
      </c>
      <c r="I56" s="90">
        <f t="shared" si="8"/>
        <v>6</v>
      </c>
      <c r="J56" s="108">
        <v>1</v>
      </c>
      <c r="K56" s="108">
        <v>1</v>
      </c>
      <c r="L56" s="90">
        <f t="shared" si="5"/>
        <v>2</v>
      </c>
      <c r="M56" s="10">
        <v>0</v>
      </c>
      <c r="N56" s="10">
        <v>0</v>
      </c>
      <c r="O56" s="90">
        <f t="shared" si="6"/>
        <v>0</v>
      </c>
      <c r="P56" s="10">
        <v>0</v>
      </c>
      <c r="Q56" s="10">
        <v>0</v>
      </c>
      <c r="R56" s="90">
        <f t="shared" si="7"/>
        <v>0</v>
      </c>
      <c r="S56" s="9">
        <f t="shared" si="2"/>
        <v>7</v>
      </c>
      <c r="T56" s="9">
        <f t="shared" si="3"/>
        <v>7</v>
      </c>
      <c r="U56" s="90">
        <f t="shared" si="4"/>
        <v>14</v>
      </c>
      <c r="V56" s="81"/>
      <c r="W56" s="105"/>
      <c r="X56" s="82"/>
      <c r="Y56" s="82"/>
      <c r="Z56" s="82"/>
    </row>
    <row r="57" spans="1:26" ht="56.25" x14ac:dyDescent="0.2">
      <c r="A57" s="2">
        <v>50</v>
      </c>
      <c r="B57" s="19" t="s">
        <v>22</v>
      </c>
      <c r="C57" s="8" t="s">
        <v>14</v>
      </c>
      <c r="D57" s="2">
        <v>2</v>
      </c>
      <c r="E57" s="2">
        <v>5</v>
      </c>
      <c r="F57" s="87">
        <f t="shared" si="0"/>
        <v>7</v>
      </c>
      <c r="G57" s="108">
        <v>5</v>
      </c>
      <c r="H57" s="108">
        <v>5</v>
      </c>
      <c r="I57" s="90">
        <f t="shared" si="8"/>
        <v>10</v>
      </c>
      <c r="J57" s="108">
        <v>2</v>
      </c>
      <c r="K57" s="108">
        <v>2</v>
      </c>
      <c r="L57" s="90">
        <f t="shared" si="5"/>
        <v>4</v>
      </c>
      <c r="M57" s="10">
        <v>2</v>
      </c>
      <c r="N57" s="10">
        <v>0</v>
      </c>
      <c r="O57" s="90">
        <f t="shared" si="6"/>
        <v>2</v>
      </c>
      <c r="P57" s="10">
        <v>10</v>
      </c>
      <c r="Q57" s="10">
        <v>5</v>
      </c>
      <c r="R57" s="90">
        <f t="shared" si="7"/>
        <v>15</v>
      </c>
      <c r="S57" s="9">
        <f t="shared" si="2"/>
        <v>21</v>
      </c>
      <c r="T57" s="9">
        <f t="shared" si="3"/>
        <v>17</v>
      </c>
      <c r="U57" s="90">
        <f t="shared" si="4"/>
        <v>38</v>
      </c>
      <c r="V57" s="81"/>
      <c r="W57" s="105"/>
      <c r="X57" s="82"/>
      <c r="Y57" s="82"/>
      <c r="Z57" s="82"/>
    </row>
    <row r="58" spans="1:26" ht="22.5" customHeight="1" x14ac:dyDescent="0.2">
      <c r="A58" s="2">
        <v>51</v>
      </c>
      <c r="B58" s="19" t="s">
        <v>267</v>
      </c>
      <c r="C58" s="8" t="s">
        <v>14</v>
      </c>
      <c r="D58" s="2">
        <v>2</v>
      </c>
      <c r="E58" s="2">
        <v>0</v>
      </c>
      <c r="F58" s="87">
        <f t="shared" si="0"/>
        <v>2</v>
      </c>
      <c r="G58" s="108">
        <v>2</v>
      </c>
      <c r="H58" s="108">
        <v>2</v>
      </c>
      <c r="I58" s="90">
        <f t="shared" si="8"/>
        <v>4</v>
      </c>
      <c r="J58" s="108">
        <v>0</v>
      </c>
      <c r="K58" s="108">
        <v>0</v>
      </c>
      <c r="L58" s="90">
        <f t="shared" si="5"/>
        <v>0</v>
      </c>
      <c r="M58" s="10">
        <v>0</v>
      </c>
      <c r="N58" s="10">
        <v>0</v>
      </c>
      <c r="O58" s="90">
        <f t="shared" si="6"/>
        <v>0</v>
      </c>
      <c r="P58" s="10">
        <v>0</v>
      </c>
      <c r="Q58" s="10">
        <v>0</v>
      </c>
      <c r="R58" s="90">
        <f t="shared" si="7"/>
        <v>0</v>
      </c>
      <c r="S58" s="9">
        <f t="shared" si="2"/>
        <v>4</v>
      </c>
      <c r="T58" s="9">
        <f t="shared" si="3"/>
        <v>2</v>
      </c>
      <c r="U58" s="90">
        <f t="shared" si="4"/>
        <v>6</v>
      </c>
      <c r="V58" s="81"/>
      <c r="W58" s="105"/>
      <c r="X58" s="82"/>
      <c r="Y58" s="82"/>
      <c r="Z58" s="82"/>
    </row>
    <row r="59" spans="1:26" ht="33.75" x14ac:dyDescent="0.2">
      <c r="A59" s="2">
        <v>52</v>
      </c>
      <c r="B59" s="19" t="s">
        <v>28</v>
      </c>
      <c r="C59" s="8" t="s">
        <v>71</v>
      </c>
      <c r="D59" s="2">
        <v>2</v>
      </c>
      <c r="E59" s="2">
        <v>0</v>
      </c>
      <c r="F59" s="87">
        <f t="shared" si="0"/>
        <v>2</v>
      </c>
      <c r="G59" s="108">
        <v>1</v>
      </c>
      <c r="H59" s="108">
        <v>0</v>
      </c>
      <c r="I59" s="90">
        <f t="shared" si="8"/>
        <v>1</v>
      </c>
      <c r="J59" s="108">
        <v>1</v>
      </c>
      <c r="K59" s="108">
        <v>0</v>
      </c>
      <c r="L59" s="90">
        <f t="shared" si="5"/>
        <v>1</v>
      </c>
      <c r="M59" s="10">
        <v>0</v>
      </c>
      <c r="N59" s="10">
        <v>0</v>
      </c>
      <c r="O59" s="90">
        <f t="shared" si="6"/>
        <v>0</v>
      </c>
      <c r="P59" s="10">
        <v>0</v>
      </c>
      <c r="Q59" s="10">
        <v>0</v>
      </c>
      <c r="R59" s="90">
        <f t="shared" si="7"/>
        <v>0</v>
      </c>
      <c r="S59" s="9">
        <f t="shared" si="2"/>
        <v>4</v>
      </c>
      <c r="T59" s="9">
        <f t="shared" si="3"/>
        <v>0</v>
      </c>
      <c r="U59" s="90">
        <f t="shared" si="4"/>
        <v>4</v>
      </c>
      <c r="V59" s="81"/>
      <c r="W59" s="105"/>
      <c r="X59" s="82"/>
      <c r="Y59" s="82"/>
      <c r="Z59" s="82"/>
    </row>
    <row r="60" spans="1:26" s="86" customFormat="1" ht="111.75" x14ac:dyDescent="0.2">
      <c r="A60" s="2">
        <v>53</v>
      </c>
      <c r="B60" s="84" t="s">
        <v>212</v>
      </c>
      <c r="C60" s="8" t="s">
        <v>71</v>
      </c>
      <c r="D60" s="5">
        <v>0</v>
      </c>
      <c r="E60" s="5">
        <v>0</v>
      </c>
      <c r="F60" s="87">
        <f t="shared" si="0"/>
        <v>0</v>
      </c>
      <c r="G60" s="108">
        <v>0</v>
      </c>
      <c r="H60" s="108">
        <v>0</v>
      </c>
      <c r="I60" s="90">
        <f t="shared" si="8"/>
        <v>0</v>
      </c>
      <c r="J60" s="108">
        <v>0</v>
      </c>
      <c r="K60" s="108">
        <v>0</v>
      </c>
      <c r="L60" s="90">
        <f t="shared" si="5"/>
        <v>0</v>
      </c>
      <c r="M60" s="10">
        <v>0</v>
      </c>
      <c r="N60" s="10">
        <v>0</v>
      </c>
      <c r="O60" s="90">
        <f t="shared" si="6"/>
        <v>0</v>
      </c>
      <c r="P60" s="10">
        <v>0</v>
      </c>
      <c r="Q60" s="10">
        <v>0</v>
      </c>
      <c r="R60" s="90">
        <f t="shared" si="7"/>
        <v>0</v>
      </c>
      <c r="S60" s="9">
        <f t="shared" si="2"/>
        <v>0</v>
      </c>
      <c r="T60" s="9">
        <f t="shared" si="3"/>
        <v>0</v>
      </c>
      <c r="U60" s="90">
        <f t="shared" si="4"/>
        <v>0</v>
      </c>
      <c r="V60" s="85"/>
      <c r="W60" s="105"/>
      <c r="X60" s="82"/>
      <c r="Y60" s="82"/>
      <c r="Z60" s="82"/>
    </row>
    <row r="61" spans="1:26" s="86" customFormat="1" ht="22.5" x14ac:dyDescent="0.2">
      <c r="A61" s="2">
        <v>54</v>
      </c>
      <c r="B61" s="84" t="s">
        <v>190</v>
      </c>
      <c r="C61" s="8" t="s">
        <v>14</v>
      </c>
      <c r="D61" s="5">
        <v>0</v>
      </c>
      <c r="E61" s="5">
        <v>0</v>
      </c>
      <c r="F61" s="87">
        <f t="shared" si="0"/>
        <v>0</v>
      </c>
      <c r="G61" s="108">
        <v>0</v>
      </c>
      <c r="H61" s="108">
        <v>0</v>
      </c>
      <c r="I61" s="90">
        <f t="shared" si="8"/>
        <v>0</v>
      </c>
      <c r="J61" s="108">
        <v>0</v>
      </c>
      <c r="K61" s="108">
        <v>0</v>
      </c>
      <c r="L61" s="90">
        <f t="shared" si="5"/>
        <v>0</v>
      </c>
      <c r="M61" s="10">
        <v>0</v>
      </c>
      <c r="N61" s="10">
        <v>0</v>
      </c>
      <c r="O61" s="90">
        <f t="shared" si="6"/>
        <v>0</v>
      </c>
      <c r="P61" s="10">
        <v>0</v>
      </c>
      <c r="Q61" s="10">
        <v>0</v>
      </c>
      <c r="R61" s="90">
        <f t="shared" si="7"/>
        <v>0</v>
      </c>
      <c r="S61" s="9">
        <f t="shared" si="2"/>
        <v>0</v>
      </c>
      <c r="T61" s="9">
        <f t="shared" si="3"/>
        <v>0</v>
      </c>
      <c r="U61" s="90">
        <f t="shared" si="4"/>
        <v>0</v>
      </c>
      <c r="V61" s="85"/>
      <c r="W61" s="105"/>
      <c r="X61" s="82"/>
      <c r="Y61" s="82"/>
      <c r="Z61" s="82"/>
    </row>
    <row r="62" spans="1:26" s="86" customFormat="1" ht="27.75" customHeight="1" x14ac:dyDescent="0.2">
      <c r="A62" s="2">
        <v>55</v>
      </c>
      <c r="B62" s="84" t="s">
        <v>191</v>
      </c>
      <c r="C62" s="8" t="s">
        <v>14</v>
      </c>
      <c r="D62" s="5">
        <v>0</v>
      </c>
      <c r="E62" s="5">
        <v>0</v>
      </c>
      <c r="F62" s="87">
        <f t="shared" si="0"/>
        <v>0</v>
      </c>
      <c r="G62" s="108">
        <v>0</v>
      </c>
      <c r="H62" s="108">
        <v>0</v>
      </c>
      <c r="I62" s="90">
        <f t="shared" si="8"/>
        <v>0</v>
      </c>
      <c r="J62" s="108">
        <v>0</v>
      </c>
      <c r="K62" s="108">
        <v>0</v>
      </c>
      <c r="L62" s="90">
        <f t="shared" si="5"/>
        <v>0</v>
      </c>
      <c r="M62" s="10">
        <v>0</v>
      </c>
      <c r="N62" s="10">
        <v>0</v>
      </c>
      <c r="O62" s="90">
        <f t="shared" si="6"/>
        <v>0</v>
      </c>
      <c r="P62" s="10">
        <v>0</v>
      </c>
      <c r="Q62" s="10">
        <v>0</v>
      </c>
      <c r="R62" s="90">
        <f t="shared" si="7"/>
        <v>0</v>
      </c>
      <c r="S62" s="9">
        <f t="shared" si="2"/>
        <v>0</v>
      </c>
      <c r="T62" s="9">
        <f t="shared" si="3"/>
        <v>0</v>
      </c>
      <c r="U62" s="90">
        <f t="shared" si="4"/>
        <v>0</v>
      </c>
      <c r="V62" s="85"/>
      <c r="W62" s="105"/>
      <c r="X62" s="82"/>
      <c r="Y62" s="82"/>
      <c r="Z62" s="82"/>
    </row>
    <row r="63" spans="1:26" ht="33.75" x14ac:dyDescent="0.2">
      <c r="A63" s="2">
        <v>56</v>
      </c>
      <c r="B63" s="19" t="s">
        <v>125</v>
      </c>
      <c r="C63" s="8" t="s">
        <v>14</v>
      </c>
      <c r="D63" s="2">
        <v>2</v>
      </c>
      <c r="E63" s="2">
        <v>2</v>
      </c>
      <c r="F63" s="87">
        <f t="shared" si="0"/>
        <v>4</v>
      </c>
      <c r="G63" s="108">
        <v>0</v>
      </c>
      <c r="H63" s="108">
        <v>0</v>
      </c>
      <c r="I63" s="90">
        <f t="shared" si="8"/>
        <v>0</v>
      </c>
      <c r="J63" s="108">
        <v>4</v>
      </c>
      <c r="K63" s="108">
        <v>2</v>
      </c>
      <c r="L63" s="90">
        <f t="shared" si="5"/>
        <v>6</v>
      </c>
      <c r="M63" s="10">
        <v>0</v>
      </c>
      <c r="N63" s="10">
        <v>0</v>
      </c>
      <c r="O63" s="90">
        <f t="shared" si="6"/>
        <v>0</v>
      </c>
      <c r="P63" s="10">
        <v>0</v>
      </c>
      <c r="Q63" s="10">
        <v>0</v>
      </c>
      <c r="R63" s="90">
        <f t="shared" si="7"/>
        <v>0</v>
      </c>
      <c r="S63" s="9">
        <f t="shared" si="2"/>
        <v>6</v>
      </c>
      <c r="T63" s="9">
        <f t="shared" si="3"/>
        <v>4</v>
      </c>
      <c r="U63" s="90">
        <f t="shared" si="4"/>
        <v>10</v>
      </c>
      <c r="V63" s="81"/>
      <c r="W63" s="105"/>
      <c r="X63" s="82"/>
      <c r="Y63" s="82"/>
      <c r="Z63" s="82"/>
    </row>
    <row r="64" spans="1:26" ht="33.75" x14ac:dyDescent="0.2">
      <c r="A64" s="2">
        <v>57</v>
      </c>
      <c r="B64" s="19" t="s">
        <v>239</v>
      </c>
      <c r="C64" s="8" t="s">
        <v>69</v>
      </c>
      <c r="D64" s="2">
        <v>0</v>
      </c>
      <c r="E64" s="2">
        <v>1</v>
      </c>
      <c r="F64" s="87">
        <f t="shared" si="0"/>
        <v>1</v>
      </c>
      <c r="G64" s="108">
        <v>1</v>
      </c>
      <c r="H64" s="108">
        <v>0</v>
      </c>
      <c r="I64" s="90">
        <f t="shared" si="8"/>
        <v>1</v>
      </c>
      <c r="J64" s="108">
        <v>0</v>
      </c>
      <c r="K64" s="108">
        <v>0</v>
      </c>
      <c r="L64" s="90">
        <f t="shared" si="5"/>
        <v>0</v>
      </c>
      <c r="M64" s="10">
        <v>1</v>
      </c>
      <c r="N64" s="10">
        <v>0</v>
      </c>
      <c r="O64" s="90">
        <f t="shared" si="6"/>
        <v>1</v>
      </c>
      <c r="P64" s="10">
        <v>0</v>
      </c>
      <c r="Q64" s="10">
        <v>0</v>
      </c>
      <c r="R64" s="90">
        <f t="shared" si="7"/>
        <v>0</v>
      </c>
      <c r="S64" s="9">
        <f t="shared" si="2"/>
        <v>2</v>
      </c>
      <c r="T64" s="9">
        <f t="shared" si="3"/>
        <v>1</v>
      </c>
      <c r="U64" s="90">
        <f t="shared" si="4"/>
        <v>3</v>
      </c>
      <c r="V64" s="81"/>
      <c r="W64" s="105"/>
      <c r="X64" s="82"/>
      <c r="Y64" s="82"/>
      <c r="Z64" s="82"/>
    </row>
    <row r="65" spans="1:26" ht="45" x14ac:dyDescent="0.2">
      <c r="A65" s="2">
        <v>58</v>
      </c>
      <c r="B65" s="19" t="s">
        <v>106</v>
      </c>
      <c r="C65" s="11" t="s">
        <v>14</v>
      </c>
      <c r="D65" s="2">
        <v>1</v>
      </c>
      <c r="E65" s="2">
        <v>1</v>
      </c>
      <c r="F65" s="87">
        <f t="shared" si="0"/>
        <v>2</v>
      </c>
      <c r="G65" s="108">
        <v>2</v>
      </c>
      <c r="H65" s="108">
        <v>2</v>
      </c>
      <c r="I65" s="90">
        <f t="shared" si="8"/>
        <v>4</v>
      </c>
      <c r="J65" s="108">
        <v>2</v>
      </c>
      <c r="K65" s="108">
        <v>0</v>
      </c>
      <c r="L65" s="90">
        <f t="shared" si="5"/>
        <v>2</v>
      </c>
      <c r="M65" s="10">
        <v>0</v>
      </c>
      <c r="N65" s="10">
        <v>0</v>
      </c>
      <c r="O65" s="90">
        <f t="shared" si="6"/>
        <v>0</v>
      </c>
      <c r="P65" s="10">
        <v>2</v>
      </c>
      <c r="Q65" s="10">
        <v>0</v>
      </c>
      <c r="R65" s="90">
        <f t="shared" si="7"/>
        <v>2</v>
      </c>
      <c r="S65" s="9">
        <f t="shared" si="2"/>
        <v>7</v>
      </c>
      <c r="T65" s="9">
        <f t="shared" si="3"/>
        <v>3</v>
      </c>
      <c r="U65" s="90">
        <f t="shared" si="4"/>
        <v>10</v>
      </c>
      <c r="V65" s="81"/>
      <c r="W65" s="105"/>
      <c r="X65" s="82"/>
      <c r="Y65" s="82"/>
      <c r="Z65" s="82"/>
    </row>
    <row r="66" spans="1:26" ht="90" x14ac:dyDescent="0.2">
      <c r="A66" s="2">
        <v>59</v>
      </c>
      <c r="B66" s="19" t="s">
        <v>81</v>
      </c>
      <c r="C66" s="11" t="s">
        <v>14</v>
      </c>
      <c r="D66" s="2">
        <v>0</v>
      </c>
      <c r="E66" s="2">
        <v>0</v>
      </c>
      <c r="F66" s="87">
        <f t="shared" si="0"/>
        <v>0</v>
      </c>
      <c r="G66" s="108">
        <v>1</v>
      </c>
      <c r="H66" s="108">
        <v>1</v>
      </c>
      <c r="I66" s="90">
        <f t="shared" si="8"/>
        <v>2</v>
      </c>
      <c r="J66" s="108">
        <v>0</v>
      </c>
      <c r="K66" s="108">
        <v>0</v>
      </c>
      <c r="L66" s="90">
        <f t="shared" si="5"/>
        <v>0</v>
      </c>
      <c r="M66" s="10">
        <v>0</v>
      </c>
      <c r="N66" s="10">
        <v>0</v>
      </c>
      <c r="O66" s="90">
        <f t="shared" si="6"/>
        <v>0</v>
      </c>
      <c r="P66" s="10">
        <v>0</v>
      </c>
      <c r="Q66" s="10">
        <v>0</v>
      </c>
      <c r="R66" s="90">
        <f t="shared" si="7"/>
        <v>0</v>
      </c>
      <c r="S66" s="9">
        <f t="shared" si="2"/>
        <v>1</v>
      </c>
      <c r="T66" s="9">
        <f t="shared" si="3"/>
        <v>1</v>
      </c>
      <c r="U66" s="90">
        <f t="shared" si="4"/>
        <v>2</v>
      </c>
      <c r="V66" s="81"/>
      <c r="W66" s="105"/>
      <c r="X66" s="82"/>
      <c r="Y66" s="82"/>
      <c r="Z66" s="82"/>
    </row>
    <row r="67" spans="1:26" ht="67.5" x14ac:dyDescent="0.2">
      <c r="A67" s="2">
        <v>60</v>
      </c>
      <c r="B67" s="19" t="s">
        <v>220</v>
      </c>
      <c r="C67" s="11" t="s">
        <v>69</v>
      </c>
      <c r="D67" s="2">
        <v>1</v>
      </c>
      <c r="E67" s="2">
        <v>1</v>
      </c>
      <c r="F67" s="87">
        <f t="shared" si="0"/>
        <v>2</v>
      </c>
      <c r="G67" s="108">
        <v>0</v>
      </c>
      <c r="H67" s="108">
        <v>0</v>
      </c>
      <c r="I67" s="90">
        <f t="shared" si="8"/>
        <v>0</v>
      </c>
      <c r="J67" s="108">
        <v>0</v>
      </c>
      <c r="K67" s="108">
        <v>0</v>
      </c>
      <c r="L67" s="90">
        <f t="shared" si="5"/>
        <v>0</v>
      </c>
      <c r="M67" s="10">
        <v>0</v>
      </c>
      <c r="N67" s="10">
        <v>0</v>
      </c>
      <c r="O67" s="90">
        <f t="shared" si="6"/>
        <v>0</v>
      </c>
      <c r="P67" s="10">
        <v>0</v>
      </c>
      <c r="Q67" s="10">
        <v>0</v>
      </c>
      <c r="R67" s="90">
        <f t="shared" si="7"/>
        <v>0</v>
      </c>
      <c r="S67" s="9">
        <f t="shared" si="2"/>
        <v>1</v>
      </c>
      <c r="T67" s="9">
        <f t="shared" si="3"/>
        <v>1</v>
      </c>
      <c r="U67" s="90">
        <f t="shared" si="4"/>
        <v>2</v>
      </c>
      <c r="V67" s="81"/>
      <c r="W67" s="105"/>
      <c r="X67" s="82"/>
      <c r="Y67" s="82"/>
      <c r="Z67" s="82"/>
    </row>
    <row r="68" spans="1:26" ht="33.75" x14ac:dyDescent="0.2">
      <c r="A68" s="2">
        <v>61</v>
      </c>
      <c r="B68" s="19" t="s">
        <v>96</v>
      </c>
      <c r="C68" s="11" t="s">
        <v>69</v>
      </c>
      <c r="D68" s="2">
        <v>0</v>
      </c>
      <c r="E68" s="2">
        <v>0</v>
      </c>
      <c r="F68" s="87">
        <f t="shared" si="0"/>
        <v>0</v>
      </c>
      <c r="G68" s="108">
        <v>0</v>
      </c>
      <c r="H68" s="108">
        <v>0</v>
      </c>
      <c r="I68" s="90">
        <f t="shared" si="8"/>
        <v>0</v>
      </c>
      <c r="J68" s="108">
        <v>0</v>
      </c>
      <c r="K68" s="108">
        <v>0</v>
      </c>
      <c r="L68" s="90">
        <f t="shared" si="5"/>
        <v>0</v>
      </c>
      <c r="M68" s="10">
        <v>0</v>
      </c>
      <c r="N68" s="10">
        <v>0</v>
      </c>
      <c r="O68" s="90">
        <f t="shared" si="6"/>
        <v>0</v>
      </c>
      <c r="P68" s="10">
        <v>0</v>
      </c>
      <c r="Q68" s="10">
        <v>0</v>
      </c>
      <c r="R68" s="90">
        <f t="shared" si="7"/>
        <v>0</v>
      </c>
      <c r="S68" s="9">
        <f t="shared" si="2"/>
        <v>0</v>
      </c>
      <c r="T68" s="9">
        <f t="shared" si="3"/>
        <v>0</v>
      </c>
      <c r="U68" s="90">
        <f t="shared" si="4"/>
        <v>0</v>
      </c>
      <c r="V68" s="81"/>
      <c r="W68" s="105"/>
      <c r="X68" s="82"/>
      <c r="Y68" s="82"/>
      <c r="Z68" s="82"/>
    </row>
    <row r="69" spans="1:26" ht="33.75" x14ac:dyDescent="0.2">
      <c r="A69" s="2">
        <v>62</v>
      </c>
      <c r="B69" s="19" t="s">
        <v>25</v>
      </c>
      <c r="C69" s="11" t="s">
        <v>14</v>
      </c>
      <c r="D69" s="2">
        <v>0</v>
      </c>
      <c r="E69" s="2">
        <v>0</v>
      </c>
      <c r="F69" s="87">
        <f t="shared" si="0"/>
        <v>0</v>
      </c>
      <c r="G69" s="108">
        <v>0</v>
      </c>
      <c r="H69" s="108">
        <v>0</v>
      </c>
      <c r="I69" s="90">
        <f t="shared" si="8"/>
        <v>0</v>
      </c>
      <c r="J69" s="108">
        <v>0</v>
      </c>
      <c r="K69" s="108">
        <v>0</v>
      </c>
      <c r="L69" s="90">
        <f t="shared" si="5"/>
        <v>0</v>
      </c>
      <c r="M69" s="10">
        <v>0</v>
      </c>
      <c r="N69" s="10">
        <v>0</v>
      </c>
      <c r="O69" s="90">
        <f t="shared" si="6"/>
        <v>0</v>
      </c>
      <c r="P69" s="10">
        <v>0</v>
      </c>
      <c r="Q69" s="10">
        <v>0</v>
      </c>
      <c r="R69" s="90">
        <f t="shared" si="7"/>
        <v>0</v>
      </c>
      <c r="S69" s="9">
        <f t="shared" si="2"/>
        <v>0</v>
      </c>
      <c r="T69" s="9">
        <f t="shared" si="3"/>
        <v>0</v>
      </c>
      <c r="U69" s="90">
        <f t="shared" si="4"/>
        <v>0</v>
      </c>
      <c r="V69" s="81"/>
      <c r="W69" s="105"/>
      <c r="X69" s="82"/>
      <c r="Y69" s="82"/>
      <c r="Z69" s="82"/>
    </row>
    <row r="70" spans="1:26" ht="22.5" x14ac:dyDescent="0.2">
      <c r="A70" s="2">
        <v>63</v>
      </c>
      <c r="B70" s="19" t="s">
        <v>262</v>
      </c>
      <c r="C70" s="11" t="s">
        <v>14</v>
      </c>
      <c r="D70" s="2">
        <v>10</v>
      </c>
      <c r="E70" s="2">
        <v>5</v>
      </c>
      <c r="F70" s="87">
        <f t="shared" si="0"/>
        <v>15</v>
      </c>
      <c r="G70" s="108">
        <v>0</v>
      </c>
      <c r="H70" s="108">
        <v>0</v>
      </c>
      <c r="I70" s="90">
        <f t="shared" si="8"/>
        <v>0</v>
      </c>
      <c r="J70" s="108">
        <v>0</v>
      </c>
      <c r="K70" s="108">
        <v>0</v>
      </c>
      <c r="L70" s="90">
        <f t="shared" si="5"/>
        <v>0</v>
      </c>
      <c r="M70" s="10">
        <v>0</v>
      </c>
      <c r="N70" s="10">
        <v>0</v>
      </c>
      <c r="O70" s="90">
        <f t="shared" si="6"/>
        <v>0</v>
      </c>
      <c r="P70" s="10">
        <v>0</v>
      </c>
      <c r="Q70" s="10">
        <v>0</v>
      </c>
      <c r="R70" s="90">
        <f t="shared" si="7"/>
        <v>0</v>
      </c>
      <c r="S70" s="9">
        <f t="shared" si="2"/>
        <v>10</v>
      </c>
      <c r="T70" s="9">
        <f t="shared" si="3"/>
        <v>5</v>
      </c>
      <c r="U70" s="90">
        <f t="shared" si="4"/>
        <v>15</v>
      </c>
      <c r="V70" s="81"/>
      <c r="W70" s="105"/>
      <c r="X70" s="82"/>
      <c r="Y70" s="82"/>
      <c r="Z70" s="82"/>
    </row>
    <row r="71" spans="1:26" ht="27.75" customHeight="1" x14ac:dyDescent="0.2">
      <c r="A71" s="2">
        <v>64</v>
      </c>
      <c r="B71" s="19" t="s">
        <v>261</v>
      </c>
      <c r="C71" s="11" t="s">
        <v>69</v>
      </c>
      <c r="D71" s="2">
        <v>5</v>
      </c>
      <c r="E71" s="2">
        <v>10</v>
      </c>
      <c r="F71" s="87">
        <f t="shared" si="0"/>
        <v>15</v>
      </c>
      <c r="G71" s="108">
        <v>0</v>
      </c>
      <c r="H71" s="108">
        <v>0</v>
      </c>
      <c r="I71" s="90">
        <f t="shared" si="8"/>
        <v>0</v>
      </c>
      <c r="J71" s="108">
        <v>0</v>
      </c>
      <c r="K71" s="108">
        <v>0</v>
      </c>
      <c r="L71" s="90">
        <f t="shared" si="5"/>
        <v>0</v>
      </c>
      <c r="M71" s="10">
        <v>2</v>
      </c>
      <c r="N71" s="10">
        <v>0</v>
      </c>
      <c r="O71" s="90">
        <f t="shared" si="6"/>
        <v>2</v>
      </c>
      <c r="P71" s="10">
        <v>0</v>
      </c>
      <c r="Q71" s="10">
        <v>0</v>
      </c>
      <c r="R71" s="90">
        <f t="shared" si="7"/>
        <v>0</v>
      </c>
      <c r="S71" s="9">
        <f t="shared" si="2"/>
        <v>7</v>
      </c>
      <c r="T71" s="9">
        <f t="shared" si="3"/>
        <v>10</v>
      </c>
      <c r="U71" s="90">
        <f t="shared" si="4"/>
        <v>17</v>
      </c>
      <c r="V71" s="81"/>
      <c r="W71" s="105"/>
      <c r="X71" s="82"/>
      <c r="Y71" s="82"/>
      <c r="Z71" s="82"/>
    </row>
    <row r="72" spans="1:26" s="32" customFormat="1" x14ac:dyDescent="0.2">
      <c r="A72" s="2">
        <v>65</v>
      </c>
      <c r="B72" s="74" t="s">
        <v>133</v>
      </c>
      <c r="C72" s="33" t="s">
        <v>14</v>
      </c>
      <c r="D72" s="2">
        <v>5</v>
      </c>
      <c r="E72" s="2">
        <v>5</v>
      </c>
      <c r="F72" s="87">
        <f t="shared" si="0"/>
        <v>10</v>
      </c>
      <c r="G72" s="108">
        <v>10</v>
      </c>
      <c r="H72" s="108">
        <v>10</v>
      </c>
      <c r="I72" s="90">
        <f t="shared" si="8"/>
        <v>20</v>
      </c>
      <c r="J72" s="108">
        <v>5</v>
      </c>
      <c r="K72" s="108">
        <v>5</v>
      </c>
      <c r="L72" s="90">
        <f t="shared" si="5"/>
        <v>10</v>
      </c>
      <c r="M72" s="10">
        <v>0</v>
      </c>
      <c r="N72" s="10">
        <v>0</v>
      </c>
      <c r="O72" s="90">
        <f t="shared" si="6"/>
        <v>0</v>
      </c>
      <c r="P72" s="10">
        <v>0</v>
      </c>
      <c r="Q72" s="10">
        <v>0</v>
      </c>
      <c r="R72" s="90">
        <f t="shared" si="7"/>
        <v>0</v>
      </c>
      <c r="S72" s="9">
        <f t="shared" si="2"/>
        <v>20</v>
      </c>
      <c r="T72" s="9">
        <f t="shared" si="3"/>
        <v>20</v>
      </c>
      <c r="U72" s="90">
        <f t="shared" si="4"/>
        <v>40</v>
      </c>
      <c r="V72" s="81"/>
      <c r="W72" s="105"/>
      <c r="X72" s="82"/>
      <c r="Y72" s="82"/>
      <c r="Z72" s="82"/>
    </row>
    <row r="73" spans="1:26" s="32" customFormat="1" ht="45" x14ac:dyDescent="0.2">
      <c r="A73" s="2">
        <v>66</v>
      </c>
      <c r="B73" s="74" t="s">
        <v>259</v>
      </c>
      <c r="C73" s="33" t="s">
        <v>69</v>
      </c>
      <c r="D73" s="2">
        <v>0</v>
      </c>
      <c r="E73" s="2">
        <v>0</v>
      </c>
      <c r="F73" s="87">
        <f t="shared" si="0"/>
        <v>0</v>
      </c>
      <c r="G73" s="108">
        <v>1</v>
      </c>
      <c r="H73" s="108">
        <v>1</v>
      </c>
      <c r="I73" s="90">
        <f t="shared" si="8"/>
        <v>2</v>
      </c>
      <c r="J73" s="108">
        <v>0</v>
      </c>
      <c r="K73" s="108">
        <v>0</v>
      </c>
      <c r="L73" s="90">
        <f t="shared" si="5"/>
        <v>0</v>
      </c>
      <c r="M73" s="10">
        <v>0</v>
      </c>
      <c r="N73" s="10">
        <v>0</v>
      </c>
      <c r="O73" s="90">
        <f t="shared" si="6"/>
        <v>0</v>
      </c>
      <c r="P73" s="10">
        <v>1</v>
      </c>
      <c r="Q73" s="10">
        <v>1</v>
      </c>
      <c r="R73" s="90">
        <f t="shared" si="7"/>
        <v>2</v>
      </c>
      <c r="S73" s="9">
        <f t="shared" si="2"/>
        <v>2</v>
      </c>
      <c r="T73" s="9">
        <f t="shared" si="3"/>
        <v>2</v>
      </c>
      <c r="U73" s="90">
        <f t="shared" si="4"/>
        <v>4</v>
      </c>
      <c r="V73" s="81"/>
      <c r="W73" s="105"/>
      <c r="X73" s="82"/>
      <c r="Y73" s="82"/>
      <c r="Z73" s="82"/>
    </row>
    <row r="74" spans="1:26" s="100" customFormat="1" ht="45" x14ac:dyDescent="0.2">
      <c r="A74" s="2">
        <v>67</v>
      </c>
      <c r="B74" s="74" t="s">
        <v>260</v>
      </c>
      <c r="C74" s="99" t="s">
        <v>69</v>
      </c>
      <c r="D74" s="2">
        <v>1</v>
      </c>
      <c r="E74" s="2">
        <v>1</v>
      </c>
      <c r="F74" s="87">
        <f t="shared" si="0"/>
        <v>2</v>
      </c>
      <c r="G74" s="109">
        <v>0</v>
      </c>
      <c r="H74" s="109">
        <v>0</v>
      </c>
      <c r="I74" s="90">
        <f t="shared" si="8"/>
        <v>0</v>
      </c>
      <c r="J74" s="109">
        <v>0</v>
      </c>
      <c r="K74" s="109">
        <v>0</v>
      </c>
      <c r="L74" s="90">
        <f t="shared" si="5"/>
        <v>0</v>
      </c>
      <c r="M74" s="5">
        <v>0</v>
      </c>
      <c r="N74" s="5">
        <v>0</v>
      </c>
      <c r="O74" s="90">
        <f t="shared" si="6"/>
        <v>0</v>
      </c>
      <c r="P74" s="5">
        <v>0</v>
      </c>
      <c r="Q74" s="5">
        <v>0</v>
      </c>
      <c r="R74" s="90">
        <f t="shared" si="7"/>
        <v>0</v>
      </c>
      <c r="S74" s="9">
        <f t="shared" si="2"/>
        <v>1</v>
      </c>
      <c r="T74" s="9">
        <f t="shared" si="3"/>
        <v>1</v>
      </c>
      <c r="U74" s="90">
        <f t="shared" si="4"/>
        <v>2</v>
      </c>
      <c r="V74" s="81"/>
      <c r="W74" s="105"/>
      <c r="X74" s="82"/>
      <c r="Y74" s="82"/>
      <c r="Z74" s="82"/>
    </row>
    <row r="75" spans="1:26" s="86" customFormat="1" ht="44.25" x14ac:dyDescent="0.2">
      <c r="A75" s="2">
        <v>68</v>
      </c>
      <c r="B75" s="84" t="s">
        <v>214</v>
      </c>
      <c r="C75" s="8" t="s">
        <v>14</v>
      </c>
      <c r="D75" s="5">
        <v>3</v>
      </c>
      <c r="E75" s="5">
        <v>0</v>
      </c>
      <c r="F75" s="87">
        <f t="shared" si="0"/>
        <v>3</v>
      </c>
      <c r="G75" s="108">
        <v>2</v>
      </c>
      <c r="H75" s="108">
        <v>0</v>
      </c>
      <c r="I75" s="90">
        <f t="shared" si="8"/>
        <v>2</v>
      </c>
      <c r="J75" s="108">
        <v>2</v>
      </c>
      <c r="K75" s="108">
        <v>0</v>
      </c>
      <c r="L75" s="90">
        <f t="shared" si="5"/>
        <v>2</v>
      </c>
      <c r="M75" s="10">
        <v>1</v>
      </c>
      <c r="N75" s="10">
        <v>0</v>
      </c>
      <c r="O75" s="90">
        <f t="shared" si="6"/>
        <v>1</v>
      </c>
      <c r="P75" s="10">
        <v>1</v>
      </c>
      <c r="Q75" s="10">
        <v>0</v>
      </c>
      <c r="R75" s="90">
        <f t="shared" si="7"/>
        <v>1</v>
      </c>
      <c r="S75" s="9">
        <f t="shared" si="2"/>
        <v>9</v>
      </c>
      <c r="T75" s="9">
        <f t="shared" si="3"/>
        <v>0</v>
      </c>
      <c r="U75" s="90">
        <f t="shared" si="4"/>
        <v>9</v>
      </c>
      <c r="V75" s="85"/>
      <c r="W75" s="105"/>
      <c r="X75" s="82"/>
      <c r="Y75" s="82"/>
      <c r="Z75" s="82"/>
    </row>
    <row r="76" spans="1:26" ht="22.5" x14ac:dyDescent="0.2">
      <c r="A76" s="2">
        <v>69</v>
      </c>
      <c r="B76" s="74" t="s">
        <v>27</v>
      </c>
      <c r="C76" s="33" t="s">
        <v>73</v>
      </c>
      <c r="D76" s="2">
        <v>0</v>
      </c>
      <c r="E76" s="2">
        <v>0</v>
      </c>
      <c r="F76" s="87">
        <f t="shared" ref="F76:F142" si="9">D76+E76</f>
        <v>0</v>
      </c>
      <c r="G76" s="108">
        <v>0</v>
      </c>
      <c r="H76" s="108">
        <v>0</v>
      </c>
      <c r="I76" s="90">
        <f t="shared" si="8"/>
        <v>0</v>
      </c>
      <c r="J76" s="108">
        <v>0</v>
      </c>
      <c r="K76" s="108">
        <v>0</v>
      </c>
      <c r="L76" s="90">
        <f t="shared" si="5"/>
        <v>0</v>
      </c>
      <c r="M76" s="10">
        <v>0</v>
      </c>
      <c r="N76" s="10">
        <v>0</v>
      </c>
      <c r="O76" s="90">
        <f t="shared" si="6"/>
        <v>0</v>
      </c>
      <c r="P76" s="10">
        <v>0</v>
      </c>
      <c r="Q76" s="10">
        <v>0</v>
      </c>
      <c r="R76" s="90">
        <f t="shared" si="7"/>
        <v>0</v>
      </c>
      <c r="S76" s="9">
        <f t="shared" ref="S76:T141" si="10">D76+G76+J76+M76+P76</f>
        <v>0</v>
      </c>
      <c r="T76" s="9">
        <f t="shared" si="10"/>
        <v>0</v>
      </c>
      <c r="U76" s="90">
        <f t="shared" ref="U76:U141" si="11">S76+T76</f>
        <v>0</v>
      </c>
      <c r="V76" s="81"/>
      <c r="W76" s="105"/>
      <c r="X76" s="82"/>
      <c r="Y76" s="82"/>
      <c r="Z76" s="82"/>
    </row>
    <row r="77" spans="1:26" s="32" customFormat="1" ht="33.75" x14ac:dyDescent="0.2">
      <c r="A77" s="2">
        <v>70</v>
      </c>
      <c r="B77" s="19" t="s">
        <v>82</v>
      </c>
      <c r="C77" s="101" t="s">
        <v>74</v>
      </c>
      <c r="D77" s="2">
        <v>0</v>
      </c>
      <c r="E77" s="2">
        <v>0</v>
      </c>
      <c r="F77" s="87">
        <f t="shared" si="9"/>
        <v>0</v>
      </c>
      <c r="G77" s="108">
        <v>0</v>
      </c>
      <c r="H77" s="108">
        <v>0</v>
      </c>
      <c r="I77" s="90">
        <f t="shared" si="8"/>
        <v>0</v>
      </c>
      <c r="J77" s="108">
        <v>0</v>
      </c>
      <c r="K77" s="108">
        <v>0</v>
      </c>
      <c r="L77" s="90">
        <f t="shared" ref="L77:L143" si="12">J77+K77</f>
        <v>0</v>
      </c>
      <c r="M77" s="10">
        <v>0</v>
      </c>
      <c r="N77" s="10">
        <v>0</v>
      </c>
      <c r="O77" s="90">
        <f t="shared" ref="O77:O143" si="13">M77+N77</f>
        <v>0</v>
      </c>
      <c r="P77" s="10">
        <v>0</v>
      </c>
      <c r="Q77" s="10">
        <v>0</v>
      </c>
      <c r="R77" s="90">
        <f t="shared" ref="R77:R143" si="14">P77+Q77</f>
        <v>0</v>
      </c>
      <c r="S77" s="9">
        <f t="shared" si="10"/>
        <v>0</v>
      </c>
      <c r="T77" s="9">
        <f t="shared" si="10"/>
        <v>0</v>
      </c>
      <c r="U77" s="90">
        <f t="shared" si="11"/>
        <v>0</v>
      </c>
      <c r="V77" s="81"/>
      <c r="W77" s="105"/>
      <c r="X77" s="82"/>
      <c r="Y77" s="82"/>
      <c r="Z77" s="82"/>
    </row>
    <row r="78" spans="1:26" s="86" customFormat="1" ht="90" x14ac:dyDescent="0.2">
      <c r="A78" s="2">
        <v>71</v>
      </c>
      <c r="B78" s="84" t="s">
        <v>161</v>
      </c>
      <c r="C78" s="8" t="s">
        <v>14</v>
      </c>
      <c r="D78" s="5">
        <v>0</v>
      </c>
      <c r="E78" s="5">
        <v>0</v>
      </c>
      <c r="F78" s="87">
        <f t="shared" si="9"/>
        <v>0</v>
      </c>
      <c r="G78" s="108">
        <v>1</v>
      </c>
      <c r="H78" s="108">
        <v>0</v>
      </c>
      <c r="I78" s="90">
        <f t="shared" si="8"/>
        <v>1</v>
      </c>
      <c r="J78" s="108">
        <v>1</v>
      </c>
      <c r="K78" s="108">
        <v>0</v>
      </c>
      <c r="L78" s="90">
        <f t="shared" si="12"/>
        <v>1</v>
      </c>
      <c r="M78" s="10">
        <v>0</v>
      </c>
      <c r="N78" s="10">
        <v>0</v>
      </c>
      <c r="O78" s="90">
        <f t="shared" si="13"/>
        <v>0</v>
      </c>
      <c r="P78" s="10">
        <v>0</v>
      </c>
      <c r="Q78" s="10">
        <v>0</v>
      </c>
      <c r="R78" s="90">
        <f t="shared" si="14"/>
        <v>0</v>
      </c>
      <c r="S78" s="9">
        <f t="shared" si="10"/>
        <v>2</v>
      </c>
      <c r="T78" s="9">
        <f t="shared" si="10"/>
        <v>0</v>
      </c>
      <c r="U78" s="90">
        <f t="shared" si="11"/>
        <v>2</v>
      </c>
      <c r="V78" s="85"/>
      <c r="W78" s="105"/>
      <c r="X78" s="82"/>
      <c r="Y78" s="82"/>
      <c r="Z78" s="82"/>
    </row>
    <row r="79" spans="1:26" s="86" customFormat="1" ht="33.75" x14ac:dyDescent="0.2">
      <c r="A79" s="2">
        <v>72</v>
      </c>
      <c r="B79" s="19" t="s">
        <v>94</v>
      </c>
      <c r="C79" s="8" t="s">
        <v>69</v>
      </c>
      <c r="D79" s="5">
        <v>0</v>
      </c>
      <c r="E79" s="5">
        <v>0</v>
      </c>
      <c r="F79" s="87">
        <f t="shared" si="9"/>
        <v>0</v>
      </c>
      <c r="G79" s="108">
        <v>1</v>
      </c>
      <c r="H79" s="108">
        <v>0</v>
      </c>
      <c r="I79" s="90">
        <f t="shared" si="8"/>
        <v>1</v>
      </c>
      <c r="J79" s="108">
        <v>0</v>
      </c>
      <c r="K79" s="108">
        <v>0</v>
      </c>
      <c r="L79" s="90">
        <f t="shared" si="12"/>
        <v>0</v>
      </c>
      <c r="M79" s="10">
        <v>0</v>
      </c>
      <c r="N79" s="10">
        <v>0</v>
      </c>
      <c r="O79" s="90">
        <f t="shared" si="13"/>
        <v>0</v>
      </c>
      <c r="P79" s="10">
        <v>0</v>
      </c>
      <c r="Q79" s="10">
        <v>0</v>
      </c>
      <c r="R79" s="90">
        <f t="shared" si="14"/>
        <v>0</v>
      </c>
      <c r="S79" s="9">
        <f t="shared" si="10"/>
        <v>1</v>
      </c>
      <c r="T79" s="9">
        <f t="shared" si="10"/>
        <v>0</v>
      </c>
      <c r="U79" s="90">
        <f t="shared" si="11"/>
        <v>1</v>
      </c>
      <c r="V79" s="85"/>
      <c r="W79" s="105"/>
      <c r="X79" s="82"/>
      <c r="Y79" s="82"/>
      <c r="Z79" s="82"/>
    </row>
    <row r="80" spans="1:26" s="86" customFormat="1" ht="33.75" x14ac:dyDescent="0.2">
      <c r="A80" s="2">
        <v>73</v>
      </c>
      <c r="B80" s="84" t="s">
        <v>213</v>
      </c>
      <c r="C80" s="8" t="s">
        <v>14</v>
      </c>
      <c r="D80" s="5">
        <v>50</v>
      </c>
      <c r="E80" s="5">
        <v>50</v>
      </c>
      <c r="F80" s="87">
        <f t="shared" si="9"/>
        <v>100</v>
      </c>
      <c r="G80" s="108">
        <v>200</v>
      </c>
      <c r="H80" s="108">
        <v>200</v>
      </c>
      <c r="I80" s="90">
        <f t="shared" si="8"/>
        <v>400</v>
      </c>
      <c r="J80" s="108">
        <v>100</v>
      </c>
      <c r="K80" s="108">
        <v>70</v>
      </c>
      <c r="L80" s="90">
        <f t="shared" si="12"/>
        <v>170</v>
      </c>
      <c r="M80" s="10">
        <v>50</v>
      </c>
      <c r="N80" s="10">
        <v>40</v>
      </c>
      <c r="O80" s="90">
        <f t="shared" si="13"/>
        <v>90</v>
      </c>
      <c r="P80" s="10">
        <v>30</v>
      </c>
      <c r="Q80" s="10">
        <v>20</v>
      </c>
      <c r="R80" s="90">
        <f t="shared" si="14"/>
        <v>50</v>
      </c>
      <c r="S80" s="9">
        <f t="shared" si="10"/>
        <v>430</v>
      </c>
      <c r="T80" s="9">
        <f t="shared" si="10"/>
        <v>380</v>
      </c>
      <c r="U80" s="90">
        <f t="shared" si="11"/>
        <v>810</v>
      </c>
      <c r="V80" s="85"/>
      <c r="W80" s="105"/>
      <c r="X80" s="82"/>
      <c r="Y80" s="82"/>
      <c r="Z80" s="82"/>
    </row>
    <row r="81" spans="1:26" s="86" customFormat="1" ht="33.75" x14ac:dyDescent="0.2">
      <c r="A81" s="2">
        <v>74</v>
      </c>
      <c r="B81" s="84" t="s">
        <v>250</v>
      </c>
      <c r="C81" s="8" t="s">
        <v>14</v>
      </c>
      <c r="D81" s="5">
        <v>0</v>
      </c>
      <c r="E81" s="5">
        <v>10</v>
      </c>
      <c r="F81" s="87">
        <f t="shared" si="9"/>
        <v>10</v>
      </c>
      <c r="G81" s="108">
        <v>0</v>
      </c>
      <c r="H81" s="108">
        <v>0</v>
      </c>
      <c r="I81" s="90">
        <f t="shared" si="8"/>
        <v>0</v>
      </c>
      <c r="J81" s="108">
        <v>0</v>
      </c>
      <c r="K81" s="108">
        <v>0</v>
      </c>
      <c r="L81" s="90">
        <f t="shared" si="12"/>
        <v>0</v>
      </c>
      <c r="M81" s="10">
        <v>0</v>
      </c>
      <c r="N81" s="10">
        <v>0</v>
      </c>
      <c r="O81" s="90">
        <f t="shared" si="13"/>
        <v>0</v>
      </c>
      <c r="P81" s="10">
        <v>0</v>
      </c>
      <c r="Q81" s="10">
        <v>0</v>
      </c>
      <c r="R81" s="90">
        <f t="shared" si="14"/>
        <v>0</v>
      </c>
      <c r="S81" s="9">
        <f t="shared" si="10"/>
        <v>0</v>
      </c>
      <c r="T81" s="9">
        <f t="shared" si="10"/>
        <v>10</v>
      </c>
      <c r="U81" s="90">
        <f t="shared" si="11"/>
        <v>10</v>
      </c>
      <c r="V81" s="85"/>
      <c r="W81" s="105"/>
      <c r="X81" s="82"/>
      <c r="Y81" s="82"/>
      <c r="Z81" s="82"/>
    </row>
    <row r="82" spans="1:26" s="86" customFormat="1" ht="33.75" x14ac:dyDescent="0.2">
      <c r="A82" s="2">
        <v>75</v>
      </c>
      <c r="B82" s="84" t="s">
        <v>266</v>
      </c>
      <c r="C82" s="8" t="s">
        <v>14</v>
      </c>
      <c r="D82" s="5">
        <v>50</v>
      </c>
      <c r="E82" s="5">
        <v>50</v>
      </c>
      <c r="F82" s="87">
        <f t="shared" si="9"/>
        <v>100</v>
      </c>
      <c r="G82" s="109">
        <v>70</v>
      </c>
      <c r="H82" s="108">
        <v>50</v>
      </c>
      <c r="I82" s="90">
        <f t="shared" si="8"/>
        <v>120</v>
      </c>
      <c r="J82" s="108">
        <v>20</v>
      </c>
      <c r="K82" s="108">
        <v>20</v>
      </c>
      <c r="L82" s="90">
        <f>J82+K82</f>
        <v>40</v>
      </c>
      <c r="M82" s="10">
        <v>10</v>
      </c>
      <c r="N82" s="10">
        <v>10</v>
      </c>
      <c r="O82" s="90">
        <f t="shared" si="13"/>
        <v>20</v>
      </c>
      <c r="P82" s="10">
        <v>20</v>
      </c>
      <c r="Q82" s="10">
        <v>15</v>
      </c>
      <c r="R82" s="90">
        <f t="shared" si="14"/>
        <v>35</v>
      </c>
      <c r="S82" s="9">
        <f t="shared" si="10"/>
        <v>170</v>
      </c>
      <c r="T82" s="9">
        <f t="shared" si="10"/>
        <v>145</v>
      </c>
      <c r="U82" s="90">
        <f t="shared" si="11"/>
        <v>315</v>
      </c>
      <c r="V82" s="85"/>
      <c r="W82" s="105"/>
      <c r="X82" s="82"/>
      <c r="Y82" s="82"/>
      <c r="Z82" s="82"/>
    </row>
    <row r="83" spans="1:26" s="86" customFormat="1" ht="27.75" customHeight="1" x14ac:dyDescent="0.2">
      <c r="A83" s="2">
        <v>76</v>
      </c>
      <c r="B83" s="84" t="s">
        <v>253</v>
      </c>
      <c r="C83" s="8" t="s">
        <v>14</v>
      </c>
      <c r="D83" s="5">
        <v>0</v>
      </c>
      <c r="E83" s="5">
        <v>0</v>
      </c>
      <c r="F83" s="87">
        <f t="shared" si="9"/>
        <v>0</v>
      </c>
      <c r="G83" s="108">
        <v>0</v>
      </c>
      <c r="H83" s="108">
        <v>0</v>
      </c>
      <c r="I83" s="90">
        <f t="shared" si="8"/>
        <v>0</v>
      </c>
      <c r="J83" s="108">
        <v>0</v>
      </c>
      <c r="K83" s="108">
        <v>0</v>
      </c>
      <c r="L83" s="90">
        <f>J83+K83</f>
        <v>0</v>
      </c>
      <c r="M83" s="10">
        <v>0</v>
      </c>
      <c r="N83" s="10">
        <v>0</v>
      </c>
      <c r="O83" s="90">
        <f t="shared" si="13"/>
        <v>0</v>
      </c>
      <c r="P83" s="10">
        <v>0</v>
      </c>
      <c r="Q83" s="10">
        <v>0</v>
      </c>
      <c r="R83" s="90">
        <f t="shared" si="14"/>
        <v>0</v>
      </c>
      <c r="S83" s="9">
        <f t="shared" si="10"/>
        <v>0</v>
      </c>
      <c r="T83" s="9">
        <f t="shared" si="10"/>
        <v>0</v>
      </c>
      <c r="U83" s="90">
        <f t="shared" si="11"/>
        <v>0</v>
      </c>
      <c r="V83" s="85"/>
      <c r="W83" s="105"/>
      <c r="X83" s="82"/>
      <c r="Y83" s="82"/>
      <c r="Z83" s="82"/>
    </row>
    <row r="84" spans="1:26" s="32" customFormat="1" ht="90" x14ac:dyDescent="0.2">
      <c r="A84" s="2">
        <v>77</v>
      </c>
      <c r="B84" s="74" t="s">
        <v>141</v>
      </c>
      <c r="C84" s="33" t="s">
        <v>14</v>
      </c>
      <c r="D84" s="2">
        <v>0</v>
      </c>
      <c r="E84" s="2">
        <v>0</v>
      </c>
      <c r="F84" s="87">
        <f t="shared" si="9"/>
        <v>0</v>
      </c>
      <c r="G84" s="108">
        <v>1</v>
      </c>
      <c r="H84" s="108">
        <v>1</v>
      </c>
      <c r="I84" s="90">
        <f t="shared" ref="I84:I144" si="15">G84+H84</f>
        <v>2</v>
      </c>
      <c r="J84" s="108">
        <v>0</v>
      </c>
      <c r="K84" s="108">
        <v>0</v>
      </c>
      <c r="L84" s="90">
        <f t="shared" si="12"/>
        <v>0</v>
      </c>
      <c r="M84" s="10">
        <v>0</v>
      </c>
      <c r="N84" s="10">
        <v>0</v>
      </c>
      <c r="O84" s="90">
        <f t="shared" si="13"/>
        <v>0</v>
      </c>
      <c r="P84" s="5">
        <v>1</v>
      </c>
      <c r="Q84" s="10">
        <v>0</v>
      </c>
      <c r="R84" s="90">
        <f t="shared" si="14"/>
        <v>1</v>
      </c>
      <c r="S84" s="9">
        <f t="shared" si="10"/>
        <v>2</v>
      </c>
      <c r="T84" s="9">
        <f t="shared" si="10"/>
        <v>1</v>
      </c>
      <c r="U84" s="90">
        <f t="shared" si="11"/>
        <v>3</v>
      </c>
      <c r="V84" s="81"/>
      <c r="W84" s="105"/>
      <c r="X84" s="82"/>
      <c r="Y84" s="82"/>
      <c r="Z84" s="82"/>
    </row>
    <row r="85" spans="1:26" ht="96.75" customHeight="1" x14ac:dyDescent="0.2">
      <c r="A85" s="2">
        <v>78</v>
      </c>
      <c r="B85" s="19" t="s">
        <v>138</v>
      </c>
      <c r="C85" s="8" t="s">
        <v>14</v>
      </c>
      <c r="D85" s="2">
        <v>0</v>
      </c>
      <c r="E85" s="2">
        <v>0</v>
      </c>
      <c r="F85" s="87">
        <f t="shared" si="9"/>
        <v>0</v>
      </c>
      <c r="G85" s="108">
        <v>0</v>
      </c>
      <c r="H85" s="108">
        <v>0</v>
      </c>
      <c r="I85" s="90">
        <f t="shared" si="15"/>
        <v>0</v>
      </c>
      <c r="J85" s="108">
        <v>0</v>
      </c>
      <c r="K85" s="108">
        <v>0</v>
      </c>
      <c r="L85" s="90">
        <f t="shared" si="12"/>
        <v>0</v>
      </c>
      <c r="M85" s="10">
        <v>0</v>
      </c>
      <c r="N85" s="10">
        <v>0</v>
      </c>
      <c r="O85" s="90">
        <f t="shared" si="13"/>
        <v>0</v>
      </c>
      <c r="P85" s="10">
        <v>0</v>
      </c>
      <c r="Q85" s="10">
        <v>0</v>
      </c>
      <c r="R85" s="90">
        <f t="shared" si="14"/>
        <v>0</v>
      </c>
      <c r="S85" s="9">
        <f t="shared" si="10"/>
        <v>0</v>
      </c>
      <c r="T85" s="9">
        <f t="shared" si="10"/>
        <v>0</v>
      </c>
      <c r="U85" s="90">
        <f t="shared" si="11"/>
        <v>0</v>
      </c>
      <c r="V85" s="81"/>
      <c r="W85" s="105"/>
      <c r="X85" s="82"/>
      <c r="Y85" s="82"/>
      <c r="Z85" s="82"/>
    </row>
    <row r="86" spans="1:26" ht="56.25" x14ac:dyDescent="0.2">
      <c r="A86" s="2">
        <v>79</v>
      </c>
      <c r="B86" s="19" t="s">
        <v>160</v>
      </c>
      <c r="C86" s="8" t="s">
        <v>14</v>
      </c>
      <c r="D86" s="2">
        <v>0</v>
      </c>
      <c r="E86" s="2">
        <v>0</v>
      </c>
      <c r="F86" s="87">
        <f t="shared" si="9"/>
        <v>0</v>
      </c>
      <c r="G86" s="108">
        <v>0</v>
      </c>
      <c r="H86" s="108">
        <v>0</v>
      </c>
      <c r="I86" s="90">
        <f t="shared" si="15"/>
        <v>0</v>
      </c>
      <c r="J86" s="108">
        <v>0</v>
      </c>
      <c r="K86" s="108">
        <v>0</v>
      </c>
      <c r="L86" s="90">
        <f t="shared" si="12"/>
        <v>0</v>
      </c>
      <c r="M86" s="10">
        <v>0</v>
      </c>
      <c r="N86" s="10">
        <v>0</v>
      </c>
      <c r="O86" s="90">
        <f t="shared" si="13"/>
        <v>0</v>
      </c>
      <c r="P86" s="10">
        <v>0</v>
      </c>
      <c r="Q86" s="10">
        <v>0</v>
      </c>
      <c r="R86" s="90">
        <f t="shared" si="14"/>
        <v>0</v>
      </c>
      <c r="S86" s="9">
        <f t="shared" si="10"/>
        <v>0</v>
      </c>
      <c r="T86" s="9">
        <f t="shared" si="10"/>
        <v>0</v>
      </c>
      <c r="U86" s="90">
        <f t="shared" si="11"/>
        <v>0</v>
      </c>
      <c r="V86" s="81"/>
      <c r="W86" s="105"/>
      <c r="X86" s="82"/>
      <c r="Y86" s="82"/>
      <c r="Z86" s="82"/>
    </row>
    <row r="87" spans="1:26" ht="22.5" x14ac:dyDescent="0.2">
      <c r="A87" s="2">
        <v>80</v>
      </c>
      <c r="B87" s="19" t="s">
        <v>24</v>
      </c>
      <c r="C87" s="8" t="s">
        <v>71</v>
      </c>
      <c r="D87" s="2">
        <v>0</v>
      </c>
      <c r="E87" s="2">
        <v>0</v>
      </c>
      <c r="F87" s="87">
        <f t="shared" si="9"/>
        <v>0</v>
      </c>
      <c r="G87" s="108">
        <v>0</v>
      </c>
      <c r="H87" s="108">
        <v>0</v>
      </c>
      <c r="I87" s="90">
        <f t="shared" si="15"/>
        <v>0</v>
      </c>
      <c r="J87" s="108">
        <v>0</v>
      </c>
      <c r="K87" s="108">
        <v>0</v>
      </c>
      <c r="L87" s="90">
        <f t="shared" si="12"/>
        <v>0</v>
      </c>
      <c r="M87" s="10">
        <v>0</v>
      </c>
      <c r="N87" s="10">
        <v>0</v>
      </c>
      <c r="O87" s="90">
        <f t="shared" si="13"/>
        <v>0</v>
      </c>
      <c r="P87" s="10">
        <v>0</v>
      </c>
      <c r="Q87" s="10">
        <v>0</v>
      </c>
      <c r="R87" s="90">
        <f t="shared" si="14"/>
        <v>0</v>
      </c>
      <c r="S87" s="9">
        <f t="shared" si="10"/>
        <v>0</v>
      </c>
      <c r="T87" s="9">
        <f t="shared" si="10"/>
        <v>0</v>
      </c>
      <c r="U87" s="90">
        <f t="shared" si="11"/>
        <v>0</v>
      </c>
      <c r="V87" s="81"/>
      <c r="W87" s="105"/>
      <c r="X87" s="82"/>
      <c r="Y87" s="82"/>
      <c r="Z87" s="82"/>
    </row>
    <row r="88" spans="1:26" ht="33.75" x14ac:dyDescent="0.2">
      <c r="A88" s="2">
        <v>81</v>
      </c>
      <c r="B88" s="19" t="s">
        <v>29</v>
      </c>
      <c r="C88" s="11" t="s">
        <v>14</v>
      </c>
      <c r="D88" s="2">
        <v>0</v>
      </c>
      <c r="E88" s="2">
        <v>0</v>
      </c>
      <c r="F88" s="87">
        <f t="shared" si="9"/>
        <v>0</v>
      </c>
      <c r="G88" s="108">
        <v>0</v>
      </c>
      <c r="H88" s="108">
        <v>0</v>
      </c>
      <c r="I88" s="90">
        <f t="shared" si="15"/>
        <v>0</v>
      </c>
      <c r="J88" s="108">
        <v>0</v>
      </c>
      <c r="K88" s="108">
        <v>0</v>
      </c>
      <c r="L88" s="90">
        <f t="shared" si="12"/>
        <v>0</v>
      </c>
      <c r="M88" s="10">
        <v>0</v>
      </c>
      <c r="N88" s="10">
        <v>0</v>
      </c>
      <c r="O88" s="90">
        <f t="shared" si="13"/>
        <v>0</v>
      </c>
      <c r="P88" s="10">
        <v>0</v>
      </c>
      <c r="Q88" s="10">
        <v>0</v>
      </c>
      <c r="R88" s="90">
        <f t="shared" si="14"/>
        <v>0</v>
      </c>
      <c r="S88" s="9">
        <f t="shared" si="10"/>
        <v>0</v>
      </c>
      <c r="T88" s="9">
        <f t="shared" si="10"/>
        <v>0</v>
      </c>
      <c r="U88" s="90">
        <f t="shared" si="11"/>
        <v>0</v>
      </c>
      <c r="V88" s="81"/>
      <c r="W88" s="105"/>
      <c r="X88" s="82"/>
      <c r="Y88" s="82"/>
      <c r="Z88" s="82"/>
    </row>
    <row r="89" spans="1:26" s="86" customFormat="1" ht="33.75" x14ac:dyDescent="0.2">
      <c r="A89" s="2">
        <v>82</v>
      </c>
      <c r="B89" s="84" t="s">
        <v>30</v>
      </c>
      <c r="C89" s="8" t="s">
        <v>14</v>
      </c>
      <c r="D89" s="5">
        <v>1</v>
      </c>
      <c r="E89" s="5">
        <v>1</v>
      </c>
      <c r="F89" s="87">
        <f t="shared" si="9"/>
        <v>2</v>
      </c>
      <c r="G89" s="108">
        <v>2</v>
      </c>
      <c r="H89" s="108">
        <v>2</v>
      </c>
      <c r="I89" s="90">
        <f t="shared" si="15"/>
        <v>4</v>
      </c>
      <c r="J89" s="108">
        <v>1</v>
      </c>
      <c r="K89" s="108">
        <v>1</v>
      </c>
      <c r="L89" s="90">
        <f t="shared" si="12"/>
        <v>2</v>
      </c>
      <c r="M89" s="10">
        <v>0</v>
      </c>
      <c r="N89" s="10">
        <v>0</v>
      </c>
      <c r="O89" s="90">
        <f t="shared" si="13"/>
        <v>0</v>
      </c>
      <c r="P89" s="10">
        <v>0</v>
      </c>
      <c r="Q89" s="10">
        <v>0</v>
      </c>
      <c r="R89" s="90">
        <f t="shared" si="14"/>
        <v>0</v>
      </c>
      <c r="S89" s="9">
        <f t="shared" si="10"/>
        <v>4</v>
      </c>
      <c r="T89" s="9">
        <f t="shared" si="10"/>
        <v>4</v>
      </c>
      <c r="U89" s="90">
        <f t="shared" si="11"/>
        <v>8</v>
      </c>
      <c r="V89" s="85"/>
      <c r="W89" s="105"/>
      <c r="X89" s="82"/>
      <c r="Y89" s="82"/>
      <c r="Z89" s="82"/>
    </row>
    <row r="90" spans="1:26" ht="56.25" x14ac:dyDescent="0.2">
      <c r="A90" s="2">
        <v>83</v>
      </c>
      <c r="B90" s="19" t="s">
        <v>56</v>
      </c>
      <c r="C90" s="11" t="s">
        <v>14</v>
      </c>
      <c r="D90" s="2">
        <v>1</v>
      </c>
      <c r="E90" s="2">
        <v>0</v>
      </c>
      <c r="F90" s="87">
        <f t="shared" si="9"/>
        <v>1</v>
      </c>
      <c r="G90" s="108">
        <v>2</v>
      </c>
      <c r="H90" s="108">
        <v>0</v>
      </c>
      <c r="I90" s="90">
        <f t="shared" si="15"/>
        <v>2</v>
      </c>
      <c r="J90" s="108">
        <v>0</v>
      </c>
      <c r="K90" s="108">
        <v>0</v>
      </c>
      <c r="L90" s="90">
        <f t="shared" si="12"/>
        <v>0</v>
      </c>
      <c r="M90" s="10">
        <v>0</v>
      </c>
      <c r="N90" s="10">
        <v>0</v>
      </c>
      <c r="O90" s="90">
        <f t="shared" si="13"/>
        <v>0</v>
      </c>
      <c r="P90" s="10">
        <v>0</v>
      </c>
      <c r="Q90" s="10">
        <v>0</v>
      </c>
      <c r="R90" s="90">
        <f t="shared" si="14"/>
        <v>0</v>
      </c>
      <c r="S90" s="9">
        <f t="shared" si="10"/>
        <v>3</v>
      </c>
      <c r="T90" s="9">
        <f t="shared" si="10"/>
        <v>0</v>
      </c>
      <c r="U90" s="90">
        <f t="shared" si="11"/>
        <v>3</v>
      </c>
      <c r="V90" s="81"/>
      <c r="W90" s="105"/>
      <c r="X90" s="82"/>
      <c r="Y90" s="82"/>
      <c r="Z90" s="82"/>
    </row>
    <row r="91" spans="1:26" s="32" customFormat="1" ht="90" x14ac:dyDescent="0.2">
      <c r="A91" s="2">
        <v>84</v>
      </c>
      <c r="B91" s="19" t="s">
        <v>228</v>
      </c>
      <c r="C91" s="33" t="s">
        <v>14</v>
      </c>
      <c r="D91" s="2">
        <v>0</v>
      </c>
      <c r="E91" s="2">
        <v>0</v>
      </c>
      <c r="F91" s="87">
        <f t="shared" si="9"/>
        <v>0</v>
      </c>
      <c r="G91" s="108">
        <v>10</v>
      </c>
      <c r="H91" s="108">
        <v>5</v>
      </c>
      <c r="I91" s="90">
        <f t="shared" si="15"/>
        <v>15</v>
      </c>
      <c r="J91" s="108">
        <v>0</v>
      </c>
      <c r="K91" s="108">
        <v>0</v>
      </c>
      <c r="L91" s="90">
        <f t="shared" si="12"/>
        <v>0</v>
      </c>
      <c r="M91" s="10">
        <v>0</v>
      </c>
      <c r="N91" s="10">
        <v>0</v>
      </c>
      <c r="O91" s="90">
        <f t="shared" si="13"/>
        <v>0</v>
      </c>
      <c r="P91" s="10">
        <v>5</v>
      </c>
      <c r="Q91" s="10">
        <v>2</v>
      </c>
      <c r="R91" s="90">
        <f t="shared" si="14"/>
        <v>7</v>
      </c>
      <c r="S91" s="9">
        <f t="shared" si="10"/>
        <v>15</v>
      </c>
      <c r="T91" s="9">
        <f t="shared" si="10"/>
        <v>7</v>
      </c>
      <c r="U91" s="90">
        <f t="shared" si="11"/>
        <v>22</v>
      </c>
      <c r="V91" s="81"/>
      <c r="W91" s="105"/>
      <c r="X91" s="82"/>
      <c r="Y91" s="82"/>
      <c r="Z91" s="82"/>
    </row>
    <row r="92" spans="1:26" s="32" customFormat="1" ht="33.75" x14ac:dyDescent="0.2">
      <c r="A92" s="2">
        <v>85</v>
      </c>
      <c r="B92" s="19" t="s">
        <v>263</v>
      </c>
      <c r="C92" s="33" t="s">
        <v>14</v>
      </c>
      <c r="D92" s="2">
        <v>0</v>
      </c>
      <c r="E92" s="2">
        <v>0</v>
      </c>
      <c r="F92" s="87">
        <f t="shared" si="9"/>
        <v>0</v>
      </c>
      <c r="G92" s="108">
        <v>0</v>
      </c>
      <c r="H92" s="108">
        <v>0</v>
      </c>
      <c r="I92" s="90">
        <f t="shared" si="15"/>
        <v>0</v>
      </c>
      <c r="J92" s="108">
        <v>0</v>
      </c>
      <c r="K92" s="108">
        <v>0</v>
      </c>
      <c r="L92" s="90">
        <f t="shared" si="12"/>
        <v>0</v>
      </c>
      <c r="M92" s="10">
        <v>2</v>
      </c>
      <c r="N92" s="10">
        <v>0</v>
      </c>
      <c r="O92" s="90">
        <f t="shared" si="13"/>
        <v>2</v>
      </c>
      <c r="P92" s="10">
        <v>0</v>
      </c>
      <c r="Q92" s="10">
        <v>0</v>
      </c>
      <c r="R92" s="90">
        <f t="shared" si="14"/>
        <v>0</v>
      </c>
      <c r="S92" s="9">
        <f t="shared" si="10"/>
        <v>2</v>
      </c>
      <c r="T92" s="9">
        <v>0</v>
      </c>
      <c r="U92" s="90">
        <f t="shared" si="11"/>
        <v>2</v>
      </c>
      <c r="V92" s="81"/>
      <c r="W92" s="105"/>
      <c r="X92" s="82"/>
      <c r="Y92" s="82"/>
      <c r="Z92" s="82"/>
    </row>
    <row r="93" spans="1:26" ht="53.25" customHeight="1" x14ac:dyDescent="0.2">
      <c r="A93" s="2">
        <v>86</v>
      </c>
      <c r="B93" s="19" t="s">
        <v>229</v>
      </c>
      <c r="C93" s="11" t="s">
        <v>14</v>
      </c>
      <c r="D93" s="2">
        <v>1</v>
      </c>
      <c r="E93" s="2">
        <v>1</v>
      </c>
      <c r="F93" s="87">
        <f t="shared" si="9"/>
        <v>2</v>
      </c>
      <c r="G93" s="108">
        <v>5</v>
      </c>
      <c r="H93" s="108">
        <v>3</v>
      </c>
      <c r="I93" s="90">
        <f t="shared" si="15"/>
        <v>8</v>
      </c>
      <c r="J93" s="108">
        <v>4</v>
      </c>
      <c r="K93" s="108">
        <v>0</v>
      </c>
      <c r="L93" s="90">
        <f t="shared" si="12"/>
        <v>4</v>
      </c>
      <c r="M93" s="10">
        <v>3</v>
      </c>
      <c r="N93" s="10">
        <v>0</v>
      </c>
      <c r="O93" s="90">
        <f t="shared" si="13"/>
        <v>3</v>
      </c>
      <c r="P93" s="10">
        <v>0</v>
      </c>
      <c r="Q93" s="10">
        <v>0</v>
      </c>
      <c r="R93" s="90">
        <f t="shared" si="14"/>
        <v>0</v>
      </c>
      <c r="S93" s="9">
        <f t="shared" si="10"/>
        <v>13</v>
      </c>
      <c r="T93" s="9">
        <f t="shared" si="10"/>
        <v>4</v>
      </c>
      <c r="U93" s="90">
        <f t="shared" si="11"/>
        <v>17</v>
      </c>
      <c r="V93" s="81"/>
      <c r="W93" s="105"/>
      <c r="X93" s="82"/>
      <c r="Y93" s="82"/>
      <c r="Z93" s="82"/>
    </row>
    <row r="94" spans="1:26" ht="53.25" customHeight="1" x14ac:dyDescent="0.2">
      <c r="A94" s="2">
        <v>87</v>
      </c>
      <c r="B94" s="19" t="s">
        <v>247</v>
      </c>
      <c r="C94" s="11" t="s">
        <v>14</v>
      </c>
      <c r="D94" s="2">
        <v>0</v>
      </c>
      <c r="E94" s="2">
        <v>0</v>
      </c>
      <c r="F94" s="87">
        <f>D94+E94</f>
        <v>0</v>
      </c>
      <c r="G94" s="108">
        <v>0</v>
      </c>
      <c r="H94" s="108">
        <v>0</v>
      </c>
      <c r="I94" s="90">
        <f>G94+H94</f>
        <v>0</v>
      </c>
      <c r="J94" s="108">
        <v>0</v>
      </c>
      <c r="K94" s="108">
        <v>0</v>
      </c>
      <c r="L94" s="90">
        <f>J94+K94</f>
        <v>0</v>
      </c>
      <c r="M94" s="10">
        <v>0</v>
      </c>
      <c r="N94" s="10">
        <v>0</v>
      </c>
      <c r="O94" s="90">
        <f>M94+N94</f>
        <v>0</v>
      </c>
      <c r="P94" s="10">
        <v>0</v>
      </c>
      <c r="Q94" s="10">
        <v>0</v>
      </c>
      <c r="R94" s="90">
        <f>P94+Q94</f>
        <v>0</v>
      </c>
      <c r="S94" s="9">
        <f t="shared" si="10"/>
        <v>0</v>
      </c>
      <c r="T94" s="9">
        <f t="shared" si="10"/>
        <v>0</v>
      </c>
      <c r="U94" s="90">
        <f t="shared" si="11"/>
        <v>0</v>
      </c>
      <c r="V94" s="81"/>
      <c r="W94" s="105"/>
      <c r="X94" s="82"/>
      <c r="Y94" s="82"/>
      <c r="Z94" s="82"/>
    </row>
    <row r="95" spans="1:26" ht="78.75" x14ac:dyDescent="0.2">
      <c r="A95" s="2">
        <v>88</v>
      </c>
      <c r="B95" s="19" t="s">
        <v>108</v>
      </c>
      <c r="C95" s="8" t="s">
        <v>14</v>
      </c>
      <c r="D95" s="2">
        <v>2</v>
      </c>
      <c r="E95" s="2">
        <v>1</v>
      </c>
      <c r="F95" s="87">
        <f t="shared" si="9"/>
        <v>3</v>
      </c>
      <c r="G95" s="108">
        <v>0</v>
      </c>
      <c r="H95" s="108">
        <v>0</v>
      </c>
      <c r="I95" s="90">
        <f t="shared" si="15"/>
        <v>0</v>
      </c>
      <c r="J95" s="108">
        <v>0</v>
      </c>
      <c r="K95" s="108">
        <v>0</v>
      </c>
      <c r="L95" s="90">
        <f t="shared" si="12"/>
        <v>0</v>
      </c>
      <c r="M95" s="10">
        <v>2</v>
      </c>
      <c r="N95" s="10">
        <v>0</v>
      </c>
      <c r="O95" s="90">
        <f t="shared" si="13"/>
        <v>2</v>
      </c>
      <c r="P95" s="10">
        <v>0</v>
      </c>
      <c r="Q95" s="10">
        <v>0</v>
      </c>
      <c r="R95" s="90">
        <f t="shared" si="14"/>
        <v>0</v>
      </c>
      <c r="S95" s="9">
        <f t="shared" si="10"/>
        <v>4</v>
      </c>
      <c r="T95" s="9">
        <f t="shared" si="10"/>
        <v>1</v>
      </c>
      <c r="U95" s="90">
        <f t="shared" si="11"/>
        <v>5</v>
      </c>
      <c r="V95" s="81"/>
      <c r="W95" s="105"/>
      <c r="X95" s="82"/>
      <c r="Y95" s="82"/>
      <c r="Z95" s="82"/>
    </row>
    <row r="96" spans="1:26" ht="78.75" x14ac:dyDescent="0.2">
      <c r="A96" s="2">
        <v>89</v>
      </c>
      <c r="B96" s="19" t="s">
        <v>109</v>
      </c>
      <c r="C96" s="8" t="s">
        <v>14</v>
      </c>
      <c r="D96" s="2">
        <v>2</v>
      </c>
      <c r="E96" s="2">
        <v>1</v>
      </c>
      <c r="F96" s="87">
        <f t="shared" si="9"/>
        <v>3</v>
      </c>
      <c r="G96" s="108">
        <v>0</v>
      </c>
      <c r="H96" s="108">
        <v>0</v>
      </c>
      <c r="I96" s="90">
        <f t="shared" si="15"/>
        <v>0</v>
      </c>
      <c r="J96" s="108">
        <v>0</v>
      </c>
      <c r="K96" s="108">
        <v>0</v>
      </c>
      <c r="L96" s="90">
        <f t="shared" si="12"/>
        <v>0</v>
      </c>
      <c r="M96" s="10">
        <v>2</v>
      </c>
      <c r="N96" s="10">
        <v>2</v>
      </c>
      <c r="O96" s="90">
        <f t="shared" si="13"/>
        <v>4</v>
      </c>
      <c r="P96" s="10">
        <v>0</v>
      </c>
      <c r="Q96" s="10">
        <v>0</v>
      </c>
      <c r="R96" s="90">
        <f t="shared" si="14"/>
        <v>0</v>
      </c>
      <c r="S96" s="9">
        <f t="shared" si="10"/>
        <v>4</v>
      </c>
      <c r="T96" s="9">
        <f t="shared" si="10"/>
        <v>3</v>
      </c>
      <c r="U96" s="90">
        <f t="shared" si="11"/>
        <v>7</v>
      </c>
      <c r="V96" s="81"/>
      <c r="W96" s="105"/>
      <c r="X96" s="82"/>
      <c r="Y96" s="82"/>
      <c r="Z96" s="82"/>
    </row>
    <row r="97" spans="1:26" ht="78.75" x14ac:dyDescent="0.2">
      <c r="A97" s="2">
        <v>90</v>
      </c>
      <c r="B97" s="19" t="s">
        <v>59</v>
      </c>
      <c r="C97" s="8" t="s">
        <v>14</v>
      </c>
      <c r="D97" s="2">
        <v>2</v>
      </c>
      <c r="E97" s="2">
        <v>0</v>
      </c>
      <c r="F97" s="87">
        <f t="shared" si="9"/>
        <v>2</v>
      </c>
      <c r="G97" s="108">
        <v>0</v>
      </c>
      <c r="H97" s="108">
        <v>0</v>
      </c>
      <c r="I97" s="90">
        <f t="shared" si="15"/>
        <v>0</v>
      </c>
      <c r="J97" s="108">
        <v>0</v>
      </c>
      <c r="K97" s="108">
        <v>0</v>
      </c>
      <c r="L97" s="90">
        <f t="shared" si="12"/>
        <v>0</v>
      </c>
      <c r="M97" s="10">
        <v>2</v>
      </c>
      <c r="N97" s="10">
        <v>2</v>
      </c>
      <c r="O97" s="90">
        <f t="shared" si="13"/>
        <v>4</v>
      </c>
      <c r="P97" s="10">
        <v>0</v>
      </c>
      <c r="Q97" s="10">
        <v>0</v>
      </c>
      <c r="R97" s="90">
        <f t="shared" si="14"/>
        <v>0</v>
      </c>
      <c r="S97" s="9">
        <f t="shared" si="10"/>
        <v>4</v>
      </c>
      <c r="T97" s="9">
        <f t="shared" si="10"/>
        <v>2</v>
      </c>
      <c r="U97" s="90">
        <f t="shared" si="11"/>
        <v>6</v>
      </c>
      <c r="V97" s="81"/>
      <c r="W97" s="105"/>
      <c r="X97" s="82"/>
      <c r="Y97" s="82"/>
      <c r="Z97" s="82"/>
    </row>
    <row r="98" spans="1:26" ht="78.75" x14ac:dyDescent="0.2">
      <c r="A98" s="2">
        <v>91</v>
      </c>
      <c r="B98" s="19" t="s">
        <v>60</v>
      </c>
      <c r="C98" s="8" t="s">
        <v>14</v>
      </c>
      <c r="D98" s="2">
        <v>2</v>
      </c>
      <c r="E98" s="2">
        <v>0</v>
      </c>
      <c r="F98" s="87">
        <f t="shared" si="9"/>
        <v>2</v>
      </c>
      <c r="G98" s="108">
        <v>0</v>
      </c>
      <c r="H98" s="108">
        <v>0</v>
      </c>
      <c r="I98" s="90">
        <f t="shared" si="15"/>
        <v>0</v>
      </c>
      <c r="J98" s="108">
        <v>0</v>
      </c>
      <c r="K98" s="108">
        <v>0</v>
      </c>
      <c r="L98" s="90">
        <f t="shared" si="12"/>
        <v>0</v>
      </c>
      <c r="M98" s="10">
        <v>2</v>
      </c>
      <c r="N98" s="10">
        <v>0</v>
      </c>
      <c r="O98" s="90">
        <f t="shared" si="13"/>
        <v>2</v>
      </c>
      <c r="P98" s="10">
        <v>0</v>
      </c>
      <c r="Q98" s="10">
        <v>0</v>
      </c>
      <c r="R98" s="90">
        <f t="shared" si="14"/>
        <v>0</v>
      </c>
      <c r="S98" s="9">
        <f t="shared" si="10"/>
        <v>4</v>
      </c>
      <c r="T98" s="9">
        <f t="shared" si="10"/>
        <v>0</v>
      </c>
      <c r="U98" s="90">
        <f t="shared" si="11"/>
        <v>4</v>
      </c>
      <c r="V98" s="81"/>
      <c r="W98" s="105"/>
      <c r="X98" s="82"/>
      <c r="Y98" s="82"/>
      <c r="Z98" s="82"/>
    </row>
    <row r="99" spans="1:26" ht="78.75" x14ac:dyDescent="0.2">
      <c r="A99" s="2">
        <v>92</v>
      </c>
      <c r="B99" s="19" t="s">
        <v>132</v>
      </c>
      <c r="C99" s="8" t="s">
        <v>14</v>
      </c>
      <c r="D99" s="2">
        <v>2</v>
      </c>
      <c r="E99" s="2">
        <v>0</v>
      </c>
      <c r="F99" s="87">
        <f t="shared" si="9"/>
        <v>2</v>
      </c>
      <c r="G99" s="108">
        <v>0</v>
      </c>
      <c r="H99" s="108">
        <v>0</v>
      </c>
      <c r="I99" s="90">
        <f t="shared" si="15"/>
        <v>0</v>
      </c>
      <c r="J99" s="108">
        <v>0</v>
      </c>
      <c r="K99" s="108">
        <v>0</v>
      </c>
      <c r="L99" s="90">
        <f t="shared" si="12"/>
        <v>0</v>
      </c>
      <c r="M99" s="10">
        <v>2</v>
      </c>
      <c r="N99" s="10">
        <v>1</v>
      </c>
      <c r="O99" s="90">
        <f t="shared" si="13"/>
        <v>3</v>
      </c>
      <c r="P99" s="10">
        <v>0</v>
      </c>
      <c r="Q99" s="10">
        <v>0</v>
      </c>
      <c r="R99" s="90">
        <f t="shared" si="14"/>
        <v>0</v>
      </c>
      <c r="S99" s="9">
        <f t="shared" si="10"/>
        <v>4</v>
      </c>
      <c r="T99" s="9">
        <f t="shared" si="10"/>
        <v>1</v>
      </c>
      <c r="U99" s="90">
        <f t="shared" si="11"/>
        <v>5</v>
      </c>
      <c r="V99" s="81"/>
      <c r="W99" s="105"/>
      <c r="X99" s="82"/>
      <c r="Y99" s="82"/>
      <c r="Z99" s="82"/>
    </row>
    <row r="100" spans="1:26" ht="78.75" x14ac:dyDescent="0.2">
      <c r="A100" s="2">
        <v>93</v>
      </c>
      <c r="B100" s="19" t="s">
        <v>137</v>
      </c>
      <c r="C100" s="8" t="s">
        <v>14</v>
      </c>
      <c r="D100" s="2">
        <v>2</v>
      </c>
      <c r="E100" s="2">
        <v>0</v>
      </c>
      <c r="F100" s="87">
        <f t="shared" si="9"/>
        <v>2</v>
      </c>
      <c r="G100" s="108">
        <v>0</v>
      </c>
      <c r="H100" s="108">
        <v>0</v>
      </c>
      <c r="I100" s="90">
        <f t="shared" si="15"/>
        <v>0</v>
      </c>
      <c r="J100" s="108">
        <v>0</v>
      </c>
      <c r="K100" s="108">
        <v>0</v>
      </c>
      <c r="L100" s="90">
        <f t="shared" si="12"/>
        <v>0</v>
      </c>
      <c r="M100" s="10">
        <v>2</v>
      </c>
      <c r="N100" s="10">
        <v>1</v>
      </c>
      <c r="O100" s="90">
        <f t="shared" si="13"/>
        <v>3</v>
      </c>
      <c r="P100" s="10">
        <v>0</v>
      </c>
      <c r="Q100" s="10">
        <v>0</v>
      </c>
      <c r="R100" s="90">
        <f t="shared" si="14"/>
        <v>0</v>
      </c>
      <c r="S100" s="9">
        <f t="shared" si="10"/>
        <v>4</v>
      </c>
      <c r="T100" s="9">
        <f t="shared" si="10"/>
        <v>1</v>
      </c>
      <c r="U100" s="90">
        <f t="shared" si="11"/>
        <v>5</v>
      </c>
      <c r="V100" s="81"/>
      <c r="W100" s="105"/>
      <c r="X100" s="82"/>
      <c r="Y100" s="82"/>
      <c r="Z100" s="82"/>
    </row>
    <row r="101" spans="1:26" ht="67.5" x14ac:dyDescent="0.2">
      <c r="A101" s="2">
        <v>94</v>
      </c>
      <c r="B101" s="19" t="s">
        <v>146</v>
      </c>
      <c r="C101" s="8" t="s">
        <v>14</v>
      </c>
      <c r="D101" s="2">
        <v>2</v>
      </c>
      <c r="E101" s="2">
        <v>0</v>
      </c>
      <c r="F101" s="87">
        <f t="shared" si="9"/>
        <v>2</v>
      </c>
      <c r="G101" s="108">
        <v>0</v>
      </c>
      <c r="H101" s="108">
        <v>0</v>
      </c>
      <c r="I101" s="90">
        <f t="shared" si="15"/>
        <v>0</v>
      </c>
      <c r="J101" s="108">
        <v>0</v>
      </c>
      <c r="K101" s="108">
        <v>0</v>
      </c>
      <c r="L101" s="90">
        <f t="shared" si="12"/>
        <v>0</v>
      </c>
      <c r="M101" s="10">
        <v>0</v>
      </c>
      <c r="N101" s="10">
        <v>0</v>
      </c>
      <c r="O101" s="90">
        <f t="shared" si="13"/>
        <v>0</v>
      </c>
      <c r="P101" s="10">
        <v>0</v>
      </c>
      <c r="Q101" s="10">
        <v>0</v>
      </c>
      <c r="R101" s="90">
        <f t="shared" si="14"/>
        <v>0</v>
      </c>
      <c r="S101" s="9">
        <f t="shared" si="10"/>
        <v>2</v>
      </c>
      <c r="T101" s="9">
        <f t="shared" si="10"/>
        <v>0</v>
      </c>
      <c r="U101" s="90">
        <f t="shared" si="11"/>
        <v>2</v>
      </c>
      <c r="V101" s="81"/>
      <c r="W101" s="105"/>
      <c r="X101" s="82"/>
      <c r="Y101" s="82"/>
      <c r="Z101" s="82"/>
    </row>
    <row r="102" spans="1:26" ht="90" x14ac:dyDescent="0.2">
      <c r="A102" s="2">
        <v>95</v>
      </c>
      <c r="B102" s="20" t="s">
        <v>52</v>
      </c>
      <c r="C102" s="9" t="s">
        <v>69</v>
      </c>
      <c r="D102" s="2">
        <v>1</v>
      </c>
      <c r="E102" s="2">
        <v>0</v>
      </c>
      <c r="F102" s="87">
        <f t="shared" si="9"/>
        <v>1</v>
      </c>
      <c r="G102" s="108">
        <v>0</v>
      </c>
      <c r="H102" s="108">
        <v>0</v>
      </c>
      <c r="I102" s="90">
        <f t="shared" si="15"/>
        <v>0</v>
      </c>
      <c r="J102" s="108">
        <v>0</v>
      </c>
      <c r="K102" s="108">
        <v>0</v>
      </c>
      <c r="L102" s="90">
        <f t="shared" si="12"/>
        <v>0</v>
      </c>
      <c r="M102" s="10">
        <v>0</v>
      </c>
      <c r="N102" s="10">
        <v>0</v>
      </c>
      <c r="O102" s="90">
        <f t="shared" si="13"/>
        <v>0</v>
      </c>
      <c r="P102" s="10">
        <v>0</v>
      </c>
      <c r="Q102" s="10">
        <v>0</v>
      </c>
      <c r="R102" s="90">
        <f t="shared" si="14"/>
        <v>0</v>
      </c>
      <c r="S102" s="9">
        <f t="shared" si="10"/>
        <v>1</v>
      </c>
      <c r="T102" s="9">
        <f t="shared" si="10"/>
        <v>0</v>
      </c>
      <c r="U102" s="90">
        <f t="shared" si="11"/>
        <v>1</v>
      </c>
      <c r="V102" s="81"/>
      <c r="W102" s="105"/>
      <c r="X102" s="82"/>
      <c r="Y102" s="82"/>
      <c r="Z102" s="82"/>
    </row>
    <row r="103" spans="1:26" ht="22.5" x14ac:dyDescent="0.2">
      <c r="A103" s="2">
        <v>96</v>
      </c>
      <c r="B103" s="76" t="s">
        <v>47</v>
      </c>
      <c r="C103" s="8" t="s">
        <v>71</v>
      </c>
      <c r="D103" s="2">
        <v>5</v>
      </c>
      <c r="E103" s="2">
        <v>0</v>
      </c>
      <c r="F103" s="87">
        <f t="shared" si="9"/>
        <v>5</v>
      </c>
      <c r="G103" s="108">
        <v>5</v>
      </c>
      <c r="H103" s="108">
        <v>5</v>
      </c>
      <c r="I103" s="90">
        <f t="shared" si="15"/>
        <v>10</v>
      </c>
      <c r="J103" s="108">
        <v>0</v>
      </c>
      <c r="K103" s="108">
        <v>0</v>
      </c>
      <c r="L103" s="90">
        <f t="shared" si="12"/>
        <v>0</v>
      </c>
      <c r="M103" s="10">
        <v>0</v>
      </c>
      <c r="N103" s="10">
        <v>0</v>
      </c>
      <c r="O103" s="90">
        <f t="shared" si="13"/>
        <v>0</v>
      </c>
      <c r="P103" s="10">
        <v>0</v>
      </c>
      <c r="Q103" s="10">
        <v>0</v>
      </c>
      <c r="R103" s="90">
        <f t="shared" si="14"/>
        <v>0</v>
      </c>
      <c r="S103" s="9">
        <f t="shared" si="10"/>
        <v>10</v>
      </c>
      <c r="T103" s="9">
        <f t="shared" si="10"/>
        <v>5</v>
      </c>
      <c r="U103" s="90">
        <f t="shared" si="11"/>
        <v>15</v>
      </c>
      <c r="V103" s="81"/>
      <c r="W103" s="105"/>
      <c r="X103" s="82"/>
      <c r="Y103" s="82"/>
      <c r="Z103" s="82"/>
    </row>
    <row r="104" spans="1:26" ht="22.5" x14ac:dyDescent="0.2">
      <c r="A104" s="2">
        <v>97</v>
      </c>
      <c r="B104" s="76" t="s">
        <v>48</v>
      </c>
      <c r="C104" s="8" t="s">
        <v>14</v>
      </c>
      <c r="D104" s="2">
        <v>5</v>
      </c>
      <c r="E104" s="2">
        <v>10</v>
      </c>
      <c r="F104" s="87">
        <f t="shared" si="9"/>
        <v>15</v>
      </c>
      <c r="G104" s="108">
        <v>5</v>
      </c>
      <c r="H104" s="108">
        <v>5</v>
      </c>
      <c r="I104" s="90">
        <f t="shared" si="15"/>
        <v>10</v>
      </c>
      <c r="J104" s="108">
        <v>0</v>
      </c>
      <c r="K104" s="108">
        <v>0</v>
      </c>
      <c r="L104" s="90">
        <f t="shared" si="12"/>
        <v>0</v>
      </c>
      <c r="M104" s="10">
        <v>0</v>
      </c>
      <c r="N104" s="10">
        <v>0</v>
      </c>
      <c r="O104" s="90">
        <f t="shared" si="13"/>
        <v>0</v>
      </c>
      <c r="P104" s="10">
        <v>0</v>
      </c>
      <c r="Q104" s="10">
        <v>0</v>
      </c>
      <c r="R104" s="90">
        <f t="shared" si="14"/>
        <v>0</v>
      </c>
      <c r="S104" s="9">
        <f t="shared" si="10"/>
        <v>10</v>
      </c>
      <c r="T104" s="9">
        <f t="shared" si="10"/>
        <v>15</v>
      </c>
      <c r="U104" s="90">
        <f t="shared" si="11"/>
        <v>25</v>
      </c>
      <c r="V104" s="81"/>
      <c r="W104" s="105"/>
      <c r="X104" s="82"/>
      <c r="Y104" s="82"/>
      <c r="Z104" s="82"/>
    </row>
    <row r="105" spans="1:26" ht="56.25" x14ac:dyDescent="0.2">
      <c r="A105" s="2">
        <v>98</v>
      </c>
      <c r="B105" s="76" t="s">
        <v>152</v>
      </c>
      <c r="C105" s="11" t="s">
        <v>14</v>
      </c>
      <c r="D105" s="2">
        <v>0</v>
      </c>
      <c r="E105" s="2">
        <v>0</v>
      </c>
      <c r="F105" s="87">
        <f t="shared" si="9"/>
        <v>0</v>
      </c>
      <c r="G105" s="108">
        <v>0</v>
      </c>
      <c r="H105" s="108">
        <v>0</v>
      </c>
      <c r="I105" s="90">
        <f t="shared" si="15"/>
        <v>0</v>
      </c>
      <c r="J105" s="108">
        <v>0</v>
      </c>
      <c r="K105" s="108">
        <v>0</v>
      </c>
      <c r="L105" s="90">
        <f t="shared" si="12"/>
        <v>0</v>
      </c>
      <c r="M105" s="10">
        <v>5</v>
      </c>
      <c r="N105" s="10">
        <v>5</v>
      </c>
      <c r="O105" s="90">
        <f t="shared" si="13"/>
        <v>10</v>
      </c>
      <c r="P105" s="10">
        <v>10</v>
      </c>
      <c r="Q105" s="10">
        <v>10</v>
      </c>
      <c r="R105" s="90">
        <f t="shared" si="14"/>
        <v>20</v>
      </c>
      <c r="S105" s="9">
        <f t="shared" si="10"/>
        <v>15</v>
      </c>
      <c r="T105" s="9">
        <f t="shared" si="10"/>
        <v>15</v>
      </c>
      <c r="U105" s="90">
        <f t="shared" si="11"/>
        <v>30</v>
      </c>
      <c r="V105" s="81"/>
      <c r="W105" s="105"/>
      <c r="X105" s="82"/>
      <c r="Y105" s="82"/>
      <c r="Z105" s="82"/>
    </row>
    <row r="106" spans="1:26" ht="67.5" x14ac:dyDescent="0.2">
      <c r="A106" s="2">
        <v>99</v>
      </c>
      <c r="B106" s="76" t="s">
        <v>153</v>
      </c>
      <c r="C106" s="11" t="s">
        <v>14</v>
      </c>
      <c r="D106" s="2">
        <v>0</v>
      </c>
      <c r="E106" s="2">
        <v>0</v>
      </c>
      <c r="F106" s="87">
        <f t="shared" si="9"/>
        <v>0</v>
      </c>
      <c r="G106" s="108">
        <v>0</v>
      </c>
      <c r="H106" s="108">
        <v>0</v>
      </c>
      <c r="I106" s="90">
        <f t="shared" si="15"/>
        <v>0</v>
      </c>
      <c r="J106" s="108">
        <v>0</v>
      </c>
      <c r="K106" s="108">
        <v>0</v>
      </c>
      <c r="L106" s="90">
        <f t="shared" si="12"/>
        <v>0</v>
      </c>
      <c r="M106" s="10">
        <v>0</v>
      </c>
      <c r="N106" s="10">
        <v>0</v>
      </c>
      <c r="O106" s="90">
        <f t="shared" si="13"/>
        <v>0</v>
      </c>
      <c r="P106" s="10">
        <v>0</v>
      </c>
      <c r="Q106" s="10">
        <v>0</v>
      </c>
      <c r="R106" s="90">
        <f t="shared" si="14"/>
        <v>0</v>
      </c>
      <c r="S106" s="9">
        <f t="shared" si="10"/>
        <v>0</v>
      </c>
      <c r="T106" s="9">
        <f t="shared" si="10"/>
        <v>0</v>
      </c>
      <c r="U106" s="90">
        <f t="shared" si="11"/>
        <v>0</v>
      </c>
      <c r="V106" s="81"/>
      <c r="W106" s="105"/>
      <c r="X106" s="82"/>
      <c r="Y106" s="82"/>
      <c r="Z106" s="82"/>
    </row>
    <row r="107" spans="1:26" ht="45" x14ac:dyDescent="0.2">
      <c r="A107" s="2">
        <v>100</v>
      </c>
      <c r="B107" s="19" t="s">
        <v>50</v>
      </c>
      <c r="C107" s="11" t="s">
        <v>14</v>
      </c>
      <c r="D107" s="2">
        <v>0</v>
      </c>
      <c r="E107" s="2">
        <v>0</v>
      </c>
      <c r="F107" s="87">
        <f t="shared" si="9"/>
        <v>0</v>
      </c>
      <c r="G107" s="108">
        <v>0</v>
      </c>
      <c r="H107" s="108">
        <v>0</v>
      </c>
      <c r="I107" s="90">
        <f t="shared" si="15"/>
        <v>0</v>
      </c>
      <c r="J107" s="108">
        <v>0</v>
      </c>
      <c r="K107" s="108">
        <v>0</v>
      </c>
      <c r="L107" s="90">
        <f t="shared" si="12"/>
        <v>0</v>
      </c>
      <c r="M107" s="10">
        <v>0</v>
      </c>
      <c r="N107" s="10">
        <v>0</v>
      </c>
      <c r="O107" s="90">
        <f t="shared" si="13"/>
        <v>0</v>
      </c>
      <c r="P107" s="10">
        <v>0</v>
      </c>
      <c r="Q107" s="10">
        <v>0</v>
      </c>
      <c r="R107" s="90">
        <f t="shared" si="14"/>
        <v>0</v>
      </c>
      <c r="S107" s="9">
        <f t="shared" si="10"/>
        <v>0</v>
      </c>
      <c r="T107" s="9">
        <f t="shared" si="10"/>
        <v>0</v>
      </c>
      <c r="U107" s="90">
        <f t="shared" si="11"/>
        <v>0</v>
      </c>
      <c r="V107" s="81"/>
      <c r="W107" s="105"/>
      <c r="X107" s="82"/>
      <c r="Y107" s="82"/>
      <c r="Z107" s="82"/>
    </row>
    <row r="108" spans="1:26" ht="33.75" x14ac:dyDescent="0.2">
      <c r="A108" s="2">
        <v>101</v>
      </c>
      <c r="B108" s="19" t="s">
        <v>222</v>
      </c>
      <c r="C108" s="8" t="s">
        <v>69</v>
      </c>
      <c r="D108" s="2">
        <v>10</v>
      </c>
      <c r="E108" s="2">
        <v>2</v>
      </c>
      <c r="F108" s="87">
        <f t="shared" si="9"/>
        <v>12</v>
      </c>
      <c r="G108" s="108">
        <v>0</v>
      </c>
      <c r="H108" s="108">
        <v>0</v>
      </c>
      <c r="I108" s="90">
        <f t="shared" si="15"/>
        <v>0</v>
      </c>
      <c r="J108" s="108">
        <v>5</v>
      </c>
      <c r="K108" s="108">
        <v>3</v>
      </c>
      <c r="L108" s="90">
        <f t="shared" si="12"/>
        <v>8</v>
      </c>
      <c r="M108" s="10">
        <v>10</v>
      </c>
      <c r="N108" s="10">
        <v>5</v>
      </c>
      <c r="O108" s="90">
        <f t="shared" si="13"/>
        <v>15</v>
      </c>
      <c r="P108" s="10">
        <v>0</v>
      </c>
      <c r="Q108" s="10">
        <v>0</v>
      </c>
      <c r="R108" s="90">
        <f t="shared" si="14"/>
        <v>0</v>
      </c>
      <c r="S108" s="9">
        <f t="shared" si="10"/>
        <v>25</v>
      </c>
      <c r="T108" s="9">
        <f t="shared" si="10"/>
        <v>10</v>
      </c>
      <c r="U108" s="90">
        <f t="shared" si="11"/>
        <v>35</v>
      </c>
      <c r="V108" s="81"/>
      <c r="W108" s="105"/>
      <c r="X108" s="82"/>
      <c r="Y108" s="82"/>
      <c r="Z108" s="82"/>
    </row>
    <row r="109" spans="1:26" ht="45" x14ac:dyDescent="0.2">
      <c r="A109" s="2">
        <v>102</v>
      </c>
      <c r="B109" s="19" t="s">
        <v>223</v>
      </c>
      <c r="C109" s="8" t="s">
        <v>69</v>
      </c>
      <c r="D109" s="2">
        <v>5</v>
      </c>
      <c r="E109" s="2">
        <v>5</v>
      </c>
      <c r="F109" s="87">
        <f t="shared" si="9"/>
        <v>10</v>
      </c>
      <c r="G109" s="108">
        <v>0</v>
      </c>
      <c r="H109" s="108">
        <v>0</v>
      </c>
      <c r="I109" s="90">
        <f t="shared" si="15"/>
        <v>0</v>
      </c>
      <c r="J109" s="108">
        <v>5</v>
      </c>
      <c r="K109" s="108">
        <v>3</v>
      </c>
      <c r="L109" s="90">
        <f t="shared" si="12"/>
        <v>8</v>
      </c>
      <c r="M109" s="10">
        <v>10</v>
      </c>
      <c r="N109" s="10">
        <v>5</v>
      </c>
      <c r="O109" s="90">
        <f t="shared" si="13"/>
        <v>15</v>
      </c>
      <c r="P109" s="10">
        <v>0</v>
      </c>
      <c r="Q109" s="10">
        <v>0</v>
      </c>
      <c r="R109" s="90">
        <f t="shared" si="14"/>
        <v>0</v>
      </c>
      <c r="S109" s="9">
        <f t="shared" si="10"/>
        <v>20</v>
      </c>
      <c r="T109" s="9">
        <f t="shared" si="10"/>
        <v>13</v>
      </c>
      <c r="U109" s="90">
        <f t="shared" si="11"/>
        <v>33</v>
      </c>
      <c r="V109" s="81"/>
      <c r="W109" s="105"/>
      <c r="X109" s="82"/>
      <c r="Y109" s="82"/>
      <c r="Z109" s="82"/>
    </row>
    <row r="110" spans="1:26" ht="45" x14ac:dyDescent="0.2">
      <c r="A110" s="2">
        <v>103</v>
      </c>
      <c r="B110" s="19" t="s">
        <v>165</v>
      </c>
      <c r="C110" s="8" t="s">
        <v>72</v>
      </c>
      <c r="D110" s="2">
        <v>6</v>
      </c>
      <c r="E110" s="2">
        <v>8</v>
      </c>
      <c r="F110" s="87">
        <f t="shared" si="9"/>
        <v>14</v>
      </c>
      <c r="G110" s="108">
        <v>10</v>
      </c>
      <c r="H110" s="108">
        <v>10</v>
      </c>
      <c r="I110" s="90">
        <f t="shared" si="15"/>
        <v>20</v>
      </c>
      <c r="J110" s="108">
        <v>10</v>
      </c>
      <c r="K110" s="108">
        <v>7</v>
      </c>
      <c r="L110" s="90">
        <f t="shared" si="12"/>
        <v>17</v>
      </c>
      <c r="M110" s="5">
        <v>10</v>
      </c>
      <c r="N110" s="5">
        <v>5</v>
      </c>
      <c r="O110" s="90">
        <f t="shared" si="13"/>
        <v>15</v>
      </c>
      <c r="P110" s="10">
        <v>5</v>
      </c>
      <c r="Q110" s="10">
        <v>3</v>
      </c>
      <c r="R110" s="90">
        <f t="shared" si="14"/>
        <v>8</v>
      </c>
      <c r="S110" s="9">
        <f t="shared" si="10"/>
        <v>41</v>
      </c>
      <c r="T110" s="9">
        <f t="shared" si="10"/>
        <v>33</v>
      </c>
      <c r="U110" s="90">
        <f t="shared" si="11"/>
        <v>74</v>
      </c>
      <c r="V110" s="81"/>
      <c r="W110" s="105"/>
      <c r="X110" s="82"/>
      <c r="Y110" s="82"/>
      <c r="Z110" s="82"/>
    </row>
    <row r="111" spans="1:26" ht="33.75" x14ac:dyDescent="0.2">
      <c r="A111" s="2">
        <v>104</v>
      </c>
      <c r="B111" s="19" t="s">
        <v>225</v>
      </c>
      <c r="C111" s="8" t="s">
        <v>72</v>
      </c>
      <c r="D111" s="2">
        <v>0</v>
      </c>
      <c r="E111" s="2">
        <v>0</v>
      </c>
      <c r="F111" s="87">
        <f t="shared" si="9"/>
        <v>0</v>
      </c>
      <c r="G111" s="108">
        <v>0</v>
      </c>
      <c r="H111" s="108">
        <v>0</v>
      </c>
      <c r="I111" s="90">
        <f t="shared" si="15"/>
        <v>0</v>
      </c>
      <c r="J111" s="108">
        <v>0</v>
      </c>
      <c r="K111" s="108">
        <v>0</v>
      </c>
      <c r="L111" s="90">
        <f t="shared" si="12"/>
        <v>0</v>
      </c>
      <c r="M111" s="10">
        <v>0</v>
      </c>
      <c r="N111" s="10">
        <v>0</v>
      </c>
      <c r="O111" s="90">
        <f t="shared" si="13"/>
        <v>0</v>
      </c>
      <c r="P111" s="10">
        <v>0</v>
      </c>
      <c r="Q111" s="10">
        <v>0</v>
      </c>
      <c r="R111" s="90">
        <f t="shared" si="14"/>
        <v>0</v>
      </c>
      <c r="S111" s="9">
        <f t="shared" si="10"/>
        <v>0</v>
      </c>
      <c r="T111" s="9">
        <f t="shared" si="10"/>
        <v>0</v>
      </c>
      <c r="U111" s="90">
        <f t="shared" si="11"/>
        <v>0</v>
      </c>
      <c r="V111" s="81"/>
      <c r="W111" s="105"/>
      <c r="X111" s="82"/>
      <c r="Y111" s="82"/>
      <c r="Z111" s="82"/>
    </row>
    <row r="112" spans="1:26" ht="22.5" x14ac:dyDescent="0.2">
      <c r="A112" s="2">
        <v>105</v>
      </c>
      <c r="B112" s="19" t="s">
        <v>62</v>
      </c>
      <c r="C112" s="8" t="s">
        <v>14</v>
      </c>
      <c r="D112" s="2">
        <v>1</v>
      </c>
      <c r="E112" s="2">
        <v>0</v>
      </c>
      <c r="F112" s="87">
        <f t="shared" si="9"/>
        <v>1</v>
      </c>
      <c r="G112" s="108">
        <v>1</v>
      </c>
      <c r="H112" s="108">
        <v>0</v>
      </c>
      <c r="I112" s="90">
        <f t="shared" si="15"/>
        <v>1</v>
      </c>
      <c r="J112" s="108">
        <v>0</v>
      </c>
      <c r="K112" s="108">
        <v>0</v>
      </c>
      <c r="L112" s="90">
        <f t="shared" si="12"/>
        <v>0</v>
      </c>
      <c r="M112" s="10">
        <v>0</v>
      </c>
      <c r="N112" s="10">
        <v>0</v>
      </c>
      <c r="O112" s="90">
        <f t="shared" si="13"/>
        <v>0</v>
      </c>
      <c r="P112" s="10">
        <v>0</v>
      </c>
      <c r="Q112" s="10">
        <v>0</v>
      </c>
      <c r="R112" s="90">
        <f t="shared" si="14"/>
        <v>0</v>
      </c>
      <c r="S112" s="9">
        <f t="shared" si="10"/>
        <v>2</v>
      </c>
      <c r="T112" s="9">
        <f t="shared" si="10"/>
        <v>0</v>
      </c>
      <c r="U112" s="90">
        <f t="shared" si="11"/>
        <v>2</v>
      </c>
      <c r="V112" s="81"/>
      <c r="W112" s="105"/>
      <c r="X112" s="82"/>
      <c r="Y112" s="82"/>
      <c r="Z112" s="82"/>
    </row>
    <row r="113" spans="1:26" ht="22.5" x14ac:dyDescent="0.2">
      <c r="A113" s="2">
        <v>106</v>
      </c>
      <c r="B113" s="19" t="s">
        <v>63</v>
      </c>
      <c r="C113" s="8" t="s">
        <v>14</v>
      </c>
      <c r="D113" s="2">
        <v>0</v>
      </c>
      <c r="E113" s="2">
        <v>0</v>
      </c>
      <c r="F113" s="87">
        <f t="shared" si="9"/>
        <v>0</v>
      </c>
      <c r="G113" s="108">
        <v>0</v>
      </c>
      <c r="H113" s="108">
        <v>0</v>
      </c>
      <c r="I113" s="90">
        <f t="shared" si="15"/>
        <v>0</v>
      </c>
      <c r="J113" s="108">
        <v>0</v>
      </c>
      <c r="K113" s="108">
        <v>0</v>
      </c>
      <c r="L113" s="90">
        <f t="shared" si="12"/>
        <v>0</v>
      </c>
      <c r="M113" s="10">
        <v>0</v>
      </c>
      <c r="N113" s="10">
        <v>0</v>
      </c>
      <c r="O113" s="90">
        <f t="shared" si="13"/>
        <v>0</v>
      </c>
      <c r="P113" s="10">
        <v>0</v>
      </c>
      <c r="Q113" s="10">
        <v>0</v>
      </c>
      <c r="R113" s="90">
        <f t="shared" si="14"/>
        <v>0</v>
      </c>
      <c r="S113" s="9">
        <f t="shared" si="10"/>
        <v>0</v>
      </c>
      <c r="T113" s="9">
        <f t="shared" si="10"/>
        <v>0</v>
      </c>
      <c r="U113" s="90">
        <f t="shared" si="11"/>
        <v>0</v>
      </c>
      <c r="V113" s="81"/>
      <c r="W113" s="105"/>
      <c r="X113" s="82"/>
      <c r="Y113" s="82"/>
      <c r="Z113" s="82"/>
    </row>
    <row r="114" spans="1:26" ht="56.25" x14ac:dyDescent="0.2">
      <c r="A114" s="2">
        <v>107</v>
      </c>
      <c r="B114" s="19" t="s">
        <v>233</v>
      </c>
      <c r="C114" s="8" t="s">
        <v>14</v>
      </c>
      <c r="D114" s="2">
        <v>0</v>
      </c>
      <c r="E114" s="2">
        <v>0</v>
      </c>
      <c r="F114" s="87">
        <f t="shared" si="9"/>
        <v>0</v>
      </c>
      <c r="G114" s="108">
        <v>0</v>
      </c>
      <c r="H114" s="108">
        <v>0</v>
      </c>
      <c r="I114" s="90">
        <f t="shared" si="15"/>
        <v>0</v>
      </c>
      <c r="J114" s="108">
        <v>0</v>
      </c>
      <c r="K114" s="108">
        <v>0</v>
      </c>
      <c r="L114" s="90">
        <f t="shared" si="12"/>
        <v>0</v>
      </c>
      <c r="M114" s="10">
        <v>0</v>
      </c>
      <c r="N114" s="10">
        <v>0</v>
      </c>
      <c r="O114" s="90">
        <f t="shared" si="13"/>
        <v>0</v>
      </c>
      <c r="P114" s="10">
        <v>0</v>
      </c>
      <c r="Q114" s="10">
        <v>0</v>
      </c>
      <c r="R114" s="90">
        <f t="shared" si="14"/>
        <v>0</v>
      </c>
      <c r="S114" s="9">
        <f t="shared" si="10"/>
        <v>0</v>
      </c>
      <c r="T114" s="9">
        <f t="shared" si="10"/>
        <v>0</v>
      </c>
      <c r="U114" s="90">
        <f t="shared" si="11"/>
        <v>0</v>
      </c>
      <c r="V114" s="81"/>
      <c r="W114" s="105"/>
      <c r="X114" s="82"/>
      <c r="Y114" s="82"/>
      <c r="Z114" s="82"/>
    </row>
    <row r="115" spans="1:26" ht="56.25" x14ac:dyDescent="0.2">
      <c r="A115" s="2">
        <v>108</v>
      </c>
      <c r="B115" s="19" t="s">
        <v>134</v>
      </c>
      <c r="C115" s="8" t="s">
        <v>14</v>
      </c>
      <c r="D115" s="2">
        <v>0</v>
      </c>
      <c r="E115" s="2">
        <v>0</v>
      </c>
      <c r="F115" s="87">
        <f t="shared" si="9"/>
        <v>0</v>
      </c>
      <c r="G115" s="108">
        <v>0</v>
      </c>
      <c r="H115" s="108">
        <v>0</v>
      </c>
      <c r="I115" s="90">
        <f t="shared" si="15"/>
        <v>0</v>
      </c>
      <c r="J115" s="108">
        <v>0</v>
      </c>
      <c r="K115" s="108">
        <v>0</v>
      </c>
      <c r="L115" s="90">
        <f t="shared" si="12"/>
        <v>0</v>
      </c>
      <c r="M115" s="10">
        <v>0</v>
      </c>
      <c r="N115" s="10">
        <v>0</v>
      </c>
      <c r="O115" s="90">
        <f t="shared" si="13"/>
        <v>0</v>
      </c>
      <c r="P115" s="10">
        <v>0</v>
      </c>
      <c r="Q115" s="10">
        <v>0</v>
      </c>
      <c r="R115" s="90">
        <f t="shared" si="14"/>
        <v>0</v>
      </c>
      <c r="S115" s="9">
        <f t="shared" si="10"/>
        <v>0</v>
      </c>
      <c r="T115" s="9">
        <f t="shared" si="10"/>
        <v>0</v>
      </c>
      <c r="U115" s="90">
        <f t="shared" si="11"/>
        <v>0</v>
      </c>
      <c r="V115" s="81"/>
      <c r="W115" s="105"/>
      <c r="X115" s="82"/>
      <c r="Y115" s="82"/>
      <c r="Z115" s="82"/>
    </row>
    <row r="116" spans="1:26" ht="33.75" x14ac:dyDescent="0.2">
      <c r="A116" s="2">
        <v>109</v>
      </c>
      <c r="B116" s="19" t="s">
        <v>122</v>
      </c>
      <c r="C116" s="8" t="s">
        <v>14</v>
      </c>
      <c r="D116" s="2">
        <v>12</v>
      </c>
      <c r="E116" s="2">
        <v>18</v>
      </c>
      <c r="F116" s="87">
        <f t="shared" si="9"/>
        <v>30</v>
      </c>
      <c r="G116" s="108">
        <v>30</v>
      </c>
      <c r="H116" s="108">
        <v>25</v>
      </c>
      <c r="I116" s="90">
        <f t="shared" si="15"/>
        <v>55</v>
      </c>
      <c r="J116" s="108">
        <v>20</v>
      </c>
      <c r="K116" s="108">
        <v>20</v>
      </c>
      <c r="L116" s="90">
        <f t="shared" si="12"/>
        <v>40</v>
      </c>
      <c r="M116" s="10">
        <v>15</v>
      </c>
      <c r="N116" s="10">
        <v>10</v>
      </c>
      <c r="O116" s="90">
        <f t="shared" si="13"/>
        <v>25</v>
      </c>
      <c r="P116" s="10">
        <v>5</v>
      </c>
      <c r="Q116" s="10">
        <v>5</v>
      </c>
      <c r="R116" s="90">
        <f t="shared" si="14"/>
        <v>10</v>
      </c>
      <c r="S116" s="9">
        <f t="shared" si="10"/>
        <v>82</v>
      </c>
      <c r="T116" s="9">
        <f t="shared" si="10"/>
        <v>78</v>
      </c>
      <c r="U116" s="90">
        <f t="shared" si="11"/>
        <v>160</v>
      </c>
      <c r="V116" s="81"/>
      <c r="W116" s="105"/>
      <c r="X116" s="82"/>
      <c r="Y116" s="82"/>
      <c r="Z116" s="82"/>
    </row>
    <row r="117" spans="1:26" ht="22.5" x14ac:dyDescent="0.2">
      <c r="A117" s="2">
        <v>110</v>
      </c>
      <c r="B117" s="19" t="s">
        <v>83</v>
      </c>
      <c r="C117" s="8" t="s">
        <v>14</v>
      </c>
      <c r="D117" s="2">
        <v>0</v>
      </c>
      <c r="E117" s="2">
        <v>0</v>
      </c>
      <c r="F117" s="87">
        <f t="shared" si="9"/>
        <v>0</v>
      </c>
      <c r="G117" s="108">
        <v>0</v>
      </c>
      <c r="H117" s="108">
        <v>0</v>
      </c>
      <c r="I117" s="90">
        <f t="shared" si="15"/>
        <v>0</v>
      </c>
      <c r="J117" s="108">
        <v>0</v>
      </c>
      <c r="K117" s="108">
        <v>0</v>
      </c>
      <c r="L117" s="90">
        <f t="shared" si="12"/>
        <v>0</v>
      </c>
      <c r="M117" s="10">
        <v>1</v>
      </c>
      <c r="N117" s="10">
        <v>0</v>
      </c>
      <c r="O117" s="90">
        <f t="shared" si="13"/>
        <v>1</v>
      </c>
      <c r="P117" s="10">
        <v>0</v>
      </c>
      <c r="Q117" s="10">
        <v>0</v>
      </c>
      <c r="R117" s="90">
        <f t="shared" si="14"/>
        <v>0</v>
      </c>
      <c r="S117" s="9">
        <f t="shared" si="10"/>
        <v>1</v>
      </c>
      <c r="T117" s="9">
        <f t="shared" si="10"/>
        <v>0</v>
      </c>
      <c r="U117" s="90">
        <f t="shared" si="11"/>
        <v>1</v>
      </c>
      <c r="V117" s="81"/>
      <c r="W117" s="105"/>
      <c r="X117" s="82"/>
      <c r="Y117" s="82"/>
      <c r="Z117" s="82"/>
    </row>
    <row r="118" spans="1:26" ht="67.5" x14ac:dyDescent="0.2">
      <c r="A118" s="2">
        <v>111</v>
      </c>
      <c r="B118" s="19" t="s">
        <v>34</v>
      </c>
      <c r="C118" s="8" t="s">
        <v>14</v>
      </c>
      <c r="D118" s="2">
        <v>2</v>
      </c>
      <c r="E118" s="2">
        <v>6</v>
      </c>
      <c r="F118" s="87">
        <f t="shared" si="9"/>
        <v>8</v>
      </c>
      <c r="G118" s="109">
        <v>13</v>
      </c>
      <c r="H118" s="108">
        <v>13</v>
      </c>
      <c r="I118" s="90">
        <f t="shared" si="15"/>
        <v>26</v>
      </c>
      <c r="J118" s="108">
        <v>2</v>
      </c>
      <c r="K118" s="108">
        <v>1</v>
      </c>
      <c r="L118" s="90">
        <f t="shared" si="12"/>
        <v>3</v>
      </c>
      <c r="M118" s="10">
        <v>0</v>
      </c>
      <c r="N118" s="10">
        <v>0</v>
      </c>
      <c r="O118" s="90">
        <f t="shared" si="13"/>
        <v>0</v>
      </c>
      <c r="P118" s="10">
        <v>1</v>
      </c>
      <c r="Q118" s="10">
        <v>1</v>
      </c>
      <c r="R118" s="90">
        <f t="shared" si="14"/>
        <v>2</v>
      </c>
      <c r="S118" s="9">
        <f t="shared" si="10"/>
        <v>18</v>
      </c>
      <c r="T118" s="9">
        <f t="shared" si="10"/>
        <v>21</v>
      </c>
      <c r="U118" s="90">
        <f t="shared" si="11"/>
        <v>39</v>
      </c>
      <c r="V118" s="81"/>
      <c r="W118" s="105"/>
      <c r="X118" s="82"/>
      <c r="Y118" s="82"/>
      <c r="Z118" s="82"/>
    </row>
    <row r="119" spans="1:26" ht="67.5" x14ac:dyDescent="0.2">
      <c r="A119" s="2">
        <v>112</v>
      </c>
      <c r="B119" s="19" t="s">
        <v>35</v>
      </c>
      <c r="C119" s="8" t="s">
        <v>71</v>
      </c>
      <c r="D119" s="2">
        <v>5</v>
      </c>
      <c r="E119" s="2">
        <v>12</v>
      </c>
      <c r="F119" s="87">
        <f t="shared" si="9"/>
        <v>17</v>
      </c>
      <c r="G119" s="108">
        <v>15</v>
      </c>
      <c r="H119" s="108">
        <v>15</v>
      </c>
      <c r="I119" s="90">
        <f t="shared" si="15"/>
        <v>30</v>
      </c>
      <c r="J119" s="108">
        <v>2</v>
      </c>
      <c r="K119" s="108">
        <v>1</v>
      </c>
      <c r="L119" s="90">
        <f t="shared" si="12"/>
        <v>3</v>
      </c>
      <c r="M119" s="10">
        <v>6</v>
      </c>
      <c r="N119" s="10">
        <v>6</v>
      </c>
      <c r="O119" s="90">
        <f t="shared" si="13"/>
        <v>12</v>
      </c>
      <c r="P119" s="10">
        <v>5</v>
      </c>
      <c r="Q119" s="10">
        <v>5</v>
      </c>
      <c r="R119" s="90">
        <f t="shared" si="14"/>
        <v>10</v>
      </c>
      <c r="S119" s="9">
        <f t="shared" si="10"/>
        <v>33</v>
      </c>
      <c r="T119" s="9">
        <f t="shared" si="10"/>
        <v>39</v>
      </c>
      <c r="U119" s="90">
        <f t="shared" si="11"/>
        <v>72</v>
      </c>
      <c r="V119" s="81"/>
      <c r="W119" s="105"/>
      <c r="X119" s="82"/>
      <c r="Y119" s="82"/>
      <c r="Z119" s="82"/>
    </row>
    <row r="120" spans="1:26" ht="67.5" x14ac:dyDescent="0.2">
      <c r="A120" s="2">
        <v>113</v>
      </c>
      <c r="B120" s="19" t="s">
        <v>224</v>
      </c>
      <c r="C120" s="8" t="s">
        <v>14</v>
      </c>
      <c r="D120" s="2">
        <v>1</v>
      </c>
      <c r="E120" s="2">
        <v>0</v>
      </c>
      <c r="F120" s="87">
        <f t="shared" si="9"/>
        <v>1</v>
      </c>
      <c r="G120" s="108">
        <v>0</v>
      </c>
      <c r="H120" s="108">
        <v>0</v>
      </c>
      <c r="I120" s="90">
        <f t="shared" si="15"/>
        <v>0</v>
      </c>
      <c r="J120" s="108">
        <v>0</v>
      </c>
      <c r="K120" s="108">
        <v>0</v>
      </c>
      <c r="L120" s="90">
        <f t="shared" si="12"/>
        <v>0</v>
      </c>
      <c r="M120" s="10">
        <v>0</v>
      </c>
      <c r="N120" s="10">
        <v>0</v>
      </c>
      <c r="O120" s="90">
        <f t="shared" si="13"/>
        <v>0</v>
      </c>
      <c r="P120" s="10">
        <v>0</v>
      </c>
      <c r="Q120" s="10">
        <v>0</v>
      </c>
      <c r="R120" s="90">
        <f t="shared" si="14"/>
        <v>0</v>
      </c>
      <c r="S120" s="9">
        <f t="shared" si="10"/>
        <v>1</v>
      </c>
      <c r="T120" s="9">
        <f t="shared" si="10"/>
        <v>0</v>
      </c>
      <c r="U120" s="90">
        <f t="shared" si="11"/>
        <v>1</v>
      </c>
      <c r="V120" s="81"/>
      <c r="W120" s="105"/>
      <c r="X120" s="82"/>
      <c r="Y120" s="82"/>
      <c r="Z120" s="82"/>
    </row>
    <row r="121" spans="1:26" ht="101.25" x14ac:dyDescent="0.2">
      <c r="A121" s="2">
        <v>114</v>
      </c>
      <c r="B121" s="76" t="s">
        <v>23</v>
      </c>
      <c r="C121" s="8" t="s">
        <v>14</v>
      </c>
      <c r="D121" s="2">
        <v>1</v>
      </c>
      <c r="E121" s="2">
        <v>0</v>
      </c>
      <c r="F121" s="87">
        <f t="shared" si="9"/>
        <v>1</v>
      </c>
      <c r="G121" s="108">
        <v>2</v>
      </c>
      <c r="H121" s="108">
        <v>0</v>
      </c>
      <c r="I121" s="90">
        <f t="shared" si="15"/>
        <v>2</v>
      </c>
      <c r="J121" s="108">
        <v>0</v>
      </c>
      <c r="K121" s="108">
        <v>0</v>
      </c>
      <c r="L121" s="90">
        <f t="shared" si="12"/>
        <v>0</v>
      </c>
      <c r="M121" s="10">
        <v>0</v>
      </c>
      <c r="N121" s="10">
        <v>0</v>
      </c>
      <c r="O121" s="90">
        <f t="shared" si="13"/>
        <v>0</v>
      </c>
      <c r="P121" s="10">
        <v>0</v>
      </c>
      <c r="Q121" s="10">
        <v>0</v>
      </c>
      <c r="R121" s="90">
        <f t="shared" si="14"/>
        <v>0</v>
      </c>
      <c r="S121" s="9">
        <f t="shared" si="10"/>
        <v>3</v>
      </c>
      <c r="T121" s="9">
        <f t="shared" si="10"/>
        <v>0</v>
      </c>
      <c r="U121" s="90">
        <f t="shared" si="11"/>
        <v>3</v>
      </c>
      <c r="V121" s="81"/>
      <c r="W121" s="105"/>
      <c r="X121" s="82"/>
      <c r="Y121" s="82"/>
      <c r="Z121" s="82"/>
    </row>
    <row r="122" spans="1:26" ht="22.5" x14ac:dyDescent="0.2">
      <c r="A122" s="2">
        <v>115</v>
      </c>
      <c r="B122" s="76" t="s">
        <v>53</v>
      </c>
      <c r="C122" s="8" t="s">
        <v>14</v>
      </c>
      <c r="D122" s="2">
        <v>10</v>
      </c>
      <c r="E122" s="2">
        <v>0</v>
      </c>
      <c r="F122" s="87">
        <f t="shared" si="9"/>
        <v>10</v>
      </c>
      <c r="G122" s="108">
        <v>10</v>
      </c>
      <c r="H122" s="108">
        <v>10</v>
      </c>
      <c r="I122" s="90">
        <f t="shared" si="15"/>
        <v>20</v>
      </c>
      <c r="J122" s="108">
        <v>5</v>
      </c>
      <c r="K122" s="108">
        <v>0</v>
      </c>
      <c r="L122" s="90">
        <f t="shared" si="12"/>
        <v>5</v>
      </c>
      <c r="M122" s="10">
        <v>0</v>
      </c>
      <c r="N122" s="10">
        <v>0</v>
      </c>
      <c r="O122" s="90">
        <f t="shared" si="13"/>
        <v>0</v>
      </c>
      <c r="P122" s="10">
        <v>0</v>
      </c>
      <c r="Q122" s="10">
        <v>0</v>
      </c>
      <c r="R122" s="90">
        <f t="shared" si="14"/>
        <v>0</v>
      </c>
      <c r="S122" s="9">
        <f t="shared" si="10"/>
        <v>25</v>
      </c>
      <c r="T122" s="9">
        <f t="shared" si="10"/>
        <v>10</v>
      </c>
      <c r="U122" s="90">
        <f t="shared" si="11"/>
        <v>35</v>
      </c>
      <c r="V122" s="81"/>
      <c r="W122" s="105"/>
      <c r="X122" s="82"/>
      <c r="Y122" s="82"/>
      <c r="Z122" s="82"/>
    </row>
    <row r="123" spans="1:26" ht="56.25" x14ac:dyDescent="0.2">
      <c r="A123" s="2">
        <v>116</v>
      </c>
      <c r="B123" s="76" t="s">
        <v>234</v>
      </c>
      <c r="C123" s="8" t="s">
        <v>14</v>
      </c>
      <c r="D123" s="2">
        <v>20</v>
      </c>
      <c r="E123" s="2">
        <v>10</v>
      </c>
      <c r="F123" s="87">
        <f t="shared" si="9"/>
        <v>30</v>
      </c>
      <c r="G123" s="108">
        <v>20</v>
      </c>
      <c r="H123" s="108">
        <v>20</v>
      </c>
      <c r="I123" s="90">
        <f t="shared" si="15"/>
        <v>40</v>
      </c>
      <c r="J123" s="108">
        <v>10</v>
      </c>
      <c r="K123" s="108">
        <v>10</v>
      </c>
      <c r="L123" s="90">
        <f t="shared" si="12"/>
        <v>20</v>
      </c>
      <c r="M123" s="10">
        <v>0</v>
      </c>
      <c r="N123" s="10">
        <v>0</v>
      </c>
      <c r="O123" s="90">
        <f t="shared" si="13"/>
        <v>0</v>
      </c>
      <c r="P123" s="10">
        <v>0</v>
      </c>
      <c r="Q123" s="10">
        <v>0</v>
      </c>
      <c r="R123" s="90">
        <f t="shared" si="14"/>
        <v>0</v>
      </c>
      <c r="S123" s="9">
        <f t="shared" si="10"/>
        <v>50</v>
      </c>
      <c r="T123" s="9">
        <f t="shared" si="10"/>
        <v>40</v>
      </c>
      <c r="U123" s="90">
        <f t="shared" si="11"/>
        <v>90</v>
      </c>
      <c r="V123" s="81"/>
      <c r="W123" s="105"/>
      <c r="X123" s="82"/>
      <c r="Y123" s="82"/>
      <c r="Z123" s="82"/>
    </row>
    <row r="124" spans="1:26" ht="56.25" x14ac:dyDescent="0.2">
      <c r="A124" s="2">
        <v>117</v>
      </c>
      <c r="B124" s="76" t="s">
        <v>215</v>
      </c>
      <c r="C124" s="8" t="s">
        <v>14</v>
      </c>
      <c r="D124" s="2">
        <v>0</v>
      </c>
      <c r="E124" s="2">
        <v>2</v>
      </c>
      <c r="F124" s="87">
        <f t="shared" si="9"/>
        <v>2</v>
      </c>
      <c r="G124" s="108">
        <v>0</v>
      </c>
      <c r="H124" s="108">
        <v>0</v>
      </c>
      <c r="I124" s="90">
        <f t="shared" si="15"/>
        <v>0</v>
      </c>
      <c r="J124" s="108">
        <v>0</v>
      </c>
      <c r="K124" s="108">
        <v>0</v>
      </c>
      <c r="L124" s="90">
        <f t="shared" si="12"/>
        <v>0</v>
      </c>
      <c r="M124" s="10">
        <v>0</v>
      </c>
      <c r="N124" s="10">
        <v>0</v>
      </c>
      <c r="O124" s="90">
        <f t="shared" si="13"/>
        <v>0</v>
      </c>
      <c r="P124" s="10">
        <v>0</v>
      </c>
      <c r="Q124" s="10">
        <v>0</v>
      </c>
      <c r="R124" s="90">
        <f t="shared" si="14"/>
        <v>0</v>
      </c>
      <c r="S124" s="9">
        <f t="shared" si="10"/>
        <v>0</v>
      </c>
      <c r="T124" s="9">
        <f t="shared" si="10"/>
        <v>2</v>
      </c>
      <c r="U124" s="90">
        <f t="shared" si="11"/>
        <v>2</v>
      </c>
      <c r="V124" s="81"/>
      <c r="W124" s="105"/>
      <c r="X124" s="82"/>
      <c r="Y124" s="82"/>
      <c r="Z124" s="82"/>
    </row>
    <row r="125" spans="1:26" ht="33.75" x14ac:dyDescent="0.2">
      <c r="A125" s="2">
        <v>118</v>
      </c>
      <c r="B125" s="19" t="s">
        <v>155</v>
      </c>
      <c r="C125" s="8" t="s">
        <v>14</v>
      </c>
      <c r="D125" s="2">
        <v>2</v>
      </c>
      <c r="E125" s="2">
        <v>0</v>
      </c>
      <c r="F125" s="87">
        <f t="shared" si="9"/>
        <v>2</v>
      </c>
      <c r="G125" s="108">
        <v>0</v>
      </c>
      <c r="H125" s="108">
        <v>0</v>
      </c>
      <c r="I125" s="90">
        <f t="shared" si="15"/>
        <v>0</v>
      </c>
      <c r="J125" s="108">
        <v>0</v>
      </c>
      <c r="K125" s="108">
        <v>0</v>
      </c>
      <c r="L125" s="90">
        <f t="shared" si="12"/>
        <v>0</v>
      </c>
      <c r="M125" s="10">
        <v>0</v>
      </c>
      <c r="N125" s="10">
        <v>0</v>
      </c>
      <c r="O125" s="90">
        <f t="shared" si="13"/>
        <v>0</v>
      </c>
      <c r="P125" s="10">
        <v>0</v>
      </c>
      <c r="Q125" s="10">
        <v>0</v>
      </c>
      <c r="R125" s="90">
        <f t="shared" si="14"/>
        <v>0</v>
      </c>
      <c r="S125" s="9">
        <f t="shared" si="10"/>
        <v>2</v>
      </c>
      <c r="T125" s="9">
        <f t="shared" si="10"/>
        <v>0</v>
      </c>
      <c r="U125" s="90">
        <f t="shared" si="11"/>
        <v>2</v>
      </c>
      <c r="V125" s="81"/>
      <c r="W125" s="105"/>
      <c r="X125" s="82"/>
      <c r="Y125" s="82"/>
      <c r="Z125" s="82"/>
    </row>
    <row r="126" spans="1:26" ht="33.75" x14ac:dyDescent="0.2">
      <c r="A126" s="2">
        <v>119</v>
      </c>
      <c r="B126" s="19" t="s">
        <v>139</v>
      </c>
      <c r="C126" s="8" t="s">
        <v>14</v>
      </c>
      <c r="D126" s="2">
        <v>3</v>
      </c>
      <c r="E126" s="2">
        <v>0</v>
      </c>
      <c r="F126" s="87">
        <f t="shared" si="9"/>
        <v>3</v>
      </c>
      <c r="G126" s="108">
        <v>0</v>
      </c>
      <c r="H126" s="108">
        <v>0</v>
      </c>
      <c r="I126" s="90">
        <f t="shared" si="15"/>
        <v>0</v>
      </c>
      <c r="J126" s="108">
        <v>0</v>
      </c>
      <c r="K126" s="108">
        <v>0</v>
      </c>
      <c r="L126" s="90">
        <f t="shared" si="12"/>
        <v>0</v>
      </c>
      <c r="M126" s="10">
        <v>0</v>
      </c>
      <c r="N126" s="10">
        <v>0</v>
      </c>
      <c r="O126" s="90">
        <f t="shared" si="13"/>
        <v>0</v>
      </c>
      <c r="P126" s="10">
        <v>0</v>
      </c>
      <c r="Q126" s="10">
        <v>0</v>
      </c>
      <c r="R126" s="90">
        <f t="shared" si="14"/>
        <v>0</v>
      </c>
      <c r="S126" s="9">
        <f t="shared" si="10"/>
        <v>3</v>
      </c>
      <c r="T126" s="9">
        <f t="shared" si="10"/>
        <v>0</v>
      </c>
      <c r="U126" s="90">
        <f t="shared" si="11"/>
        <v>3</v>
      </c>
      <c r="V126" s="81"/>
      <c r="W126" s="105"/>
      <c r="X126" s="82"/>
      <c r="Y126" s="82"/>
      <c r="Z126" s="82"/>
    </row>
    <row r="127" spans="1:26" ht="22.5" x14ac:dyDescent="0.2">
      <c r="A127" s="2">
        <v>120</v>
      </c>
      <c r="B127" s="19" t="s">
        <v>54</v>
      </c>
      <c r="C127" s="8" t="s">
        <v>14</v>
      </c>
      <c r="D127" s="2">
        <v>0</v>
      </c>
      <c r="E127" s="2">
        <v>0</v>
      </c>
      <c r="F127" s="87">
        <f t="shared" si="9"/>
        <v>0</v>
      </c>
      <c r="G127" s="108">
        <v>0</v>
      </c>
      <c r="H127" s="108">
        <v>0</v>
      </c>
      <c r="I127" s="90">
        <f t="shared" si="15"/>
        <v>0</v>
      </c>
      <c r="J127" s="108">
        <v>1</v>
      </c>
      <c r="K127" s="108">
        <v>1</v>
      </c>
      <c r="L127" s="90">
        <f t="shared" si="12"/>
        <v>2</v>
      </c>
      <c r="M127" s="10">
        <v>0</v>
      </c>
      <c r="N127" s="10">
        <v>0</v>
      </c>
      <c r="O127" s="90">
        <f t="shared" si="13"/>
        <v>0</v>
      </c>
      <c r="P127" s="10">
        <v>0</v>
      </c>
      <c r="Q127" s="10">
        <v>0</v>
      </c>
      <c r="R127" s="90">
        <f t="shared" si="14"/>
        <v>0</v>
      </c>
      <c r="S127" s="9">
        <f t="shared" si="10"/>
        <v>1</v>
      </c>
      <c r="T127" s="9">
        <f t="shared" si="10"/>
        <v>1</v>
      </c>
      <c r="U127" s="90">
        <f t="shared" si="11"/>
        <v>2</v>
      </c>
      <c r="V127" s="81"/>
      <c r="W127" s="105"/>
      <c r="X127" s="82"/>
      <c r="Y127" s="82"/>
      <c r="Z127" s="82"/>
    </row>
    <row r="128" spans="1:26" ht="33.75" x14ac:dyDescent="0.2">
      <c r="A128" s="2">
        <v>121</v>
      </c>
      <c r="B128" s="19" t="s">
        <v>156</v>
      </c>
      <c r="C128" s="8" t="s">
        <v>14</v>
      </c>
      <c r="D128" s="2">
        <v>0</v>
      </c>
      <c r="E128" s="2">
        <v>0</v>
      </c>
      <c r="F128" s="87">
        <f t="shared" si="9"/>
        <v>0</v>
      </c>
      <c r="G128" s="108">
        <v>0</v>
      </c>
      <c r="H128" s="108">
        <v>0</v>
      </c>
      <c r="I128" s="90">
        <f t="shared" si="15"/>
        <v>0</v>
      </c>
      <c r="J128" s="108">
        <v>0</v>
      </c>
      <c r="K128" s="108">
        <v>0</v>
      </c>
      <c r="L128" s="90">
        <f t="shared" si="12"/>
        <v>0</v>
      </c>
      <c r="M128" s="10">
        <v>0</v>
      </c>
      <c r="N128" s="10">
        <v>0</v>
      </c>
      <c r="O128" s="90">
        <f t="shared" si="13"/>
        <v>0</v>
      </c>
      <c r="P128" s="10">
        <v>2</v>
      </c>
      <c r="Q128" s="10">
        <v>1</v>
      </c>
      <c r="R128" s="90">
        <f t="shared" si="14"/>
        <v>3</v>
      </c>
      <c r="S128" s="9">
        <f t="shared" si="10"/>
        <v>2</v>
      </c>
      <c r="T128" s="9">
        <f t="shared" si="10"/>
        <v>1</v>
      </c>
      <c r="U128" s="90">
        <f t="shared" si="11"/>
        <v>3</v>
      </c>
      <c r="V128" s="81"/>
      <c r="W128" s="105"/>
      <c r="X128" s="82"/>
      <c r="Y128" s="82"/>
      <c r="Z128" s="82"/>
    </row>
    <row r="129" spans="1:26" ht="33.75" x14ac:dyDescent="0.2">
      <c r="A129" s="2">
        <v>122</v>
      </c>
      <c r="B129" s="77" t="s">
        <v>216</v>
      </c>
      <c r="C129" s="71" t="s">
        <v>14</v>
      </c>
      <c r="D129" s="2">
        <v>4</v>
      </c>
      <c r="E129" s="2">
        <v>2</v>
      </c>
      <c r="F129" s="87">
        <f t="shared" si="9"/>
        <v>6</v>
      </c>
      <c r="G129" s="109">
        <v>8</v>
      </c>
      <c r="H129" s="108">
        <v>5</v>
      </c>
      <c r="I129" s="90">
        <f t="shared" si="15"/>
        <v>13</v>
      </c>
      <c r="J129" s="108">
        <v>3</v>
      </c>
      <c r="K129" s="108">
        <v>3</v>
      </c>
      <c r="L129" s="90">
        <f t="shared" si="12"/>
        <v>6</v>
      </c>
      <c r="M129" s="10">
        <v>0</v>
      </c>
      <c r="N129" s="10">
        <v>0</v>
      </c>
      <c r="O129" s="90">
        <f t="shared" si="13"/>
        <v>0</v>
      </c>
      <c r="P129" s="10">
        <v>3</v>
      </c>
      <c r="Q129" s="10">
        <v>1</v>
      </c>
      <c r="R129" s="90">
        <f t="shared" si="14"/>
        <v>4</v>
      </c>
      <c r="S129" s="9">
        <f t="shared" si="10"/>
        <v>18</v>
      </c>
      <c r="T129" s="9">
        <f t="shared" si="10"/>
        <v>11</v>
      </c>
      <c r="U129" s="90">
        <f t="shared" si="11"/>
        <v>29</v>
      </c>
      <c r="V129" s="81"/>
      <c r="W129" s="105"/>
      <c r="X129" s="82"/>
      <c r="Y129" s="82"/>
      <c r="Z129" s="82"/>
    </row>
    <row r="130" spans="1:26" ht="33.75" x14ac:dyDescent="0.2">
      <c r="A130" s="2">
        <v>123</v>
      </c>
      <c r="B130" s="19" t="s">
        <v>97</v>
      </c>
      <c r="C130" s="8" t="s">
        <v>14</v>
      </c>
      <c r="D130" s="2">
        <v>0</v>
      </c>
      <c r="E130" s="2">
        <v>0</v>
      </c>
      <c r="F130" s="87">
        <f t="shared" si="9"/>
        <v>0</v>
      </c>
      <c r="G130" s="108">
        <v>0</v>
      </c>
      <c r="H130" s="108">
        <v>0</v>
      </c>
      <c r="I130" s="90">
        <f t="shared" si="15"/>
        <v>0</v>
      </c>
      <c r="J130" s="108">
        <v>0</v>
      </c>
      <c r="K130" s="108">
        <v>0</v>
      </c>
      <c r="L130" s="90">
        <f t="shared" si="12"/>
        <v>0</v>
      </c>
      <c r="M130" s="10">
        <v>0</v>
      </c>
      <c r="N130" s="10">
        <v>0</v>
      </c>
      <c r="O130" s="90">
        <f t="shared" si="13"/>
        <v>0</v>
      </c>
      <c r="P130" s="10">
        <v>0</v>
      </c>
      <c r="Q130" s="10">
        <v>0</v>
      </c>
      <c r="R130" s="90">
        <f t="shared" si="14"/>
        <v>0</v>
      </c>
      <c r="S130" s="9">
        <f t="shared" si="10"/>
        <v>0</v>
      </c>
      <c r="T130" s="9">
        <f t="shared" si="10"/>
        <v>0</v>
      </c>
      <c r="U130" s="90">
        <f t="shared" si="11"/>
        <v>0</v>
      </c>
      <c r="V130" s="81"/>
      <c r="W130" s="105"/>
      <c r="X130" s="82"/>
      <c r="Y130" s="82"/>
      <c r="Z130" s="82"/>
    </row>
    <row r="131" spans="1:26" ht="33.75" x14ac:dyDescent="0.2">
      <c r="A131" s="2">
        <v>124</v>
      </c>
      <c r="B131" s="19" t="s">
        <v>194</v>
      </c>
      <c r="C131" s="8" t="s">
        <v>14</v>
      </c>
      <c r="D131" s="2">
        <v>0</v>
      </c>
      <c r="E131" s="2">
        <v>0</v>
      </c>
      <c r="F131" s="87">
        <f t="shared" si="9"/>
        <v>0</v>
      </c>
      <c r="G131" s="108">
        <v>0</v>
      </c>
      <c r="H131" s="108">
        <v>0</v>
      </c>
      <c r="I131" s="90">
        <f t="shared" si="15"/>
        <v>0</v>
      </c>
      <c r="J131" s="108">
        <v>0</v>
      </c>
      <c r="K131" s="108">
        <v>0</v>
      </c>
      <c r="L131" s="90">
        <f t="shared" si="12"/>
        <v>0</v>
      </c>
      <c r="M131" s="10">
        <v>0</v>
      </c>
      <c r="N131" s="10">
        <v>0</v>
      </c>
      <c r="O131" s="90">
        <f t="shared" si="13"/>
        <v>0</v>
      </c>
      <c r="P131" s="10">
        <v>0</v>
      </c>
      <c r="Q131" s="10">
        <v>0</v>
      </c>
      <c r="R131" s="90">
        <f t="shared" si="14"/>
        <v>0</v>
      </c>
      <c r="S131" s="9">
        <f t="shared" si="10"/>
        <v>0</v>
      </c>
      <c r="T131" s="9">
        <f t="shared" si="10"/>
        <v>0</v>
      </c>
      <c r="U131" s="90">
        <f t="shared" si="11"/>
        <v>0</v>
      </c>
      <c r="V131" s="81"/>
      <c r="W131" s="105"/>
      <c r="X131" s="82"/>
      <c r="Y131" s="82"/>
      <c r="Z131" s="82"/>
    </row>
    <row r="132" spans="1:26" ht="37.5" customHeight="1" x14ac:dyDescent="0.2">
      <c r="A132" s="2">
        <v>125</v>
      </c>
      <c r="B132" s="19" t="s">
        <v>264</v>
      </c>
      <c r="C132" s="8" t="s">
        <v>14</v>
      </c>
      <c r="D132" s="2">
        <v>10</v>
      </c>
      <c r="E132" s="2">
        <v>10</v>
      </c>
      <c r="F132" s="87">
        <f t="shared" si="9"/>
        <v>20</v>
      </c>
      <c r="G132" s="108">
        <v>0</v>
      </c>
      <c r="H132" s="108">
        <v>0</v>
      </c>
      <c r="I132" s="90">
        <f t="shared" si="15"/>
        <v>0</v>
      </c>
      <c r="J132" s="108">
        <v>0</v>
      </c>
      <c r="K132" s="108">
        <v>0</v>
      </c>
      <c r="L132" s="90">
        <f t="shared" si="12"/>
        <v>0</v>
      </c>
      <c r="M132" s="10">
        <v>0</v>
      </c>
      <c r="N132" s="10">
        <v>0</v>
      </c>
      <c r="O132" s="90">
        <f t="shared" si="13"/>
        <v>0</v>
      </c>
      <c r="P132" s="10">
        <v>0</v>
      </c>
      <c r="Q132" s="10">
        <v>0</v>
      </c>
      <c r="R132" s="90">
        <f t="shared" si="14"/>
        <v>0</v>
      </c>
      <c r="S132" s="9">
        <f t="shared" si="10"/>
        <v>10</v>
      </c>
      <c r="T132" s="9">
        <f t="shared" si="10"/>
        <v>10</v>
      </c>
      <c r="U132" s="90">
        <f t="shared" si="11"/>
        <v>20</v>
      </c>
      <c r="V132" s="81"/>
      <c r="W132" s="105"/>
      <c r="X132" s="82"/>
      <c r="Y132" s="82"/>
      <c r="Z132" s="82"/>
    </row>
    <row r="133" spans="1:26" ht="36.75" customHeight="1" x14ac:dyDescent="0.2">
      <c r="A133" s="2">
        <v>126</v>
      </c>
      <c r="B133" s="19" t="s">
        <v>265</v>
      </c>
      <c r="C133" s="8" t="s">
        <v>14</v>
      </c>
      <c r="D133" s="2">
        <v>0</v>
      </c>
      <c r="E133" s="2">
        <v>0</v>
      </c>
      <c r="F133" s="87">
        <f t="shared" si="9"/>
        <v>0</v>
      </c>
      <c r="G133" s="108">
        <v>0</v>
      </c>
      <c r="H133" s="108">
        <v>0</v>
      </c>
      <c r="I133" s="90">
        <f t="shared" si="15"/>
        <v>0</v>
      </c>
      <c r="J133" s="108">
        <v>0</v>
      </c>
      <c r="K133" s="108">
        <v>0</v>
      </c>
      <c r="L133" s="90">
        <f t="shared" si="12"/>
        <v>0</v>
      </c>
      <c r="M133" s="10">
        <v>0</v>
      </c>
      <c r="N133" s="10">
        <v>0</v>
      </c>
      <c r="O133" s="90">
        <f t="shared" si="13"/>
        <v>0</v>
      </c>
      <c r="P133" s="10">
        <v>0</v>
      </c>
      <c r="Q133" s="10">
        <v>0</v>
      </c>
      <c r="R133" s="90">
        <f t="shared" si="14"/>
        <v>0</v>
      </c>
      <c r="S133" s="9">
        <v>0</v>
      </c>
      <c r="T133" s="9">
        <v>0</v>
      </c>
      <c r="U133" s="90">
        <f t="shared" si="11"/>
        <v>0</v>
      </c>
      <c r="V133" s="81"/>
      <c r="W133" s="105"/>
      <c r="X133" s="82"/>
      <c r="Y133" s="82"/>
      <c r="Z133" s="82"/>
    </row>
    <row r="134" spans="1:26" ht="22.5" x14ac:dyDescent="0.2">
      <c r="A134" s="2">
        <v>127</v>
      </c>
      <c r="B134" s="19" t="s">
        <v>39</v>
      </c>
      <c r="C134" s="8" t="s">
        <v>14</v>
      </c>
      <c r="D134" s="2">
        <v>0</v>
      </c>
      <c r="E134" s="2">
        <v>0</v>
      </c>
      <c r="F134" s="87">
        <f t="shared" si="9"/>
        <v>0</v>
      </c>
      <c r="G134" s="108">
        <v>10</v>
      </c>
      <c r="H134" s="108">
        <v>0</v>
      </c>
      <c r="I134" s="90">
        <f t="shared" si="15"/>
        <v>10</v>
      </c>
      <c r="J134" s="108">
        <v>0</v>
      </c>
      <c r="K134" s="108">
        <v>0</v>
      </c>
      <c r="L134" s="90">
        <f t="shared" si="12"/>
        <v>0</v>
      </c>
      <c r="M134" s="10">
        <v>0</v>
      </c>
      <c r="N134" s="10">
        <v>0</v>
      </c>
      <c r="O134" s="90">
        <f t="shared" si="13"/>
        <v>0</v>
      </c>
      <c r="P134" s="10">
        <v>0</v>
      </c>
      <c r="Q134" s="10">
        <v>0</v>
      </c>
      <c r="R134" s="90">
        <f t="shared" si="14"/>
        <v>0</v>
      </c>
      <c r="S134" s="9">
        <f t="shared" si="10"/>
        <v>10</v>
      </c>
      <c r="T134" s="9">
        <f t="shared" si="10"/>
        <v>0</v>
      </c>
      <c r="U134" s="90">
        <f t="shared" si="11"/>
        <v>10</v>
      </c>
      <c r="V134" s="81"/>
      <c r="W134" s="105"/>
      <c r="X134" s="82"/>
      <c r="Y134" s="82"/>
      <c r="Z134" s="82"/>
    </row>
    <row r="135" spans="1:26" ht="22.5" x14ac:dyDescent="0.2">
      <c r="A135" s="2">
        <v>128</v>
      </c>
      <c r="B135" s="19" t="s">
        <v>40</v>
      </c>
      <c r="C135" s="8" t="s">
        <v>14</v>
      </c>
      <c r="D135" s="2">
        <v>0</v>
      </c>
      <c r="E135" s="2">
        <v>0</v>
      </c>
      <c r="F135" s="87">
        <f t="shared" si="9"/>
        <v>0</v>
      </c>
      <c r="G135" s="108">
        <v>0</v>
      </c>
      <c r="H135" s="108">
        <v>0</v>
      </c>
      <c r="I135" s="90">
        <f t="shared" si="15"/>
        <v>0</v>
      </c>
      <c r="J135" s="108">
        <v>0</v>
      </c>
      <c r="K135" s="108">
        <v>0</v>
      </c>
      <c r="L135" s="90">
        <f t="shared" si="12"/>
        <v>0</v>
      </c>
      <c r="M135" s="10">
        <v>0</v>
      </c>
      <c r="N135" s="10">
        <v>0</v>
      </c>
      <c r="O135" s="90">
        <f t="shared" si="13"/>
        <v>0</v>
      </c>
      <c r="P135" s="10">
        <v>0</v>
      </c>
      <c r="Q135" s="10">
        <v>0</v>
      </c>
      <c r="R135" s="90">
        <f t="shared" si="14"/>
        <v>0</v>
      </c>
      <c r="S135" s="9">
        <f t="shared" si="10"/>
        <v>0</v>
      </c>
      <c r="T135" s="9">
        <f t="shared" si="10"/>
        <v>0</v>
      </c>
      <c r="U135" s="90">
        <f t="shared" si="11"/>
        <v>0</v>
      </c>
      <c r="V135" s="81"/>
      <c r="W135" s="105"/>
      <c r="X135" s="82"/>
      <c r="Y135" s="82"/>
      <c r="Z135" s="82"/>
    </row>
    <row r="136" spans="1:26" ht="45" x14ac:dyDescent="0.2">
      <c r="A136" s="2">
        <v>129</v>
      </c>
      <c r="B136" s="19" t="s">
        <v>41</v>
      </c>
      <c r="C136" s="8" t="s">
        <v>14</v>
      </c>
      <c r="D136" s="2">
        <v>2</v>
      </c>
      <c r="E136" s="2">
        <v>5</v>
      </c>
      <c r="F136" s="87">
        <f t="shared" si="9"/>
        <v>7</v>
      </c>
      <c r="G136" s="108">
        <v>3</v>
      </c>
      <c r="H136" s="108">
        <v>3</v>
      </c>
      <c r="I136" s="90">
        <f t="shared" si="15"/>
        <v>6</v>
      </c>
      <c r="J136" s="108">
        <v>0</v>
      </c>
      <c r="K136" s="108">
        <v>0</v>
      </c>
      <c r="L136" s="90">
        <f t="shared" si="12"/>
        <v>0</v>
      </c>
      <c r="M136" s="10">
        <v>0</v>
      </c>
      <c r="N136" s="10">
        <v>0</v>
      </c>
      <c r="O136" s="90">
        <f t="shared" si="13"/>
        <v>0</v>
      </c>
      <c r="P136" s="10">
        <v>0</v>
      </c>
      <c r="Q136" s="10">
        <v>0</v>
      </c>
      <c r="R136" s="90">
        <f t="shared" si="14"/>
        <v>0</v>
      </c>
      <c r="S136" s="9">
        <f t="shared" si="10"/>
        <v>5</v>
      </c>
      <c r="T136" s="9">
        <f t="shared" si="10"/>
        <v>8</v>
      </c>
      <c r="U136" s="90">
        <f t="shared" si="11"/>
        <v>13</v>
      </c>
      <c r="V136" s="81"/>
      <c r="W136" s="105"/>
      <c r="X136" s="82"/>
      <c r="Y136" s="82"/>
      <c r="Z136" s="82"/>
    </row>
    <row r="137" spans="1:26" ht="45" x14ac:dyDescent="0.2">
      <c r="A137" s="2">
        <v>130</v>
      </c>
      <c r="B137" s="19" t="s">
        <v>42</v>
      </c>
      <c r="C137" s="8" t="s">
        <v>14</v>
      </c>
      <c r="D137" s="2">
        <v>0</v>
      </c>
      <c r="E137" s="2">
        <v>3</v>
      </c>
      <c r="F137" s="87">
        <f t="shared" si="9"/>
        <v>3</v>
      </c>
      <c r="G137" s="108">
        <v>3</v>
      </c>
      <c r="H137" s="108">
        <v>3</v>
      </c>
      <c r="I137" s="90">
        <f t="shared" si="15"/>
        <v>6</v>
      </c>
      <c r="J137" s="108">
        <v>0</v>
      </c>
      <c r="K137" s="108">
        <v>0</v>
      </c>
      <c r="L137" s="90">
        <f t="shared" si="12"/>
        <v>0</v>
      </c>
      <c r="M137" s="10">
        <v>0</v>
      </c>
      <c r="N137" s="10">
        <v>0</v>
      </c>
      <c r="O137" s="90">
        <f t="shared" si="13"/>
        <v>0</v>
      </c>
      <c r="P137" s="10">
        <v>0</v>
      </c>
      <c r="Q137" s="10">
        <v>0</v>
      </c>
      <c r="R137" s="90">
        <f t="shared" si="14"/>
        <v>0</v>
      </c>
      <c r="S137" s="9">
        <f t="shared" si="10"/>
        <v>3</v>
      </c>
      <c r="T137" s="9">
        <f t="shared" si="10"/>
        <v>6</v>
      </c>
      <c r="U137" s="90">
        <f t="shared" si="11"/>
        <v>9</v>
      </c>
      <c r="V137" s="81"/>
      <c r="W137" s="105"/>
      <c r="X137" s="82"/>
      <c r="Y137" s="82"/>
      <c r="Z137" s="82"/>
    </row>
    <row r="138" spans="1:26" ht="45" x14ac:dyDescent="0.2">
      <c r="A138" s="2">
        <v>131</v>
      </c>
      <c r="B138" s="19" t="s">
        <v>43</v>
      </c>
      <c r="C138" s="8" t="s">
        <v>14</v>
      </c>
      <c r="D138" s="2">
        <v>0</v>
      </c>
      <c r="E138" s="2">
        <v>0</v>
      </c>
      <c r="F138" s="87">
        <f t="shared" si="9"/>
        <v>0</v>
      </c>
      <c r="G138" s="108">
        <v>3</v>
      </c>
      <c r="H138" s="108">
        <v>3</v>
      </c>
      <c r="I138" s="90">
        <f t="shared" si="15"/>
        <v>6</v>
      </c>
      <c r="J138" s="108">
        <v>0</v>
      </c>
      <c r="K138" s="108">
        <v>0</v>
      </c>
      <c r="L138" s="90">
        <f t="shared" si="12"/>
        <v>0</v>
      </c>
      <c r="M138" s="10">
        <v>0</v>
      </c>
      <c r="N138" s="10">
        <v>0</v>
      </c>
      <c r="O138" s="90">
        <f t="shared" si="13"/>
        <v>0</v>
      </c>
      <c r="P138" s="10">
        <v>0</v>
      </c>
      <c r="Q138" s="10">
        <v>0</v>
      </c>
      <c r="R138" s="90">
        <f t="shared" si="14"/>
        <v>0</v>
      </c>
      <c r="S138" s="9">
        <f t="shared" si="10"/>
        <v>3</v>
      </c>
      <c r="T138" s="9">
        <f t="shared" si="10"/>
        <v>3</v>
      </c>
      <c r="U138" s="90">
        <f t="shared" si="11"/>
        <v>6</v>
      </c>
      <c r="V138" s="81"/>
      <c r="W138" s="105"/>
      <c r="X138" s="82"/>
      <c r="Y138" s="82"/>
      <c r="Z138" s="82"/>
    </row>
    <row r="139" spans="1:26" ht="22.5" x14ac:dyDescent="0.2">
      <c r="A139" s="2">
        <v>132</v>
      </c>
      <c r="B139" s="19" t="s">
        <v>44</v>
      </c>
      <c r="C139" s="8" t="s">
        <v>14</v>
      </c>
      <c r="D139" s="2">
        <v>0</v>
      </c>
      <c r="E139" s="2">
        <v>0</v>
      </c>
      <c r="F139" s="87">
        <f t="shared" si="9"/>
        <v>0</v>
      </c>
      <c r="G139" s="108">
        <v>2</v>
      </c>
      <c r="H139" s="108">
        <v>0</v>
      </c>
      <c r="I139" s="90">
        <f t="shared" si="15"/>
        <v>2</v>
      </c>
      <c r="J139" s="108">
        <v>0</v>
      </c>
      <c r="K139" s="108">
        <v>0</v>
      </c>
      <c r="L139" s="90">
        <f t="shared" si="12"/>
        <v>0</v>
      </c>
      <c r="M139" s="10">
        <v>0</v>
      </c>
      <c r="N139" s="10">
        <v>0</v>
      </c>
      <c r="O139" s="90">
        <f t="shared" si="13"/>
        <v>0</v>
      </c>
      <c r="P139" s="10">
        <v>0</v>
      </c>
      <c r="Q139" s="10">
        <v>0</v>
      </c>
      <c r="R139" s="90">
        <f t="shared" si="14"/>
        <v>0</v>
      </c>
      <c r="S139" s="9">
        <f t="shared" si="10"/>
        <v>2</v>
      </c>
      <c r="T139" s="9">
        <f t="shared" si="10"/>
        <v>0</v>
      </c>
      <c r="U139" s="90">
        <f t="shared" si="11"/>
        <v>2</v>
      </c>
      <c r="V139" s="81"/>
      <c r="W139" s="105"/>
      <c r="X139" s="82"/>
      <c r="Y139" s="82"/>
      <c r="Z139" s="82"/>
    </row>
    <row r="140" spans="1:26" ht="22.5" x14ac:dyDescent="0.2">
      <c r="A140" s="2">
        <v>133</v>
      </c>
      <c r="B140" s="19" t="s">
        <v>45</v>
      </c>
      <c r="C140" s="8" t="s">
        <v>14</v>
      </c>
      <c r="D140" s="2">
        <v>0</v>
      </c>
      <c r="E140" s="2">
        <v>0</v>
      </c>
      <c r="F140" s="87">
        <f t="shared" si="9"/>
        <v>0</v>
      </c>
      <c r="G140" s="108">
        <v>3</v>
      </c>
      <c r="H140" s="108">
        <v>0</v>
      </c>
      <c r="I140" s="90">
        <f t="shared" si="15"/>
        <v>3</v>
      </c>
      <c r="J140" s="108">
        <v>2</v>
      </c>
      <c r="K140" s="108">
        <v>0</v>
      </c>
      <c r="L140" s="90">
        <f t="shared" si="12"/>
        <v>2</v>
      </c>
      <c r="M140" s="10">
        <v>3</v>
      </c>
      <c r="N140" s="10">
        <v>0</v>
      </c>
      <c r="O140" s="90">
        <f t="shared" si="13"/>
        <v>3</v>
      </c>
      <c r="P140" s="10">
        <v>0</v>
      </c>
      <c r="Q140" s="10">
        <v>0</v>
      </c>
      <c r="R140" s="90">
        <f t="shared" si="14"/>
        <v>0</v>
      </c>
      <c r="S140" s="9">
        <f t="shared" si="10"/>
        <v>8</v>
      </c>
      <c r="T140" s="9">
        <f t="shared" si="10"/>
        <v>0</v>
      </c>
      <c r="U140" s="90">
        <f t="shared" si="11"/>
        <v>8</v>
      </c>
      <c r="V140" s="81"/>
      <c r="W140" s="105"/>
      <c r="X140" s="82"/>
      <c r="Y140" s="82"/>
      <c r="Z140" s="82"/>
    </row>
    <row r="141" spans="1:26" s="32" customFormat="1" ht="22.5" x14ac:dyDescent="0.2">
      <c r="A141" s="2">
        <v>134</v>
      </c>
      <c r="B141" s="74" t="s">
        <v>115</v>
      </c>
      <c r="C141" s="33" t="s">
        <v>14</v>
      </c>
      <c r="D141" s="2">
        <v>0</v>
      </c>
      <c r="E141" s="2">
        <v>1</v>
      </c>
      <c r="F141" s="87">
        <f t="shared" si="9"/>
        <v>1</v>
      </c>
      <c r="G141" s="108">
        <v>0</v>
      </c>
      <c r="H141" s="108">
        <v>0</v>
      </c>
      <c r="I141" s="90">
        <f t="shared" si="15"/>
        <v>0</v>
      </c>
      <c r="J141" s="108">
        <v>0</v>
      </c>
      <c r="K141" s="108">
        <v>0</v>
      </c>
      <c r="L141" s="90">
        <f t="shared" si="12"/>
        <v>0</v>
      </c>
      <c r="M141" s="10">
        <v>0</v>
      </c>
      <c r="N141" s="10">
        <v>0</v>
      </c>
      <c r="O141" s="90">
        <f t="shared" si="13"/>
        <v>0</v>
      </c>
      <c r="P141" s="10">
        <v>0</v>
      </c>
      <c r="Q141" s="10">
        <v>0</v>
      </c>
      <c r="R141" s="90">
        <f t="shared" si="14"/>
        <v>0</v>
      </c>
      <c r="S141" s="9">
        <f t="shared" si="10"/>
        <v>0</v>
      </c>
      <c r="T141" s="9">
        <f t="shared" si="10"/>
        <v>1</v>
      </c>
      <c r="U141" s="90">
        <f t="shared" si="11"/>
        <v>1</v>
      </c>
      <c r="V141" s="81"/>
      <c r="W141" s="105"/>
      <c r="X141" s="82"/>
      <c r="Y141" s="82"/>
      <c r="Z141" s="82"/>
    </row>
    <row r="142" spans="1:26" s="32" customFormat="1" ht="22.5" x14ac:dyDescent="0.2">
      <c r="A142" s="2">
        <v>135</v>
      </c>
      <c r="B142" s="74" t="s">
        <v>136</v>
      </c>
      <c r="C142" s="33" t="s">
        <v>14</v>
      </c>
      <c r="D142" s="2">
        <v>0</v>
      </c>
      <c r="E142" s="2">
        <v>0</v>
      </c>
      <c r="F142" s="87">
        <f t="shared" si="9"/>
        <v>0</v>
      </c>
      <c r="G142" s="108">
        <v>0</v>
      </c>
      <c r="H142" s="108">
        <v>0</v>
      </c>
      <c r="I142" s="90">
        <f t="shared" si="15"/>
        <v>0</v>
      </c>
      <c r="J142" s="108">
        <v>0</v>
      </c>
      <c r="K142" s="108">
        <v>0</v>
      </c>
      <c r="L142" s="90">
        <f t="shared" si="12"/>
        <v>0</v>
      </c>
      <c r="M142" s="10">
        <v>0</v>
      </c>
      <c r="N142" s="10">
        <v>0</v>
      </c>
      <c r="O142" s="90">
        <f t="shared" si="13"/>
        <v>0</v>
      </c>
      <c r="P142" s="10">
        <v>0</v>
      </c>
      <c r="Q142" s="10">
        <v>0</v>
      </c>
      <c r="R142" s="90">
        <f t="shared" si="14"/>
        <v>0</v>
      </c>
      <c r="S142" s="9">
        <f t="shared" ref="S142:T145" si="16">D142+G142+J142+M142+P142</f>
        <v>0</v>
      </c>
      <c r="T142" s="9">
        <f t="shared" si="16"/>
        <v>0</v>
      </c>
      <c r="U142" s="90">
        <f>S142+T142</f>
        <v>0</v>
      </c>
      <c r="V142" s="81"/>
      <c r="W142" s="105"/>
      <c r="X142" s="82"/>
      <c r="Y142" s="82"/>
      <c r="Z142" s="82"/>
    </row>
    <row r="143" spans="1:26" ht="135" x14ac:dyDescent="0.2">
      <c r="A143" s="2">
        <v>136</v>
      </c>
      <c r="B143" s="19" t="s">
        <v>51</v>
      </c>
      <c r="C143" s="8" t="s">
        <v>14</v>
      </c>
      <c r="D143" s="2">
        <v>2</v>
      </c>
      <c r="E143" s="2">
        <v>1</v>
      </c>
      <c r="F143" s="87">
        <f>D143+E143</f>
        <v>3</v>
      </c>
      <c r="G143" s="108">
        <v>2</v>
      </c>
      <c r="H143" s="108">
        <v>2</v>
      </c>
      <c r="I143" s="90">
        <f t="shared" si="15"/>
        <v>4</v>
      </c>
      <c r="J143" s="108">
        <v>2</v>
      </c>
      <c r="K143" s="108">
        <v>1</v>
      </c>
      <c r="L143" s="90">
        <f t="shared" si="12"/>
        <v>3</v>
      </c>
      <c r="M143" s="10">
        <v>0</v>
      </c>
      <c r="N143" s="10">
        <v>0</v>
      </c>
      <c r="O143" s="90">
        <f t="shared" si="13"/>
        <v>0</v>
      </c>
      <c r="P143" s="10">
        <v>1</v>
      </c>
      <c r="Q143" s="10">
        <v>0</v>
      </c>
      <c r="R143" s="90">
        <f t="shared" si="14"/>
        <v>1</v>
      </c>
      <c r="S143" s="9">
        <f t="shared" si="16"/>
        <v>7</v>
      </c>
      <c r="T143" s="9">
        <f t="shared" si="16"/>
        <v>4</v>
      </c>
      <c r="U143" s="90">
        <f>S143+T143</f>
        <v>11</v>
      </c>
      <c r="V143" s="81"/>
      <c r="W143" s="105"/>
      <c r="X143" s="82"/>
      <c r="Y143" s="82"/>
      <c r="Z143" s="82"/>
    </row>
    <row r="144" spans="1:26" ht="78.75" x14ac:dyDescent="0.2">
      <c r="A144" s="2">
        <v>137</v>
      </c>
      <c r="B144" s="19" t="s">
        <v>162</v>
      </c>
      <c r="C144" s="8" t="s">
        <v>14</v>
      </c>
      <c r="D144" s="2">
        <v>0</v>
      </c>
      <c r="E144" s="2">
        <v>0</v>
      </c>
      <c r="F144" s="87">
        <f>D144+E144</f>
        <v>0</v>
      </c>
      <c r="G144" s="108">
        <v>1</v>
      </c>
      <c r="H144" s="108">
        <v>0</v>
      </c>
      <c r="I144" s="90">
        <f t="shared" si="15"/>
        <v>1</v>
      </c>
      <c r="J144" s="108">
        <v>0</v>
      </c>
      <c r="K144" s="108">
        <v>0</v>
      </c>
      <c r="L144" s="90">
        <f>J144+K144</f>
        <v>0</v>
      </c>
      <c r="M144" s="10">
        <v>1</v>
      </c>
      <c r="N144" s="10">
        <v>0</v>
      </c>
      <c r="O144" s="90">
        <f>M144+N144</f>
        <v>1</v>
      </c>
      <c r="P144" s="10">
        <v>0</v>
      </c>
      <c r="Q144" s="10">
        <v>0</v>
      </c>
      <c r="R144" s="90">
        <f>P144+Q144</f>
        <v>0</v>
      </c>
      <c r="S144" s="9">
        <f t="shared" si="16"/>
        <v>2</v>
      </c>
      <c r="T144" s="9">
        <f t="shared" si="16"/>
        <v>0</v>
      </c>
      <c r="U144" s="90">
        <f>S144+T144</f>
        <v>2</v>
      </c>
      <c r="V144" s="81"/>
      <c r="W144" s="105"/>
      <c r="X144" s="82"/>
      <c r="Y144" s="82"/>
      <c r="Z144" s="82"/>
    </row>
    <row r="145" spans="1:30" ht="22.5" x14ac:dyDescent="0.2">
      <c r="A145" s="2">
        <v>138</v>
      </c>
      <c r="B145" s="19" t="s">
        <v>110</v>
      </c>
      <c r="C145" s="8" t="s">
        <v>69</v>
      </c>
      <c r="D145" s="2">
        <v>10</v>
      </c>
      <c r="E145" s="2">
        <v>10</v>
      </c>
      <c r="F145" s="87">
        <f>D145+E145</f>
        <v>20</v>
      </c>
      <c r="G145" s="109">
        <v>25</v>
      </c>
      <c r="H145" s="109">
        <v>15</v>
      </c>
      <c r="I145" s="90">
        <f>G145+H145</f>
        <v>40</v>
      </c>
      <c r="J145" s="109">
        <v>10</v>
      </c>
      <c r="K145" s="109">
        <v>10</v>
      </c>
      <c r="L145" s="90">
        <f>J145+K145</f>
        <v>20</v>
      </c>
      <c r="M145" s="10">
        <v>10</v>
      </c>
      <c r="N145" s="10">
        <v>10</v>
      </c>
      <c r="O145" s="90">
        <f>M145+N145</f>
        <v>20</v>
      </c>
      <c r="P145" s="10">
        <v>10</v>
      </c>
      <c r="Q145" s="10">
        <v>10</v>
      </c>
      <c r="R145" s="90">
        <f>P145+Q145</f>
        <v>20</v>
      </c>
      <c r="S145" s="9">
        <f t="shared" si="16"/>
        <v>65</v>
      </c>
      <c r="T145" s="9">
        <f t="shared" si="16"/>
        <v>55</v>
      </c>
      <c r="U145" s="90">
        <f>S145+T145</f>
        <v>120</v>
      </c>
      <c r="V145" s="82"/>
      <c r="W145" s="105"/>
      <c r="X145" s="82"/>
      <c r="Y145" s="82"/>
      <c r="Z145" s="82"/>
    </row>
    <row r="146" spans="1:30" ht="36.75" customHeight="1" x14ac:dyDescent="0.2">
      <c r="A146" s="2">
        <v>139</v>
      </c>
      <c r="B146" s="19" t="s">
        <v>270</v>
      </c>
      <c r="C146" s="8" t="s">
        <v>14</v>
      </c>
      <c r="D146" s="2">
        <v>10</v>
      </c>
      <c r="E146" s="2">
        <v>0</v>
      </c>
      <c r="F146" s="87">
        <f>D146+E146</f>
        <v>10</v>
      </c>
      <c r="G146" s="109">
        <v>0</v>
      </c>
      <c r="H146" s="109">
        <v>0</v>
      </c>
      <c r="I146" s="90">
        <f>G146+H146</f>
        <v>0</v>
      </c>
      <c r="J146" s="109">
        <v>0</v>
      </c>
      <c r="K146" s="109">
        <v>0</v>
      </c>
      <c r="L146" s="90">
        <f>J146+K146</f>
        <v>0</v>
      </c>
      <c r="M146" s="10">
        <v>0</v>
      </c>
      <c r="N146" s="10">
        <v>0</v>
      </c>
      <c r="O146" s="90">
        <f>M146+N146</f>
        <v>0</v>
      </c>
      <c r="P146" s="10">
        <v>0</v>
      </c>
      <c r="Q146" s="10">
        <v>0</v>
      </c>
      <c r="R146" s="90">
        <f>P146+Q146</f>
        <v>0</v>
      </c>
      <c r="S146" s="9">
        <f>D146+G146+J146+M146+P146</f>
        <v>10</v>
      </c>
      <c r="T146" s="9">
        <f>E146+H146+K146+N146+Q146</f>
        <v>0</v>
      </c>
      <c r="U146" s="90">
        <f>S146+T146</f>
        <v>10</v>
      </c>
      <c r="V146" s="82"/>
      <c r="W146" s="105"/>
      <c r="X146" s="82"/>
      <c r="Y146" s="82"/>
      <c r="Z146" s="82"/>
    </row>
    <row r="147" spans="1:30" x14ac:dyDescent="0.2">
      <c r="A147" s="147" t="s">
        <v>269</v>
      </c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93"/>
      <c r="X147" s="82"/>
      <c r="Y147" s="102" t="s">
        <v>246</v>
      </c>
      <c r="Z147" s="94"/>
    </row>
    <row r="148" spans="1:30" x14ac:dyDescent="0.2">
      <c r="H148" s="114"/>
      <c r="I148" s="69"/>
      <c r="J148" s="110"/>
      <c r="K148" s="111"/>
      <c r="Y148" s="103" t="s">
        <v>245</v>
      </c>
      <c r="Z148" s="94"/>
    </row>
    <row r="149" spans="1:30" x14ac:dyDescent="0.2">
      <c r="H149" s="112"/>
      <c r="I149" s="70"/>
      <c r="J149" s="112"/>
      <c r="K149" s="111"/>
      <c r="X149" s="80"/>
      <c r="Y149" s="80"/>
      <c r="Z149" s="80"/>
      <c r="AD149" s="80"/>
    </row>
    <row r="150" spans="1:30" x14ac:dyDescent="0.2">
      <c r="H150" s="114"/>
      <c r="I150" s="69"/>
      <c r="J150" s="110"/>
      <c r="K150" s="111"/>
      <c r="X150" s="92"/>
      <c r="Y150" s="95"/>
      <c r="Z150" s="96"/>
      <c r="AD150" s="80"/>
    </row>
    <row r="151" spans="1:30" x14ac:dyDescent="0.2">
      <c r="H151" s="111"/>
      <c r="I151" s="68"/>
      <c r="J151" s="111"/>
      <c r="K151" s="111"/>
      <c r="X151" s="92"/>
      <c r="Y151" s="95"/>
      <c r="Z151" s="96"/>
      <c r="AD151" s="80"/>
    </row>
    <row r="152" spans="1:30" x14ac:dyDescent="0.2">
      <c r="H152" s="111"/>
      <c r="I152" s="68"/>
      <c r="J152" s="111"/>
      <c r="K152" s="111"/>
    </row>
    <row r="153" spans="1:30" x14ac:dyDescent="0.2">
      <c r="H153" s="111"/>
      <c r="I153" s="68"/>
      <c r="J153" s="111"/>
      <c r="K153" s="111"/>
    </row>
    <row r="154" spans="1:30" x14ac:dyDescent="0.2">
      <c r="H154" s="111"/>
      <c r="I154" s="68"/>
      <c r="J154" s="111"/>
      <c r="K154" s="111"/>
    </row>
    <row r="155" spans="1:30" x14ac:dyDescent="0.2">
      <c r="H155" s="111"/>
      <c r="I155" s="68"/>
      <c r="J155" s="111"/>
      <c r="K155" s="111"/>
    </row>
    <row r="156" spans="1:30" x14ac:dyDescent="0.2">
      <c r="H156" s="111"/>
      <c r="I156" s="68"/>
      <c r="J156" s="111"/>
      <c r="K156" s="111"/>
    </row>
    <row r="157" spans="1:30" x14ac:dyDescent="0.2">
      <c r="H157" s="111"/>
      <c r="I157" s="68"/>
      <c r="J157" s="111"/>
      <c r="K157" s="111"/>
    </row>
    <row r="158" spans="1:30" x14ac:dyDescent="0.2">
      <c r="H158" s="111"/>
      <c r="I158" s="68"/>
      <c r="J158" s="111"/>
      <c r="K158" s="111"/>
    </row>
    <row r="159" spans="1:30" x14ac:dyDescent="0.2">
      <c r="H159" s="111"/>
      <c r="I159" s="68"/>
      <c r="J159" s="111"/>
      <c r="K159" s="111"/>
    </row>
    <row r="160" spans="1:30" x14ac:dyDescent="0.2">
      <c r="H160" s="111"/>
      <c r="I160" s="68"/>
      <c r="J160" s="111"/>
      <c r="K160" s="111"/>
    </row>
    <row r="161" spans="8:11" x14ac:dyDescent="0.2">
      <c r="H161" s="111"/>
      <c r="I161" s="68"/>
      <c r="J161" s="111"/>
      <c r="K161" s="111"/>
    </row>
    <row r="162" spans="8:11" x14ac:dyDescent="0.2">
      <c r="H162" s="111"/>
      <c r="I162" s="68"/>
      <c r="J162" s="111"/>
      <c r="K162" s="111"/>
    </row>
  </sheetData>
  <mergeCells count="16">
    <mergeCell ref="A147:V147"/>
    <mergeCell ref="X5:Z5"/>
    <mergeCell ref="W5:W6"/>
    <mergeCell ref="A2:Z4"/>
    <mergeCell ref="D5:F5"/>
    <mergeCell ref="G5:I5"/>
    <mergeCell ref="J5:L5"/>
    <mergeCell ref="M5:O5"/>
    <mergeCell ref="V5:V6"/>
    <mergeCell ref="V1:Z1"/>
    <mergeCell ref="A1:U1"/>
    <mergeCell ref="P5:R5"/>
    <mergeCell ref="S5:U5"/>
    <mergeCell ref="A5:A6"/>
    <mergeCell ref="B5:B6"/>
    <mergeCell ref="C5:C6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PO Konin</vt:lpstr>
      <vt:lpstr>Formularz cenowy</vt:lpstr>
      <vt:lpstr>'PO Konin'!Tytuły_wydruku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Rychter-Kwiatkowska Natalia (PO Konin)</cp:lastModifiedBy>
  <cp:lastPrinted>2025-01-20T09:50:02Z</cp:lastPrinted>
  <dcterms:created xsi:type="dcterms:W3CDTF">1997-02-26T13:46:56Z</dcterms:created>
  <dcterms:modified xsi:type="dcterms:W3CDTF">2025-01-22T07:51:01Z</dcterms:modified>
</cp:coreProperties>
</file>