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2024" sheetId="29" r:id="rId9"/>
    <sheet name="eksport_I_2024" sheetId="24" r:id="rId10"/>
    <sheet name="import_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6" l="1"/>
  <c r="F25" i="26"/>
  <c r="F24" i="26"/>
  <c r="F23" i="26"/>
  <c r="F22" i="26"/>
  <c r="F21" i="26"/>
  <c r="F20" i="26"/>
  <c r="F14" i="26"/>
  <c r="F10" i="26"/>
  <c r="F9" i="26"/>
  <c r="F8" i="26"/>
  <c r="F7" i="26"/>
  <c r="F6" i="26"/>
  <c r="F5" i="26"/>
</calcChain>
</file>

<file path=xl/sharedStrings.xml><?xml version="1.0" encoding="utf-8"?>
<sst xmlns="http://schemas.openxmlformats.org/spreadsheetml/2006/main" count="960" uniqueCount="311">
  <si>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</si>
  <si>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</si>
  <si>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</si>
  <si>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</si>
  <si>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</si>
  <si>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</si>
  <si>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</si>
  <si>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</si>
  <si>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</si>
  <si>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</si>
  <si>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</si>
  <si>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</si>
  <si>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</si>
  <si>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</si>
  <si>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</si>
  <si>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</si>
  <si>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</si>
  <si>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</si>
  <si>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</si>
  <si>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</si>
  <si>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</si>
  <si>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</si>
  <si>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</si>
  <si>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</si>
  <si>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</si>
  <si>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</si>
  <si>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</si>
  <si>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</si>
  <si>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</si>
  <si>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</si>
  <si>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</si>
  <si>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</si>
  <si>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</si>
  <si>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</si>
  <si>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</si>
  <si>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</si>
  <si>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</si>
  <si>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</si>
  <si>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</si>
  <si>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</si>
  <si>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</si>
  <si>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</si>
  <si>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</si>
  <si>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</si>
  <si>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</si>
  <si>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</si>
  <si>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</si>
  <si>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</si>
  <si>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</si>
  <si>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</si>
  <si>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</si>
  <si>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</si>
  <si>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</si>
  <si>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</si>
  <si>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</si>
  <si>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</si>
  <si>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</si>
  <si>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</si>
  <si>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</si>
  <si>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</si>
  <si>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</si>
  <si>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</si>
  <si>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</si>
  <si>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</si>
  <si>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</si>
  <si>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</si>
  <si>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</si>
  <si>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</si>
  <si>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</si>
  <si>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</si>
  <si>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</si>
  <si>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</si>
  <si>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</si>
  <si>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</si>
  <si>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</si>
  <si>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</si>
  <si>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</si>
  <si>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</si>
  <si>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</si>
  <si>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</si>
  <si>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</si>
  <si>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</si>
  <si>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</si>
  <si>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</si>
  <si>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</si>
  <si>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</si>
  <si>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</si>
  <si>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</si>
  <si>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</si>
  <si>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</si>
  <si>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</si>
  <si>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</si>
  <si>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</si>
  <si>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</si>
  <si>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</si>
  <si>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</si>
  <si>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</si>
  <si>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</si>
  <si>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</si>
  <si>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</si>
  <si>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</si>
  <si>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</si>
  <si>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</si>
  <si>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</si>
  <si>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</si>
  <si>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</si>
  <si>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</si>
  <si>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</si>
  <si>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</si>
  <si>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</si>
  <si>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</si>
  <si>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</si>
  <si>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</si>
  <si>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</si>
  <si>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</si>
  <si>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</si>
  <si>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</si>
  <si>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</si>
  <si>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</si>
  <si>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</si>
  <si>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</si>
  <si>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</si>
  <si>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</si>
  <si>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</si>
  <si>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</si>
  <si>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</si>
  <si>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</si>
  <si>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</si>
  <si>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</si>
  <si>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</si>
  <si>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</si>
  <si>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</si>
  <si>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</si>
  <si>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</si>
  <si>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</si>
  <si>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</si>
  <si>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</si>
  <si>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</si>
  <si>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</si>
  <si>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</si>
  <si>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</si>
  <si>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</si>
  <si>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</si>
  <si>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</si>
  <si>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</si>
  <si>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</si>
  <si>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</si>
  <si>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</si>
  <si>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</si>
  <si>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</si>
  <si>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</si>
  <si>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</si>
  <si>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</si>
  <si>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</si>
  <si>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</si>
  <si>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</si>
  <si>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</si>
  <si>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</si>
  <si>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</si>
  <si>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</si>
  <si>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</si>
  <si>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</si>
  <si>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</si>
  <si>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</si>
  <si>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</si>
  <si>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</si>
  <si>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</si>
  <si>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</si>
  <si>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</si>
  <si>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</si>
  <si>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</si>
  <si>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</si>
  <si>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</si>
  <si>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</si>
  <si>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</si>
  <si>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</si>
  <si>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</si>
  <si>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</si>
  <si>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</si>
  <si>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</si>
  <si>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</si>
  <si>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</si>
  <si>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</si>
  <si>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</si>
  <si>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</si>
  <si>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</si>
  <si>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</si>
  <si>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</si>
  <si>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</si>
  <si>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</si>
  <si>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</si>
  <si>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</si>
  <si>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</si>
  <si>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</si>
  <si>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</si>
  <si>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</si>
  <si>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</si>
  <si>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</si>
  <si>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</si>
  <si>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</si>
  <si>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</si>
  <si>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</si>
  <si>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</si>
  <si>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</si>
  <si>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</si>
  <si>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</si>
  <si>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</si>
  <si>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</si>
  <si>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</si>
  <si>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</si>
  <si>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</si>
  <si>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</si>
  <si>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</si>
  <si>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</si>
  <si>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</si>
  <si>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</si>
  <si>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</si>
  <si>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</si>
  <si>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</si>
  <si>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</si>
  <si>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</si>
  <si>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</si>
  <si>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</si>
  <si>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</si>
  <si>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</si>
  <si>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</si>
  <si>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</si>
  <si>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</si>
  <si>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</si>
  <si>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</si>
  <si>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</si>
  <si>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</si>
  <si>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</si>
  <si>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</si>
  <si>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</si>
  <si>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</si>
  <si>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</si>
  <si>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</si>
  <si>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</si>
  <si>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</si>
  <si>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</si>
  <si>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</si>
  <si>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</si>
  <si>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</si>
  <si>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</si>
  <si>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</si>
  <si>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</si>
  <si>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</si>
  <si>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</si>
  <si>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</si>
  <si>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</si>
  <si>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</si>
  <si>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</si>
  <si>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</si>
  <si>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</si>
  <si>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</si>
  <si>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</si>
  <si>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</si>
  <si>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</si>
  <si>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</si>
  <si>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</si>
  <si>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</si>
  <si>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</si>
  <si>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</si>
  <si>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</si>
  <si>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</si>
  <si>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</si>
  <si>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</si>
  <si>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</si>
  <si>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</si>
  <si>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</si>
  <si>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</si>
  <si>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</si>
  <si>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</si>
  <si>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</si>
  <si>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</si>
  <si>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</si>
  <si>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</si>
  <si>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</si>
  <si>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</si>
  <si>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</si>
  <si>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</si>
  <si>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</si>
  <si>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</si>
  <si>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Nektaryny (import):</t>
  </si>
  <si>
    <t>I 2023r.*</t>
  </si>
  <si>
    <t>I 2024r.*</t>
  </si>
  <si>
    <t>Arabia Saudyjska</t>
  </si>
  <si>
    <t>Zjedn.Emiraty Arabskie</t>
  </si>
  <si>
    <t>Irlandia</t>
  </si>
  <si>
    <t>Słowenia</t>
  </si>
  <si>
    <t>Serbia</t>
  </si>
  <si>
    <t>Austria</t>
  </si>
  <si>
    <t>Namibia</t>
  </si>
  <si>
    <t>Brazylia</t>
  </si>
  <si>
    <t>Panama</t>
  </si>
  <si>
    <t>Ziemniaki młode</t>
  </si>
  <si>
    <t>Lublin</t>
  </si>
  <si>
    <t>Łódź</t>
  </si>
  <si>
    <t>Radom</t>
  </si>
  <si>
    <t>Kapusta młoda</t>
  </si>
  <si>
    <t>OWOCE - opakowania do 2 kg</t>
  </si>
  <si>
    <t>Valencia late</t>
  </si>
  <si>
    <t>18.03 -24.03.2024</t>
  </si>
  <si>
    <t>NR 13/2024</t>
  </si>
  <si>
    <t>04 kwietnia 2024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</si>
  <si>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2-3.04.2024r.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</si>
  <si>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2-3.04.2024r.</t>
    </r>
  </si>
  <si>
    <t>25.03 -31.03.2024</t>
  </si>
  <si>
    <t>25.03 - 03.04.2024 r.</t>
  </si>
  <si>
    <t>Średnie ceny zakupu owoców i warzyw płacone przez podmioty handlu detalicznego w okresie 25-31.03.2024r.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</si>
</sst>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5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6" xfId="2" applyNumberFormat="1" applyFont="1" applyBorder="1"/>
    <xf numFmtId="2" fontId="53" fillId="0" borderId="90" xfId="2" applyNumberFormat="1" applyFont="1" applyBorder="1"/>
    <xf numFmtId="2" fontId="55" fillId="0" borderId="117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1" fillId="0" borderId="0" xfId="0" applyFont="1"/>
    <xf numFmtId="0" fontId="62" fillId="0" borderId="11" xfId="0" applyFont="1" applyBorder="1" applyAlignment="1">
      <alignment horizontal="center" vertical="center"/>
    </xf>
    <xf numFmtId="0" fontId="62" fillId="0" borderId="24" xfId="0" applyFont="1" applyBorder="1" applyAlignment="1">
      <alignment vertical="center"/>
    </xf>
    <xf numFmtId="14" fontId="62" fillId="5" borderId="91" xfId="0" applyNumberFormat="1" applyFont="1" applyFill="1" applyBorder="1" applyAlignment="1">
      <alignment horizontal="center"/>
    </xf>
    <xf numFmtId="14" fontId="62" fillId="2" borderId="119" xfId="0" applyNumberFormat="1" applyFont="1" applyFill="1" applyBorder="1" applyAlignment="1">
      <alignment horizontal="center"/>
    </xf>
    <xf numFmtId="0" fontId="63" fillId="0" borderId="95" xfId="0" applyFont="1" applyBorder="1"/>
    <xf numFmtId="2" fontId="64" fillId="5" borderId="45" xfId="0" quotePrefix="1" applyNumberFormat="1" applyFont="1" applyFill="1" applyBorder="1" applyAlignment="1"/>
    <xf numFmtId="2" fontId="63" fillId="2" borderId="14" xfId="0" applyNumberFormat="1" applyFont="1" applyFill="1" applyBorder="1" applyAlignment="1"/>
    <xf numFmtId="164" fontId="65" fillId="0" borderId="14" xfId="0" applyNumberFormat="1" applyFont="1" applyBorder="1" applyAlignment="1">
      <alignment horizontal="right"/>
    </xf>
    <xf numFmtId="2" fontId="64" fillId="5" borderId="45" xfId="0" applyNumberFormat="1" applyFont="1" applyFill="1" applyBorder="1" applyAlignment="1"/>
    <xf numFmtId="0" fontId="63" fillId="0" borderId="96" xfId="0" applyFont="1" applyBorder="1"/>
    <xf numFmtId="2" fontId="64" fillId="5" borderId="47" xfId="0" applyNumberFormat="1" applyFont="1" applyFill="1" applyBorder="1" applyAlignment="1"/>
    <xf numFmtId="2" fontId="63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6" fillId="0" borderId="95" xfId="0" applyFont="1" applyBorder="1"/>
    <xf numFmtId="2" fontId="41" fillId="5" borderId="45" xfId="0" applyNumberFormat="1" applyFont="1" applyFill="1" applyBorder="1" applyAlignment="1"/>
    <xf numFmtId="2" fontId="66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6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6" fillId="0" borderId="96" xfId="0" applyFont="1" applyBorder="1"/>
    <xf numFmtId="2" fontId="41" fillId="5" borderId="47" xfId="0" applyNumberFormat="1" applyFont="1" applyFill="1" applyBorder="1" applyAlignment="1"/>
    <xf numFmtId="2" fontId="66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164" fontId="67" fillId="0" borderId="14" xfId="0" applyNumberFormat="1" applyFont="1" applyBorder="1" applyAlignment="1"/>
    <xf numFmtId="0" fontId="41" fillId="0" borderId="6" xfId="0" applyFont="1" applyBorder="1" applyAlignment="1"/>
    <xf numFmtId="2" fontId="66" fillId="2" borderId="16" xfId="0" applyNumberFormat="1" applyFont="1" applyFill="1" applyBorder="1" applyAlignment="1">
      <alignment horizontal="right"/>
    </xf>
    <xf numFmtId="2" fontId="68" fillId="9" borderId="14" xfId="0" applyNumberFormat="1" applyFont="1" applyFill="1" applyBorder="1" applyAlignment="1"/>
    <xf numFmtId="2" fontId="20" fillId="0" borderId="121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123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5" fillId="0" borderId="14" xfId="0" applyNumberFormat="1" applyFont="1" applyBorder="1" applyAlignment="1"/>
    <xf numFmtId="0" fontId="70" fillId="0" borderId="96" xfId="0" applyFont="1" applyBorder="1"/>
    <xf numFmtId="2" fontId="70" fillId="2" borderId="16" xfId="0" applyNumberFormat="1" applyFont="1" applyFill="1" applyBorder="1" applyAlignment="1"/>
    <xf numFmtId="164" fontId="71" fillId="0" borderId="16" xfId="0" applyNumberFormat="1" applyFont="1" applyBorder="1" applyAlignment="1"/>
    <xf numFmtId="0" fontId="72" fillId="0" borderId="10" xfId="3" applyNumberFormat="1" applyFont="1" applyBorder="1" applyAlignment="1"/>
    <xf numFmtId="0" fontId="72" fillId="0" borderId="11" xfId="3" applyNumberFormat="1" applyFont="1" applyBorder="1" applyAlignment="1"/>
    <xf numFmtId="0" fontId="72" fillId="0" borderId="21" xfId="3" applyNumberFormat="1" applyFont="1" applyBorder="1" applyAlignment="1">
      <alignment horizontal="centerContinuous"/>
    </xf>
    <xf numFmtId="0" fontId="73" fillId="0" borderId="20" xfId="0" applyNumberFormat="1" applyFont="1" applyBorder="1" applyAlignment="1">
      <alignment horizontal="centerContinuous"/>
    </xf>
    <xf numFmtId="0" fontId="74" fillId="0" borderId="19" xfId="3" applyNumberFormat="1" applyFont="1" applyBorder="1" applyAlignment="1">
      <alignment horizontal="centerContinuous"/>
    </xf>
    <xf numFmtId="0" fontId="74" fillId="0" borderId="21" xfId="3" applyNumberFormat="1" applyFont="1" applyBorder="1" applyAlignment="1">
      <alignment horizontal="centerContinuous"/>
    </xf>
    <xf numFmtId="0" fontId="75" fillId="0" borderId="21" xfId="0" applyNumberFormat="1" applyFont="1" applyBorder="1" applyAlignment="1">
      <alignment horizontal="centerContinuous"/>
    </xf>
    <xf numFmtId="0" fontId="75" fillId="0" borderId="22" xfId="0" applyNumberFormat="1" applyFont="1" applyBorder="1"/>
    <xf numFmtId="165" fontId="72" fillId="0" borderId="23" xfId="3" applyNumberFormat="1" applyFont="1" applyBorder="1" applyAlignment="1">
      <alignment horizontal="center" vertical="top"/>
    </xf>
    <xf numFmtId="165" fontId="72" fillId="0" borderId="24" xfId="3" applyNumberFormat="1" applyFont="1" applyBorder="1" applyAlignment="1">
      <alignment horizontal="center" vertical="top"/>
    </xf>
    <xf numFmtId="14" fontId="76" fillId="0" borderId="45" xfId="3" applyNumberFormat="1" applyFont="1" applyBorder="1" applyAlignment="1">
      <alignment horizontal="centerContinuous" vertical="center"/>
    </xf>
    <xf numFmtId="14" fontId="76" fillId="0" borderId="25" xfId="3" applyNumberFormat="1" applyFont="1" applyBorder="1" applyAlignment="1">
      <alignment horizontal="centerContinuous" vertical="center"/>
    </xf>
    <xf numFmtId="14" fontId="76" fillId="0" borderId="26" xfId="3" applyNumberFormat="1" applyFont="1" applyBorder="1" applyAlignment="1">
      <alignment horizontal="centerContinuous" vertical="center"/>
    </xf>
    <xf numFmtId="165" fontId="73" fillId="0" borderId="46" xfId="0" applyNumberFormat="1" applyFont="1" applyBorder="1" applyAlignment="1">
      <alignment horizontal="centerContinuous"/>
    </xf>
    <xf numFmtId="165" fontId="77" fillId="0" borderId="25" xfId="3" applyNumberFormat="1" applyFont="1" applyBorder="1" applyAlignment="1">
      <alignment horizontal="centerContinuous" vertical="center" wrapText="1"/>
    </xf>
    <xf numFmtId="165" fontId="75" fillId="0" borderId="26" xfId="0" applyNumberFormat="1" applyFont="1" applyBorder="1" applyAlignment="1">
      <alignment horizontal="centerContinuous"/>
    </xf>
    <xf numFmtId="165" fontId="77" fillId="0" borderId="26" xfId="3" applyNumberFormat="1" applyFont="1" applyBorder="1" applyAlignment="1">
      <alignment horizontal="centerContinuous" vertical="center"/>
    </xf>
    <xf numFmtId="165" fontId="75" fillId="0" borderId="14" xfId="0" applyNumberFormat="1" applyFont="1" applyBorder="1" applyAlignment="1">
      <alignment horizontal="centerContinuous"/>
    </xf>
    <xf numFmtId="0" fontId="72" fillId="0" borderId="27" xfId="3" applyNumberFormat="1" applyFont="1" applyBorder="1" applyAlignment="1">
      <alignment vertical="top"/>
    </xf>
    <xf numFmtId="0" fontId="72" fillId="0" borderId="28" xfId="3" applyNumberFormat="1" applyFont="1" applyBorder="1" applyAlignment="1">
      <alignment vertical="top"/>
    </xf>
    <xf numFmtId="0" fontId="76" fillId="0" borderId="47" xfId="3" applyNumberFormat="1" applyFont="1" applyBorder="1" applyAlignment="1">
      <alignment horizontal="center" vertical="center" wrapText="1"/>
    </xf>
    <xf numFmtId="0" fontId="78" fillId="0" borderId="15" xfId="0" applyNumberFormat="1" applyFont="1" applyBorder="1" applyAlignment="1">
      <alignment horizontal="center"/>
    </xf>
    <xf numFmtId="0" fontId="76" fillId="0" borderId="15" xfId="3" applyNumberFormat="1" applyFont="1" applyBorder="1" applyAlignment="1">
      <alignment horizontal="center" vertical="center" wrapText="1"/>
    </xf>
    <xf numFmtId="0" fontId="78" fillId="0" borderId="48" xfId="0" applyNumberFormat="1" applyFont="1" applyBorder="1" applyAlignment="1">
      <alignment horizontal="center"/>
    </xf>
    <xf numFmtId="0" fontId="77" fillId="0" borderId="29" xfId="3" applyNumberFormat="1" applyFont="1" applyBorder="1" applyAlignment="1">
      <alignment horizontal="center" vertical="center" wrapText="1"/>
    </xf>
    <xf numFmtId="0" fontId="75" fillId="0" borderId="15" xfId="0" applyNumberFormat="1" applyFont="1" applyBorder="1" applyAlignment="1">
      <alignment horizontal="center"/>
    </xf>
    <xf numFmtId="0" fontId="77" fillId="0" borderId="15" xfId="3" applyNumberFormat="1" applyFont="1" applyBorder="1" applyAlignment="1">
      <alignment horizontal="center" vertical="center" wrapText="1"/>
    </xf>
    <xf numFmtId="0" fontId="75" fillId="0" borderId="16" xfId="0" applyNumberFormat="1" applyFont="1" applyBorder="1" applyAlignment="1">
      <alignment horizontal="center"/>
    </xf>
    <xf numFmtId="0" fontId="76" fillId="0" borderId="10" xfId="3" applyNumberFormat="1" applyFont="1" applyBorder="1" applyAlignment="1">
      <alignment horizontal="center" vertical="top"/>
    </xf>
    <xf numFmtId="0" fontId="76" fillId="0" borderId="11" xfId="3" applyNumberFormat="1" applyFont="1" applyBorder="1" applyAlignment="1">
      <alignment horizontal="center" vertical="top"/>
    </xf>
    <xf numFmtId="0" fontId="76" fillId="0" borderId="49" xfId="3" applyNumberFormat="1" applyFont="1" applyBorder="1" applyAlignment="1">
      <alignment horizontal="center" vertical="top"/>
    </xf>
    <xf numFmtId="0" fontId="76" fillId="0" borderId="31" xfId="3" applyNumberFormat="1" applyFont="1" applyBorder="1" applyAlignment="1">
      <alignment horizontal="center" vertical="top"/>
    </xf>
    <xf numFmtId="0" fontId="76" fillId="0" borderId="50" xfId="3" applyNumberFormat="1" applyFont="1" applyBorder="1" applyAlignment="1">
      <alignment horizontal="center" vertical="top"/>
    </xf>
    <xf numFmtId="0" fontId="77" fillId="0" borderId="30" xfId="3" applyNumberFormat="1" applyFont="1" applyBorder="1" applyAlignment="1">
      <alignment horizontal="center" vertical="top"/>
    </xf>
    <xf numFmtId="0" fontId="77" fillId="0" borderId="31" xfId="3" applyNumberFormat="1" applyFont="1" applyBorder="1" applyAlignment="1">
      <alignment horizontal="center" vertical="top"/>
    </xf>
    <xf numFmtId="0" fontId="77" fillId="0" borderId="32" xfId="3" applyNumberFormat="1" applyFont="1" applyBorder="1" applyAlignment="1">
      <alignment horizontal="center" vertical="top"/>
    </xf>
    <xf numFmtId="0" fontId="79" fillId="0" borderId="1" xfId="3" applyNumberFormat="1" applyFont="1" applyBorder="1"/>
    <xf numFmtId="0" fontId="80" fillId="0" borderId="51" xfId="3" applyNumberFormat="1" applyFont="1" applyBorder="1" applyAlignment="1">
      <alignment horizontal="left" vertical="top"/>
    </xf>
    <xf numFmtId="2" fontId="76" fillId="0" borderId="2" xfId="3" applyNumberFormat="1" applyFont="1" applyBorder="1" applyAlignment="1">
      <alignment horizontal="center" vertical="top"/>
    </xf>
    <xf numFmtId="164" fontId="77" fillId="0" borderId="1" xfId="3" applyNumberFormat="1" applyFont="1" applyBorder="1" applyAlignment="1">
      <alignment horizontal="center" vertical="top"/>
    </xf>
    <xf numFmtId="164" fontId="77" fillId="0" borderId="2" xfId="3" applyNumberFormat="1" applyFont="1" applyBorder="1" applyAlignment="1">
      <alignment horizontal="center" vertical="top"/>
    </xf>
    <xf numFmtId="164" fontId="77" fillId="0" borderId="33" xfId="3" applyNumberFormat="1" applyFont="1" applyBorder="1" applyAlignment="1">
      <alignment horizontal="center" vertical="top"/>
    </xf>
    <xf numFmtId="0" fontId="73" fillId="0" borderId="44" xfId="0" applyFont="1" applyFill="1" applyBorder="1"/>
    <xf numFmtId="0" fontId="80" fillId="0" borderId="40" xfId="3" applyNumberFormat="1" applyFont="1" applyBorder="1" applyAlignment="1">
      <alignment horizontal="left" vertical="top"/>
    </xf>
    <xf numFmtId="2" fontId="80" fillId="0" borderId="52" xfId="3" applyNumberFormat="1" applyFont="1" applyBorder="1" applyAlignment="1">
      <alignment horizontal="right" vertical="top"/>
    </xf>
    <xf numFmtId="2" fontId="80" fillId="0" borderId="36" xfId="3" applyNumberFormat="1" applyFont="1" applyBorder="1" applyAlignment="1">
      <alignment horizontal="right" vertical="top"/>
    </xf>
    <xf numFmtId="2" fontId="80" fillId="0" borderId="35" xfId="3" applyNumberFormat="1" applyFont="1" applyBorder="1" applyAlignment="1">
      <alignment horizontal="right" vertical="top"/>
    </xf>
    <xf numFmtId="2" fontId="80" fillId="0" borderId="53" xfId="3" applyNumberFormat="1" applyFont="1" applyBorder="1" applyAlignment="1">
      <alignment horizontal="right" vertical="top"/>
    </xf>
    <xf numFmtId="164" fontId="77" fillId="0" borderId="43" xfId="3" applyNumberFormat="1" applyFont="1" applyBorder="1" applyAlignment="1">
      <alignment horizontal="right" vertical="top"/>
    </xf>
    <xf numFmtId="164" fontId="77" fillId="0" borderId="36" xfId="3" applyNumberFormat="1" applyFont="1" applyBorder="1" applyAlignment="1">
      <alignment horizontal="right" vertical="top"/>
    </xf>
    <xf numFmtId="164" fontId="77" fillId="0" borderId="35" xfId="3" applyNumberFormat="1" applyFont="1" applyBorder="1" applyAlignment="1">
      <alignment horizontal="right" vertical="top"/>
    </xf>
    <xf numFmtId="164" fontId="77" fillId="0" borderId="37" xfId="3" applyNumberFormat="1" applyFont="1" applyBorder="1" applyAlignment="1">
      <alignment horizontal="right" vertical="top"/>
    </xf>
    <xf numFmtId="0" fontId="73" fillId="0" borderId="54" xfId="0" applyFont="1" applyFill="1" applyBorder="1"/>
    <xf numFmtId="0" fontId="73" fillId="0" borderId="54" xfId="0" applyNumberFormat="1" applyFont="1" applyBorder="1"/>
    <xf numFmtId="0" fontId="80" fillId="0" borderId="2" xfId="3" applyNumberFormat="1" applyFont="1" applyBorder="1" applyAlignment="1">
      <alignment horizontal="left" vertical="top"/>
    </xf>
    <xf numFmtId="0" fontId="79" fillId="0" borderId="61" xfId="3" applyNumberFormat="1" applyFont="1" applyBorder="1" applyAlignment="1">
      <alignment horizontal="right"/>
    </xf>
    <xf numFmtId="0" fontId="80" fillId="0" borderId="44" xfId="3" applyNumberFormat="1" applyFont="1" applyBorder="1"/>
    <xf numFmtId="2" fontId="80" fillId="0" borderId="108" xfId="3" applyNumberFormat="1" applyFont="1" applyBorder="1" applyAlignment="1">
      <alignment vertical="top"/>
    </xf>
    <xf numFmtId="0" fontId="80" fillId="0" borderId="61" xfId="3" applyNumberFormat="1" applyFont="1" applyBorder="1"/>
    <xf numFmtId="0" fontId="80" fillId="0" borderId="109" xfId="3" applyNumberFormat="1" applyFont="1" applyBorder="1"/>
    <xf numFmtId="2" fontId="80" fillId="0" borderId="28" xfId="3" applyNumberFormat="1" applyFont="1" applyBorder="1" applyAlignment="1">
      <alignment vertical="top"/>
    </xf>
    <xf numFmtId="2" fontId="80" fillId="0" borderId="124" xfId="3" applyNumberFormat="1" applyFont="1" applyBorder="1" applyAlignment="1">
      <alignment horizontal="right" vertical="top"/>
    </xf>
    <xf numFmtId="2" fontId="80" fillId="0" borderId="125" xfId="3" applyNumberFormat="1" applyFont="1" applyBorder="1" applyAlignment="1">
      <alignment horizontal="right" vertical="top"/>
    </xf>
    <xf numFmtId="2" fontId="80" fillId="0" borderId="126" xfId="3" applyNumberFormat="1" applyFont="1" applyBorder="1" applyAlignment="1">
      <alignment horizontal="right" vertical="top"/>
    </xf>
    <xf numFmtId="2" fontId="80" fillId="0" borderId="127" xfId="3" applyNumberFormat="1" applyFont="1" applyBorder="1" applyAlignment="1">
      <alignment horizontal="right" vertical="top"/>
    </xf>
    <xf numFmtId="164" fontId="77" fillId="0" borderId="125" xfId="3" applyNumberFormat="1" applyFont="1" applyBorder="1" applyAlignment="1">
      <alignment horizontal="right" vertical="top"/>
    </xf>
    <xf numFmtId="164" fontId="77" fillId="0" borderId="126" xfId="3" applyNumberFormat="1" applyFont="1" applyBorder="1" applyAlignment="1">
      <alignment horizontal="right" vertical="top"/>
    </xf>
    <xf numFmtId="164" fontId="77" fillId="0" borderId="128" xfId="3" applyNumberFormat="1" applyFont="1" applyBorder="1" applyAlignment="1">
      <alignment horizontal="right" vertical="top"/>
    </xf>
    <xf numFmtId="164" fontId="77" fillId="0" borderId="114" xfId="3" applyNumberFormat="1" applyFont="1" applyBorder="1" applyAlignment="1">
      <alignment horizontal="right" vertical="top"/>
    </xf>
    <xf numFmtId="164" fontId="77" fillId="0" borderId="110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0" fontId="69" fillId="4" borderId="0" xfId="0" applyFont="1" applyFill="1" applyBorder="1" applyAlignment="1"/>
    <xf numFmtId="0" fontId="0" fillId="4" borderId="0" xfId="0" applyFill="1"/>
    <xf numFmtId="2" fontId="66" fillId="2" borderId="46" xfId="0" applyNumberFormat="1" applyFont="1" applyFill="1" applyBorder="1" applyAlignment="1">
      <alignment horizontal="right"/>
    </xf>
    <xf numFmtId="0" fontId="70" fillId="0" borderId="95" xfId="0" applyFont="1" applyBorder="1"/>
    <xf numFmtId="2" fontId="70" fillId="2" borderId="14" xfId="0" applyNumberFormat="1" applyFont="1" applyFill="1" applyBorder="1" applyAlignment="1"/>
    <xf numFmtId="164" fontId="71" fillId="0" borderId="14" xfId="0" applyNumberFormat="1" applyFont="1" applyBorder="1" applyAlignment="1"/>
    <xf numFmtId="0" fontId="41" fillId="0" borderId="19" xfId="0" applyFont="1" applyBorder="1" applyAlignment="1">
      <alignment horizontal="center"/>
    </xf>
    <xf numFmtId="0" fontId="41" fillId="0" borderId="118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20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/>
    </xf>
    <xf numFmtId="0" fontId="62" fillId="0" borderId="118" xfId="0" applyFont="1" applyBorder="1" applyAlignment="1">
      <alignment horizontal="center"/>
    </xf>
    <xf numFmtId="0" fontId="62" fillId="0" borderId="32" xfId="0" applyFont="1" applyBorder="1" applyAlignment="1">
      <alignment horizontal="center" vertical="center" wrapText="1"/>
    </xf>
    <xf numFmtId="0" fontId="62" fillId="0" borderId="120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/>
    </xf>
    <xf numFmtId="0" fontId="62" fillId="0" borderId="12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3.29</c:v>
                </c:pt>
                <c:pt idx="1">
                  <c:v>3.3</c:v>
                </c:pt>
                <c:pt idx="2">
                  <c:v>2.36</c:v>
                </c:pt>
                <c:pt idx="3">
                  <c:v>2.59</c:v>
                </c:pt>
                <c:pt idx="4">
                  <c:v>3.15</c:v>
                </c:pt>
                <c:pt idx="5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24.03.2024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3.27</c:v>
                </c:pt>
                <c:pt idx="1">
                  <c:v>3.26</c:v>
                </c:pt>
                <c:pt idx="2">
                  <c:v>2.29</c:v>
                </c:pt>
                <c:pt idx="3">
                  <c:v>2.57</c:v>
                </c:pt>
                <c:pt idx="4">
                  <c:v>3.15</c:v>
                </c:pt>
                <c:pt idx="5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3.74</c:v>
                </c:pt>
                <c:pt idx="1">
                  <c:v>11.57</c:v>
                </c:pt>
                <c:pt idx="2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24.03.2024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3.34</c:v>
                </c:pt>
                <c:pt idx="1">
                  <c:v>10.95</c:v>
                </c:pt>
                <c:pt idx="2" formatCode="General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B5" sqref="B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89"/>
      <c r="C1" s="189"/>
      <c r="D1" s="189"/>
      <c r="E1" s="28"/>
      <c r="F1" s="28"/>
      <c r="G1" s="189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89"/>
      <c r="C2" s="189"/>
      <c r="D2" s="190" t="s">
        <v>210</v>
      </c>
      <c r="E2" s="28"/>
      <c r="F2" s="28"/>
      <c r="G2" s="189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89"/>
      <c r="C3" s="189"/>
      <c r="D3" s="190" t="s">
        <v>251</v>
      </c>
      <c r="E3" s="189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1" t="s">
        <v>252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4"/>
      <c r="C5"/>
      <c r="D5" s="26"/>
      <c r="E5" s="26"/>
      <c r="F5" s="26"/>
      <c r="G5" s="26"/>
      <c r="H5" s="19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4"/>
      <c r="C6"/>
      <c r="H6" s="195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Q7"/>
    </row>
    <row r="8" spans="1:23" s="95" customFormat="1" ht="26.25" x14ac:dyDescent="0.4">
      <c r="A8" s="142"/>
      <c r="B8" s="140"/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225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304</v>
      </c>
      <c r="C12" s="129"/>
      <c r="D12" s="145"/>
      <c r="E12" s="130" t="s">
        <v>305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253</v>
      </c>
      <c r="C15" s="132"/>
      <c r="D15" s="133" t="s">
        <v>309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250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226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275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227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228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249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238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247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239</v>
      </c>
      <c r="C28" s="150" t="s">
        <v>240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241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242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243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244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7" workbookViewId="0">
      <selection activeCell="A29" sqref="A29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285</v>
      </c>
      <c r="B7" s="70"/>
      <c r="C7" s="71"/>
      <c r="D7" s="72"/>
      <c r="E7" s="69" t="s">
        <v>286</v>
      </c>
      <c r="F7" s="70"/>
      <c r="G7" s="71"/>
      <c r="H7" s="68"/>
      <c r="I7" s="69" t="s">
        <v>285</v>
      </c>
      <c r="J7" s="70"/>
      <c r="K7" s="71"/>
      <c r="L7" s="72"/>
      <c r="M7" s="69" t="s">
        <v>286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36043.99</v>
      </c>
      <c r="C9" s="76">
        <v>76443.137000000002</v>
      </c>
      <c r="D9" s="77"/>
      <c r="E9" s="93" t="s">
        <v>118</v>
      </c>
      <c r="F9" s="84">
        <v>41104.569000000003</v>
      </c>
      <c r="G9" s="76">
        <v>74455.073000000004</v>
      </c>
      <c r="H9" s="68"/>
      <c r="I9" s="93" t="s">
        <v>118</v>
      </c>
      <c r="J9" s="84">
        <v>4106.3100000000004</v>
      </c>
      <c r="K9" s="76">
        <v>2034.402</v>
      </c>
      <c r="L9" s="77"/>
      <c r="M9" s="93" t="s">
        <v>118</v>
      </c>
      <c r="N9" s="84">
        <v>3068.6080000000002</v>
      </c>
      <c r="O9" s="76">
        <v>1164.9349999999999</v>
      </c>
    </row>
    <row r="10" spans="1:15" ht="15.75" x14ac:dyDescent="0.25">
      <c r="A10" s="91" t="s">
        <v>122</v>
      </c>
      <c r="B10" s="85">
        <v>3448.348</v>
      </c>
      <c r="C10" s="78">
        <v>5878.7610000000004</v>
      </c>
      <c r="D10" s="79"/>
      <c r="E10" s="91" t="s">
        <v>125</v>
      </c>
      <c r="F10" s="85">
        <v>3080.634</v>
      </c>
      <c r="G10" s="78">
        <v>5357.5649999999996</v>
      </c>
      <c r="H10" s="68"/>
      <c r="I10" s="91" t="s">
        <v>125</v>
      </c>
      <c r="J10" s="85">
        <v>3022.172</v>
      </c>
      <c r="K10" s="78">
        <v>1376.55</v>
      </c>
      <c r="L10" s="79"/>
      <c r="M10" s="91" t="s">
        <v>125</v>
      </c>
      <c r="N10" s="85">
        <v>1606.904</v>
      </c>
      <c r="O10" s="78">
        <v>472.22300000000001</v>
      </c>
    </row>
    <row r="11" spans="1:15" ht="15.75" x14ac:dyDescent="0.25">
      <c r="A11" s="91" t="s">
        <v>119</v>
      </c>
      <c r="B11" s="85">
        <v>3328.34</v>
      </c>
      <c r="C11" s="78">
        <v>8172.1220000000003</v>
      </c>
      <c r="D11" s="79"/>
      <c r="E11" s="91" t="s">
        <v>122</v>
      </c>
      <c r="F11" s="85">
        <v>2564.16</v>
      </c>
      <c r="G11" s="78">
        <v>3739.9679999999998</v>
      </c>
      <c r="H11" s="68"/>
      <c r="I11" s="91" t="s">
        <v>177</v>
      </c>
      <c r="J11" s="85">
        <v>340.32799999999997</v>
      </c>
      <c r="K11" s="78">
        <v>233.84</v>
      </c>
      <c r="L11" s="79"/>
      <c r="M11" s="91" t="s">
        <v>177</v>
      </c>
      <c r="N11" s="85">
        <v>436.35199999999998</v>
      </c>
      <c r="O11" s="78">
        <v>299.79500000000002</v>
      </c>
    </row>
    <row r="12" spans="1:15" ht="15.75" x14ac:dyDescent="0.25">
      <c r="A12" s="91" t="s">
        <v>121</v>
      </c>
      <c r="B12" s="85">
        <v>2893.8580000000002</v>
      </c>
      <c r="C12" s="78">
        <v>7409.7</v>
      </c>
      <c r="D12" s="79"/>
      <c r="E12" s="91" t="s">
        <v>121</v>
      </c>
      <c r="F12" s="85">
        <v>2457.866</v>
      </c>
      <c r="G12" s="78">
        <v>4768.28</v>
      </c>
      <c r="H12" s="68"/>
      <c r="I12" s="91" t="s">
        <v>127</v>
      </c>
      <c r="J12" s="85">
        <v>325.83300000000003</v>
      </c>
      <c r="K12" s="78">
        <v>141.381</v>
      </c>
      <c r="L12" s="79"/>
      <c r="M12" s="91" t="s">
        <v>127</v>
      </c>
      <c r="N12" s="85">
        <v>338.423</v>
      </c>
      <c r="O12" s="78">
        <v>141.774</v>
      </c>
    </row>
    <row r="13" spans="1:15" ht="15.75" x14ac:dyDescent="0.25">
      <c r="A13" s="91" t="s">
        <v>126</v>
      </c>
      <c r="B13" s="85">
        <v>2179.0709999999999</v>
      </c>
      <c r="C13" s="78">
        <v>4270.4799999999996</v>
      </c>
      <c r="D13" s="79"/>
      <c r="E13" s="91" t="s">
        <v>188</v>
      </c>
      <c r="F13" s="85">
        <v>2095.2809999999999</v>
      </c>
      <c r="G13" s="78">
        <v>4648.4359999999997</v>
      </c>
      <c r="H13" s="68"/>
      <c r="I13" s="91" t="s">
        <v>129</v>
      </c>
      <c r="J13" s="85">
        <v>126.74</v>
      </c>
      <c r="K13" s="78">
        <v>74.201999999999998</v>
      </c>
      <c r="L13" s="79"/>
      <c r="M13" s="91" t="s">
        <v>188</v>
      </c>
      <c r="N13" s="85">
        <v>327.26400000000001</v>
      </c>
      <c r="O13" s="78">
        <v>84.183000000000007</v>
      </c>
    </row>
    <row r="14" spans="1:15" ht="15.75" x14ac:dyDescent="0.25">
      <c r="A14" s="91" t="s">
        <v>128</v>
      </c>
      <c r="B14" s="85">
        <v>1612.403</v>
      </c>
      <c r="C14" s="78">
        <v>3176.4940000000001</v>
      </c>
      <c r="D14" s="79"/>
      <c r="E14" s="91" t="s">
        <v>127</v>
      </c>
      <c r="F14" s="85">
        <v>2090.6149999999998</v>
      </c>
      <c r="G14" s="78">
        <v>3023.5810000000001</v>
      </c>
      <c r="H14" s="68"/>
      <c r="I14" s="91" t="s">
        <v>179</v>
      </c>
      <c r="J14" s="85">
        <v>69.5</v>
      </c>
      <c r="K14" s="78">
        <v>28.603000000000002</v>
      </c>
      <c r="L14" s="79"/>
      <c r="M14" s="91" t="s">
        <v>134</v>
      </c>
      <c r="N14" s="85">
        <v>107.261</v>
      </c>
      <c r="O14" s="78">
        <v>39.189</v>
      </c>
    </row>
    <row r="15" spans="1:15" ht="15.75" x14ac:dyDescent="0.25">
      <c r="A15" s="91" t="s">
        <v>123</v>
      </c>
      <c r="B15" s="85">
        <v>1590.2719999999999</v>
      </c>
      <c r="C15" s="78">
        <v>4623.5209999999997</v>
      </c>
      <c r="D15" s="79"/>
      <c r="E15" s="91" t="s">
        <v>128</v>
      </c>
      <c r="F15" s="85">
        <v>2078.9720000000002</v>
      </c>
      <c r="G15" s="78">
        <v>3199.0239999999999</v>
      </c>
      <c r="H15" s="68"/>
      <c r="I15" s="91" t="s">
        <v>134</v>
      </c>
      <c r="J15" s="85">
        <v>58.475000000000001</v>
      </c>
      <c r="K15" s="78">
        <v>85.44</v>
      </c>
      <c r="L15" s="79"/>
      <c r="M15" s="91" t="s">
        <v>254</v>
      </c>
      <c r="N15" s="85">
        <v>78.070999999999998</v>
      </c>
      <c r="O15" s="78">
        <v>38.789000000000001</v>
      </c>
    </row>
    <row r="16" spans="1:15" ht="15.75" x14ac:dyDescent="0.25">
      <c r="A16" s="91" t="s">
        <v>134</v>
      </c>
      <c r="B16" s="85">
        <v>1475.99</v>
      </c>
      <c r="C16" s="78">
        <v>3451.511</v>
      </c>
      <c r="D16" s="79"/>
      <c r="E16" s="91" t="s">
        <v>119</v>
      </c>
      <c r="F16" s="85">
        <v>2039.239</v>
      </c>
      <c r="G16" s="78">
        <v>3389.0450000000001</v>
      </c>
      <c r="H16" s="68"/>
      <c r="I16" s="91" t="s">
        <v>254</v>
      </c>
      <c r="J16" s="85">
        <v>43.082999999999998</v>
      </c>
      <c r="K16" s="78">
        <v>33.095999999999997</v>
      </c>
      <c r="L16" s="79"/>
      <c r="M16" s="91" t="s">
        <v>129</v>
      </c>
      <c r="N16" s="85">
        <v>50.844000000000001</v>
      </c>
      <c r="O16" s="78">
        <v>34.521000000000001</v>
      </c>
    </row>
    <row r="17" spans="1:15" ht="15.75" x14ac:dyDescent="0.25">
      <c r="A17" s="91" t="s">
        <v>287</v>
      </c>
      <c r="B17" s="85">
        <v>1309.2909999999999</v>
      </c>
      <c r="C17" s="78">
        <v>1585.008</v>
      </c>
      <c r="D17" s="79"/>
      <c r="E17" s="91" t="s">
        <v>134</v>
      </c>
      <c r="F17" s="85">
        <v>2011.9570000000001</v>
      </c>
      <c r="G17" s="78">
        <v>4138.0190000000002</v>
      </c>
      <c r="H17" s="68"/>
      <c r="I17" s="91" t="s">
        <v>121</v>
      </c>
      <c r="J17" s="85">
        <v>25.065000000000001</v>
      </c>
      <c r="K17" s="78">
        <v>11.243</v>
      </c>
      <c r="L17" s="79"/>
      <c r="M17" s="91" t="s">
        <v>289</v>
      </c>
      <c r="N17" s="85">
        <v>33.991999999999997</v>
      </c>
      <c r="O17" s="78">
        <v>9.7509999999999994</v>
      </c>
    </row>
    <row r="18" spans="1:15" ht="15.75" x14ac:dyDescent="0.25">
      <c r="A18" s="91" t="s">
        <v>288</v>
      </c>
      <c r="B18" s="85">
        <v>1294.527</v>
      </c>
      <c r="C18" s="78">
        <v>1661.02</v>
      </c>
      <c r="D18" s="79"/>
      <c r="E18" s="91" t="s">
        <v>124</v>
      </c>
      <c r="F18" s="85">
        <v>1777.66</v>
      </c>
      <c r="G18" s="78">
        <v>2849.703</v>
      </c>
      <c r="H18" s="68"/>
      <c r="I18" s="91" t="s">
        <v>120</v>
      </c>
      <c r="J18" s="85">
        <v>21.768999999999998</v>
      </c>
      <c r="K18" s="78">
        <v>7.6749999999999998</v>
      </c>
      <c r="L18" s="79"/>
      <c r="M18" s="91" t="s">
        <v>290</v>
      </c>
      <c r="N18" s="85">
        <v>29.472000000000001</v>
      </c>
      <c r="O18" s="78">
        <v>9.1440000000000001</v>
      </c>
    </row>
    <row r="19" spans="1:15" ht="15.75" x14ac:dyDescent="0.25">
      <c r="A19" s="91" t="s">
        <v>127</v>
      </c>
      <c r="B19" s="85">
        <v>1194.732</v>
      </c>
      <c r="C19" s="78">
        <v>2024.7380000000001</v>
      </c>
      <c r="D19" s="79"/>
      <c r="E19" s="91" t="s">
        <v>287</v>
      </c>
      <c r="F19" s="85">
        <v>1711.3009999999999</v>
      </c>
      <c r="G19" s="78">
        <v>1845.162</v>
      </c>
      <c r="H19" s="68"/>
      <c r="I19" s="91" t="s">
        <v>289</v>
      </c>
      <c r="J19" s="85">
        <v>20.978999999999999</v>
      </c>
      <c r="K19" s="78">
        <v>6.4820000000000002</v>
      </c>
      <c r="L19" s="79"/>
      <c r="M19" s="91" t="s">
        <v>140</v>
      </c>
      <c r="N19" s="85">
        <v>15.491</v>
      </c>
      <c r="O19" s="78">
        <v>16</v>
      </c>
    </row>
    <row r="20" spans="1:15" ht="16.5" thickBot="1" x14ac:dyDescent="0.3">
      <c r="A20" s="92" t="s">
        <v>125</v>
      </c>
      <c r="B20" s="86">
        <v>1141.7850000000001</v>
      </c>
      <c r="C20" s="80">
        <v>2806.2820000000002</v>
      </c>
      <c r="D20" s="81"/>
      <c r="E20" s="92" t="s">
        <v>126</v>
      </c>
      <c r="F20" s="86">
        <v>1620.2819999999999</v>
      </c>
      <c r="G20" s="80">
        <v>2476.1860000000001</v>
      </c>
      <c r="I20" s="92" t="s">
        <v>188</v>
      </c>
      <c r="J20" s="86">
        <v>15.749000000000001</v>
      </c>
      <c r="K20" s="80">
        <v>6.9189999999999996</v>
      </c>
      <c r="L20" s="81"/>
      <c r="M20" s="92" t="s">
        <v>137</v>
      </c>
      <c r="N20" s="86">
        <v>10.558</v>
      </c>
      <c r="O20" s="80">
        <v>2.5920000000000001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285</v>
      </c>
      <c r="B24" s="70"/>
      <c r="C24" s="71"/>
      <c r="D24" s="72"/>
      <c r="E24" s="69" t="s">
        <v>286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13354.16</v>
      </c>
      <c r="C26" s="76">
        <v>17117.298999999999</v>
      </c>
      <c r="D26" s="77"/>
      <c r="E26" s="93" t="s">
        <v>118</v>
      </c>
      <c r="F26" s="84">
        <v>11995.416999999999</v>
      </c>
      <c r="G26" s="76">
        <v>13824.924000000001</v>
      </c>
    </row>
    <row r="27" spans="1:15" ht="15.75" x14ac:dyDescent="0.25">
      <c r="A27" s="91" t="s">
        <v>188</v>
      </c>
      <c r="B27" s="85">
        <v>4272.5590000000002</v>
      </c>
      <c r="C27" s="78">
        <v>4225.9809999999998</v>
      </c>
      <c r="D27" s="79"/>
      <c r="E27" s="91" t="s">
        <v>188</v>
      </c>
      <c r="F27" s="85">
        <v>3650.3240000000001</v>
      </c>
      <c r="G27" s="78">
        <v>3243.241</v>
      </c>
    </row>
    <row r="28" spans="1:15" ht="15.75" x14ac:dyDescent="0.25">
      <c r="A28" s="91" t="s">
        <v>127</v>
      </c>
      <c r="B28" s="85">
        <v>2951.9639999999999</v>
      </c>
      <c r="C28" s="78">
        <v>3299.3719999999998</v>
      </c>
      <c r="D28" s="79"/>
      <c r="E28" s="91" t="s">
        <v>127</v>
      </c>
      <c r="F28" s="85">
        <v>2337.0529999999999</v>
      </c>
      <c r="G28" s="78">
        <v>2493.4899999999998</v>
      </c>
    </row>
    <row r="29" spans="1:15" ht="15.75" x14ac:dyDescent="0.25">
      <c r="A29" s="91" t="s">
        <v>177</v>
      </c>
      <c r="B29" s="85">
        <v>1569.479</v>
      </c>
      <c r="C29" s="78">
        <v>3173.8330000000001</v>
      </c>
      <c r="D29" s="79"/>
      <c r="E29" s="91" t="s">
        <v>134</v>
      </c>
      <c r="F29" s="85">
        <v>1209.2270000000001</v>
      </c>
      <c r="G29" s="78">
        <v>1500.914</v>
      </c>
    </row>
    <row r="30" spans="1:15" ht="15.75" x14ac:dyDescent="0.25">
      <c r="A30" s="91" t="s">
        <v>134</v>
      </c>
      <c r="B30" s="85">
        <v>1332.088</v>
      </c>
      <c r="C30" s="78">
        <v>1608.2159999999999</v>
      </c>
      <c r="D30" s="79"/>
      <c r="E30" s="91" t="s">
        <v>125</v>
      </c>
      <c r="F30" s="85">
        <v>1074.6949999999999</v>
      </c>
      <c r="G30" s="78">
        <v>1295.508</v>
      </c>
    </row>
    <row r="31" spans="1:15" ht="15.75" x14ac:dyDescent="0.25">
      <c r="A31" s="91" t="s">
        <v>125</v>
      </c>
      <c r="B31" s="85">
        <v>1247.2829999999999</v>
      </c>
      <c r="C31" s="78">
        <v>1933.4090000000001</v>
      </c>
      <c r="D31" s="79"/>
      <c r="E31" s="91" t="s">
        <v>121</v>
      </c>
      <c r="F31" s="85">
        <v>1073.1500000000001</v>
      </c>
      <c r="G31" s="78">
        <v>1658.404</v>
      </c>
    </row>
    <row r="32" spans="1:15" ht="15.75" x14ac:dyDescent="0.25">
      <c r="A32" s="91" t="s">
        <v>140</v>
      </c>
      <c r="B32" s="85">
        <v>528.21199999999999</v>
      </c>
      <c r="C32" s="78">
        <v>540.97900000000004</v>
      </c>
      <c r="D32" s="79"/>
      <c r="E32" s="91" t="s">
        <v>140</v>
      </c>
      <c r="F32" s="85">
        <v>688.38400000000001</v>
      </c>
      <c r="G32" s="78">
        <v>714.34100000000001</v>
      </c>
    </row>
    <row r="33" spans="1:7" ht="15.75" x14ac:dyDescent="0.25">
      <c r="A33" s="91" t="s">
        <v>121</v>
      </c>
      <c r="B33" s="85">
        <v>328.77199999999999</v>
      </c>
      <c r="C33" s="78">
        <v>619.495</v>
      </c>
      <c r="D33" s="79"/>
      <c r="E33" s="91" t="s">
        <v>124</v>
      </c>
      <c r="F33" s="85">
        <v>540.05899999999997</v>
      </c>
      <c r="G33" s="78">
        <v>849.13499999999999</v>
      </c>
    </row>
    <row r="34" spans="1:7" ht="15.75" x14ac:dyDescent="0.25">
      <c r="A34" s="91" t="s">
        <v>132</v>
      </c>
      <c r="B34" s="85">
        <v>273.08300000000003</v>
      </c>
      <c r="C34" s="78">
        <v>355.334</v>
      </c>
      <c r="D34" s="79"/>
      <c r="E34" s="91" t="s">
        <v>132</v>
      </c>
      <c r="F34" s="85">
        <v>527.36800000000005</v>
      </c>
      <c r="G34" s="78">
        <v>754.97900000000004</v>
      </c>
    </row>
    <row r="35" spans="1:7" ht="15.75" x14ac:dyDescent="0.25">
      <c r="A35" s="91" t="s">
        <v>178</v>
      </c>
      <c r="B35" s="85">
        <v>219.23500000000001</v>
      </c>
      <c r="C35" s="78">
        <v>344.298</v>
      </c>
      <c r="D35" s="79"/>
      <c r="E35" s="91" t="s">
        <v>178</v>
      </c>
      <c r="F35" s="85">
        <v>261.70499999999998</v>
      </c>
      <c r="G35" s="78">
        <v>392.22399999999999</v>
      </c>
    </row>
    <row r="36" spans="1:7" ht="15.75" x14ac:dyDescent="0.25">
      <c r="A36" s="91" t="s">
        <v>230</v>
      </c>
      <c r="B36" s="85">
        <v>164.36699999999999</v>
      </c>
      <c r="C36" s="78">
        <v>269.89999999999998</v>
      </c>
      <c r="D36" s="79"/>
      <c r="E36" s="91" t="s">
        <v>254</v>
      </c>
      <c r="F36" s="85">
        <v>141.54</v>
      </c>
      <c r="G36" s="78">
        <v>234.85499999999999</v>
      </c>
    </row>
    <row r="37" spans="1:7" ht="16.5" thickBot="1" x14ac:dyDescent="0.3">
      <c r="A37" s="92" t="s">
        <v>291</v>
      </c>
      <c r="B37" s="86">
        <v>85.278999999999996</v>
      </c>
      <c r="C37" s="80">
        <v>120.6</v>
      </c>
      <c r="D37" s="81"/>
      <c r="E37" s="92" t="s">
        <v>177</v>
      </c>
      <c r="F37" s="86">
        <v>130.91300000000001</v>
      </c>
      <c r="G37" s="80">
        <v>130.55500000000001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A2" sqref="A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285</v>
      </c>
      <c r="B7" s="70"/>
      <c r="C7" s="71"/>
      <c r="D7" s="72"/>
      <c r="E7" s="69" t="s">
        <v>286</v>
      </c>
      <c r="F7" s="70"/>
      <c r="G7" s="71"/>
      <c r="H7" s="26"/>
      <c r="I7" s="26"/>
      <c r="J7" s="69" t="s">
        <v>285</v>
      </c>
      <c r="K7" s="70"/>
      <c r="L7" s="71"/>
      <c r="M7" s="72"/>
      <c r="N7" s="69" t="s">
        <v>286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20729.52</v>
      </c>
      <c r="C9" s="76">
        <v>27388.244999999999</v>
      </c>
      <c r="D9" s="77"/>
      <c r="E9" s="93" t="s">
        <v>118</v>
      </c>
      <c r="F9" s="84">
        <v>18681.080999999998</v>
      </c>
      <c r="G9" s="76">
        <v>21337.991999999998</v>
      </c>
      <c r="H9" s="26"/>
      <c r="I9" s="26"/>
      <c r="J9" s="93" t="s">
        <v>118</v>
      </c>
      <c r="K9" s="84">
        <v>16009.422</v>
      </c>
      <c r="L9" s="76">
        <v>6397.2719999999999</v>
      </c>
      <c r="M9" s="77"/>
      <c r="N9" s="98" t="s">
        <v>118</v>
      </c>
      <c r="O9" s="84">
        <v>17199.323</v>
      </c>
      <c r="P9" s="99">
        <v>6602.4480000000003</v>
      </c>
      <c r="Q9" s="26"/>
    </row>
    <row r="10" spans="1:17" ht="15.75" x14ac:dyDescent="0.25">
      <c r="A10" s="91" t="s">
        <v>126</v>
      </c>
      <c r="B10" s="85">
        <v>9716.6759999999995</v>
      </c>
      <c r="C10" s="87">
        <v>12856.771000000001</v>
      </c>
      <c r="D10" s="79"/>
      <c r="E10" s="91" t="s">
        <v>126</v>
      </c>
      <c r="F10" s="85">
        <v>7902.0050000000001</v>
      </c>
      <c r="G10" s="87">
        <v>8486.7690000000002</v>
      </c>
      <c r="H10" s="26"/>
      <c r="I10" s="26"/>
      <c r="J10" s="91" t="s">
        <v>141</v>
      </c>
      <c r="K10" s="85">
        <v>4920.3159999999998</v>
      </c>
      <c r="L10" s="87">
        <v>2020.8989999999999</v>
      </c>
      <c r="M10" s="79"/>
      <c r="N10" s="100" t="s">
        <v>141</v>
      </c>
      <c r="O10" s="85">
        <v>4052.66</v>
      </c>
      <c r="P10" s="87">
        <v>1308.277</v>
      </c>
      <c r="Q10" s="26"/>
    </row>
    <row r="11" spans="1:17" ht="15.75" x14ac:dyDescent="0.25">
      <c r="A11" s="91" t="s">
        <v>135</v>
      </c>
      <c r="B11" s="85">
        <v>4705.9080000000004</v>
      </c>
      <c r="C11" s="78">
        <v>6912.0590000000002</v>
      </c>
      <c r="D11" s="79"/>
      <c r="E11" s="91" t="s">
        <v>135</v>
      </c>
      <c r="F11" s="85">
        <v>3699.078</v>
      </c>
      <c r="G11" s="78">
        <v>4678.7669999999998</v>
      </c>
      <c r="H11" s="26"/>
      <c r="I11" s="26"/>
      <c r="J11" s="91" t="s">
        <v>188</v>
      </c>
      <c r="K11" s="85">
        <v>2942.5889999999999</v>
      </c>
      <c r="L11" s="78">
        <v>990.46799999999996</v>
      </c>
      <c r="M11" s="79"/>
      <c r="N11" s="100" t="s">
        <v>188</v>
      </c>
      <c r="O11" s="85">
        <v>3054.663</v>
      </c>
      <c r="P11" s="87">
        <v>910.23900000000003</v>
      </c>
      <c r="Q11" s="26"/>
    </row>
    <row r="12" spans="1:17" ht="15.75" x14ac:dyDescent="0.25">
      <c r="A12" s="91" t="s">
        <v>125</v>
      </c>
      <c r="B12" s="85">
        <v>3194.17</v>
      </c>
      <c r="C12" s="78">
        <v>3502.4430000000002</v>
      </c>
      <c r="D12" s="79"/>
      <c r="E12" s="91" t="s">
        <v>125</v>
      </c>
      <c r="F12" s="85">
        <v>3263.3</v>
      </c>
      <c r="G12" s="78">
        <v>2967.5619999999999</v>
      </c>
      <c r="H12" s="26"/>
      <c r="I12" s="26"/>
      <c r="J12" s="91" t="s">
        <v>125</v>
      </c>
      <c r="K12" s="85">
        <v>2483.6039999999998</v>
      </c>
      <c r="L12" s="78">
        <v>850.04399999999998</v>
      </c>
      <c r="M12" s="79"/>
      <c r="N12" s="100" t="s">
        <v>230</v>
      </c>
      <c r="O12" s="85">
        <v>2922.9679999999998</v>
      </c>
      <c r="P12" s="87">
        <v>2064.6979999999999</v>
      </c>
      <c r="Q12" s="26"/>
    </row>
    <row r="13" spans="1:17" ht="15.75" x14ac:dyDescent="0.25">
      <c r="A13" s="91" t="s">
        <v>119</v>
      </c>
      <c r="B13" s="85">
        <v>1794.989</v>
      </c>
      <c r="C13" s="78">
        <v>2688.43</v>
      </c>
      <c r="D13" s="79"/>
      <c r="E13" s="91" t="s">
        <v>119</v>
      </c>
      <c r="F13" s="85">
        <v>2528.5770000000002</v>
      </c>
      <c r="G13" s="78">
        <v>3845.3690000000001</v>
      </c>
      <c r="H13" s="26"/>
      <c r="I13" s="26"/>
      <c r="J13" s="91" t="s">
        <v>138</v>
      </c>
      <c r="K13" s="85">
        <v>2196.8649999999998</v>
      </c>
      <c r="L13" s="78">
        <v>939.48099999999999</v>
      </c>
      <c r="M13" s="79"/>
      <c r="N13" s="100" t="s">
        <v>125</v>
      </c>
      <c r="O13" s="85">
        <v>2591.9250000000002</v>
      </c>
      <c r="P13" s="87">
        <v>773.09</v>
      </c>
      <c r="Q13" s="26"/>
    </row>
    <row r="14" spans="1:17" ht="15.75" x14ac:dyDescent="0.25">
      <c r="A14" s="91" t="s">
        <v>140</v>
      </c>
      <c r="B14" s="85">
        <v>733.55899999999997</v>
      </c>
      <c r="C14" s="78">
        <v>732.452</v>
      </c>
      <c r="D14" s="79"/>
      <c r="E14" s="91" t="s">
        <v>140</v>
      </c>
      <c r="F14" s="85">
        <v>529.23299999999995</v>
      </c>
      <c r="G14" s="78">
        <v>505.25900000000001</v>
      </c>
      <c r="H14" s="26"/>
      <c r="I14" s="26"/>
      <c r="J14" s="91" t="s">
        <v>293</v>
      </c>
      <c r="K14" s="85">
        <v>1266.7270000000001</v>
      </c>
      <c r="L14" s="78">
        <v>535.54499999999996</v>
      </c>
      <c r="M14" s="79"/>
      <c r="N14" s="100" t="s">
        <v>138</v>
      </c>
      <c r="O14" s="85">
        <v>2319.5700000000002</v>
      </c>
      <c r="P14" s="87">
        <v>791.38300000000004</v>
      </c>
      <c r="Q14" s="26"/>
    </row>
    <row r="15" spans="1:17" ht="15.75" x14ac:dyDescent="0.25">
      <c r="A15" s="91" t="s">
        <v>137</v>
      </c>
      <c r="B15" s="85">
        <v>285.65899999999999</v>
      </c>
      <c r="C15" s="78">
        <v>272.95800000000003</v>
      </c>
      <c r="D15" s="79"/>
      <c r="E15" s="91" t="s">
        <v>139</v>
      </c>
      <c r="F15" s="85">
        <v>401.47800000000001</v>
      </c>
      <c r="G15" s="78">
        <v>510.48099999999999</v>
      </c>
      <c r="H15" s="26"/>
      <c r="I15" s="26"/>
      <c r="J15" s="91" t="s">
        <v>126</v>
      </c>
      <c r="K15" s="85">
        <v>1216.412</v>
      </c>
      <c r="L15" s="78">
        <v>451.18400000000003</v>
      </c>
      <c r="M15" s="79"/>
      <c r="N15" s="100" t="s">
        <v>126</v>
      </c>
      <c r="O15" s="85">
        <v>1041.0840000000001</v>
      </c>
      <c r="P15" s="87">
        <v>337.06200000000001</v>
      </c>
      <c r="Q15" s="26"/>
    </row>
    <row r="16" spans="1:17" ht="15.75" x14ac:dyDescent="0.25">
      <c r="A16" s="91" t="s">
        <v>139</v>
      </c>
      <c r="B16" s="85">
        <v>153.06</v>
      </c>
      <c r="C16" s="78">
        <v>239.58</v>
      </c>
      <c r="D16" s="79"/>
      <c r="E16" s="91" t="s">
        <v>137</v>
      </c>
      <c r="F16" s="85">
        <v>296.286</v>
      </c>
      <c r="G16" s="78">
        <v>269.28500000000003</v>
      </c>
      <c r="H16" s="26"/>
      <c r="I16" s="26"/>
      <c r="J16" s="91" t="s">
        <v>230</v>
      </c>
      <c r="K16" s="85">
        <v>478.27600000000001</v>
      </c>
      <c r="L16" s="78">
        <v>397.1</v>
      </c>
      <c r="M16" s="79"/>
      <c r="N16" s="100" t="s">
        <v>293</v>
      </c>
      <c r="O16" s="85">
        <v>854.04499999999996</v>
      </c>
      <c r="P16" s="87">
        <v>274.303</v>
      </c>
      <c r="Q16" s="26"/>
    </row>
    <row r="17" spans="1:17" ht="15.75" x14ac:dyDescent="0.25">
      <c r="A17" s="91" t="s">
        <v>256</v>
      </c>
      <c r="B17" s="85">
        <v>67.802000000000007</v>
      </c>
      <c r="C17" s="78">
        <v>106.94</v>
      </c>
      <c r="D17" s="79"/>
      <c r="E17" s="91" t="s">
        <v>188</v>
      </c>
      <c r="F17" s="85">
        <v>25.129000000000001</v>
      </c>
      <c r="G17" s="78">
        <v>24.279</v>
      </c>
      <c r="H17" s="26"/>
      <c r="I17" s="26"/>
      <c r="J17" s="91" t="s">
        <v>294</v>
      </c>
      <c r="K17" s="85">
        <v>125.759</v>
      </c>
      <c r="L17" s="78">
        <v>38.659999999999997</v>
      </c>
      <c r="M17" s="79"/>
      <c r="N17" s="100" t="s">
        <v>295</v>
      </c>
      <c r="O17" s="85">
        <v>108.872</v>
      </c>
      <c r="P17" s="87">
        <v>39.262</v>
      </c>
      <c r="Q17" s="26"/>
    </row>
    <row r="18" spans="1:17" ht="15.75" x14ac:dyDescent="0.25">
      <c r="A18" s="91" t="s">
        <v>136</v>
      </c>
      <c r="B18" s="85">
        <v>20.603000000000002</v>
      </c>
      <c r="C18" s="78">
        <v>20.655000000000001</v>
      </c>
      <c r="D18" s="79"/>
      <c r="E18" s="91" t="s">
        <v>136</v>
      </c>
      <c r="F18" s="85">
        <v>22.222000000000001</v>
      </c>
      <c r="G18" s="78">
        <v>36.615000000000002</v>
      </c>
      <c r="H18" s="26"/>
      <c r="I18" s="26"/>
      <c r="J18" s="91" t="s">
        <v>140</v>
      </c>
      <c r="K18" s="85">
        <v>125.48699999999999</v>
      </c>
      <c r="L18" s="78">
        <v>71.227000000000004</v>
      </c>
      <c r="M18" s="79"/>
      <c r="N18" s="100" t="s">
        <v>122</v>
      </c>
      <c r="O18" s="85">
        <v>97.117999999999995</v>
      </c>
      <c r="P18" s="87">
        <v>32.356000000000002</v>
      </c>
      <c r="Q18" s="26"/>
    </row>
    <row r="19" spans="1:17" ht="15.75" x14ac:dyDescent="0.25">
      <c r="A19" s="91" t="s">
        <v>188</v>
      </c>
      <c r="B19" s="85">
        <v>19.204000000000001</v>
      </c>
      <c r="C19" s="78">
        <v>17.925999999999998</v>
      </c>
      <c r="D19" s="79"/>
      <c r="E19" s="91" t="s">
        <v>134</v>
      </c>
      <c r="F19" s="85">
        <v>10.523</v>
      </c>
      <c r="G19" s="78">
        <v>8.8249999999999993</v>
      </c>
      <c r="H19" s="26"/>
      <c r="I19" s="26"/>
      <c r="J19" s="91" t="s">
        <v>119</v>
      </c>
      <c r="K19" s="85">
        <v>114.925</v>
      </c>
      <c r="L19" s="78">
        <v>41.009</v>
      </c>
      <c r="M19" s="79"/>
      <c r="N19" s="100" t="s">
        <v>140</v>
      </c>
      <c r="O19" s="85">
        <v>66.629000000000005</v>
      </c>
      <c r="P19" s="87">
        <v>36.237000000000002</v>
      </c>
      <c r="Q19" s="26"/>
    </row>
    <row r="20" spans="1:17" ht="16.5" thickBot="1" x14ac:dyDescent="0.3">
      <c r="A20" s="92" t="s">
        <v>292</v>
      </c>
      <c r="B20" s="86">
        <v>19.164000000000001</v>
      </c>
      <c r="C20" s="80">
        <v>2.56</v>
      </c>
      <c r="D20" s="79"/>
      <c r="E20" s="92" t="s">
        <v>138</v>
      </c>
      <c r="F20" s="86">
        <v>2.2440000000000002</v>
      </c>
      <c r="G20" s="80">
        <v>4.32</v>
      </c>
      <c r="H20" s="26"/>
      <c r="I20" s="26"/>
      <c r="J20" s="92" t="s">
        <v>122</v>
      </c>
      <c r="K20" s="86">
        <v>81.058999999999997</v>
      </c>
      <c r="L20" s="80">
        <v>38.784999999999997</v>
      </c>
      <c r="M20" s="79"/>
      <c r="N20" s="101" t="s">
        <v>133</v>
      </c>
      <c r="O20" s="102">
        <v>53.121000000000002</v>
      </c>
      <c r="P20" s="103">
        <v>16.646000000000001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281</v>
      </c>
      <c r="D6" s="50" t="s">
        <v>282</v>
      </c>
      <c r="E6" s="49" t="s">
        <v>281</v>
      </c>
      <c r="F6" s="50" t="s">
        <v>282</v>
      </c>
      <c r="G6" s="49" t="s">
        <v>281</v>
      </c>
      <c r="H6" s="50" t="s">
        <v>282</v>
      </c>
      <c r="I6" s="49" t="s">
        <v>281</v>
      </c>
      <c r="J6" s="50" t="s">
        <v>282</v>
      </c>
      <c r="K6" s="49" t="s">
        <v>281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68"/>
      <c r="I7" s="69" t="s">
        <v>246</v>
      </c>
      <c r="J7" s="70"/>
      <c r="K7" s="71"/>
      <c r="L7" s="72"/>
      <c r="M7" s="69" t="s">
        <v>266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254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266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266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265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0"/>
  <sheetViews>
    <sheetView showGridLines="0" zoomScale="90" zoomScaleNormal="90" workbookViewId="0">
      <selection activeCell="B53" sqref="B53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00"/>
      <c r="C2" s="301"/>
      <c r="D2" s="302" t="s">
        <v>100</v>
      </c>
      <c r="E2" s="303"/>
      <c r="F2" s="302"/>
      <c r="G2" s="302"/>
      <c r="H2" s="304" t="s">
        <v>101</v>
      </c>
      <c r="I2" s="305"/>
      <c r="J2" s="305"/>
      <c r="K2" s="305"/>
      <c r="L2" s="306"/>
      <c r="M2" s="306"/>
      <c r="N2" s="306"/>
      <c r="O2" s="307"/>
    </row>
    <row r="3" spans="2:15" ht="60.75" x14ac:dyDescent="0.35">
      <c r="B3" s="308" t="s">
        <v>102</v>
      </c>
      <c r="C3" s="309" t="s">
        <v>1</v>
      </c>
      <c r="D3" s="310">
        <v>45386</v>
      </c>
      <c r="E3" s="311"/>
      <c r="F3" s="312">
        <v>45379</v>
      </c>
      <c r="G3" s="313"/>
      <c r="H3" s="314" t="s">
        <v>103</v>
      </c>
      <c r="I3" s="315"/>
      <c r="J3" s="316" t="s">
        <v>104</v>
      </c>
      <c r="K3" s="315"/>
      <c r="L3" s="316" t="s">
        <v>105</v>
      </c>
      <c r="M3" s="315"/>
      <c r="N3" s="316" t="s">
        <v>106</v>
      </c>
      <c r="O3" s="317"/>
    </row>
    <row r="4" spans="2:15" ht="21.75" thickBot="1" x14ac:dyDescent="0.4">
      <c r="B4" s="318"/>
      <c r="C4" s="319"/>
      <c r="D4" s="320" t="s">
        <v>2</v>
      </c>
      <c r="E4" s="321" t="s">
        <v>3</v>
      </c>
      <c r="F4" s="322" t="s">
        <v>2</v>
      </c>
      <c r="G4" s="323" t="s">
        <v>3</v>
      </c>
      <c r="H4" s="324" t="s">
        <v>2</v>
      </c>
      <c r="I4" s="325" t="s">
        <v>3</v>
      </c>
      <c r="J4" s="326" t="s">
        <v>2</v>
      </c>
      <c r="K4" s="325" t="s">
        <v>3</v>
      </c>
      <c r="L4" s="326" t="s">
        <v>2</v>
      </c>
      <c r="M4" s="325" t="s">
        <v>3</v>
      </c>
      <c r="N4" s="326" t="s">
        <v>2</v>
      </c>
      <c r="O4" s="327" t="s">
        <v>3</v>
      </c>
    </row>
    <row r="5" spans="2:15" ht="21.75" thickBot="1" x14ac:dyDescent="0.4">
      <c r="B5" s="328">
        <v>1</v>
      </c>
      <c r="C5" s="329">
        <v>2</v>
      </c>
      <c r="D5" s="330">
        <v>3</v>
      </c>
      <c r="E5" s="331">
        <v>4</v>
      </c>
      <c r="F5" s="331">
        <v>5</v>
      </c>
      <c r="G5" s="332">
        <v>6</v>
      </c>
      <c r="H5" s="333">
        <v>7</v>
      </c>
      <c r="I5" s="334">
        <v>8</v>
      </c>
      <c r="J5" s="334">
        <v>9</v>
      </c>
      <c r="K5" s="334">
        <v>10</v>
      </c>
      <c r="L5" s="334">
        <v>11</v>
      </c>
      <c r="M5" s="334">
        <v>12</v>
      </c>
      <c r="N5" s="334">
        <v>13</v>
      </c>
      <c r="O5" s="335">
        <v>14</v>
      </c>
    </row>
    <row r="6" spans="2:15" ht="21.75" thickBot="1" x14ac:dyDescent="0.4">
      <c r="B6" s="336" t="s">
        <v>107</v>
      </c>
      <c r="C6" s="337"/>
      <c r="D6" s="338"/>
      <c r="E6" s="338"/>
      <c r="F6" s="338"/>
      <c r="G6" s="338"/>
      <c r="H6" s="339"/>
      <c r="I6" s="340"/>
      <c r="J6" s="340"/>
      <c r="K6" s="340"/>
      <c r="L6" s="340"/>
      <c r="M6" s="340"/>
      <c r="N6" s="340"/>
      <c r="O6" s="341"/>
    </row>
    <row r="7" spans="2:15" x14ac:dyDescent="0.35">
      <c r="B7" s="342" t="s">
        <v>5</v>
      </c>
      <c r="C7" s="343" t="s">
        <v>4</v>
      </c>
      <c r="D7" s="344">
        <v>16.75</v>
      </c>
      <c r="E7" s="345">
        <v>20</v>
      </c>
      <c r="F7" s="346">
        <v>16.75</v>
      </c>
      <c r="G7" s="347">
        <v>20</v>
      </c>
      <c r="H7" s="348">
        <v>0</v>
      </c>
      <c r="I7" s="349">
        <v>0</v>
      </c>
      <c r="J7" s="350">
        <v>-12.987012987012985</v>
      </c>
      <c r="K7" s="349">
        <v>-20</v>
      </c>
      <c r="L7" s="350">
        <v>-12.987012987012985</v>
      </c>
      <c r="M7" s="349">
        <v>-14.285714285714283</v>
      </c>
      <c r="N7" s="350">
        <v>-20.86614173228347</v>
      </c>
      <c r="O7" s="351">
        <v>-14.285714285714283</v>
      </c>
    </row>
    <row r="8" spans="2:15" x14ac:dyDescent="0.35">
      <c r="B8" s="352" t="s">
        <v>108</v>
      </c>
      <c r="C8" s="343" t="s">
        <v>4</v>
      </c>
      <c r="D8" s="344">
        <v>1.2916666666666667</v>
      </c>
      <c r="E8" s="345">
        <v>1.7</v>
      </c>
      <c r="F8" s="346">
        <v>1.2071428571428571</v>
      </c>
      <c r="G8" s="347">
        <v>1.8142857142857143</v>
      </c>
      <c r="H8" s="348">
        <v>7.0019723865877834</v>
      </c>
      <c r="I8" s="349">
        <v>-6.2992125984251999</v>
      </c>
      <c r="J8" s="350">
        <v>21.568627450980397</v>
      </c>
      <c r="K8" s="349">
        <v>6.249999999999992</v>
      </c>
      <c r="L8" s="350">
        <v>21.568627450980397</v>
      </c>
      <c r="M8" s="349">
        <v>-6.5934065934065877</v>
      </c>
      <c r="N8" s="350">
        <v>13.138686131386851</v>
      </c>
      <c r="O8" s="351">
        <v>7.3684210526315503</v>
      </c>
    </row>
    <row r="9" spans="2:15" x14ac:dyDescent="0.35">
      <c r="B9" s="352" t="s">
        <v>6</v>
      </c>
      <c r="C9" s="343" t="s">
        <v>4</v>
      </c>
      <c r="D9" s="344">
        <v>2.15</v>
      </c>
      <c r="E9" s="345">
        <v>2.6999999999999997</v>
      </c>
      <c r="F9" s="346">
        <v>2.21</v>
      </c>
      <c r="G9" s="347">
        <v>2.8571428571428572</v>
      </c>
      <c r="H9" s="348">
        <v>-2.7149321266968349</v>
      </c>
      <c r="I9" s="349">
        <v>-5.5000000000000115</v>
      </c>
      <c r="J9" s="350">
        <v>16.216216216216207</v>
      </c>
      <c r="K9" s="349">
        <v>4.8543689320388177</v>
      </c>
      <c r="L9" s="350">
        <v>16.216216216216207</v>
      </c>
      <c r="M9" s="349">
        <v>2.6615969581748988</v>
      </c>
      <c r="N9" s="350">
        <v>4.0322580645161139</v>
      </c>
      <c r="O9" s="351">
        <v>3.8461538461538325</v>
      </c>
    </row>
    <row r="10" spans="2:15" x14ac:dyDescent="0.35">
      <c r="B10" s="352" t="s">
        <v>7</v>
      </c>
      <c r="C10" s="343" t="s">
        <v>4</v>
      </c>
      <c r="D10" s="344">
        <v>1.5666666666666664</v>
      </c>
      <c r="E10" s="345">
        <v>2.0083333333333333</v>
      </c>
      <c r="F10" s="346">
        <v>1.5285714285714285</v>
      </c>
      <c r="G10" s="347">
        <v>2.15</v>
      </c>
      <c r="H10" s="348">
        <v>2.4922118380062219</v>
      </c>
      <c r="I10" s="349">
        <v>-6.5891472868217029</v>
      </c>
      <c r="J10" s="350">
        <v>38.235294117647037</v>
      </c>
      <c r="K10" s="349">
        <v>43.452380952380935</v>
      </c>
      <c r="L10" s="350">
        <v>38.235294117647037</v>
      </c>
      <c r="M10" s="349">
        <v>-0.13812154696132548</v>
      </c>
      <c r="N10" s="350">
        <v>3.0701754385964746</v>
      </c>
      <c r="O10" s="351">
        <v>6.8262411347517649</v>
      </c>
    </row>
    <row r="11" spans="2:15" x14ac:dyDescent="0.35">
      <c r="B11" s="352" t="s">
        <v>8</v>
      </c>
      <c r="C11" s="343" t="s">
        <v>4</v>
      </c>
      <c r="D11" s="344">
        <v>2.5833333333333335</v>
      </c>
      <c r="E11" s="345">
        <v>3.0416666666666665</v>
      </c>
      <c r="F11" s="346">
        <v>2.4142857142857141</v>
      </c>
      <c r="G11" s="347">
        <v>2.9357142857142859</v>
      </c>
      <c r="H11" s="348">
        <v>7.0019723865877834</v>
      </c>
      <c r="I11" s="349">
        <v>3.609083536090822</v>
      </c>
      <c r="J11" s="350">
        <v>26.78936605316974</v>
      </c>
      <c r="K11" s="349">
        <v>0.13717421124827753</v>
      </c>
      <c r="L11" s="350">
        <v>26.78936605316974</v>
      </c>
      <c r="M11" s="349">
        <v>-3.7447257383966335</v>
      </c>
      <c r="N11" s="350">
        <v>13.138686131386873</v>
      </c>
      <c r="O11" s="351">
        <v>-3.1830238726790618</v>
      </c>
    </row>
    <row r="12" spans="2:15" x14ac:dyDescent="0.35">
      <c r="B12" s="352" t="s">
        <v>10</v>
      </c>
      <c r="C12" s="343" t="s">
        <v>4</v>
      </c>
      <c r="D12" s="344">
        <v>9</v>
      </c>
      <c r="E12" s="345">
        <v>11</v>
      </c>
      <c r="F12" s="346">
        <v>13.333333333333334</v>
      </c>
      <c r="G12" s="347">
        <v>15.333333333333334</v>
      </c>
      <c r="H12" s="348">
        <v>-32.5</v>
      </c>
      <c r="I12" s="349">
        <v>-28.260869565217394</v>
      </c>
      <c r="J12" s="350">
        <v>-23.404255319148938</v>
      </c>
      <c r="K12" s="349">
        <v>-20</v>
      </c>
      <c r="L12" s="350">
        <v>-23.404255319148938</v>
      </c>
      <c r="M12" s="349">
        <v>-40.769230769230774</v>
      </c>
      <c r="N12" s="350"/>
      <c r="O12" s="351"/>
    </row>
    <row r="13" spans="2:15" x14ac:dyDescent="0.35">
      <c r="B13" s="352" t="s">
        <v>258</v>
      </c>
      <c r="C13" s="343" t="s">
        <v>4</v>
      </c>
      <c r="D13" s="344">
        <v>7.45</v>
      </c>
      <c r="E13" s="345">
        <v>9.15</v>
      </c>
      <c r="F13" s="346">
        <v>7.3599999999999994</v>
      </c>
      <c r="G13" s="347">
        <v>9.52</v>
      </c>
      <c r="H13" s="348">
        <v>1.2228260869565319</v>
      </c>
      <c r="I13" s="349">
        <v>-3.886554621848731</v>
      </c>
      <c r="J13" s="350">
        <v>-2.8260869565217406</v>
      </c>
      <c r="K13" s="349">
        <v>14.375000000000004</v>
      </c>
      <c r="L13" s="350">
        <v>-2.8260869565217406</v>
      </c>
      <c r="M13" s="349">
        <v>-18.924050632911396</v>
      </c>
      <c r="N13" s="350">
        <v>-20.178571428571431</v>
      </c>
      <c r="O13" s="351">
        <v>-18.059701492537307</v>
      </c>
    </row>
    <row r="14" spans="2:15" x14ac:dyDescent="0.35">
      <c r="B14" s="352" t="s">
        <v>13</v>
      </c>
      <c r="C14" s="343" t="s">
        <v>4</v>
      </c>
      <c r="D14" s="344">
        <v>6.1499999999999995</v>
      </c>
      <c r="E14" s="345">
        <v>7.5166666666666666</v>
      </c>
      <c r="F14" s="346">
        <v>6.4428571428571431</v>
      </c>
      <c r="G14" s="347">
        <v>7.5857142857142863</v>
      </c>
      <c r="H14" s="348">
        <v>-4.5454545454545565</v>
      </c>
      <c r="I14" s="349">
        <v>-0.91023226616447805</v>
      </c>
      <c r="J14" s="350">
        <v>9.3333333333333233</v>
      </c>
      <c r="K14" s="349">
        <v>8.9371980676328437</v>
      </c>
      <c r="L14" s="350">
        <v>9.3333333333333233</v>
      </c>
      <c r="M14" s="349">
        <v>3.392939018798709</v>
      </c>
      <c r="N14" s="350">
        <v>2.216066481994452</v>
      </c>
      <c r="O14" s="351">
        <v>3.4403669724770642</v>
      </c>
    </row>
    <row r="15" spans="2:15" x14ac:dyDescent="0.35">
      <c r="B15" s="353" t="s">
        <v>113</v>
      </c>
      <c r="C15" s="343" t="s">
        <v>4</v>
      </c>
      <c r="D15" s="344">
        <v>14.666666666666668</v>
      </c>
      <c r="E15" s="345">
        <v>22.066666666666666</v>
      </c>
      <c r="F15" s="346">
        <v>15.055555555555557</v>
      </c>
      <c r="G15" s="347">
        <v>23.333333333333332</v>
      </c>
      <c r="H15" s="348">
        <v>-2.5830258302583049</v>
      </c>
      <c r="I15" s="349">
        <v>-5.4285714285714253</v>
      </c>
      <c r="J15" s="350">
        <v>-5.6300268096514738</v>
      </c>
      <c r="K15" s="349">
        <v>11.729957805907173</v>
      </c>
      <c r="L15" s="350">
        <v>-5.6300268096514738</v>
      </c>
      <c r="M15" s="349">
        <v>-14.641833810888263</v>
      </c>
      <c r="N15" s="350">
        <v>-6.7137809187279034</v>
      </c>
      <c r="O15" s="351">
        <v>-7.8422273781902643</v>
      </c>
    </row>
    <row r="16" spans="2:15" x14ac:dyDescent="0.35">
      <c r="B16" s="352" t="s">
        <v>25</v>
      </c>
      <c r="C16" s="343" t="s">
        <v>17</v>
      </c>
      <c r="D16" s="344">
        <v>3.25</v>
      </c>
      <c r="E16" s="345">
        <v>3.7</v>
      </c>
      <c r="F16" s="346">
        <v>3</v>
      </c>
      <c r="G16" s="347">
        <v>3.4666666666666668</v>
      </c>
      <c r="H16" s="348">
        <v>8.3333333333333321</v>
      </c>
      <c r="I16" s="349">
        <v>6.7307692307692317</v>
      </c>
      <c r="J16" s="350">
        <v>14.705882352941172</v>
      </c>
      <c r="K16" s="349">
        <v>1.8348623853211066</v>
      </c>
      <c r="L16" s="350">
        <v>14.705882352941172</v>
      </c>
      <c r="M16" s="349">
        <v>3.9325842696629247</v>
      </c>
      <c r="N16" s="350">
        <v>-7.1428571428571423</v>
      </c>
      <c r="O16" s="351">
        <v>-10.303030303030299</v>
      </c>
    </row>
    <row r="17" spans="2:15" x14ac:dyDescent="0.35">
      <c r="B17" s="352" t="s">
        <v>15</v>
      </c>
      <c r="C17" s="343" t="s">
        <v>192</v>
      </c>
      <c r="D17" s="344">
        <v>1.9166666666666667</v>
      </c>
      <c r="E17" s="345">
        <v>2.4666666666666668</v>
      </c>
      <c r="F17" s="346">
        <v>1.7833333333333334</v>
      </c>
      <c r="G17" s="347">
        <v>2.2166666666666668</v>
      </c>
      <c r="H17" s="348">
        <v>7.4766355140186898</v>
      </c>
      <c r="I17" s="349">
        <v>11.278195488721805</v>
      </c>
      <c r="J17" s="350">
        <v>6.4814814814814827</v>
      </c>
      <c r="K17" s="349">
        <v>-29.523809523809518</v>
      </c>
      <c r="L17" s="350">
        <v>6.4814814814814827</v>
      </c>
      <c r="M17" s="349">
        <v>-6.0317460317460272</v>
      </c>
      <c r="N17" s="350">
        <v>19.791666666666682</v>
      </c>
      <c r="O17" s="351">
        <v>0.16920473773266495</v>
      </c>
    </row>
    <row r="18" spans="2:15" x14ac:dyDescent="0.35">
      <c r="B18" s="352" t="s">
        <v>16</v>
      </c>
      <c r="C18" s="343" t="s">
        <v>17</v>
      </c>
      <c r="D18" s="344">
        <v>3.1972222222222224</v>
      </c>
      <c r="E18" s="345">
        <v>4.3055555555555562</v>
      </c>
      <c r="F18" s="346">
        <v>3.2619047619047623</v>
      </c>
      <c r="G18" s="347">
        <v>4.4523809523809526</v>
      </c>
      <c r="H18" s="348">
        <v>-1.98296836982969</v>
      </c>
      <c r="I18" s="349">
        <v>-3.2976827094474035</v>
      </c>
      <c r="J18" s="350">
        <v>-8.6507936507936449</v>
      </c>
      <c r="K18" s="349">
        <v>-13.888888888888875</v>
      </c>
      <c r="L18" s="350">
        <v>-8.6507936507936449</v>
      </c>
      <c r="M18" s="349">
        <v>1.3071895424836764</v>
      </c>
      <c r="N18" s="350">
        <v>1.4991181657848411</v>
      </c>
      <c r="O18" s="351">
        <v>-4.3209876543209722</v>
      </c>
    </row>
    <row r="19" spans="2:15" x14ac:dyDescent="0.35">
      <c r="B19" s="352" t="s">
        <v>39</v>
      </c>
      <c r="C19" s="343" t="s">
        <v>4</v>
      </c>
      <c r="D19" s="344">
        <v>3.3916666666666671</v>
      </c>
      <c r="E19" s="345">
        <v>4.0583333333333336</v>
      </c>
      <c r="F19" s="346">
        <v>3.3357142857142854</v>
      </c>
      <c r="G19" s="347">
        <v>4.25</v>
      </c>
      <c r="H19" s="348">
        <v>1.6773733047823192</v>
      </c>
      <c r="I19" s="349">
        <v>-4.5098039215686221</v>
      </c>
      <c r="J19" s="350">
        <v>20.592592592592606</v>
      </c>
      <c r="K19" s="349">
        <v>24.871794871794879</v>
      </c>
      <c r="L19" s="350">
        <v>20.592592592592606</v>
      </c>
      <c r="M19" s="349">
        <v>2.7426160337552759</v>
      </c>
      <c r="N19" s="350">
        <v>22.59036144578317</v>
      </c>
      <c r="O19" s="351">
        <v>11.187214611872156</v>
      </c>
    </row>
    <row r="20" spans="2:15" ht="21.75" thickBot="1" x14ac:dyDescent="0.4">
      <c r="B20" s="352" t="s">
        <v>18</v>
      </c>
      <c r="C20" s="343" t="s">
        <v>4</v>
      </c>
      <c r="D20" s="344">
        <v>1.6111111111111109</v>
      </c>
      <c r="E20" s="345">
        <v>2.1416666666666666</v>
      </c>
      <c r="F20" s="346">
        <v>1.5809523809523811</v>
      </c>
      <c r="G20" s="347">
        <v>2.092857142857143</v>
      </c>
      <c r="H20" s="348">
        <v>1.9076305220883323</v>
      </c>
      <c r="I20" s="349">
        <v>2.3321956769055663</v>
      </c>
      <c r="J20" s="350">
        <v>11.753371868978794</v>
      </c>
      <c r="K20" s="349">
        <v>8.4388185654008367</v>
      </c>
      <c r="L20" s="350">
        <v>11.753371868978794</v>
      </c>
      <c r="M20" s="349">
        <v>-1.3056835637480997</v>
      </c>
      <c r="N20" s="350">
        <v>5.8394160583941392</v>
      </c>
      <c r="O20" s="351">
        <v>6.9348127600554754</v>
      </c>
    </row>
    <row r="21" spans="2:15" ht="21.75" thickBot="1" x14ac:dyDescent="0.4">
      <c r="B21" s="336" t="s">
        <v>187</v>
      </c>
      <c r="C21" s="354"/>
      <c r="D21" s="338"/>
      <c r="E21" s="338"/>
      <c r="F21" s="338"/>
      <c r="G21" s="338"/>
      <c r="H21" s="340"/>
      <c r="I21" s="340"/>
      <c r="J21" s="340"/>
      <c r="K21" s="340"/>
      <c r="L21" s="340"/>
      <c r="M21" s="340"/>
      <c r="N21" s="340"/>
      <c r="O21" s="341"/>
    </row>
    <row r="22" spans="2:15" ht="21.75" thickBot="1" x14ac:dyDescent="0.4">
      <c r="B22" s="352" t="s">
        <v>19</v>
      </c>
      <c r="C22" s="343" t="s">
        <v>4</v>
      </c>
      <c r="D22" s="344">
        <v>4.458333333333333</v>
      </c>
      <c r="E22" s="345">
        <v>5.958333333333333</v>
      </c>
      <c r="F22" s="346">
        <v>4.5357142857142856</v>
      </c>
      <c r="G22" s="347">
        <v>6.3214285714285712</v>
      </c>
      <c r="H22" s="348">
        <v>-1.7060367454068279</v>
      </c>
      <c r="I22" s="349">
        <v>-5.7438794726930329</v>
      </c>
      <c r="J22" s="350">
        <v>-13.709677419354849</v>
      </c>
      <c r="K22" s="349">
        <v>-0.6944444444444493</v>
      </c>
      <c r="L22" s="350">
        <v>-13.709677419354849</v>
      </c>
      <c r="M22" s="349">
        <v>-3.1165311653116636</v>
      </c>
      <c r="N22" s="350">
        <v>-7.118055555555558</v>
      </c>
      <c r="O22" s="351">
        <v>-5.423280423280425</v>
      </c>
    </row>
    <row r="23" spans="2:15" ht="21.75" thickBot="1" x14ac:dyDescent="0.4">
      <c r="B23" s="336" t="s">
        <v>112</v>
      </c>
      <c r="C23" s="354"/>
      <c r="D23" s="338"/>
      <c r="E23" s="338"/>
      <c r="F23" s="338"/>
      <c r="G23" s="338"/>
      <c r="H23" s="340"/>
      <c r="I23" s="340"/>
      <c r="J23" s="340"/>
      <c r="K23" s="340"/>
      <c r="L23" s="340"/>
      <c r="M23" s="340"/>
      <c r="N23" s="340"/>
      <c r="O23" s="341"/>
    </row>
    <row r="24" spans="2:15" x14ac:dyDescent="0.35">
      <c r="B24" s="355" t="s">
        <v>269</v>
      </c>
      <c r="C24" s="343" t="s">
        <v>4</v>
      </c>
      <c r="D24" s="344">
        <v>2.9</v>
      </c>
      <c r="E24" s="345">
        <v>3.5</v>
      </c>
      <c r="F24" s="346">
        <v>2.9</v>
      </c>
      <c r="G24" s="347">
        <v>4</v>
      </c>
      <c r="H24" s="348">
        <v>0</v>
      </c>
      <c r="I24" s="349">
        <v>-12.5</v>
      </c>
      <c r="J24" s="350">
        <v>-3.3333333333333361</v>
      </c>
      <c r="K24" s="349">
        <v>-4.5454545454545414</v>
      </c>
      <c r="L24" s="350">
        <v>-3.3333333333333361</v>
      </c>
      <c r="M24" s="349">
        <v>-12.5</v>
      </c>
      <c r="N24" s="350">
        <v>-3.387007218212116</v>
      </c>
      <c r="O24" s="351">
        <v>5.0000000000000089</v>
      </c>
    </row>
    <row r="25" spans="2:15" x14ac:dyDescent="0.35">
      <c r="B25" s="355" t="s">
        <v>267</v>
      </c>
      <c r="C25" s="343" t="s">
        <v>4</v>
      </c>
      <c r="D25" s="344">
        <v>2.7986666666666666</v>
      </c>
      <c r="E25" s="345">
        <v>3.7333333333333329</v>
      </c>
      <c r="F25" s="346">
        <v>2.7986666666666666</v>
      </c>
      <c r="G25" s="347">
        <v>3.8013333333333335</v>
      </c>
      <c r="H25" s="348">
        <v>0</v>
      </c>
      <c r="I25" s="349">
        <v>-1.7888460189407356</v>
      </c>
      <c r="J25" s="350">
        <v>-9.9785561115082118</v>
      </c>
      <c r="K25" s="349">
        <v>-6.6666666666666767</v>
      </c>
      <c r="L25" s="350">
        <v>-9.9785561115082118</v>
      </c>
      <c r="M25" s="349">
        <v>-4.6808510638297935</v>
      </c>
      <c r="N25" s="350">
        <v>-2.3266635644485727</v>
      </c>
      <c r="O25" s="351">
        <v>1.7811704834605453</v>
      </c>
    </row>
    <row r="26" spans="2:15" x14ac:dyDescent="0.35">
      <c r="B26" s="355" t="s">
        <v>272</v>
      </c>
      <c r="C26" s="343" t="s">
        <v>4</v>
      </c>
      <c r="D26" s="344">
        <v>2.3777777777777778</v>
      </c>
      <c r="E26" s="345">
        <v>3.1088888888888886</v>
      </c>
      <c r="F26" s="346">
        <v>2.4888888888888885</v>
      </c>
      <c r="G26" s="347">
        <v>3.1088888888888886</v>
      </c>
      <c r="H26" s="348">
        <v>-4.4642857142856993</v>
      </c>
      <c r="I26" s="349">
        <v>0</v>
      </c>
      <c r="J26" s="350">
        <v>1.9047619047619175</v>
      </c>
      <c r="K26" s="349">
        <v>-1.721109940288025</v>
      </c>
      <c r="L26" s="350">
        <v>1.9047619047619175</v>
      </c>
      <c r="M26" s="349">
        <v>-1.721109940288025</v>
      </c>
      <c r="N26" s="350">
        <v>-3.1674208144796276</v>
      </c>
      <c r="O26" s="351">
        <v>0</v>
      </c>
    </row>
    <row r="27" spans="2:15" x14ac:dyDescent="0.35">
      <c r="B27" s="355" t="s">
        <v>273</v>
      </c>
      <c r="C27" s="343" t="s">
        <v>4</v>
      </c>
      <c r="D27" s="344">
        <v>2.2777777777777781</v>
      </c>
      <c r="E27" s="345">
        <v>2.5544444444444445</v>
      </c>
      <c r="F27" s="346">
        <v>2.2777777777777781</v>
      </c>
      <c r="G27" s="347">
        <v>2.5544444444444445</v>
      </c>
      <c r="H27" s="348">
        <v>0</v>
      </c>
      <c r="I27" s="349">
        <v>0</v>
      </c>
      <c r="J27" s="350">
        <v>18.84057971014494</v>
      </c>
      <c r="K27" s="349">
        <v>9.5544436502263395</v>
      </c>
      <c r="L27" s="350">
        <v>18.84057971014494</v>
      </c>
      <c r="M27" s="349">
        <v>9.5544436502263395</v>
      </c>
      <c r="N27" s="350">
        <v>0</v>
      </c>
      <c r="O27" s="351">
        <v>0</v>
      </c>
    </row>
    <row r="28" spans="2:15" x14ac:dyDescent="0.35">
      <c r="B28" s="355" t="s">
        <v>189</v>
      </c>
      <c r="C28" s="343" t="s">
        <v>4</v>
      </c>
      <c r="D28" s="344">
        <v>2.3933333333333331</v>
      </c>
      <c r="E28" s="345">
        <v>3.04</v>
      </c>
      <c r="F28" s="346">
        <v>2.3933333333333331</v>
      </c>
      <c r="G28" s="347">
        <v>3.04</v>
      </c>
      <c r="H28" s="348">
        <v>0</v>
      </c>
      <c r="I28" s="349">
        <v>0</v>
      </c>
      <c r="J28" s="350">
        <v>-2.090909090909109</v>
      </c>
      <c r="K28" s="349">
        <v>1.3333333333333344</v>
      </c>
      <c r="L28" s="350">
        <v>-2.090909090909109</v>
      </c>
      <c r="M28" s="349">
        <v>-0.32786885245902392</v>
      </c>
      <c r="N28" s="350">
        <v>5.8997050147492613</v>
      </c>
      <c r="O28" s="351">
        <v>2.2421524663677048</v>
      </c>
    </row>
    <row r="29" spans="2:15" x14ac:dyDescent="0.35">
      <c r="B29" s="355" t="s">
        <v>268</v>
      </c>
      <c r="C29" s="343" t="s">
        <v>4</v>
      </c>
      <c r="D29" s="344">
        <v>2.5986666666666669</v>
      </c>
      <c r="E29" s="345">
        <v>3.5066666666666664</v>
      </c>
      <c r="F29" s="346">
        <v>2.5986666666666665</v>
      </c>
      <c r="G29" s="347">
        <v>3.706666666666667</v>
      </c>
      <c r="H29" s="348">
        <v>1.7089117875194819E-14</v>
      </c>
      <c r="I29" s="349">
        <v>-5.3956834532374263</v>
      </c>
      <c r="J29" s="350">
        <v>-13.313565604151206</v>
      </c>
      <c r="K29" s="349">
        <v>-7.1764705882353104</v>
      </c>
      <c r="L29" s="350">
        <v>-13.313565604151206</v>
      </c>
      <c r="M29" s="349">
        <v>-3.4862385321100873</v>
      </c>
      <c r="N29" s="350">
        <v>-4.8804294777940447</v>
      </c>
      <c r="O29" s="351">
        <v>3.9525691699604599</v>
      </c>
    </row>
    <row r="30" spans="2:15" x14ac:dyDescent="0.35">
      <c r="B30" s="355" t="s">
        <v>271</v>
      </c>
      <c r="C30" s="343" t="s">
        <v>4</v>
      </c>
      <c r="D30" s="344">
        <v>3.1666666666666665</v>
      </c>
      <c r="E30" s="345">
        <v>3.1666666666666665</v>
      </c>
      <c r="F30" s="346">
        <v>3.1666666666666665</v>
      </c>
      <c r="G30" s="347">
        <v>3.1666666666666665</v>
      </c>
      <c r="H30" s="348">
        <v>0</v>
      </c>
      <c r="I30" s="349">
        <v>0</v>
      </c>
      <c r="J30" s="350">
        <v>18.75</v>
      </c>
      <c r="K30" s="349">
        <v>-13.636363636363638</v>
      </c>
      <c r="L30" s="350">
        <v>18.75</v>
      </c>
      <c r="M30" s="349">
        <v>-13.636363636363638</v>
      </c>
      <c r="N30" s="350">
        <v>18.75</v>
      </c>
      <c r="O30" s="351">
        <v>-13.636363636363638</v>
      </c>
    </row>
    <row r="31" spans="2:15" x14ac:dyDescent="0.35">
      <c r="B31" s="355" t="s">
        <v>270</v>
      </c>
      <c r="C31" s="343" t="s">
        <v>4</v>
      </c>
      <c r="D31" s="344">
        <v>2.4166666666666665</v>
      </c>
      <c r="E31" s="345">
        <v>3.3311111111111109</v>
      </c>
      <c r="F31" s="346">
        <v>2.4166666666666665</v>
      </c>
      <c r="G31" s="347">
        <v>3.3311111111111109</v>
      </c>
      <c r="H31" s="348">
        <v>0</v>
      </c>
      <c r="I31" s="349">
        <v>0</v>
      </c>
      <c r="J31" s="350">
        <v>-1.6949152542372823</v>
      </c>
      <c r="K31" s="349">
        <v>5.3038285914998253</v>
      </c>
      <c r="L31" s="350">
        <v>-1.6949152542372823</v>
      </c>
      <c r="M31" s="349">
        <v>-1.3331564004838438E-14</v>
      </c>
      <c r="N31" s="350">
        <v>0</v>
      </c>
      <c r="O31" s="351">
        <v>0</v>
      </c>
    </row>
    <row r="32" spans="2:15" ht="21.75" thickBot="1" x14ac:dyDescent="0.4">
      <c r="B32" s="355" t="s">
        <v>190</v>
      </c>
      <c r="C32" s="343" t="s">
        <v>4</v>
      </c>
      <c r="D32" s="344">
        <v>2.125</v>
      </c>
      <c r="E32" s="345">
        <v>2.7791666666666668</v>
      </c>
      <c r="F32" s="346">
        <v>2.125</v>
      </c>
      <c r="G32" s="347">
        <v>2.7791666666666668</v>
      </c>
      <c r="H32" s="348">
        <v>0</v>
      </c>
      <c r="I32" s="349">
        <v>0</v>
      </c>
      <c r="J32" s="350">
        <v>-6.7073170731707457</v>
      </c>
      <c r="K32" s="349">
        <v>1.0606060606060648</v>
      </c>
      <c r="L32" s="350">
        <v>-6.7073170731707457</v>
      </c>
      <c r="M32" s="349">
        <v>0</v>
      </c>
      <c r="N32" s="350">
        <v>0</v>
      </c>
      <c r="O32" s="351">
        <v>0</v>
      </c>
    </row>
    <row r="33" spans="1:16" ht="21.75" thickBot="1" x14ac:dyDescent="0.4">
      <c r="B33" s="336" t="s">
        <v>260</v>
      </c>
      <c r="C33" s="354"/>
      <c r="D33" s="338"/>
      <c r="E33" s="338"/>
      <c r="F33" s="338"/>
      <c r="G33" s="338"/>
      <c r="H33" s="340"/>
      <c r="I33" s="340"/>
      <c r="J33" s="340"/>
      <c r="K33" s="340"/>
      <c r="L33" s="340"/>
      <c r="M33" s="340"/>
      <c r="N33" s="340"/>
      <c r="O33" s="341"/>
    </row>
    <row r="34" spans="1:16" x14ac:dyDescent="0.35">
      <c r="B34" s="356" t="s">
        <v>20</v>
      </c>
      <c r="C34" s="357" t="s">
        <v>4</v>
      </c>
      <c r="D34" s="344">
        <v>12.333333333333334</v>
      </c>
      <c r="E34" s="345">
        <v>14.333333333333334</v>
      </c>
      <c r="F34" s="346">
        <v>11.75</v>
      </c>
      <c r="G34" s="347">
        <v>14.75</v>
      </c>
      <c r="H34" s="348">
        <v>4.9645390070922035</v>
      </c>
      <c r="I34" s="349">
        <v>-2.8248587570621426</v>
      </c>
      <c r="J34" s="350">
        <v>17.460317460317466</v>
      </c>
      <c r="K34" s="349">
        <v>14.666666666666671</v>
      </c>
      <c r="L34" s="350">
        <v>17.460317460317466</v>
      </c>
      <c r="M34" s="349">
        <v>14.666666666666671</v>
      </c>
      <c r="N34" s="350">
        <v>0</v>
      </c>
      <c r="O34" s="351">
        <v>4.8780487804878137</v>
      </c>
    </row>
    <row r="35" spans="1:16" x14ac:dyDescent="0.35">
      <c r="B35" s="356" t="s">
        <v>21</v>
      </c>
      <c r="C35" s="357" t="s">
        <v>17</v>
      </c>
      <c r="D35" s="344">
        <v>7.75</v>
      </c>
      <c r="E35" s="345">
        <v>9.25</v>
      </c>
      <c r="F35" s="346">
        <v>6.5</v>
      </c>
      <c r="G35" s="347">
        <v>8.3000000000000007</v>
      </c>
      <c r="H35" s="348">
        <v>19.230769230769234</v>
      </c>
      <c r="I35" s="349">
        <v>11.445783132530112</v>
      </c>
      <c r="J35" s="350">
        <v>24.832214765100677</v>
      </c>
      <c r="K35" s="349">
        <v>8.8235294117647065</v>
      </c>
      <c r="L35" s="350">
        <v>17.934782608695656</v>
      </c>
      <c r="M35" s="349">
        <v>4.4354838709677358</v>
      </c>
      <c r="N35" s="350">
        <v>37.438423645320206</v>
      </c>
      <c r="O35" s="351">
        <v>18.085106382978726</v>
      </c>
    </row>
    <row r="36" spans="1:16" x14ac:dyDescent="0.35">
      <c r="B36" s="356" t="s">
        <v>300</v>
      </c>
      <c r="C36" s="357" t="s">
        <v>17</v>
      </c>
      <c r="D36" s="344">
        <v>6.5</v>
      </c>
      <c r="E36" s="345">
        <v>7.666666666666667</v>
      </c>
      <c r="F36" s="346">
        <v>7.75</v>
      </c>
      <c r="G36" s="347">
        <v>8</v>
      </c>
      <c r="H36" s="348">
        <v>-16.129032258064516</v>
      </c>
      <c r="I36" s="349">
        <v>-4.1666666666666625</v>
      </c>
      <c r="J36" s="350"/>
      <c r="K36" s="349"/>
      <c r="L36" s="350"/>
      <c r="M36" s="349"/>
      <c r="N36" s="350"/>
      <c r="O36" s="351"/>
    </row>
    <row r="37" spans="1:16" x14ac:dyDescent="0.35">
      <c r="B37" s="356" t="s">
        <v>258</v>
      </c>
      <c r="C37" s="357" t="s">
        <v>17</v>
      </c>
      <c r="D37" s="344" t="e">
        <v>#N/A</v>
      </c>
      <c r="E37" s="345" t="e">
        <v>#N/A</v>
      </c>
      <c r="F37" s="346" t="e">
        <v>#N/A</v>
      </c>
      <c r="G37" s="347" t="e">
        <v>#N/A</v>
      </c>
      <c r="H37" s="348">
        <v>0</v>
      </c>
      <c r="I37" s="349">
        <v>0</v>
      </c>
      <c r="J37" s="350">
        <v>33.974358974358971</v>
      </c>
      <c r="K37" s="349">
        <v>19.999999999999996</v>
      </c>
      <c r="L37" s="350">
        <v>6.199186991869917</v>
      </c>
      <c r="M37" s="349">
        <v>-5.2287581699346397</v>
      </c>
      <c r="N37" s="350">
        <v>28.615384615384599</v>
      </c>
      <c r="O37" s="351">
        <v>21.96261682242989</v>
      </c>
    </row>
    <row r="38" spans="1:16" x14ac:dyDescent="0.35">
      <c r="B38" s="356" t="s">
        <v>22</v>
      </c>
      <c r="C38" s="343" t="s">
        <v>4</v>
      </c>
      <c r="D38" s="344">
        <v>10.8</v>
      </c>
      <c r="E38" s="345">
        <v>13.2</v>
      </c>
      <c r="F38" s="346">
        <v>10</v>
      </c>
      <c r="G38" s="347">
        <v>12.666666666666666</v>
      </c>
      <c r="H38" s="348">
        <v>8.0000000000000071</v>
      </c>
      <c r="I38" s="349">
        <v>4.2105263157894726</v>
      </c>
      <c r="J38" s="350">
        <v>5.8823529411764852</v>
      </c>
      <c r="K38" s="349">
        <v>-2.2222222222222276</v>
      </c>
      <c r="L38" s="350">
        <v>2.5316455696202613</v>
      </c>
      <c r="M38" s="349">
        <v>8.0000000000000018</v>
      </c>
      <c r="N38" s="350">
        <v>8.0000000000000071</v>
      </c>
      <c r="O38" s="351">
        <v>14.782608695652169</v>
      </c>
    </row>
    <row r="39" spans="1:16" x14ac:dyDescent="0.35">
      <c r="B39" s="356" t="s">
        <v>23</v>
      </c>
      <c r="C39" s="343" t="s">
        <v>4</v>
      </c>
      <c r="D39" s="344">
        <v>11.666666666666666</v>
      </c>
      <c r="E39" s="345">
        <v>13</v>
      </c>
      <c r="F39" s="346">
        <v>11</v>
      </c>
      <c r="G39" s="347">
        <v>12</v>
      </c>
      <c r="H39" s="348">
        <v>6.0606060606060552</v>
      </c>
      <c r="I39" s="349">
        <v>8.3333333333333321</v>
      </c>
      <c r="J39" s="350">
        <v>16.666666666666661</v>
      </c>
      <c r="K39" s="349">
        <v>5.4054054054053999</v>
      </c>
      <c r="L39" s="350">
        <v>15.34839924670433</v>
      </c>
      <c r="M39" s="349">
        <v>9.6385542168674654</v>
      </c>
      <c r="N39" s="350">
        <v>16.666666666666661</v>
      </c>
      <c r="O39" s="351">
        <v>13.043478260869565</v>
      </c>
    </row>
    <row r="40" spans="1:16" x14ac:dyDescent="0.35">
      <c r="B40" s="356" t="s">
        <v>24</v>
      </c>
      <c r="C40" s="357" t="s">
        <v>4</v>
      </c>
      <c r="D40" s="344">
        <v>11.4</v>
      </c>
      <c r="E40" s="345">
        <v>13.8</v>
      </c>
      <c r="F40" s="346">
        <v>10.333333333333334</v>
      </c>
      <c r="G40" s="347">
        <v>12.833333333333334</v>
      </c>
      <c r="H40" s="348">
        <v>10.322580645161288</v>
      </c>
      <c r="I40" s="349">
        <v>7.5324675324675336</v>
      </c>
      <c r="J40" s="350">
        <v>3.6363636363636398</v>
      </c>
      <c r="K40" s="349">
        <v>5.7471264367816088</v>
      </c>
      <c r="L40" s="350">
        <v>2.6000000000000068</v>
      </c>
      <c r="M40" s="349">
        <v>4.369747899159675</v>
      </c>
      <c r="N40" s="350">
        <v>2.3952095808383307</v>
      </c>
      <c r="O40" s="351">
        <v>2.9850746268656745</v>
      </c>
    </row>
    <row r="41" spans="1:16" x14ac:dyDescent="0.35">
      <c r="B41" s="356" t="s">
        <v>14</v>
      </c>
      <c r="C41" s="357" t="e">
        <v>#N/A</v>
      </c>
      <c r="D41" s="344" t="e">
        <v>#N/A</v>
      </c>
      <c r="E41" s="345" t="e">
        <v>#N/A</v>
      </c>
      <c r="F41" s="346" t="e">
        <v>#N/A</v>
      </c>
      <c r="G41" s="347" t="e">
        <v>#N/A</v>
      </c>
      <c r="H41" s="348">
        <v>2.240896358543421</v>
      </c>
      <c r="I41" s="349">
        <v>6.9819819819819742</v>
      </c>
      <c r="J41" s="350">
        <v>-1.6835016835016883</v>
      </c>
      <c r="K41" s="349">
        <v>-11.111111111111112</v>
      </c>
      <c r="L41" s="350">
        <v>9.1274974845479342</v>
      </c>
      <c r="M41" s="349">
        <v>-16.00782113406445</v>
      </c>
      <c r="N41" s="350">
        <v>8.1481481481481435</v>
      </c>
      <c r="O41" s="351">
        <v>-27.203065134099617</v>
      </c>
    </row>
    <row r="42" spans="1:16" x14ac:dyDescent="0.35">
      <c r="B42" s="356" t="s">
        <v>296</v>
      </c>
      <c r="C42" s="357" t="s">
        <v>4</v>
      </c>
      <c r="D42" s="344">
        <v>3.0166666666666671</v>
      </c>
      <c r="E42" s="345">
        <v>4.4666666666666668</v>
      </c>
      <c r="F42" s="346">
        <v>2.85</v>
      </c>
      <c r="G42" s="347">
        <v>4.5</v>
      </c>
      <c r="H42" s="348">
        <v>5.8479532163742789</v>
      </c>
      <c r="I42" s="349">
        <v>-0.74074074074073804</v>
      </c>
      <c r="J42" s="350">
        <v>18.300653594771266</v>
      </c>
      <c r="K42" s="349">
        <v>-0.74074074074073804</v>
      </c>
      <c r="L42" s="350">
        <v>5.8479532163742789</v>
      </c>
      <c r="M42" s="349">
        <v>-10.666666666666664</v>
      </c>
      <c r="N42" s="350"/>
      <c r="O42" s="351"/>
    </row>
    <row r="43" spans="1:16" ht="21.75" thickBot="1" x14ac:dyDescent="0.4">
      <c r="B43" s="356" t="s">
        <v>193</v>
      </c>
      <c r="C43" s="357"/>
      <c r="D43" s="344"/>
      <c r="E43" s="345"/>
      <c r="F43" s="346"/>
      <c r="G43" s="347"/>
      <c r="H43" s="348"/>
      <c r="I43" s="349"/>
      <c r="J43" s="350"/>
      <c r="K43" s="349"/>
      <c r="L43" s="350"/>
      <c r="M43" s="349"/>
      <c r="N43" s="350"/>
      <c r="O43" s="351"/>
    </row>
    <row r="44" spans="1:16" ht="21.75" thickBot="1" x14ac:dyDescent="0.4">
      <c r="B44" s="336" t="s">
        <v>26</v>
      </c>
      <c r="C44" s="354" t="s">
        <v>17</v>
      </c>
      <c r="D44" s="338">
        <v>5.0999999999999996</v>
      </c>
      <c r="E44" s="338">
        <v>8.8000000000000007</v>
      </c>
      <c r="F44" s="338">
        <v>5.416666666666667</v>
      </c>
      <c r="G44" s="338">
        <v>9.3333333333333339</v>
      </c>
      <c r="H44" s="340">
        <v>-5.8461538461538582</v>
      </c>
      <c r="I44" s="340">
        <v>-5.7142857142857126</v>
      </c>
      <c r="J44" s="340">
        <v>-19.473684210526319</v>
      </c>
      <c r="K44" s="340">
        <v>-19.999999999999993</v>
      </c>
      <c r="L44" s="340">
        <v>-9.3333333333333393</v>
      </c>
      <c r="M44" s="340">
        <v>-13.086419753086412</v>
      </c>
      <c r="N44" s="340">
        <v>-20.312500000000011</v>
      </c>
      <c r="O44" s="341">
        <v>-16.981132075471688</v>
      </c>
    </row>
    <row r="45" spans="1:16" x14ac:dyDescent="0.35">
      <c r="A45"/>
      <c r="B45" s="356" t="s">
        <v>28</v>
      </c>
      <c r="C45" s="357" t="s">
        <v>4</v>
      </c>
      <c r="D45" s="344">
        <v>5.0509259259259256</v>
      </c>
      <c r="E45" s="345">
        <v>5.7898148148148145</v>
      </c>
      <c r="F45" s="346">
        <v>5.0350793650793646</v>
      </c>
      <c r="G45" s="347">
        <v>6.0055555555555555</v>
      </c>
      <c r="H45" s="348">
        <v>0.31472315921104094</v>
      </c>
      <c r="I45" s="349">
        <v>-3.5923527597903222</v>
      </c>
      <c r="J45" s="350">
        <v>6.1800486618004751</v>
      </c>
      <c r="K45" s="349">
        <v>-5.3221288515406115</v>
      </c>
      <c r="L45" s="350">
        <v>4.0236460717009734</v>
      </c>
      <c r="M45" s="349">
        <v>-2.1072077149477302</v>
      </c>
      <c r="N45" s="350">
        <v>5.9429015342784979</v>
      </c>
      <c r="O45" s="351">
        <v>3.6809815950920277</v>
      </c>
      <c r="P45"/>
    </row>
    <row r="46" spans="1:16" x14ac:dyDescent="0.35">
      <c r="A46"/>
      <c r="B46" s="356" t="s">
        <v>30</v>
      </c>
      <c r="C46" s="357" t="s">
        <v>4</v>
      </c>
      <c r="D46" s="344">
        <v>5.916666666666667</v>
      </c>
      <c r="E46" s="345">
        <v>6.916666666666667</v>
      </c>
      <c r="F46" s="346">
        <v>5.6428571428571432</v>
      </c>
      <c r="G46" s="347">
        <v>6.9285714285714288</v>
      </c>
      <c r="H46" s="348">
        <v>4.8523206751054833</v>
      </c>
      <c r="I46" s="349">
        <v>-0.17182130584192379</v>
      </c>
      <c r="J46" s="350">
        <v>5.1851851851851904</v>
      </c>
      <c r="K46" s="349">
        <v>2.4691358024691401</v>
      </c>
      <c r="L46" s="350">
        <v>2.0114942528735713</v>
      </c>
      <c r="M46" s="349">
        <v>-2.5821596244131366</v>
      </c>
      <c r="N46" s="350">
        <v>5.4977711738484443</v>
      </c>
      <c r="O46" s="351">
        <v>3.2338308457711462</v>
      </c>
      <c r="P46"/>
    </row>
    <row r="47" spans="1:16" x14ac:dyDescent="0.35">
      <c r="A47"/>
      <c r="B47" s="356" t="s">
        <v>31</v>
      </c>
      <c r="C47" s="357" t="s">
        <v>4</v>
      </c>
      <c r="D47" s="344">
        <v>5.7549719887955177</v>
      </c>
      <c r="E47" s="345">
        <v>8.1708683473389367</v>
      </c>
      <c r="F47" s="346">
        <v>5.6471188475390148</v>
      </c>
      <c r="G47" s="347">
        <v>9.1464585834333736</v>
      </c>
      <c r="H47" s="348">
        <v>1.9098790758318245</v>
      </c>
      <c r="I47" s="349">
        <v>-10.666316664479144</v>
      </c>
      <c r="J47" s="350">
        <v>23.905586840657048</v>
      </c>
      <c r="K47" s="349">
        <v>-6.998246453052742</v>
      </c>
      <c r="L47" s="350">
        <v>1.5708812260536422</v>
      </c>
      <c r="M47" s="349">
        <v>-5.5941226920400382</v>
      </c>
      <c r="N47" s="350">
        <v>15.204317656129529</v>
      </c>
      <c r="O47" s="351">
        <v>0</v>
      </c>
      <c r="P47"/>
    </row>
    <row r="48" spans="1:16" x14ac:dyDescent="0.35">
      <c r="A48"/>
      <c r="B48" s="356" t="s">
        <v>19</v>
      </c>
      <c r="C48" s="357" t="s">
        <v>4</v>
      </c>
      <c r="D48" s="344">
        <v>6.4933333333333341</v>
      </c>
      <c r="E48" s="345">
        <v>7.5</v>
      </c>
      <c r="F48" s="346">
        <v>6.4933333333333341</v>
      </c>
      <c r="G48" s="347">
        <v>7.5</v>
      </c>
      <c r="H48" s="348">
        <v>0</v>
      </c>
      <c r="I48" s="349">
        <v>0</v>
      </c>
      <c r="J48" s="350">
        <v>11.314285714285733</v>
      </c>
      <c r="K48" s="349">
        <v>14.406779661016936</v>
      </c>
      <c r="L48" s="350">
        <v>1.9302325581395485</v>
      </c>
      <c r="M48" s="349">
        <v>5.4687500000000053</v>
      </c>
      <c r="N48" s="350">
        <v>12.519855595667872</v>
      </c>
      <c r="O48" s="351">
        <v>6.5088757396449664</v>
      </c>
      <c r="P48"/>
    </row>
    <row r="49" spans="1:16" x14ac:dyDescent="0.35">
      <c r="A49"/>
      <c r="B49" s="356" t="s">
        <v>33</v>
      </c>
      <c r="C49" s="357" t="s">
        <v>4</v>
      </c>
      <c r="D49" s="344">
        <v>6.125</v>
      </c>
      <c r="E49" s="345">
        <v>9.4124999999999996</v>
      </c>
      <c r="F49" s="346">
        <v>5.8857142857142861</v>
      </c>
      <c r="G49" s="347">
        <v>8.7142857142857135</v>
      </c>
      <c r="H49" s="348">
        <v>3.3576051779935154</v>
      </c>
      <c r="I49" s="349">
        <v>7.1038251366120377</v>
      </c>
      <c r="J49" s="350">
        <v>-1.0840108401084116</v>
      </c>
      <c r="K49" s="349">
        <v>-5.2453468697123427</v>
      </c>
      <c r="L49" s="350">
        <v>-4.199475065616797</v>
      </c>
      <c r="M49" s="349">
        <v>-2.7777777777777679</v>
      </c>
      <c r="N49" s="350">
        <v>-2.7962716378162424</v>
      </c>
      <c r="O49" s="351">
        <v>4.4776119402985115</v>
      </c>
      <c r="P49"/>
    </row>
    <row r="50" spans="1:16" x14ac:dyDescent="0.35">
      <c r="A50"/>
      <c r="B50" s="356" t="s">
        <v>43</v>
      </c>
      <c r="C50" s="357" t="s">
        <v>4</v>
      </c>
      <c r="D50" s="344">
        <v>10.5</v>
      </c>
      <c r="E50" s="345">
        <v>12</v>
      </c>
      <c r="F50" s="346">
        <v>11.333333333333334</v>
      </c>
      <c r="G50" s="347">
        <v>14</v>
      </c>
      <c r="H50" s="348">
        <v>-7.3529411764705923</v>
      </c>
      <c r="I50" s="349">
        <v>-14.285714285714285</v>
      </c>
      <c r="J50" s="350"/>
      <c r="K50" s="349"/>
      <c r="L50" s="350"/>
      <c r="M50" s="349"/>
      <c r="N50" s="350"/>
      <c r="O50" s="351"/>
      <c r="P50"/>
    </row>
    <row r="51" spans="1:16" x14ac:dyDescent="0.35">
      <c r="A51"/>
      <c r="B51" s="358" t="s">
        <v>42</v>
      </c>
      <c r="C51" s="357" t="s">
        <v>4</v>
      </c>
      <c r="D51" s="344">
        <v>14.1</v>
      </c>
      <c r="E51" s="345">
        <v>16.8</v>
      </c>
      <c r="F51" s="346">
        <v>11.7</v>
      </c>
      <c r="G51" s="347">
        <v>15.6</v>
      </c>
      <c r="H51" s="348">
        <v>20.512820512820518</v>
      </c>
      <c r="I51" s="349">
        <v>7.6923076923076996</v>
      </c>
      <c r="J51" s="350">
        <v>-3.863636363636362</v>
      </c>
      <c r="K51" s="349">
        <v>-6.6666666666666625</v>
      </c>
      <c r="L51" s="350">
        <v>-21.666666666666668</v>
      </c>
      <c r="M51" s="349">
        <v>-13.103448275862059</v>
      </c>
      <c r="N51" s="350">
        <v>-28.305084745762716</v>
      </c>
      <c r="O51" s="351">
        <v>-26.95652173913043</v>
      </c>
      <c r="P51"/>
    </row>
    <row r="52" spans="1:16" ht="21.75" thickBot="1" x14ac:dyDescent="0.4">
      <c r="A52"/>
      <c r="B52" s="359" t="s">
        <v>35</v>
      </c>
      <c r="C52" s="360" t="s">
        <v>4</v>
      </c>
      <c r="D52" s="361">
        <v>17.296296296296294</v>
      </c>
      <c r="E52" s="362">
        <v>20.851851851851851</v>
      </c>
      <c r="F52" s="363">
        <v>14.825396825396824</v>
      </c>
      <c r="G52" s="364">
        <v>19.658730158730158</v>
      </c>
      <c r="H52" s="368">
        <v>0.97809157927524071</v>
      </c>
      <c r="I52" s="369">
        <v>-0.75969723015499502</v>
      </c>
      <c r="J52" s="366">
        <v>4.647058823529397</v>
      </c>
      <c r="K52" s="365">
        <v>-1.262959472196052</v>
      </c>
      <c r="L52" s="366">
        <v>2.8637912798213505</v>
      </c>
      <c r="M52" s="365">
        <v>1.7472876296963018</v>
      </c>
      <c r="N52" s="366">
        <v>5.1562443683546375</v>
      </c>
      <c r="O52" s="367">
        <v>2.3827231121281289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</sheetData>
  <phoneticPr fontId="14" type="noConversion"/>
  <conditionalFormatting sqref="H24:I27 H7:I19 H35:I37 H39:I40">
    <cfRule type="cellIs" dxfId="235" priority="723" operator="lessThan">
      <formula>0</formula>
    </cfRule>
    <cfRule type="cellIs" dxfId="234" priority="724" operator="greaterThan">
      <formula>0</formula>
    </cfRule>
  </conditionalFormatting>
  <conditionalFormatting sqref="H43:I43">
    <cfRule type="cellIs" dxfId="233" priority="715" operator="lessThan">
      <formula>0</formula>
    </cfRule>
    <cfRule type="cellIs" dxfId="232" priority="716" operator="greaterThan">
      <formula>0</formula>
    </cfRule>
  </conditionalFormatting>
  <conditionalFormatting sqref="H43:I44">
    <cfRule type="cellIs" dxfId="231" priority="685" operator="lessThan">
      <formula>0</formula>
    </cfRule>
    <cfRule type="cellIs" dxfId="230" priority="686" operator="greaterThan">
      <formula>0</formula>
    </cfRule>
  </conditionalFormatting>
  <conditionalFormatting sqref="H44">
    <cfRule type="cellIs" dxfId="229" priority="687" operator="lessThan">
      <formula>0</formula>
    </cfRule>
    <cfRule type="cellIs" dxfId="228" priority="688" operator="greaterThan">
      <formula>0</formula>
    </cfRule>
  </conditionalFormatting>
  <conditionalFormatting sqref="H37:I37">
    <cfRule type="cellIs" dxfId="227" priority="625" operator="lessThan">
      <formula>0</formula>
    </cfRule>
    <cfRule type="cellIs" dxfId="226" priority="626" operator="greaterThan">
      <formula>0</formula>
    </cfRule>
  </conditionalFormatting>
  <conditionalFormatting sqref="H36:I36">
    <cfRule type="cellIs" dxfId="225" priority="629" operator="lessThan">
      <formula>0</formula>
    </cfRule>
    <cfRule type="cellIs" dxfId="224" priority="630" operator="greaterThan">
      <formula>0</formula>
    </cfRule>
  </conditionalFormatting>
  <conditionalFormatting sqref="H30:I30">
    <cfRule type="cellIs" dxfId="223" priority="605" operator="lessThan">
      <formula>0</formula>
    </cfRule>
    <cfRule type="cellIs" dxfId="222" priority="606" operator="greaterThan">
      <formula>0</formula>
    </cfRule>
  </conditionalFormatting>
  <conditionalFormatting sqref="H35:I35">
    <cfRule type="cellIs" dxfId="221" priority="537" operator="lessThan">
      <formula>0</formula>
    </cfRule>
    <cfRule type="cellIs" dxfId="220" priority="538" operator="greaterThan">
      <formula>0</formula>
    </cfRule>
  </conditionalFormatting>
  <conditionalFormatting sqref="H43:I44">
    <cfRule type="cellIs" dxfId="219" priority="531" operator="lessThan">
      <formula>0</formula>
    </cfRule>
    <cfRule type="cellIs" dxfId="218" priority="532" operator="greaterThan">
      <formula>0</formula>
    </cfRule>
  </conditionalFormatting>
  <conditionalFormatting sqref="H36:I36">
    <cfRule type="cellIs" dxfId="217" priority="535" operator="lessThan">
      <formula>0</formula>
    </cfRule>
    <cfRule type="cellIs" dxfId="216" priority="536" operator="greaterThan">
      <formula>0</formula>
    </cfRule>
  </conditionalFormatting>
  <conditionalFormatting sqref="H28">
    <cfRule type="cellIs" dxfId="215" priority="517" operator="lessThan">
      <formula>0</formula>
    </cfRule>
    <cfRule type="cellIs" dxfId="214" priority="518" operator="greaterThan">
      <formula>0</formula>
    </cfRule>
  </conditionalFormatting>
  <conditionalFormatting sqref="I28">
    <cfRule type="cellIs" dxfId="213" priority="515" operator="lessThan">
      <formula>0</formula>
    </cfRule>
    <cfRule type="cellIs" dxfId="212" priority="516" operator="greaterThan">
      <formula>0</formula>
    </cfRule>
  </conditionalFormatting>
  <conditionalFormatting sqref="H29:I29">
    <cfRule type="cellIs" dxfId="211" priority="411" operator="lessThan">
      <formula>0</formula>
    </cfRule>
    <cfRule type="cellIs" dxfId="210" priority="412" operator="greaterThan">
      <formula>0</formula>
    </cfRule>
  </conditionalFormatting>
  <conditionalFormatting sqref="H41:I41">
    <cfRule type="cellIs" dxfId="209" priority="381" operator="lessThan">
      <formula>0</formula>
    </cfRule>
    <cfRule type="cellIs" dxfId="208" priority="382" operator="greaterThan">
      <formula>0</formula>
    </cfRule>
  </conditionalFormatting>
  <conditionalFormatting sqref="H41:I41">
    <cfRule type="cellIs" dxfId="207" priority="379" operator="lessThan">
      <formula>0</formula>
    </cfRule>
    <cfRule type="cellIs" dxfId="206" priority="380" operator="greaterThan">
      <formula>0</formula>
    </cfRule>
  </conditionalFormatting>
  <conditionalFormatting sqref="H41:I41">
    <cfRule type="cellIs" dxfId="205" priority="383" operator="lessThan">
      <formula>0</formula>
    </cfRule>
    <cfRule type="cellIs" dxfId="204" priority="384" operator="greaterThan">
      <formula>0</formula>
    </cfRule>
  </conditionalFormatting>
  <conditionalFormatting sqref="H40:I40">
    <cfRule type="cellIs" dxfId="203" priority="377" operator="lessThan">
      <formula>0</formula>
    </cfRule>
    <cfRule type="cellIs" dxfId="202" priority="378" operator="greaterThan">
      <formula>0</formula>
    </cfRule>
  </conditionalFormatting>
  <conditionalFormatting sqref="H39:I39">
    <cfRule type="cellIs" dxfId="201" priority="373" operator="lessThan">
      <formula>0</formula>
    </cfRule>
    <cfRule type="cellIs" dxfId="200" priority="374" operator="greaterThan">
      <formula>0</formula>
    </cfRule>
  </conditionalFormatting>
  <conditionalFormatting sqref="H33">
    <cfRule type="cellIs" dxfId="199" priority="369" operator="lessThan">
      <formula>0</formula>
    </cfRule>
    <cfRule type="cellIs" dxfId="198" priority="370" operator="greaterThan">
      <formula>0</formula>
    </cfRule>
  </conditionalFormatting>
  <conditionalFormatting sqref="I33">
    <cfRule type="cellIs" dxfId="197" priority="367" operator="lessThan">
      <formula>0</formula>
    </cfRule>
    <cfRule type="cellIs" dxfId="196" priority="368" operator="greaterThan">
      <formula>0</formula>
    </cfRule>
  </conditionalFormatting>
  <conditionalFormatting sqref="H20:I20">
    <cfRule type="cellIs" dxfId="195" priority="357" operator="lessThan">
      <formula>0</formula>
    </cfRule>
    <cfRule type="cellIs" dxfId="194" priority="358" operator="greaterThan">
      <formula>0</formula>
    </cfRule>
  </conditionalFormatting>
  <conditionalFormatting sqref="I34">
    <cfRule type="cellIs" dxfId="193" priority="341" operator="lessThan">
      <formula>0</formula>
    </cfRule>
    <cfRule type="cellIs" dxfId="192" priority="342" operator="greaterThan">
      <formula>0</formula>
    </cfRule>
  </conditionalFormatting>
  <conditionalFormatting sqref="H34">
    <cfRule type="cellIs" dxfId="191" priority="343" operator="lessThan">
      <formula>0</formula>
    </cfRule>
    <cfRule type="cellIs" dxfId="190" priority="344" operator="greaterThan">
      <formula>0</formula>
    </cfRule>
  </conditionalFormatting>
  <conditionalFormatting sqref="H38:I38">
    <cfRule type="cellIs" dxfId="189" priority="339" operator="lessThan">
      <formula>0</formula>
    </cfRule>
    <cfRule type="cellIs" dxfId="188" priority="340" operator="greaterThan">
      <formula>0</formula>
    </cfRule>
  </conditionalFormatting>
  <conditionalFormatting sqref="H38:I38">
    <cfRule type="cellIs" dxfId="187" priority="337" operator="lessThan">
      <formula>0</formula>
    </cfRule>
    <cfRule type="cellIs" dxfId="186" priority="338" operator="greaterThan">
      <formula>0</formula>
    </cfRule>
  </conditionalFormatting>
  <conditionalFormatting sqref="H42:I42">
    <cfRule type="cellIs" dxfId="185" priority="335" operator="lessThan">
      <formula>0</formula>
    </cfRule>
    <cfRule type="cellIs" dxfId="184" priority="336" operator="greaterThan">
      <formula>0</formula>
    </cfRule>
  </conditionalFormatting>
  <conditionalFormatting sqref="H42:I42">
    <cfRule type="cellIs" dxfId="183" priority="333" operator="lessThan">
      <formula>0</formula>
    </cfRule>
    <cfRule type="cellIs" dxfId="182" priority="334" operator="greaterThan">
      <formula>0</formula>
    </cfRule>
  </conditionalFormatting>
  <conditionalFormatting sqref="H21:I21 H23:I23">
    <cfRule type="cellIs" dxfId="181" priority="331" operator="lessThan">
      <formula>0</formula>
    </cfRule>
    <cfRule type="cellIs" dxfId="180" priority="332" operator="greaterThan">
      <formula>0</formula>
    </cfRule>
  </conditionalFormatting>
  <conditionalFormatting sqref="H22:I22">
    <cfRule type="cellIs" dxfId="179" priority="329" operator="lessThan">
      <formula>0</formula>
    </cfRule>
    <cfRule type="cellIs" dxfId="178" priority="330" operator="greaterThan">
      <formula>0</formula>
    </cfRule>
  </conditionalFormatting>
  <conditionalFormatting sqref="H45:I45">
    <cfRule type="cellIs" dxfId="177" priority="319" operator="lessThan">
      <formula>0</formula>
    </cfRule>
    <cfRule type="cellIs" dxfId="176" priority="320" operator="greaterThan">
      <formula>0</formula>
    </cfRule>
  </conditionalFormatting>
  <conditionalFormatting sqref="H45:I46">
    <cfRule type="cellIs" dxfId="175" priority="315" operator="lessThan">
      <formula>0</formula>
    </cfRule>
    <cfRule type="cellIs" dxfId="174" priority="316" operator="greaterThan">
      <formula>0</formula>
    </cfRule>
  </conditionalFormatting>
  <conditionalFormatting sqref="H46">
    <cfRule type="cellIs" dxfId="173" priority="317" operator="lessThan">
      <formula>0</formula>
    </cfRule>
    <cfRule type="cellIs" dxfId="172" priority="318" operator="greaterThan">
      <formula>0</formula>
    </cfRule>
  </conditionalFormatting>
  <conditionalFormatting sqref="H45:I46">
    <cfRule type="cellIs" dxfId="171" priority="313" operator="lessThan">
      <formula>0</formula>
    </cfRule>
    <cfRule type="cellIs" dxfId="170" priority="314" operator="greaterThan">
      <formula>0</formula>
    </cfRule>
  </conditionalFormatting>
  <conditionalFormatting sqref="H47:I47">
    <cfRule type="cellIs" dxfId="169" priority="177" operator="lessThan">
      <formula>0</formula>
    </cfRule>
    <cfRule type="cellIs" dxfId="168" priority="178" operator="greaterThan">
      <formula>0</formula>
    </cfRule>
  </conditionalFormatting>
  <conditionalFormatting sqref="H47">
    <cfRule type="cellIs" dxfId="167" priority="179" operator="lessThan">
      <formula>0</formula>
    </cfRule>
    <cfRule type="cellIs" dxfId="166" priority="180" operator="greaterThan">
      <formula>0</formula>
    </cfRule>
  </conditionalFormatting>
  <conditionalFormatting sqref="H47:I47">
    <cfRule type="cellIs" dxfId="165" priority="175" operator="lessThan">
      <formula>0</formula>
    </cfRule>
    <cfRule type="cellIs" dxfId="164" priority="176" operator="greaterThan">
      <formula>0</formula>
    </cfRule>
  </conditionalFormatting>
  <conditionalFormatting sqref="H47:I47">
    <cfRule type="cellIs" dxfId="163" priority="171" operator="lessThan">
      <formula>0</formula>
    </cfRule>
    <cfRule type="cellIs" dxfId="162" priority="172" operator="greaterThan">
      <formula>0</formula>
    </cfRule>
  </conditionalFormatting>
  <conditionalFormatting sqref="H47">
    <cfRule type="cellIs" dxfId="161" priority="173" operator="lessThan">
      <formula>0</formula>
    </cfRule>
    <cfRule type="cellIs" dxfId="160" priority="174" operator="greaterThan">
      <formula>0</formula>
    </cfRule>
  </conditionalFormatting>
  <conditionalFormatting sqref="H47:I47">
    <cfRule type="cellIs" dxfId="159" priority="169" operator="lessThan">
      <formula>0</formula>
    </cfRule>
    <cfRule type="cellIs" dxfId="158" priority="170" operator="greaterThan">
      <formula>0</formula>
    </cfRule>
  </conditionalFormatting>
  <conditionalFormatting sqref="H48:I48">
    <cfRule type="cellIs" dxfId="157" priority="165" operator="lessThan">
      <formula>0</formula>
    </cfRule>
    <cfRule type="cellIs" dxfId="156" priority="166" operator="greaterThan">
      <formula>0</formula>
    </cfRule>
  </conditionalFormatting>
  <conditionalFormatting sqref="H48">
    <cfRule type="cellIs" dxfId="155" priority="167" operator="lessThan">
      <formula>0</formula>
    </cfRule>
    <cfRule type="cellIs" dxfId="154" priority="168" operator="greaterThan">
      <formula>0</formula>
    </cfRule>
  </conditionalFormatting>
  <conditionalFormatting sqref="H48:I48">
    <cfRule type="cellIs" dxfId="153" priority="163" operator="lessThan">
      <formula>0</formula>
    </cfRule>
    <cfRule type="cellIs" dxfId="152" priority="164" operator="greaterThan">
      <formula>0</formula>
    </cfRule>
  </conditionalFormatting>
  <conditionalFormatting sqref="H41:I41">
    <cfRule type="cellIs" dxfId="151" priority="161" operator="lessThan">
      <formula>0</formula>
    </cfRule>
    <cfRule type="cellIs" dxfId="150" priority="162" operator="greaterThan">
      <formula>0</formula>
    </cfRule>
  </conditionalFormatting>
  <conditionalFormatting sqref="H42:I42">
    <cfRule type="cellIs" dxfId="149" priority="157" operator="lessThan">
      <formula>0</formula>
    </cfRule>
    <cfRule type="cellIs" dxfId="148" priority="158" operator="greaterThan">
      <formula>0</formula>
    </cfRule>
  </conditionalFormatting>
  <conditionalFormatting sqref="H42:I42">
    <cfRule type="cellIs" dxfId="147" priority="155" operator="lessThan">
      <formula>0</formula>
    </cfRule>
    <cfRule type="cellIs" dxfId="146" priority="156" operator="greaterThan">
      <formula>0</formula>
    </cfRule>
  </conditionalFormatting>
  <conditionalFormatting sqref="H42:I42">
    <cfRule type="cellIs" dxfId="145" priority="159" operator="lessThan">
      <formula>0</formula>
    </cfRule>
    <cfRule type="cellIs" dxfId="144" priority="160" operator="greaterThan">
      <formula>0</formula>
    </cfRule>
  </conditionalFormatting>
  <conditionalFormatting sqref="H41:I41">
    <cfRule type="cellIs" dxfId="143" priority="153" operator="lessThan">
      <formula>0</formula>
    </cfRule>
    <cfRule type="cellIs" dxfId="142" priority="154" operator="greaterThan">
      <formula>0</formula>
    </cfRule>
  </conditionalFormatting>
  <conditionalFormatting sqref="H48:I48">
    <cfRule type="cellIs" dxfId="141" priority="149" operator="lessThan">
      <formula>0</formula>
    </cfRule>
    <cfRule type="cellIs" dxfId="140" priority="150" operator="greaterThan">
      <formula>0</formula>
    </cfRule>
  </conditionalFormatting>
  <conditionalFormatting sqref="H48">
    <cfRule type="cellIs" dxfId="139" priority="151" operator="lessThan">
      <formula>0</formula>
    </cfRule>
    <cfRule type="cellIs" dxfId="138" priority="152" operator="greaterThan">
      <formula>0</formula>
    </cfRule>
  </conditionalFormatting>
  <conditionalFormatting sqref="H48:I48">
    <cfRule type="cellIs" dxfId="137" priority="147" operator="lessThan">
      <formula>0</formula>
    </cfRule>
    <cfRule type="cellIs" dxfId="136" priority="148" operator="greaterThan">
      <formula>0</formula>
    </cfRule>
  </conditionalFormatting>
  <conditionalFormatting sqref="H48:I48">
    <cfRule type="cellIs" dxfId="135" priority="143" operator="lessThan">
      <formula>0</formula>
    </cfRule>
    <cfRule type="cellIs" dxfId="134" priority="144" operator="greaterThan">
      <formula>0</formula>
    </cfRule>
  </conditionalFormatting>
  <conditionalFormatting sqref="H48">
    <cfRule type="cellIs" dxfId="133" priority="145" operator="lessThan">
      <formula>0</formula>
    </cfRule>
    <cfRule type="cellIs" dxfId="132" priority="146" operator="greaterThan">
      <formula>0</formula>
    </cfRule>
  </conditionalFormatting>
  <conditionalFormatting sqref="H48:I48">
    <cfRule type="cellIs" dxfId="131" priority="141" operator="lessThan">
      <formula>0</formula>
    </cfRule>
    <cfRule type="cellIs" dxfId="130" priority="142" operator="greaterThan">
      <formula>0</formula>
    </cfRule>
  </conditionalFormatting>
  <conditionalFormatting sqref="I33">
    <cfRule type="cellIs" dxfId="129" priority="127" operator="lessThan">
      <formula>0</formula>
    </cfRule>
    <cfRule type="cellIs" dxfId="128" priority="128" operator="greaterThan">
      <formula>0</formula>
    </cfRule>
  </conditionalFormatting>
  <conditionalFormatting sqref="H33">
    <cfRule type="cellIs" dxfId="127" priority="129" operator="lessThan">
      <formula>0</formula>
    </cfRule>
    <cfRule type="cellIs" dxfId="126" priority="130" operator="greaterThan">
      <formula>0</formula>
    </cfRule>
  </conditionalFormatting>
  <conditionalFormatting sqref="H20:I20">
    <cfRule type="cellIs" dxfId="125" priority="125" operator="lessThan">
      <formula>0</formula>
    </cfRule>
    <cfRule type="cellIs" dxfId="124" priority="126" operator="greaterThan">
      <formula>0</formula>
    </cfRule>
  </conditionalFormatting>
  <conditionalFormatting sqref="H21:I21">
    <cfRule type="cellIs" dxfId="123" priority="123" operator="lessThan">
      <formula>0</formula>
    </cfRule>
    <cfRule type="cellIs" dxfId="122" priority="124" operator="greaterThan">
      <formula>0</formula>
    </cfRule>
  </conditionalFormatting>
  <conditionalFormatting sqref="H23:I23">
    <cfRule type="cellIs" dxfId="121" priority="121" operator="lessThan">
      <formula>0</formula>
    </cfRule>
    <cfRule type="cellIs" dxfId="120" priority="122" operator="greaterThan">
      <formula>0</formula>
    </cfRule>
  </conditionalFormatting>
  <conditionalFormatting sqref="H22:I22">
    <cfRule type="cellIs" dxfId="119" priority="119" operator="lessThan">
      <formula>0</formula>
    </cfRule>
    <cfRule type="cellIs" dxfId="118" priority="120" operator="greaterThan">
      <formula>0</formula>
    </cfRule>
  </conditionalFormatting>
  <conditionalFormatting sqref="H41:I41">
    <cfRule type="cellIs" dxfId="117" priority="117" operator="lessThan">
      <formula>0</formula>
    </cfRule>
    <cfRule type="cellIs" dxfId="116" priority="118" operator="greaterThan">
      <formula>0</formula>
    </cfRule>
  </conditionalFormatting>
  <conditionalFormatting sqref="H41:I41">
    <cfRule type="cellIs" dxfId="115" priority="115" operator="lessThan">
      <formula>0</formula>
    </cfRule>
    <cfRule type="cellIs" dxfId="114" priority="116" operator="greaterThan">
      <formula>0</formula>
    </cfRule>
  </conditionalFormatting>
  <conditionalFormatting sqref="H41:I41">
    <cfRule type="cellIs" dxfId="113" priority="113" operator="lessThan">
      <formula>0</formula>
    </cfRule>
    <cfRule type="cellIs" dxfId="112" priority="114" operator="greaterThan">
      <formula>0</formula>
    </cfRule>
  </conditionalFormatting>
  <conditionalFormatting sqref="H39:I39">
    <cfRule type="cellIs" dxfId="111" priority="109" operator="lessThan">
      <formula>0</formula>
    </cfRule>
    <cfRule type="cellIs" dxfId="110" priority="110" operator="greaterThan">
      <formula>0</formula>
    </cfRule>
  </conditionalFormatting>
  <conditionalFormatting sqref="H39:I39">
    <cfRule type="cellIs" dxfId="109" priority="107" operator="lessThan">
      <formula>0</formula>
    </cfRule>
    <cfRule type="cellIs" dxfId="108" priority="108" operator="greaterThan">
      <formula>0</formula>
    </cfRule>
  </conditionalFormatting>
  <conditionalFormatting sqref="H39:I39">
    <cfRule type="cellIs" dxfId="107" priority="111" operator="lessThan">
      <formula>0</formula>
    </cfRule>
    <cfRule type="cellIs" dxfId="106" priority="112" operator="greaterThan">
      <formula>0</formula>
    </cfRule>
  </conditionalFormatting>
  <conditionalFormatting sqref="H40:I40">
    <cfRule type="cellIs" dxfId="105" priority="105" operator="lessThan">
      <formula>0</formula>
    </cfRule>
    <cfRule type="cellIs" dxfId="104" priority="106" operator="greaterThan">
      <formula>0</formula>
    </cfRule>
  </conditionalFormatting>
  <conditionalFormatting sqref="H40:I40">
    <cfRule type="cellIs" dxfId="103" priority="103" operator="lessThan">
      <formula>0</formula>
    </cfRule>
    <cfRule type="cellIs" dxfId="102" priority="104" operator="greaterThan">
      <formula>0</formula>
    </cfRule>
  </conditionalFormatting>
  <conditionalFormatting sqref="H39:I39">
    <cfRule type="cellIs" dxfId="101" priority="101" operator="lessThan">
      <formula>0</formula>
    </cfRule>
    <cfRule type="cellIs" dxfId="100" priority="102" operator="greaterThan">
      <formula>0</formula>
    </cfRule>
  </conditionalFormatting>
  <conditionalFormatting sqref="H40:I40">
    <cfRule type="cellIs" dxfId="99" priority="97" operator="lessThan">
      <formula>0</formula>
    </cfRule>
    <cfRule type="cellIs" dxfId="98" priority="98" operator="greaterThan">
      <formula>0</formula>
    </cfRule>
  </conditionalFormatting>
  <conditionalFormatting sqref="H40:I40">
    <cfRule type="cellIs" dxfId="97" priority="95" operator="lessThan">
      <formula>0</formula>
    </cfRule>
    <cfRule type="cellIs" dxfId="96" priority="96" operator="greaterThan">
      <formula>0</formula>
    </cfRule>
  </conditionalFormatting>
  <conditionalFormatting sqref="H40:I40">
    <cfRule type="cellIs" dxfId="95" priority="99" operator="lessThan">
      <formula>0</formula>
    </cfRule>
    <cfRule type="cellIs" dxfId="94" priority="100" operator="greaterThan">
      <formula>0</formula>
    </cfRule>
  </conditionalFormatting>
  <conditionalFormatting sqref="H39:I39">
    <cfRule type="cellIs" dxfId="93" priority="93" operator="lessThan">
      <formula>0</formula>
    </cfRule>
    <cfRule type="cellIs" dxfId="92" priority="94" operator="greaterThan">
      <formula>0</formula>
    </cfRule>
  </conditionalFormatting>
  <conditionalFormatting sqref="H42:I42">
    <cfRule type="cellIs" dxfId="91" priority="89" operator="lessThan">
      <formula>0</formula>
    </cfRule>
    <cfRule type="cellIs" dxfId="90" priority="90" operator="greaterThan">
      <formula>0</formula>
    </cfRule>
  </conditionalFormatting>
  <conditionalFormatting sqref="H42">
    <cfRule type="cellIs" dxfId="89" priority="91" operator="lessThan">
      <formula>0</formula>
    </cfRule>
    <cfRule type="cellIs" dxfId="88" priority="92" operator="greaterThan">
      <formula>0</formula>
    </cfRule>
  </conditionalFormatting>
  <conditionalFormatting sqref="H42:I42">
    <cfRule type="cellIs" dxfId="87" priority="87" operator="lessThan">
      <formula>0</formula>
    </cfRule>
    <cfRule type="cellIs" dxfId="86" priority="88" operator="greaterThan">
      <formula>0</formula>
    </cfRule>
  </conditionalFormatting>
  <conditionalFormatting sqref="H43:I43">
    <cfRule type="cellIs" dxfId="85" priority="85" operator="lessThan">
      <formula>0</formula>
    </cfRule>
    <cfRule type="cellIs" dxfId="84" priority="86" operator="greaterThan">
      <formula>0</formula>
    </cfRule>
  </conditionalFormatting>
  <conditionalFormatting sqref="H43:I44">
    <cfRule type="cellIs" dxfId="83" priority="81" operator="lessThan">
      <formula>0</formula>
    </cfRule>
    <cfRule type="cellIs" dxfId="82" priority="82" operator="greaterThan">
      <formula>0</formula>
    </cfRule>
  </conditionalFormatting>
  <conditionalFormatting sqref="H44">
    <cfRule type="cellIs" dxfId="81" priority="83" operator="lessThan">
      <formula>0</formula>
    </cfRule>
    <cfRule type="cellIs" dxfId="80" priority="84" operator="greaterThan">
      <formula>0</formula>
    </cfRule>
  </conditionalFormatting>
  <conditionalFormatting sqref="H43:I44">
    <cfRule type="cellIs" dxfId="79" priority="79" operator="lessThan">
      <formula>0</formula>
    </cfRule>
    <cfRule type="cellIs" dxfId="78" priority="80" operator="greaterThan">
      <formula>0</formula>
    </cfRule>
  </conditionalFormatting>
  <conditionalFormatting sqref="H31:I31">
    <cfRule type="cellIs" dxfId="77" priority="77" operator="lessThan">
      <formula>0</formula>
    </cfRule>
    <cfRule type="cellIs" dxfId="76" priority="78" operator="greaterThan">
      <formula>0</formula>
    </cfRule>
  </conditionalFormatting>
  <conditionalFormatting sqref="H32:I32">
    <cfRule type="cellIs" dxfId="75" priority="73" operator="lessThan">
      <formula>0</formula>
    </cfRule>
    <cfRule type="cellIs" dxfId="74" priority="74" operator="greaterThan">
      <formula>0</formula>
    </cfRule>
  </conditionalFormatting>
  <conditionalFormatting sqref="H32:I32">
    <cfRule type="cellIs" dxfId="73" priority="71" operator="lessThan">
      <formula>0</formula>
    </cfRule>
    <cfRule type="cellIs" dxfId="72" priority="72" operator="greaterThan">
      <formula>0</formula>
    </cfRule>
  </conditionalFormatting>
  <conditionalFormatting sqref="H32:I32">
    <cfRule type="cellIs" dxfId="71" priority="75" operator="lessThan">
      <formula>0</formula>
    </cfRule>
    <cfRule type="cellIs" dxfId="70" priority="76" operator="greaterThan">
      <formula>0</formula>
    </cfRule>
  </conditionalFormatting>
  <conditionalFormatting sqref="H31:I31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H32:I32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H32:I32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H32:I32"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H32:I32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H32:I32">
    <cfRule type="cellIs" dxfId="59" priority="59" operator="lessThan">
      <formula>0</formula>
    </cfRule>
    <cfRule type="cellIs" dxfId="58" priority="60" operator="greaterThan">
      <formula>0</formula>
    </cfRule>
  </conditionalFormatting>
  <conditionalFormatting sqref="H31:I31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31:I31">
    <cfRule type="cellIs" dxfId="55" priority="55" operator="lessThan">
      <formula>0</formula>
    </cfRule>
    <cfRule type="cellIs" dxfId="54" priority="56" operator="greaterThan">
      <formula>0</formula>
    </cfRule>
  </conditionalFormatting>
  <conditionalFormatting sqref="H31:I31">
    <cfRule type="cellIs" dxfId="53" priority="51" operator="lessThan">
      <formula>0</formula>
    </cfRule>
    <cfRule type="cellIs" dxfId="52" priority="52" operator="greaterThan">
      <formula>0</formula>
    </cfRule>
  </conditionalFormatting>
  <conditionalFormatting sqref="H31:I31">
    <cfRule type="cellIs" dxfId="51" priority="49" operator="lessThan">
      <formula>0</formula>
    </cfRule>
    <cfRule type="cellIs" dxfId="50" priority="50" operator="greaterThan">
      <formula>0</formula>
    </cfRule>
  </conditionalFormatting>
  <conditionalFormatting sqref="H31:I31">
    <cfRule type="cellIs" dxfId="49" priority="53" operator="lessThan">
      <formula>0</formula>
    </cfRule>
    <cfRule type="cellIs" dxfId="48" priority="54" operator="greaterThan">
      <formula>0</formula>
    </cfRule>
  </conditionalFormatting>
  <conditionalFormatting sqref="H49:I49">
    <cfRule type="cellIs" dxfId="47" priority="45" operator="lessThan">
      <formula>0</formula>
    </cfRule>
    <cfRule type="cellIs" dxfId="46" priority="46" operator="greaterThan">
      <formula>0</formula>
    </cfRule>
  </conditionalFormatting>
  <conditionalFormatting sqref="H49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H49:I49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49:I49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9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H49:I49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49:I49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49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49:I49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52:I52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2:I5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0:I51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51:I5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50:I50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0:I50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50:I50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50:I50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H51:I5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1:I5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50:I5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1:I51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H51:I51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51:I51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H50:I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3"/>
  <sheetViews>
    <sheetView showGridLines="0" showZeros="0" zoomScaleNormal="100" workbookViewId="0">
      <selection activeCell="A35" sqref="A35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306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297</v>
      </c>
      <c r="I2" s="155"/>
      <c r="J2" s="156" t="s">
        <v>298</v>
      </c>
      <c r="K2" s="155"/>
      <c r="L2" s="156" t="s">
        <v>280</v>
      </c>
      <c r="M2" s="155"/>
      <c r="N2" s="156" t="s">
        <v>299</v>
      </c>
      <c r="O2" s="206"/>
    </row>
    <row r="3" spans="1:15" x14ac:dyDescent="0.3">
      <c r="A3" s="157" t="s">
        <v>37</v>
      </c>
      <c r="B3" s="158"/>
      <c r="C3" s="159"/>
      <c r="D3" s="160">
        <v>45385</v>
      </c>
      <c r="E3" s="160"/>
      <c r="F3" s="160">
        <v>45385</v>
      </c>
      <c r="G3" s="160"/>
      <c r="H3" s="160">
        <v>45384</v>
      </c>
      <c r="I3" s="160"/>
      <c r="J3" s="160">
        <v>45384</v>
      </c>
      <c r="K3" s="160"/>
      <c r="L3" s="160">
        <v>45384</v>
      </c>
      <c r="M3" s="160"/>
      <c r="N3" s="160">
        <v>45384</v>
      </c>
      <c r="O3" s="207"/>
    </row>
    <row r="4" spans="1:15" ht="19.5" thickBot="1" x14ac:dyDescent="0.35">
      <c r="A4" s="161" t="s">
        <v>262</v>
      </c>
      <c r="B4" s="162"/>
      <c r="C4" s="260"/>
      <c r="D4" s="164" t="s">
        <v>3</v>
      </c>
      <c r="E4" s="163" t="s">
        <v>2</v>
      </c>
      <c r="F4" s="164" t="s">
        <v>3</v>
      </c>
      <c r="G4" s="163" t="s">
        <v>2</v>
      </c>
      <c r="H4" s="164" t="s">
        <v>3</v>
      </c>
      <c r="I4" s="163" t="s">
        <v>2</v>
      </c>
      <c r="J4" s="164" t="s">
        <v>3</v>
      </c>
      <c r="K4" s="163" t="s">
        <v>2</v>
      </c>
      <c r="L4" s="164" t="s">
        <v>3</v>
      </c>
      <c r="M4" s="163" t="s">
        <v>2</v>
      </c>
      <c r="N4" s="164" t="s">
        <v>3</v>
      </c>
      <c r="O4" s="213" t="s">
        <v>2</v>
      </c>
    </row>
    <row r="5" spans="1:15" ht="19.5" thickBot="1" x14ac:dyDescent="0.35">
      <c r="A5" s="200" t="s">
        <v>38</v>
      </c>
      <c r="B5" s="201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214"/>
    </row>
    <row r="6" spans="1:15" x14ac:dyDescent="0.3">
      <c r="A6" s="202" t="s">
        <v>108</v>
      </c>
      <c r="B6" s="203"/>
      <c r="C6" s="261" t="s">
        <v>4</v>
      </c>
      <c r="D6" s="167">
        <v>0.75</v>
      </c>
      <c r="E6" s="168">
        <v>1.2</v>
      </c>
      <c r="F6" s="167">
        <v>1.5</v>
      </c>
      <c r="G6" s="168">
        <v>1.5</v>
      </c>
      <c r="H6" s="167">
        <v>1.5</v>
      </c>
      <c r="I6" s="168">
        <v>1.5</v>
      </c>
      <c r="J6" s="167">
        <v>1</v>
      </c>
      <c r="K6" s="168">
        <v>1.8</v>
      </c>
      <c r="L6" s="167">
        <v>2</v>
      </c>
      <c r="M6" s="168">
        <v>2.8</v>
      </c>
      <c r="N6" s="167">
        <v>1</v>
      </c>
      <c r="O6" s="215">
        <v>1.4</v>
      </c>
    </row>
    <row r="7" spans="1:15" x14ac:dyDescent="0.3">
      <c r="A7" s="202" t="s">
        <v>6</v>
      </c>
      <c r="B7" s="203"/>
      <c r="C7" s="261" t="s">
        <v>4</v>
      </c>
      <c r="D7" s="167">
        <v>1.5</v>
      </c>
      <c r="E7" s="168">
        <v>2.2999999999999998</v>
      </c>
      <c r="F7" s="167">
        <v>2</v>
      </c>
      <c r="G7" s="168">
        <v>2.6</v>
      </c>
      <c r="H7" s="167">
        <v>2.6</v>
      </c>
      <c r="I7" s="168">
        <v>3</v>
      </c>
      <c r="J7" s="167">
        <v>2</v>
      </c>
      <c r="K7" s="168">
        <v>3</v>
      </c>
      <c r="L7" s="167">
        <v>2.5</v>
      </c>
      <c r="M7" s="168">
        <v>2.8</v>
      </c>
      <c r="N7" s="167">
        <v>2.2999999999999998</v>
      </c>
      <c r="O7" s="215">
        <v>2.5</v>
      </c>
    </row>
    <row r="8" spans="1:15" x14ac:dyDescent="0.3">
      <c r="A8" s="202" t="s">
        <v>7</v>
      </c>
      <c r="B8" s="203"/>
      <c r="C8" s="261" t="s">
        <v>4</v>
      </c>
      <c r="D8" s="167">
        <v>1</v>
      </c>
      <c r="E8" s="168">
        <v>1.3</v>
      </c>
      <c r="F8" s="167">
        <v>1</v>
      </c>
      <c r="G8" s="168">
        <v>1.5</v>
      </c>
      <c r="H8" s="167">
        <v>1.6</v>
      </c>
      <c r="I8" s="168">
        <v>1.75</v>
      </c>
      <c r="J8" s="167">
        <v>1.3</v>
      </c>
      <c r="K8" s="168">
        <v>2</v>
      </c>
      <c r="L8" s="167">
        <v>2.5</v>
      </c>
      <c r="M8" s="168">
        <v>3</v>
      </c>
      <c r="N8" s="167">
        <v>2</v>
      </c>
      <c r="O8" s="215">
        <v>2.5</v>
      </c>
    </row>
    <row r="9" spans="1:15" x14ac:dyDescent="0.3">
      <c r="A9" s="202" t="s">
        <v>8</v>
      </c>
      <c r="B9" s="203"/>
      <c r="C9" s="261" t="s">
        <v>4</v>
      </c>
      <c r="D9" s="167">
        <v>1.6</v>
      </c>
      <c r="E9" s="168">
        <v>2.75</v>
      </c>
      <c r="F9" s="167">
        <v>2.8</v>
      </c>
      <c r="G9" s="168">
        <v>3.2</v>
      </c>
      <c r="H9" s="167">
        <v>2.5</v>
      </c>
      <c r="I9" s="168">
        <v>2.8</v>
      </c>
      <c r="J9" s="167">
        <v>2.6</v>
      </c>
      <c r="K9" s="168">
        <v>3</v>
      </c>
      <c r="L9" s="167">
        <v>3.2</v>
      </c>
      <c r="M9" s="168">
        <v>3.5</v>
      </c>
      <c r="N9" s="167">
        <v>2.8</v>
      </c>
      <c r="O9" s="215">
        <v>3</v>
      </c>
    </row>
    <row r="10" spans="1:15" x14ac:dyDescent="0.3">
      <c r="A10" s="202" t="s">
        <v>10</v>
      </c>
      <c r="B10" s="203"/>
      <c r="C10" s="261" t="s">
        <v>4</v>
      </c>
      <c r="D10" s="167">
        <v>6</v>
      </c>
      <c r="E10" s="168">
        <v>8</v>
      </c>
      <c r="F10" s="167">
        <v>7</v>
      </c>
      <c r="G10" s="168">
        <v>9</v>
      </c>
      <c r="H10" s="167"/>
      <c r="I10" s="168"/>
      <c r="J10" s="167"/>
      <c r="K10" s="168"/>
      <c r="L10" s="167">
        <v>14</v>
      </c>
      <c r="M10" s="168">
        <v>16</v>
      </c>
      <c r="N10" s="167"/>
      <c r="O10" s="215"/>
    </row>
    <row r="11" spans="1:15" x14ac:dyDescent="0.3">
      <c r="A11" s="202" t="s">
        <v>258</v>
      </c>
      <c r="B11" s="203"/>
      <c r="C11" s="261" t="s">
        <v>4</v>
      </c>
      <c r="D11" s="167">
        <v>7</v>
      </c>
      <c r="E11" s="168">
        <v>9</v>
      </c>
      <c r="F11" s="167">
        <v>7</v>
      </c>
      <c r="G11" s="168">
        <v>7</v>
      </c>
      <c r="H11" s="167"/>
      <c r="I11" s="168"/>
      <c r="J11" s="167">
        <v>7</v>
      </c>
      <c r="K11" s="168">
        <v>11</v>
      </c>
      <c r="L11" s="167">
        <v>8.8000000000000007</v>
      </c>
      <c r="M11" s="168">
        <v>9.6</v>
      </c>
      <c r="N11" s="167"/>
      <c r="O11" s="215"/>
    </row>
    <row r="12" spans="1:15" x14ac:dyDescent="0.3">
      <c r="A12" s="202" t="s">
        <v>13</v>
      </c>
      <c r="B12" s="203"/>
      <c r="C12" s="261" t="s">
        <v>4</v>
      </c>
      <c r="D12" s="167">
        <v>5.5</v>
      </c>
      <c r="E12" s="168">
        <v>7</v>
      </c>
      <c r="F12" s="167">
        <v>6</v>
      </c>
      <c r="G12" s="168">
        <v>7</v>
      </c>
      <c r="H12" s="167">
        <v>6.4</v>
      </c>
      <c r="I12" s="168">
        <v>9</v>
      </c>
      <c r="J12" s="167">
        <v>5</v>
      </c>
      <c r="K12" s="168">
        <v>7</v>
      </c>
      <c r="L12" s="167">
        <v>7</v>
      </c>
      <c r="M12" s="168">
        <v>7.6</v>
      </c>
      <c r="N12" s="167">
        <v>7</v>
      </c>
      <c r="O12" s="215">
        <v>7.5</v>
      </c>
    </row>
    <row r="13" spans="1:15" x14ac:dyDescent="0.3">
      <c r="A13" s="202" t="s">
        <v>14</v>
      </c>
      <c r="B13" s="203"/>
      <c r="C13" s="261" t="s">
        <v>4</v>
      </c>
      <c r="D13" s="167">
        <v>12</v>
      </c>
      <c r="E13" s="168">
        <v>18</v>
      </c>
      <c r="F13" s="167">
        <v>13.333333333333334</v>
      </c>
      <c r="G13" s="168">
        <v>13.333333333333334</v>
      </c>
      <c r="H13" s="167">
        <v>16.600000000000001</v>
      </c>
      <c r="I13" s="168">
        <v>2</v>
      </c>
      <c r="J13" s="167">
        <v>14.166666666666666</v>
      </c>
      <c r="K13" s="168">
        <v>19.166666666666668</v>
      </c>
      <c r="L13" s="167">
        <v>19.166666666666668</v>
      </c>
      <c r="M13" s="168">
        <v>20</v>
      </c>
      <c r="N13" s="167">
        <v>10</v>
      </c>
      <c r="O13" s="215">
        <v>12</v>
      </c>
    </row>
    <row r="14" spans="1:15" x14ac:dyDescent="0.3">
      <c r="A14" s="202" t="s">
        <v>113</v>
      </c>
      <c r="B14" s="203"/>
      <c r="C14" s="261" t="s">
        <v>4</v>
      </c>
      <c r="D14" s="167">
        <v>12</v>
      </c>
      <c r="E14" s="168">
        <v>19</v>
      </c>
      <c r="F14" s="167">
        <v>15</v>
      </c>
      <c r="G14" s="168">
        <v>16.666666666666668</v>
      </c>
      <c r="H14" s="167">
        <v>18</v>
      </c>
      <c r="I14" s="168">
        <v>23</v>
      </c>
      <c r="J14" s="167">
        <v>8.3333333333333339</v>
      </c>
      <c r="K14" s="168">
        <v>28.333333333333332</v>
      </c>
      <c r="L14" s="167">
        <v>20</v>
      </c>
      <c r="M14" s="168">
        <v>23.333333333333332</v>
      </c>
      <c r="N14" s="167"/>
      <c r="O14" s="215"/>
    </row>
    <row r="15" spans="1:15" x14ac:dyDescent="0.3">
      <c r="A15" s="202" t="s">
        <v>25</v>
      </c>
      <c r="B15" s="203"/>
      <c r="C15" s="261" t="s">
        <v>17</v>
      </c>
      <c r="D15" s="167"/>
      <c r="E15" s="168"/>
      <c r="F15" s="167">
        <v>4</v>
      </c>
      <c r="G15" s="168">
        <v>4</v>
      </c>
      <c r="H15" s="167"/>
      <c r="I15" s="168"/>
      <c r="J15" s="167"/>
      <c r="K15" s="168"/>
      <c r="L15" s="167">
        <v>2.5</v>
      </c>
      <c r="M15" s="168">
        <v>3.4</v>
      </c>
      <c r="N15" s="167"/>
      <c r="O15" s="215"/>
    </row>
    <row r="16" spans="1:15" x14ac:dyDescent="0.3">
      <c r="A16" s="202" t="s">
        <v>15</v>
      </c>
      <c r="B16" s="203"/>
      <c r="C16" s="261" t="s">
        <v>192</v>
      </c>
      <c r="D16" s="167">
        <v>2</v>
      </c>
      <c r="E16" s="168">
        <v>3</v>
      </c>
      <c r="F16" s="167">
        <v>1.8</v>
      </c>
      <c r="G16" s="168">
        <v>2</v>
      </c>
      <c r="H16" s="167">
        <v>2</v>
      </c>
      <c r="I16" s="168">
        <v>2.5</v>
      </c>
      <c r="J16" s="167">
        <v>2.2000000000000002</v>
      </c>
      <c r="K16" s="168">
        <v>2.9</v>
      </c>
      <c r="L16" s="167">
        <v>2</v>
      </c>
      <c r="M16" s="168">
        <v>2.4</v>
      </c>
      <c r="N16" s="167">
        <v>1.5</v>
      </c>
      <c r="O16" s="215">
        <v>2</v>
      </c>
    </row>
    <row r="17" spans="1:15" x14ac:dyDescent="0.3">
      <c r="A17" s="202" t="s">
        <v>16</v>
      </c>
      <c r="B17" s="203"/>
      <c r="C17" s="261" t="s">
        <v>17</v>
      </c>
      <c r="D17" s="167">
        <v>2.85</v>
      </c>
      <c r="E17" s="168">
        <v>5</v>
      </c>
      <c r="F17" s="167">
        <v>3.3333333333333335</v>
      </c>
      <c r="G17" s="168">
        <v>3.3333333333333335</v>
      </c>
      <c r="H17" s="167">
        <v>3</v>
      </c>
      <c r="I17" s="168">
        <v>4</v>
      </c>
      <c r="J17" s="167">
        <v>3</v>
      </c>
      <c r="K17" s="168">
        <v>5.5</v>
      </c>
      <c r="L17" s="167">
        <v>4</v>
      </c>
      <c r="M17" s="168">
        <v>4.5</v>
      </c>
      <c r="N17" s="167">
        <v>3</v>
      </c>
      <c r="O17" s="215">
        <v>3.5</v>
      </c>
    </row>
    <row r="18" spans="1:15" x14ac:dyDescent="0.3">
      <c r="A18" s="202" t="s">
        <v>39</v>
      </c>
      <c r="B18" s="203"/>
      <c r="C18" s="261" t="s">
        <v>4</v>
      </c>
      <c r="D18" s="167">
        <v>3.25</v>
      </c>
      <c r="E18" s="168">
        <v>3.75</v>
      </c>
      <c r="F18" s="167">
        <v>4</v>
      </c>
      <c r="G18" s="168">
        <v>4</v>
      </c>
      <c r="H18" s="167">
        <v>3.4</v>
      </c>
      <c r="I18" s="168">
        <v>3.6</v>
      </c>
      <c r="J18" s="167">
        <v>2.4</v>
      </c>
      <c r="K18" s="168">
        <v>4</v>
      </c>
      <c r="L18" s="167">
        <v>4.8</v>
      </c>
      <c r="M18" s="168">
        <v>6</v>
      </c>
      <c r="N18" s="167">
        <v>2.5</v>
      </c>
      <c r="O18" s="215">
        <v>3</v>
      </c>
    </row>
    <row r="19" spans="1:15" x14ac:dyDescent="0.3">
      <c r="A19" s="202" t="s">
        <v>18</v>
      </c>
      <c r="B19" s="203"/>
      <c r="C19" s="261" t="s">
        <v>4</v>
      </c>
      <c r="D19" s="167">
        <v>1.3</v>
      </c>
      <c r="E19" s="168">
        <v>2.4500000000000002</v>
      </c>
      <c r="F19" s="167">
        <v>1.4666666666666666</v>
      </c>
      <c r="G19" s="168">
        <v>1.8666666666666667</v>
      </c>
      <c r="H19" s="167">
        <v>2</v>
      </c>
      <c r="I19" s="168">
        <v>2</v>
      </c>
      <c r="J19" s="167">
        <v>1.3333333333333333</v>
      </c>
      <c r="K19" s="168">
        <v>2</v>
      </c>
      <c r="L19" s="167">
        <v>1.8666666666666667</v>
      </c>
      <c r="M19" s="168">
        <v>2.5333333333333332</v>
      </c>
      <c r="N19" s="167">
        <v>1.7</v>
      </c>
      <c r="O19" s="215">
        <v>2</v>
      </c>
    </row>
    <row r="20" spans="1:15" x14ac:dyDescent="0.3">
      <c r="A20" s="202" t="s">
        <v>5</v>
      </c>
      <c r="B20" s="203"/>
      <c r="C20" s="261" t="s">
        <v>4</v>
      </c>
      <c r="D20" s="167">
        <v>13.5</v>
      </c>
      <c r="E20" s="168">
        <v>20</v>
      </c>
      <c r="F20" s="167"/>
      <c r="G20" s="168"/>
      <c r="H20" s="167">
        <v>20</v>
      </c>
      <c r="I20" s="168">
        <v>20</v>
      </c>
      <c r="J20" s="167"/>
      <c r="K20" s="168"/>
      <c r="L20" s="167"/>
      <c r="M20" s="168"/>
      <c r="N20" s="167"/>
      <c r="O20" s="215"/>
    </row>
    <row r="21" spans="1:15" ht="19.5" thickBot="1" x14ac:dyDescent="0.35">
      <c r="A21" s="202" t="s">
        <v>12</v>
      </c>
      <c r="B21" s="203"/>
      <c r="C21" s="261" t="s">
        <v>4</v>
      </c>
      <c r="D21" s="167">
        <v>9</v>
      </c>
      <c r="E21" s="168">
        <v>12</v>
      </c>
      <c r="F21" s="167">
        <v>8</v>
      </c>
      <c r="G21" s="168">
        <v>9</v>
      </c>
      <c r="H21" s="167">
        <v>10</v>
      </c>
      <c r="I21" s="168">
        <v>10</v>
      </c>
      <c r="J21" s="167">
        <v>9.3333333333333339</v>
      </c>
      <c r="K21" s="168">
        <v>10.666666666666666</v>
      </c>
      <c r="L21" s="167">
        <v>11</v>
      </c>
      <c r="M21" s="168">
        <v>12</v>
      </c>
      <c r="N21" s="167">
        <v>9</v>
      </c>
      <c r="O21" s="215">
        <v>10</v>
      </c>
    </row>
    <row r="22" spans="1:15" ht="19.5" thickBot="1" x14ac:dyDescent="0.35">
      <c r="A22" s="169" t="s">
        <v>109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209"/>
    </row>
    <row r="23" spans="1:15" x14ac:dyDescent="0.3">
      <c r="A23" s="202" t="s">
        <v>20</v>
      </c>
      <c r="B23" s="203"/>
      <c r="C23" s="261" t="s">
        <v>4</v>
      </c>
      <c r="D23" s="167">
        <v>9</v>
      </c>
      <c r="E23" s="168">
        <v>13</v>
      </c>
      <c r="F23" s="167"/>
      <c r="G23" s="168"/>
      <c r="H23" s="167">
        <v>16</v>
      </c>
      <c r="I23" s="168">
        <v>18</v>
      </c>
      <c r="J23" s="167"/>
      <c r="K23" s="168"/>
      <c r="L23" s="167"/>
      <c r="M23" s="168"/>
      <c r="N23" s="167"/>
      <c r="O23" s="215"/>
    </row>
    <row r="24" spans="1:15" x14ac:dyDescent="0.3">
      <c r="A24" s="202" t="s">
        <v>21</v>
      </c>
      <c r="B24" s="203"/>
      <c r="C24" s="261" t="s">
        <v>17</v>
      </c>
      <c r="D24" s="167">
        <v>11</v>
      </c>
      <c r="E24" s="168">
        <v>13</v>
      </c>
      <c r="F24" s="167">
        <v>5</v>
      </c>
      <c r="G24" s="168">
        <v>7</v>
      </c>
      <c r="H24" s="167">
        <v>8</v>
      </c>
      <c r="I24" s="168">
        <v>8</v>
      </c>
      <c r="J24" s="167">
        <v>7</v>
      </c>
      <c r="K24" s="168">
        <v>9</v>
      </c>
      <c r="L24" s="167"/>
      <c r="M24" s="168"/>
      <c r="N24" s="167"/>
      <c r="O24" s="215"/>
    </row>
    <row r="25" spans="1:15" x14ac:dyDescent="0.3">
      <c r="A25" s="202" t="s">
        <v>300</v>
      </c>
      <c r="B25" s="203"/>
      <c r="C25" s="261" t="s">
        <v>17</v>
      </c>
      <c r="D25" s="167"/>
      <c r="E25" s="168"/>
      <c r="F25" s="167">
        <v>6</v>
      </c>
      <c r="G25" s="168">
        <v>8</v>
      </c>
      <c r="H25" s="167">
        <v>6</v>
      </c>
      <c r="I25" s="168">
        <v>7</v>
      </c>
      <c r="J25" s="167"/>
      <c r="K25" s="168"/>
      <c r="L25" s="167">
        <v>7.5</v>
      </c>
      <c r="M25" s="168">
        <v>8</v>
      </c>
      <c r="N25" s="167"/>
      <c r="O25" s="215"/>
    </row>
    <row r="26" spans="1:15" x14ac:dyDescent="0.3">
      <c r="A26" s="202" t="s">
        <v>258</v>
      </c>
      <c r="B26" s="203"/>
      <c r="C26" s="261" t="s">
        <v>4</v>
      </c>
      <c r="D26" s="167">
        <v>6</v>
      </c>
      <c r="E26" s="168">
        <v>8</v>
      </c>
      <c r="F26" s="167"/>
      <c r="G26" s="168"/>
      <c r="H26" s="167"/>
      <c r="I26" s="168"/>
      <c r="J26" s="167"/>
      <c r="K26" s="168"/>
      <c r="L26" s="167">
        <v>8.2222222222222214</v>
      </c>
      <c r="M26" s="168">
        <v>10</v>
      </c>
      <c r="N26" s="167">
        <v>9</v>
      </c>
      <c r="O26" s="215">
        <v>11</v>
      </c>
    </row>
    <row r="27" spans="1:15" x14ac:dyDescent="0.3">
      <c r="A27" s="202" t="s">
        <v>22</v>
      </c>
      <c r="B27" s="203"/>
      <c r="C27" s="261" t="s">
        <v>4</v>
      </c>
      <c r="D27" s="167">
        <v>9</v>
      </c>
      <c r="E27" s="168">
        <v>16</v>
      </c>
      <c r="F27" s="167">
        <v>14</v>
      </c>
      <c r="G27" s="168">
        <v>14</v>
      </c>
      <c r="H27" s="167">
        <v>11</v>
      </c>
      <c r="I27" s="168">
        <v>12</v>
      </c>
      <c r="J27" s="167">
        <v>9</v>
      </c>
      <c r="K27" s="168">
        <v>11</v>
      </c>
      <c r="L27" s="167">
        <v>11</v>
      </c>
      <c r="M27" s="168">
        <v>13</v>
      </c>
      <c r="N27" s="167"/>
      <c r="O27" s="215"/>
    </row>
    <row r="28" spans="1:15" x14ac:dyDescent="0.3">
      <c r="A28" s="202" t="s">
        <v>23</v>
      </c>
      <c r="B28" s="203"/>
      <c r="C28" s="261" t="s">
        <v>4</v>
      </c>
      <c r="D28" s="167">
        <v>10</v>
      </c>
      <c r="E28" s="168">
        <v>13</v>
      </c>
      <c r="F28" s="167">
        <v>12</v>
      </c>
      <c r="G28" s="168">
        <v>12</v>
      </c>
      <c r="H28" s="167"/>
      <c r="I28" s="168"/>
      <c r="J28" s="167"/>
      <c r="K28" s="168"/>
      <c r="L28" s="167">
        <v>13</v>
      </c>
      <c r="M28" s="168">
        <v>14</v>
      </c>
      <c r="N28" s="167"/>
      <c r="O28" s="215"/>
    </row>
    <row r="29" spans="1:15" x14ac:dyDescent="0.3">
      <c r="A29" s="202" t="s">
        <v>24</v>
      </c>
      <c r="B29" s="203"/>
      <c r="C29" s="261" t="s">
        <v>4</v>
      </c>
      <c r="D29" s="167">
        <v>9</v>
      </c>
      <c r="E29" s="168">
        <v>16</v>
      </c>
      <c r="F29" s="167">
        <v>12</v>
      </c>
      <c r="G29" s="168">
        <v>12</v>
      </c>
      <c r="H29" s="167">
        <v>13</v>
      </c>
      <c r="I29" s="168">
        <v>13</v>
      </c>
      <c r="J29" s="167">
        <v>12</v>
      </c>
      <c r="K29" s="168">
        <v>16</v>
      </c>
      <c r="L29" s="167">
        <v>11</v>
      </c>
      <c r="M29" s="168">
        <v>12</v>
      </c>
      <c r="N29" s="167"/>
      <c r="O29" s="215"/>
    </row>
    <row r="30" spans="1:15" x14ac:dyDescent="0.3">
      <c r="A30" s="202" t="s">
        <v>14</v>
      </c>
      <c r="B30" s="203"/>
      <c r="C30" s="261" t="s">
        <v>4</v>
      </c>
      <c r="D30" s="167">
        <v>6</v>
      </c>
      <c r="E30" s="168">
        <v>14</v>
      </c>
      <c r="F30" s="167">
        <v>10</v>
      </c>
      <c r="G30" s="168">
        <v>11</v>
      </c>
      <c r="H30" s="167">
        <v>8</v>
      </c>
      <c r="I30" s="168">
        <v>10</v>
      </c>
      <c r="J30" s="167">
        <v>6</v>
      </c>
      <c r="K30" s="168">
        <v>7</v>
      </c>
      <c r="L30" s="167">
        <v>11.666666666666666</v>
      </c>
      <c r="M30" s="168">
        <v>13.333333333333334</v>
      </c>
      <c r="N30" s="167">
        <v>7</v>
      </c>
      <c r="O30" s="215">
        <v>8</v>
      </c>
    </row>
    <row r="31" spans="1:15" x14ac:dyDescent="0.3">
      <c r="A31" s="202" t="s">
        <v>15</v>
      </c>
      <c r="B31" s="203"/>
      <c r="C31" s="261" t="s">
        <v>192</v>
      </c>
      <c r="D31" s="167">
        <v>1.7</v>
      </c>
      <c r="E31" s="168">
        <v>2.2000000000000002</v>
      </c>
      <c r="F31" s="167">
        <v>1.75</v>
      </c>
      <c r="G31" s="168">
        <v>1.75</v>
      </c>
      <c r="H31" s="167"/>
      <c r="I31" s="168"/>
      <c r="J31" s="167">
        <v>1.75</v>
      </c>
      <c r="K31" s="168">
        <v>2</v>
      </c>
      <c r="L31" s="167">
        <v>1.8</v>
      </c>
      <c r="M31" s="168">
        <v>2.2000000000000002</v>
      </c>
      <c r="N31" s="167">
        <v>2</v>
      </c>
      <c r="O31" s="215">
        <v>2</v>
      </c>
    </row>
    <row r="32" spans="1:15" x14ac:dyDescent="0.3">
      <c r="A32" s="202" t="s">
        <v>16</v>
      </c>
      <c r="B32" s="203"/>
      <c r="C32" s="261" t="s">
        <v>17</v>
      </c>
      <c r="D32" s="167">
        <v>3.5</v>
      </c>
      <c r="E32" s="168">
        <v>4</v>
      </c>
      <c r="F32" s="167">
        <v>2.5</v>
      </c>
      <c r="G32" s="168">
        <v>2.5</v>
      </c>
      <c r="H32" s="167"/>
      <c r="I32" s="168"/>
      <c r="J32" s="167">
        <v>3.5</v>
      </c>
      <c r="K32" s="168">
        <v>4.5</v>
      </c>
      <c r="L32" s="167">
        <v>2.8125</v>
      </c>
      <c r="M32" s="168">
        <v>3.125</v>
      </c>
      <c r="N32" s="167">
        <v>5</v>
      </c>
      <c r="O32" s="215">
        <v>5</v>
      </c>
    </row>
    <row r="33" spans="1:15" ht="19.5" thickBot="1" x14ac:dyDescent="0.35">
      <c r="A33" s="370" t="s">
        <v>296</v>
      </c>
      <c r="B33" s="371"/>
      <c r="C33" s="262" t="s">
        <v>4</v>
      </c>
      <c r="D33" s="196">
        <v>2.5499999999999998</v>
      </c>
      <c r="E33" s="197">
        <v>4.5</v>
      </c>
      <c r="F33" s="196"/>
      <c r="G33" s="197"/>
      <c r="H33" s="196">
        <v>3</v>
      </c>
      <c r="I33" s="197">
        <v>4.5</v>
      </c>
      <c r="J33" s="196">
        <v>3.5</v>
      </c>
      <c r="K33" s="197">
        <v>4.4000000000000004</v>
      </c>
      <c r="L33" s="196"/>
      <c r="M33" s="197"/>
      <c r="N33" s="196"/>
      <c r="O33" s="216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9"/>
  <sheetViews>
    <sheetView showGridLines="0" showZeros="0" zoomScaleNormal="100" workbookViewId="0">
      <selection activeCell="A32" sqref="A32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1" t="s">
        <v>36</v>
      </c>
      <c r="B2" s="152"/>
      <c r="C2" s="153"/>
      <c r="D2" s="155" t="s">
        <v>255</v>
      </c>
      <c r="E2" s="155"/>
      <c r="F2" s="156" t="s">
        <v>245</v>
      </c>
      <c r="G2" s="155"/>
      <c r="H2" s="156" t="s">
        <v>297</v>
      </c>
      <c r="I2" s="155"/>
      <c r="J2" s="156" t="s">
        <v>298</v>
      </c>
      <c r="K2" s="155"/>
      <c r="L2" s="156" t="s">
        <v>280</v>
      </c>
      <c r="M2" s="155"/>
      <c r="N2" s="156" t="s">
        <v>299</v>
      </c>
      <c r="O2" s="206"/>
    </row>
    <row r="3" spans="1:15" x14ac:dyDescent="0.25">
      <c r="A3" s="157" t="s">
        <v>37</v>
      </c>
      <c r="B3" s="158"/>
      <c r="C3" s="159"/>
      <c r="D3" s="160">
        <v>45385</v>
      </c>
      <c r="E3" s="160"/>
      <c r="F3" s="160">
        <v>45385</v>
      </c>
      <c r="G3" s="160"/>
      <c r="H3" s="160">
        <v>45384</v>
      </c>
      <c r="I3" s="160"/>
      <c r="J3" s="160">
        <v>45384</v>
      </c>
      <c r="K3" s="160"/>
      <c r="L3" s="160">
        <v>45384</v>
      </c>
      <c r="M3" s="160"/>
      <c r="N3" s="160">
        <v>45384</v>
      </c>
      <c r="O3" s="207"/>
    </row>
    <row r="4" spans="1:15" ht="16.5" thickBot="1" x14ac:dyDescent="0.3">
      <c r="A4" s="170" t="s">
        <v>40</v>
      </c>
      <c r="B4" s="171" t="s">
        <v>41</v>
      </c>
      <c r="C4" s="172" t="s">
        <v>1</v>
      </c>
      <c r="D4" s="173" t="s">
        <v>2</v>
      </c>
      <c r="E4" s="174" t="s">
        <v>3</v>
      </c>
      <c r="F4" s="173" t="s">
        <v>2</v>
      </c>
      <c r="G4" s="174" t="s">
        <v>3</v>
      </c>
      <c r="H4" s="173" t="s">
        <v>2</v>
      </c>
      <c r="I4" s="174" t="s">
        <v>3</v>
      </c>
      <c r="J4" s="173" t="s">
        <v>2</v>
      </c>
      <c r="K4" s="174" t="s">
        <v>3</v>
      </c>
      <c r="L4" s="173" t="s">
        <v>2</v>
      </c>
      <c r="M4" s="174" t="s">
        <v>3</v>
      </c>
      <c r="N4" s="173" t="s">
        <v>2</v>
      </c>
      <c r="O4" s="208" t="s">
        <v>3</v>
      </c>
    </row>
    <row r="5" spans="1:15" ht="16.5" thickBot="1" x14ac:dyDescent="0.3">
      <c r="A5" s="169" t="s">
        <v>38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09"/>
    </row>
    <row r="6" spans="1:15" ht="16.5" thickBot="1" x14ac:dyDescent="0.3">
      <c r="A6" s="180" t="s">
        <v>19</v>
      </c>
      <c r="B6" s="181"/>
      <c r="C6" s="182" t="s">
        <v>4</v>
      </c>
      <c r="D6" s="179">
        <v>4</v>
      </c>
      <c r="E6" s="179">
        <v>6</v>
      </c>
      <c r="F6" s="179">
        <v>5</v>
      </c>
      <c r="G6" s="179">
        <v>5</v>
      </c>
      <c r="H6" s="179">
        <v>3</v>
      </c>
      <c r="I6" s="179">
        <v>6</v>
      </c>
      <c r="J6" s="179">
        <v>3.5</v>
      </c>
      <c r="K6" s="179">
        <v>6</v>
      </c>
      <c r="L6" s="179">
        <v>6.25</v>
      </c>
      <c r="M6" s="179">
        <v>6.75</v>
      </c>
      <c r="N6" s="179">
        <v>5</v>
      </c>
      <c r="O6" s="210">
        <v>6</v>
      </c>
    </row>
    <row r="7" spans="1:15" ht="16.5" thickBot="1" x14ac:dyDescent="0.3">
      <c r="A7" s="175" t="s">
        <v>32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211"/>
    </row>
    <row r="8" spans="1:15" x14ac:dyDescent="0.25">
      <c r="A8" s="176"/>
      <c r="B8" s="184" t="s">
        <v>269</v>
      </c>
      <c r="C8" s="182" t="s">
        <v>4</v>
      </c>
      <c r="D8" s="179"/>
      <c r="E8" s="179"/>
      <c r="F8" s="179"/>
      <c r="G8" s="179"/>
      <c r="H8" s="179">
        <v>2.8</v>
      </c>
      <c r="I8" s="179">
        <v>3</v>
      </c>
      <c r="J8" s="179"/>
      <c r="K8" s="179"/>
      <c r="L8" s="179">
        <v>3</v>
      </c>
      <c r="M8" s="179">
        <v>4</v>
      </c>
      <c r="N8" s="179"/>
      <c r="O8" s="210"/>
    </row>
    <row r="9" spans="1:15" x14ac:dyDescent="0.25">
      <c r="A9" s="176"/>
      <c r="B9" s="184" t="s">
        <v>267</v>
      </c>
      <c r="C9" s="182" t="s">
        <v>4</v>
      </c>
      <c r="D9" s="179">
        <v>2.66</v>
      </c>
      <c r="E9" s="179">
        <v>4</v>
      </c>
      <c r="F9" s="179">
        <v>2.6666666666666665</v>
      </c>
      <c r="G9" s="179">
        <v>4</v>
      </c>
      <c r="H9" s="179">
        <v>3</v>
      </c>
      <c r="I9" s="179">
        <v>3</v>
      </c>
      <c r="J9" s="179">
        <v>2</v>
      </c>
      <c r="K9" s="179">
        <v>3.6666666666666665</v>
      </c>
      <c r="L9" s="179">
        <v>3.6666666666666665</v>
      </c>
      <c r="M9" s="179">
        <v>4</v>
      </c>
      <c r="N9" s="179"/>
      <c r="O9" s="210"/>
    </row>
    <row r="10" spans="1:15" x14ac:dyDescent="0.25">
      <c r="A10" s="176"/>
      <c r="B10" s="184" t="s">
        <v>221</v>
      </c>
      <c r="C10" s="182" t="s">
        <v>4</v>
      </c>
      <c r="D10" s="179">
        <v>2.2000000000000002</v>
      </c>
      <c r="E10" s="179">
        <v>3.25</v>
      </c>
      <c r="F10" s="179">
        <v>2.3333333333333335</v>
      </c>
      <c r="G10" s="179">
        <v>2.3333333333333335</v>
      </c>
      <c r="H10" s="179"/>
      <c r="I10" s="179"/>
      <c r="J10" s="179"/>
      <c r="K10" s="179"/>
      <c r="L10" s="179">
        <v>3.6666666666666665</v>
      </c>
      <c r="M10" s="179">
        <v>3.6666666666666665</v>
      </c>
      <c r="N10" s="179"/>
      <c r="O10" s="210"/>
    </row>
    <row r="11" spans="1:15" x14ac:dyDescent="0.25">
      <c r="A11" s="176"/>
      <c r="B11" s="184" t="s">
        <v>272</v>
      </c>
      <c r="C11" s="182" t="s">
        <v>4</v>
      </c>
      <c r="D11" s="179">
        <v>2</v>
      </c>
      <c r="E11" s="179">
        <v>3.66</v>
      </c>
      <c r="F11" s="179">
        <v>2.3333333333333335</v>
      </c>
      <c r="G11" s="179">
        <v>2.6666666666666665</v>
      </c>
      <c r="H11" s="179">
        <v>2.8</v>
      </c>
      <c r="I11" s="179">
        <v>3</v>
      </c>
      <c r="J11" s="179"/>
      <c r="K11" s="179"/>
      <c r="L11" s="179"/>
      <c r="M11" s="179"/>
      <c r="N11" s="179"/>
      <c r="O11" s="210"/>
    </row>
    <row r="12" spans="1:15" x14ac:dyDescent="0.25">
      <c r="A12" s="176"/>
      <c r="B12" s="184" t="s">
        <v>273</v>
      </c>
      <c r="C12" s="182" t="s">
        <v>4</v>
      </c>
      <c r="D12" s="179">
        <v>1.5</v>
      </c>
      <c r="E12" s="179">
        <v>2.33</v>
      </c>
      <c r="F12" s="179">
        <v>2.3333333333333335</v>
      </c>
      <c r="G12" s="179">
        <v>2.3333333333333335</v>
      </c>
      <c r="H12" s="179">
        <v>3</v>
      </c>
      <c r="I12" s="179">
        <v>3</v>
      </c>
      <c r="J12" s="179"/>
      <c r="K12" s="179"/>
      <c r="L12" s="179"/>
      <c r="M12" s="179"/>
      <c r="N12" s="179"/>
      <c r="O12" s="210"/>
    </row>
    <row r="13" spans="1:15" x14ac:dyDescent="0.25">
      <c r="A13" s="176"/>
      <c r="B13" s="184" t="s">
        <v>189</v>
      </c>
      <c r="C13" s="182" t="s">
        <v>4</v>
      </c>
      <c r="D13" s="179">
        <v>2</v>
      </c>
      <c r="E13" s="179">
        <v>3</v>
      </c>
      <c r="F13" s="179">
        <v>2.3333333333333335</v>
      </c>
      <c r="G13" s="179">
        <v>2.3333333333333335</v>
      </c>
      <c r="H13" s="179">
        <v>2.2999999999999998</v>
      </c>
      <c r="I13" s="179">
        <v>3</v>
      </c>
      <c r="J13" s="179">
        <v>1.6666666666666667</v>
      </c>
      <c r="K13" s="179">
        <v>2.8666666666666667</v>
      </c>
      <c r="L13" s="179">
        <v>3.6666666666666665</v>
      </c>
      <c r="M13" s="179">
        <v>4</v>
      </c>
      <c r="N13" s="179"/>
      <c r="O13" s="210"/>
    </row>
    <row r="14" spans="1:15" x14ac:dyDescent="0.25">
      <c r="A14" s="176"/>
      <c r="B14" s="184" t="s">
        <v>268</v>
      </c>
      <c r="C14" s="182" t="s">
        <v>4</v>
      </c>
      <c r="D14" s="179">
        <v>2.66</v>
      </c>
      <c r="E14" s="179">
        <v>4</v>
      </c>
      <c r="F14" s="179">
        <v>2.6666666666666665</v>
      </c>
      <c r="G14" s="179">
        <v>3.3333333333333335</v>
      </c>
      <c r="H14" s="179">
        <v>2</v>
      </c>
      <c r="I14" s="179">
        <v>3</v>
      </c>
      <c r="J14" s="179">
        <v>1.6666666666666667</v>
      </c>
      <c r="K14" s="179">
        <v>3.2</v>
      </c>
      <c r="L14" s="179">
        <v>4</v>
      </c>
      <c r="M14" s="179">
        <v>4</v>
      </c>
      <c r="N14" s="179"/>
      <c r="O14" s="210"/>
    </row>
    <row r="15" spans="1:15" x14ac:dyDescent="0.25">
      <c r="A15" s="176"/>
      <c r="B15" s="184" t="s">
        <v>271</v>
      </c>
      <c r="C15" s="182" t="s">
        <v>4</v>
      </c>
      <c r="D15" s="179"/>
      <c r="E15" s="179"/>
      <c r="F15" s="179">
        <v>2.6666666666666665</v>
      </c>
      <c r="G15" s="179">
        <v>2.6666666666666665</v>
      </c>
      <c r="H15" s="179"/>
      <c r="I15" s="179"/>
      <c r="J15" s="179"/>
      <c r="K15" s="179"/>
      <c r="L15" s="179">
        <v>3.6666666666666665</v>
      </c>
      <c r="M15" s="179">
        <v>3.6666666666666665</v>
      </c>
      <c r="N15" s="179"/>
      <c r="O15" s="210"/>
    </row>
    <row r="16" spans="1:15" x14ac:dyDescent="0.25">
      <c r="A16" s="176"/>
      <c r="B16" s="184" t="s">
        <v>190</v>
      </c>
      <c r="C16" s="182" t="s">
        <v>4</v>
      </c>
      <c r="D16" s="179">
        <v>1.5</v>
      </c>
      <c r="E16" s="179">
        <v>2.25</v>
      </c>
      <c r="F16" s="179">
        <v>2.3333333333333335</v>
      </c>
      <c r="G16" s="179">
        <v>2.3333333333333335</v>
      </c>
      <c r="H16" s="179"/>
      <c r="I16" s="179"/>
      <c r="J16" s="179">
        <v>1.6666666666666667</v>
      </c>
      <c r="K16" s="179">
        <v>2.8666666666666667</v>
      </c>
      <c r="L16" s="179">
        <v>3</v>
      </c>
      <c r="M16" s="179">
        <v>3.6666666666666665</v>
      </c>
      <c r="N16" s="179"/>
      <c r="O16" s="210"/>
    </row>
    <row r="17" spans="1:15" ht="16.5" thickBot="1" x14ac:dyDescent="0.3">
      <c r="A17" s="176"/>
      <c r="B17" s="184" t="s">
        <v>270</v>
      </c>
      <c r="C17" s="182" t="s">
        <v>4</v>
      </c>
      <c r="D17" s="179">
        <v>2.25</v>
      </c>
      <c r="E17" s="179">
        <v>3.66</v>
      </c>
      <c r="F17" s="179">
        <v>2.6666666666666665</v>
      </c>
      <c r="G17" s="179">
        <v>2.6666666666666665</v>
      </c>
      <c r="H17" s="179"/>
      <c r="I17" s="179"/>
      <c r="J17" s="179">
        <v>2.3333333333333335</v>
      </c>
      <c r="K17" s="179">
        <v>3.6666666666666665</v>
      </c>
      <c r="L17" s="179"/>
      <c r="M17" s="179"/>
      <c r="N17" s="179"/>
      <c r="O17" s="210"/>
    </row>
    <row r="18" spans="1:15" ht="16.5" thickBot="1" x14ac:dyDescent="0.3">
      <c r="A18" s="169" t="s">
        <v>109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209"/>
    </row>
    <row r="19" spans="1:15" x14ac:dyDescent="0.25">
      <c r="A19" s="180" t="s">
        <v>26</v>
      </c>
      <c r="B19" s="181"/>
      <c r="C19" s="182" t="s">
        <v>17</v>
      </c>
      <c r="D19" s="179">
        <v>4.5</v>
      </c>
      <c r="E19" s="179">
        <v>6</v>
      </c>
      <c r="F19" s="179">
        <v>5</v>
      </c>
      <c r="G19" s="179">
        <v>15</v>
      </c>
      <c r="H19" s="179">
        <v>6</v>
      </c>
      <c r="I19" s="179">
        <v>7</v>
      </c>
      <c r="J19" s="179">
        <v>6</v>
      </c>
      <c r="K19" s="179">
        <v>10</v>
      </c>
      <c r="L19" s="179"/>
      <c r="M19" s="179"/>
      <c r="N19" s="179">
        <v>4</v>
      </c>
      <c r="O19" s="210">
        <v>6</v>
      </c>
    </row>
    <row r="20" spans="1:15" x14ac:dyDescent="0.25">
      <c r="A20" s="180" t="s">
        <v>28</v>
      </c>
      <c r="B20" s="181"/>
      <c r="C20" s="182" t="s">
        <v>4</v>
      </c>
      <c r="D20" s="179">
        <v>4.75</v>
      </c>
      <c r="E20" s="179">
        <v>5.85</v>
      </c>
      <c r="F20" s="179">
        <v>5</v>
      </c>
      <c r="G20" s="179">
        <v>5.5555555555555554</v>
      </c>
      <c r="H20" s="179">
        <v>5.5</v>
      </c>
      <c r="I20" s="179">
        <v>5.5</v>
      </c>
      <c r="J20" s="179">
        <v>4.7222222222222223</v>
      </c>
      <c r="K20" s="179">
        <v>5.2777777777777777</v>
      </c>
      <c r="L20" s="179">
        <v>5.333333333333333</v>
      </c>
      <c r="M20" s="179">
        <v>6.5555555555555554</v>
      </c>
      <c r="N20" s="179">
        <v>5</v>
      </c>
      <c r="O20" s="210">
        <v>6</v>
      </c>
    </row>
    <row r="21" spans="1:15" x14ac:dyDescent="0.25">
      <c r="A21" s="180" t="s">
        <v>30</v>
      </c>
      <c r="B21" s="181"/>
      <c r="C21" s="182" t="s">
        <v>4</v>
      </c>
      <c r="D21" s="179">
        <v>4</v>
      </c>
      <c r="E21" s="179">
        <v>6</v>
      </c>
      <c r="F21" s="179">
        <v>9</v>
      </c>
      <c r="G21" s="179">
        <v>9</v>
      </c>
      <c r="H21" s="179">
        <v>6</v>
      </c>
      <c r="I21" s="179">
        <v>6</v>
      </c>
      <c r="J21" s="179">
        <v>5</v>
      </c>
      <c r="K21" s="179">
        <v>6</v>
      </c>
      <c r="L21" s="179">
        <v>5.5</v>
      </c>
      <c r="M21" s="179">
        <v>7.5</v>
      </c>
      <c r="N21" s="179">
        <v>6</v>
      </c>
      <c r="O21" s="210">
        <v>7</v>
      </c>
    </row>
    <row r="22" spans="1:15" x14ac:dyDescent="0.25">
      <c r="A22" s="180" t="s">
        <v>20</v>
      </c>
      <c r="B22" s="181"/>
      <c r="C22" s="182" t="s">
        <v>4</v>
      </c>
      <c r="D22" s="179"/>
      <c r="E22" s="179"/>
      <c r="F22" s="179">
        <v>12</v>
      </c>
      <c r="G22" s="179">
        <v>12</v>
      </c>
      <c r="H22" s="179"/>
      <c r="I22" s="179"/>
      <c r="J22" s="179"/>
      <c r="K22" s="179"/>
      <c r="L22" s="179"/>
      <c r="M22" s="179"/>
      <c r="N22" s="179"/>
      <c r="O22" s="210"/>
    </row>
    <row r="23" spans="1:15" x14ac:dyDescent="0.25">
      <c r="A23" s="180" t="s">
        <v>31</v>
      </c>
      <c r="B23" s="181"/>
      <c r="C23" s="182" t="s">
        <v>4</v>
      </c>
      <c r="D23" s="179">
        <v>4.6500000000000004</v>
      </c>
      <c r="E23" s="179">
        <v>16</v>
      </c>
      <c r="F23" s="179">
        <v>5</v>
      </c>
      <c r="G23" s="179">
        <v>7</v>
      </c>
      <c r="H23" s="179">
        <v>6.8</v>
      </c>
      <c r="I23" s="179">
        <v>7</v>
      </c>
      <c r="J23" s="179">
        <v>5.2941176470588234</v>
      </c>
      <c r="K23" s="179">
        <v>5.882352941176471</v>
      </c>
      <c r="L23" s="179">
        <v>6.7857142857142856</v>
      </c>
      <c r="M23" s="179">
        <v>7.1428571428571432</v>
      </c>
      <c r="N23" s="179">
        <v>6</v>
      </c>
      <c r="O23" s="210">
        <v>6</v>
      </c>
    </row>
    <row r="24" spans="1:15" x14ac:dyDescent="0.25">
      <c r="A24" s="180" t="s">
        <v>19</v>
      </c>
      <c r="B24" s="181"/>
      <c r="C24" s="182" t="s">
        <v>4</v>
      </c>
      <c r="D24" s="179">
        <v>6</v>
      </c>
      <c r="E24" s="179">
        <v>7</v>
      </c>
      <c r="F24" s="179">
        <v>5</v>
      </c>
      <c r="G24" s="179">
        <v>6</v>
      </c>
      <c r="H24" s="179"/>
      <c r="I24" s="179"/>
      <c r="J24" s="179">
        <v>6.666666666666667</v>
      </c>
      <c r="K24" s="179">
        <v>7.5</v>
      </c>
      <c r="L24" s="179">
        <v>7.8</v>
      </c>
      <c r="M24" s="179">
        <v>9</v>
      </c>
      <c r="N24" s="179">
        <v>7</v>
      </c>
      <c r="O24" s="210">
        <v>8</v>
      </c>
    </row>
    <row r="25" spans="1:15" x14ac:dyDescent="0.25">
      <c r="A25" s="180" t="s">
        <v>33</v>
      </c>
      <c r="B25" s="181"/>
      <c r="C25" s="182" t="s">
        <v>4</v>
      </c>
      <c r="D25" s="179">
        <v>5</v>
      </c>
      <c r="E25" s="179">
        <v>12</v>
      </c>
      <c r="F25" s="179">
        <v>6</v>
      </c>
      <c r="G25" s="179">
        <v>10</v>
      </c>
      <c r="H25" s="179">
        <v>6.5</v>
      </c>
      <c r="I25" s="179">
        <v>7</v>
      </c>
      <c r="J25" s="179">
        <v>7</v>
      </c>
      <c r="K25" s="179">
        <v>8</v>
      </c>
      <c r="L25" s="179">
        <v>6</v>
      </c>
      <c r="M25" s="179">
        <v>12</v>
      </c>
      <c r="N25" s="179">
        <v>6</v>
      </c>
      <c r="O25" s="210">
        <v>7</v>
      </c>
    </row>
    <row r="26" spans="1:15" x14ac:dyDescent="0.25">
      <c r="A26" s="180" t="s">
        <v>34</v>
      </c>
      <c r="B26" s="181"/>
      <c r="C26" s="182" t="s">
        <v>4</v>
      </c>
      <c r="D26" s="179">
        <v>2.5</v>
      </c>
      <c r="E26" s="179">
        <v>11</v>
      </c>
      <c r="F26" s="179">
        <v>8</v>
      </c>
      <c r="G26" s="179">
        <v>8</v>
      </c>
      <c r="H26" s="179">
        <v>4.5</v>
      </c>
      <c r="I26" s="179">
        <v>7</v>
      </c>
      <c r="J26" s="179">
        <v>7</v>
      </c>
      <c r="K26" s="179">
        <v>9</v>
      </c>
      <c r="L26" s="179">
        <v>5.5</v>
      </c>
      <c r="M26" s="179">
        <v>8.5</v>
      </c>
      <c r="N26" s="179">
        <v>5</v>
      </c>
      <c r="O26" s="210">
        <v>7</v>
      </c>
    </row>
    <row r="27" spans="1:15" x14ac:dyDescent="0.25">
      <c r="A27" s="180" t="s">
        <v>43</v>
      </c>
      <c r="B27" s="181"/>
      <c r="C27" s="182" t="s">
        <v>4</v>
      </c>
      <c r="D27" s="179">
        <v>8</v>
      </c>
      <c r="E27" s="179">
        <v>10</v>
      </c>
      <c r="F27" s="179"/>
      <c r="G27" s="179"/>
      <c r="H27" s="179"/>
      <c r="I27" s="179"/>
      <c r="J27" s="179"/>
      <c r="K27" s="179"/>
      <c r="L27" s="179">
        <v>13</v>
      </c>
      <c r="M27" s="179">
        <v>14</v>
      </c>
      <c r="N27" s="179"/>
      <c r="O27" s="210"/>
    </row>
    <row r="28" spans="1:15" x14ac:dyDescent="0.25">
      <c r="A28" s="180" t="s">
        <v>42</v>
      </c>
      <c r="B28" s="181"/>
      <c r="C28" s="182" t="s">
        <v>4</v>
      </c>
      <c r="D28" s="179">
        <v>8.5</v>
      </c>
      <c r="E28" s="179">
        <v>10</v>
      </c>
      <c r="F28" s="179">
        <v>9</v>
      </c>
      <c r="G28" s="179">
        <v>12</v>
      </c>
      <c r="H28" s="179">
        <v>13</v>
      </c>
      <c r="I28" s="179">
        <v>16</v>
      </c>
      <c r="J28" s="179">
        <v>25</v>
      </c>
      <c r="K28" s="179">
        <v>27</v>
      </c>
      <c r="L28" s="179">
        <v>15</v>
      </c>
      <c r="M28" s="179">
        <v>19</v>
      </c>
      <c r="N28" s="179"/>
      <c r="O28" s="210"/>
    </row>
    <row r="29" spans="1:15" ht="16.5" thickBot="1" x14ac:dyDescent="0.3">
      <c r="A29" s="185" t="s">
        <v>35</v>
      </c>
      <c r="B29" s="186"/>
      <c r="C29" s="187" t="s">
        <v>4</v>
      </c>
      <c r="D29" s="188">
        <v>16</v>
      </c>
      <c r="E29" s="188">
        <v>20</v>
      </c>
      <c r="F29" s="188">
        <v>20</v>
      </c>
      <c r="G29" s="188">
        <v>25</v>
      </c>
      <c r="H29" s="188">
        <v>18</v>
      </c>
      <c r="I29" s="188">
        <v>20</v>
      </c>
      <c r="J29" s="188">
        <v>20</v>
      </c>
      <c r="K29" s="188">
        <v>26</v>
      </c>
      <c r="L29" s="188">
        <v>17.777777777777779</v>
      </c>
      <c r="M29" s="188">
        <v>21.111111111111111</v>
      </c>
      <c r="N29" s="188">
        <v>12</v>
      </c>
      <c r="O29" s="212">
        <v>13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>
      <selection activeCell="A36" sqref="A36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9"/>
      <c r="B1" s="192"/>
    </row>
    <row r="2" spans="1:7" x14ac:dyDescent="0.25">
      <c r="C2" s="113" t="s">
        <v>248</v>
      </c>
    </row>
    <row r="3" spans="1:7" ht="16.5" thickBot="1" x14ac:dyDescent="0.3">
      <c r="C3" s="220"/>
      <c r="D3" s="220" t="s">
        <v>233</v>
      </c>
      <c r="E3" s="220" t="s">
        <v>233</v>
      </c>
      <c r="F3" s="220"/>
    </row>
    <row r="4" spans="1:7" ht="16.5" thickBot="1" x14ac:dyDescent="0.3">
      <c r="C4" s="114" t="s">
        <v>234</v>
      </c>
      <c r="D4" s="111" t="s">
        <v>308</v>
      </c>
      <c r="E4" s="111" t="s">
        <v>303</v>
      </c>
      <c r="F4" s="111" t="s">
        <v>211</v>
      </c>
    </row>
    <row r="5" spans="1:7" ht="16.5" thickBot="1" x14ac:dyDescent="0.3">
      <c r="C5" s="198" t="s">
        <v>221</v>
      </c>
      <c r="D5" s="218">
        <v>166.88844876675725</v>
      </c>
      <c r="E5" s="204">
        <v>189.89878881345092</v>
      </c>
      <c r="F5" s="119">
        <f t="shared" ref="F5:F10" si="0">(D5-E5)/D5*100</f>
        <v>-13.787856629222341</v>
      </c>
    </row>
    <row r="6" spans="1:7" ht="16.5" thickBot="1" x14ac:dyDescent="0.3">
      <c r="C6" s="198" t="s">
        <v>222</v>
      </c>
      <c r="D6" s="115">
        <v>149.03365770721342</v>
      </c>
      <c r="E6" s="204">
        <v>140</v>
      </c>
      <c r="F6" s="119">
        <f t="shared" si="0"/>
        <v>6.0614882880756014</v>
      </c>
    </row>
    <row r="7" spans="1:7" ht="16.5" thickBot="1" x14ac:dyDescent="0.3">
      <c r="C7" s="198" t="s">
        <v>229</v>
      </c>
      <c r="D7" s="218">
        <v>118.15165115615184</v>
      </c>
      <c r="E7" s="204">
        <v>126.28513760785982</v>
      </c>
      <c r="F7" s="119">
        <f t="shared" si="0"/>
        <v>-6.8839380339751539</v>
      </c>
    </row>
    <row r="8" spans="1:7" ht="16.5" thickBot="1" x14ac:dyDescent="0.3">
      <c r="C8" s="198" t="s">
        <v>274</v>
      </c>
      <c r="D8" s="115">
        <v>147.48292646160809</v>
      </c>
      <c r="E8" s="116">
        <v>138.98475005828587</v>
      </c>
      <c r="F8" s="119">
        <f t="shared" si="0"/>
        <v>5.7621425118211338</v>
      </c>
    </row>
    <row r="9" spans="1:7" ht="16.5" thickBot="1" x14ac:dyDescent="0.3">
      <c r="C9" s="198" t="s">
        <v>189</v>
      </c>
      <c r="D9" s="218">
        <v>157.04935622317598</v>
      </c>
      <c r="E9" s="204">
        <v>167.94727691043545</v>
      </c>
      <c r="F9" s="119">
        <f t="shared" si="0"/>
        <v>-6.9391692836823298</v>
      </c>
    </row>
    <row r="10" spans="1:7" ht="16.5" thickBot="1" x14ac:dyDescent="0.3">
      <c r="C10" s="198" t="s">
        <v>190</v>
      </c>
      <c r="D10" s="115">
        <v>137.28529623527132</v>
      </c>
      <c r="E10" s="205">
        <v>128.6</v>
      </c>
      <c r="F10" s="119">
        <f t="shared" si="0"/>
        <v>6.3264577295932574</v>
      </c>
    </row>
    <row r="11" spans="1:7" x14ac:dyDescent="0.25">
      <c r="C11"/>
      <c r="D11"/>
      <c r="E11"/>
      <c r="F11"/>
    </row>
    <row r="12" spans="1:7" ht="16.5" thickBot="1" x14ac:dyDescent="0.3">
      <c r="C12" s="220"/>
      <c r="D12" s="220" t="s">
        <v>233</v>
      </c>
      <c r="E12" s="220" t="s">
        <v>233</v>
      </c>
      <c r="F12" s="220"/>
    </row>
    <row r="13" spans="1:7" ht="16.5" thickBot="1" x14ac:dyDescent="0.3">
      <c r="C13" s="114" t="s">
        <v>234</v>
      </c>
      <c r="D13" s="111" t="s">
        <v>308</v>
      </c>
      <c r="E13" s="111" t="s">
        <v>303</v>
      </c>
      <c r="F13" s="111" t="s">
        <v>211</v>
      </c>
      <c r="G13"/>
    </row>
    <row r="14" spans="1:7" ht="32.25" thickBot="1" x14ac:dyDescent="0.3">
      <c r="C14" s="117" t="s">
        <v>237</v>
      </c>
      <c r="D14" s="115">
        <v>141.55000000000001</v>
      </c>
      <c r="E14" s="116">
        <v>147.7828918741931</v>
      </c>
      <c r="F14" s="119">
        <f t="shared" ref="F14" si="1">(D14-E14)/D14*100</f>
        <v>-4.4033146408993895</v>
      </c>
      <c r="G14"/>
    </row>
    <row r="15" spans="1:7" x14ac:dyDescent="0.25">
      <c r="C15"/>
      <c r="D15"/>
      <c r="E15"/>
      <c r="F15"/>
      <c r="G15"/>
    </row>
    <row r="16" spans="1:7" x14ac:dyDescent="0.25">
      <c r="C16"/>
      <c r="D16"/>
      <c r="E16"/>
      <c r="F16"/>
      <c r="G16"/>
    </row>
    <row r="17" spans="2:9" x14ac:dyDescent="0.25">
      <c r="C17" s="113" t="s">
        <v>235</v>
      </c>
    </row>
    <row r="18" spans="2:9" ht="16.5" thickBot="1" x14ac:dyDescent="0.3">
      <c r="C18" s="220"/>
      <c r="D18" s="220" t="s">
        <v>233</v>
      </c>
      <c r="E18" s="220" t="s">
        <v>233</v>
      </c>
      <c r="F18" s="220"/>
    </row>
    <row r="19" spans="2:9" ht="16.5" thickBot="1" x14ac:dyDescent="0.3">
      <c r="C19" s="114" t="s">
        <v>234</v>
      </c>
      <c r="D19" s="111" t="s">
        <v>308</v>
      </c>
      <c r="E19" s="112" t="s">
        <v>303</v>
      </c>
      <c r="F19" s="118" t="s">
        <v>211</v>
      </c>
    </row>
    <row r="20" spans="2:9" ht="16.5" thickBot="1" x14ac:dyDescent="0.3">
      <c r="C20" s="198" t="s">
        <v>221</v>
      </c>
      <c r="D20" s="218">
        <v>344.48574948323784</v>
      </c>
      <c r="E20" s="116">
        <v>343.56959374921695</v>
      </c>
      <c r="F20" s="219">
        <f t="shared" ref="F20:F25" si="2">(D20-E20)/D20*100</f>
        <v>0.26594880496369239</v>
      </c>
    </row>
    <row r="21" spans="2:9" ht="16.5" thickBot="1" x14ac:dyDescent="0.3">
      <c r="C21" s="198" t="s">
        <v>222</v>
      </c>
      <c r="D21" s="115">
        <v>241.99821642721096</v>
      </c>
      <c r="E21" s="116">
        <v>248.7584593502564</v>
      </c>
      <c r="F21" s="119">
        <f t="shared" si="2"/>
        <v>-2.7935093997185754</v>
      </c>
    </row>
    <row r="22" spans="2:9" ht="16.5" thickBot="1" x14ac:dyDescent="0.3">
      <c r="C22" s="198" t="s">
        <v>229</v>
      </c>
      <c r="D22" s="218">
        <v>202.24852798107244</v>
      </c>
      <c r="E22" s="204">
        <v>204.05058669966471</v>
      </c>
      <c r="F22" s="119">
        <f t="shared" si="2"/>
        <v>-0.89101203187046707</v>
      </c>
    </row>
    <row r="23" spans="2:9" ht="16.5" thickBot="1" x14ac:dyDescent="0.3">
      <c r="C23" s="198" t="s">
        <v>274</v>
      </c>
      <c r="D23" s="115">
        <v>249.87264287914732</v>
      </c>
      <c r="E23" s="116">
        <v>256.38092285614925</v>
      </c>
      <c r="F23" s="119">
        <f t="shared" si="2"/>
        <v>-2.6046388680291463</v>
      </c>
    </row>
    <row r="24" spans="2:9" ht="16.5" thickBot="1" x14ac:dyDescent="0.3">
      <c r="C24" s="198" t="s">
        <v>189</v>
      </c>
      <c r="D24" s="115">
        <v>265.55585333077369</v>
      </c>
      <c r="E24" s="116">
        <v>288.93877135472479</v>
      </c>
      <c r="F24" s="119">
        <f t="shared" si="2"/>
        <v>-8.805273064279092</v>
      </c>
    </row>
    <row r="25" spans="2:9" ht="16.5" thickBot="1" x14ac:dyDescent="0.3">
      <c r="C25" s="198" t="s">
        <v>190</v>
      </c>
      <c r="D25" s="115">
        <v>243.22650186835295</v>
      </c>
      <c r="E25" s="116">
        <v>262.25</v>
      </c>
      <c r="F25" s="119">
        <f t="shared" si="2"/>
        <v>-7.821309760867905</v>
      </c>
    </row>
    <row r="26" spans="2:9" x14ac:dyDescent="0.25">
      <c r="C26"/>
      <c r="D26"/>
      <c r="E26"/>
      <c r="F26"/>
    </row>
    <row r="27" spans="2:9" ht="16.5" thickBot="1" x14ac:dyDescent="0.3">
      <c r="C27" s="220"/>
      <c r="D27" s="220" t="s">
        <v>233</v>
      </c>
      <c r="E27" s="220" t="s">
        <v>233</v>
      </c>
      <c r="F27" s="220"/>
      <c r="G27" s="135"/>
      <c r="H27" s="135"/>
      <c r="I27" s="135"/>
    </row>
    <row r="28" spans="2:9" ht="16.5" thickBot="1" x14ac:dyDescent="0.3">
      <c r="C28" s="114" t="s">
        <v>234</v>
      </c>
      <c r="D28" s="111" t="s">
        <v>308</v>
      </c>
      <c r="E28" s="111" t="s">
        <v>303</v>
      </c>
      <c r="F28" s="111" t="s">
        <v>211</v>
      </c>
      <c r="G28" s="135"/>
      <c r="H28" s="135"/>
      <c r="I28" s="135"/>
    </row>
    <row r="29" spans="2:9" ht="32.25" thickBot="1" x14ac:dyDescent="0.3">
      <c r="C29" s="117" t="s">
        <v>237</v>
      </c>
      <c r="D29" s="115">
        <v>245.64</v>
      </c>
      <c r="E29" s="116">
        <v>269.32616842539744</v>
      </c>
      <c r="F29" s="119">
        <f t="shared" ref="F29" si="3">(D29-E29)/D29*100</f>
        <v>-9.6426349232199371</v>
      </c>
    </row>
    <row r="30" spans="2:9" x14ac:dyDescent="0.25">
      <c r="C30"/>
      <c r="D30"/>
      <c r="E30"/>
      <c r="F30"/>
    </row>
    <row r="32" spans="2:9" x14ac:dyDescent="0.25">
      <c r="B32" s="26" t="s">
        <v>236</v>
      </c>
      <c r="C32" s="26"/>
      <c r="D32" s="26"/>
      <c r="E32" s="26"/>
      <c r="F32" s="26"/>
      <c r="G32" s="26"/>
      <c r="H32" s="26"/>
    </row>
    <row r="33" spans="2:8" ht="12" customHeight="1" x14ac:dyDescent="0.25">
      <c r="B33" s="26" t="s">
        <v>259</v>
      </c>
      <c r="C33" s="217"/>
      <c r="D33" s="26"/>
      <c r="E33" s="26"/>
      <c r="F33" s="26"/>
      <c r="G33" s="26"/>
      <c r="H3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workbookViewId="0"/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27.1406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21" ht="26.25" x14ac:dyDescent="0.4">
      <c r="A1" s="222"/>
      <c r="B1" s="193"/>
      <c r="C1" s="192"/>
    </row>
    <row r="2" spans="1:21" ht="15.75" x14ac:dyDescent="0.25">
      <c r="A2" s="120" t="s">
        <v>310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21" ht="15.75" x14ac:dyDescent="0.25">
      <c r="A3" s="121" t="s">
        <v>261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21" ht="15.75" x14ac:dyDescent="0.25">
      <c r="A4" s="121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21" ht="15.75" x14ac:dyDescent="0.25">
      <c r="A5" s="122" t="s">
        <v>216</v>
      </c>
      <c r="B5" s="123"/>
      <c r="C5" s="123"/>
      <c r="D5" s="123"/>
      <c r="E5" s="123"/>
      <c r="F5" s="105"/>
      <c r="G5" s="372" t="s">
        <v>301</v>
      </c>
      <c r="H5" s="373"/>
      <c r="I5" s="373"/>
      <c r="J5" s="373"/>
      <c r="M5" s="177" t="s">
        <v>217</v>
      </c>
      <c r="N5" s="178"/>
      <c r="O5" s="178"/>
      <c r="P5" s="178"/>
      <c r="Q5" s="178"/>
      <c r="R5" s="177" t="s">
        <v>218</v>
      </c>
      <c r="S5" s="178"/>
      <c r="T5" s="178"/>
      <c r="U5" s="178"/>
    </row>
    <row r="6" spans="1:21" ht="16.5" thickBot="1" x14ac:dyDescent="0.3">
      <c r="A6" s="104"/>
      <c r="B6" s="104"/>
      <c r="C6" s="104"/>
      <c r="D6" s="104"/>
      <c r="E6" s="104"/>
      <c r="F6" s="104"/>
      <c r="G6"/>
      <c r="H6"/>
      <c r="I6"/>
      <c r="J6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5.75" customHeight="1" x14ac:dyDescent="0.25">
      <c r="A7" s="223" t="s">
        <v>219</v>
      </c>
      <c r="B7" s="382" t="s">
        <v>110</v>
      </c>
      <c r="C7" s="383"/>
      <c r="D7" s="384" t="s">
        <v>211</v>
      </c>
      <c r="E7" s="104"/>
      <c r="F7" s="104"/>
      <c r="G7" s="223" t="s">
        <v>219</v>
      </c>
      <c r="H7" s="386" t="s">
        <v>110</v>
      </c>
      <c r="I7" s="383"/>
      <c r="J7" s="384" t="s">
        <v>211</v>
      </c>
      <c r="M7" s="238" t="s">
        <v>219</v>
      </c>
      <c r="N7" s="378" t="s">
        <v>110</v>
      </c>
      <c r="O7" s="379"/>
      <c r="P7" s="380" t="s">
        <v>211</v>
      </c>
      <c r="Q7" s="104"/>
      <c r="R7" s="238" t="s">
        <v>219</v>
      </c>
      <c r="S7" s="378" t="s">
        <v>110</v>
      </c>
      <c r="T7" s="379"/>
      <c r="U7" s="380" t="s">
        <v>211</v>
      </c>
    </row>
    <row r="8" spans="1:21" ht="16.5" thickBot="1" x14ac:dyDescent="0.3">
      <c r="A8" s="224"/>
      <c r="B8" s="225">
        <v>45382</v>
      </c>
      <c r="C8" s="226">
        <v>45375</v>
      </c>
      <c r="D8" s="385"/>
      <c r="E8" s="104"/>
      <c r="F8" s="104"/>
      <c r="G8" s="224"/>
      <c r="H8" s="225">
        <v>45382</v>
      </c>
      <c r="I8" s="226">
        <v>45375</v>
      </c>
      <c r="J8" s="387"/>
      <c r="M8" s="239"/>
      <c r="N8" s="240">
        <v>45382</v>
      </c>
      <c r="O8" s="241">
        <v>45375</v>
      </c>
      <c r="P8" s="381"/>
      <c r="Q8" s="104"/>
      <c r="R8" s="242"/>
      <c r="S8" s="240">
        <v>45382</v>
      </c>
      <c r="T8" s="241">
        <v>45375</v>
      </c>
      <c r="U8" s="381"/>
    </row>
    <row r="9" spans="1:21" ht="15.75" x14ac:dyDescent="0.25">
      <c r="A9" s="290" t="s">
        <v>283</v>
      </c>
      <c r="B9" s="291"/>
      <c r="C9" s="291"/>
      <c r="D9" s="292"/>
      <c r="E9" s="104"/>
      <c r="F9" s="104"/>
      <c r="G9" s="290" t="s">
        <v>264</v>
      </c>
      <c r="H9" s="291"/>
      <c r="I9" s="291"/>
      <c r="J9" s="292"/>
      <c r="M9" s="243" t="s">
        <v>212</v>
      </c>
      <c r="N9" s="244"/>
      <c r="O9" s="244"/>
      <c r="P9" s="245"/>
      <c r="Q9" s="104"/>
      <c r="R9" s="243" t="s">
        <v>212</v>
      </c>
      <c r="S9" s="244"/>
      <c r="T9" s="244"/>
      <c r="U9" s="245"/>
    </row>
    <row r="10" spans="1:21" ht="15.75" x14ac:dyDescent="0.25">
      <c r="A10" s="227" t="s">
        <v>221</v>
      </c>
      <c r="B10" s="228">
        <v>3.29</v>
      </c>
      <c r="C10" s="229">
        <v>3.27</v>
      </c>
      <c r="D10" s="230">
        <v>0.61162079510703415</v>
      </c>
      <c r="E10" s="104"/>
      <c r="F10" s="104"/>
      <c r="G10" s="375" t="s">
        <v>302</v>
      </c>
      <c r="H10" s="231">
        <v>4.3600000000000003</v>
      </c>
      <c r="I10" s="376" t="s">
        <v>263</v>
      </c>
      <c r="J10" s="377" t="s">
        <v>263</v>
      </c>
      <c r="M10" s="246" t="s">
        <v>8</v>
      </c>
      <c r="N10" s="247">
        <v>3.74</v>
      </c>
      <c r="O10" s="248">
        <v>3.34</v>
      </c>
      <c r="P10" s="249">
        <v>11.976047904191628</v>
      </c>
      <c r="Q10" s="104"/>
      <c r="R10" s="246" t="s">
        <v>8</v>
      </c>
      <c r="S10" s="247">
        <v>4.41</v>
      </c>
      <c r="T10" s="250">
        <v>4.41</v>
      </c>
      <c r="U10" s="251">
        <v>0</v>
      </c>
    </row>
    <row r="11" spans="1:21" ht="16.5" thickBot="1" x14ac:dyDescent="0.3">
      <c r="A11" s="227" t="s">
        <v>222</v>
      </c>
      <c r="B11" s="228">
        <v>3.3</v>
      </c>
      <c r="C11" s="229">
        <v>3.26</v>
      </c>
      <c r="D11" s="230">
        <v>1.2269938650306762</v>
      </c>
      <c r="E11" s="104"/>
      <c r="F11" s="104"/>
      <c r="G11" s="297" t="s">
        <v>257</v>
      </c>
      <c r="H11" s="233">
        <v>4.0599999999999996</v>
      </c>
      <c r="I11" s="298">
        <v>3.56</v>
      </c>
      <c r="J11" s="299">
        <v>14.044943820224706</v>
      </c>
      <c r="M11" s="246" t="s">
        <v>213</v>
      </c>
      <c r="N11" s="247">
        <v>11.57</v>
      </c>
      <c r="O11" s="248">
        <v>10.95</v>
      </c>
      <c r="P11" s="249">
        <v>5.6621004566210136</v>
      </c>
      <c r="Q11" s="104"/>
      <c r="R11" s="246" t="s">
        <v>213</v>
      </c>
      <c r="S11" s="247">
        <v>10.35</v>
      </c>
      <c r="T11" s="250" t="s">
        <v>263</v>
      </c>
      <c r="U11" s="251" t="s">
        <v>263</v>
      </c>
    </row>
    <row r="12" spans="1:21" ht="16.5" thickBot="1" x14ac:dyDescent="0.3">
      <c r="A12" s="227" t="s">
        <v>229</v>
      </c>
      <c r="B12" s="231">
        <v>2.36</v>
      </c>
      <c r="C12" s="229">
        <v>2.29</v>
      </c>
      <c r="D12" s="230">
        <v>3.056768558951958</v>
      </c>
      <c r="E12" s="104"/>
      <c r="F12" s="104"/>
      <c r="G12" s="104"/>
      <c r="H12" s="104"/>
      <c r="I12" s="104"/>
      <c r="J12" s="104"/>
      <c r="M12" s="252" t="s">
        <v>18</v>
      </c>
      <c r="N12" s="253">
        <v>2.33</v>
      </c>
      <c r="O12" s="254">
        <v>2.2200000000000002</v>
      </c>
      <c r="P12" s="255">
        <v>4.9549549549549488</v>
      </c>
      <c r="Q12" s="104"/>
      <c r="R12" s="246" t="s">
        <v>214</v>
      </c>
      <c r="S12" s="247">
        <v>14.35</v>
      </c>
      <c r="T12" s="250">
        <v>14.84</v>
      </c>
      <c r="U12" s="256">
        <v>-3.3018867924528315</v>
      </c>
    </row>
    <row r="13" spans="1:21" ht="16.5" thickBot="1" x14ac:dyDescent="0.3">
      <c r="A13" s="227" t="s">
        <v>215</v>
      </c>
      <c r="B13" s="231">
        <v>2.59</v>
      </c>
      <c r="C13" s="229">
        <v>2.57</v>
      </c>
      <c r="D13" s="230">
        <v>0.77821011673151819</v>
      </c>
      <c r="E13" s="104"/>
      <c r="F13" s="104"/>
      <c r="G13"/>
      <c r="H13"/>
      <c r="I13"/>
      <c r="J13"/>
      <c r="M13" s="243" t="s">
        <v>276</v>
      </c>
      <c r="N13" s="244"/>
      <c r="O13" s="244"/>
      <c r="P13" s="257"/>
      <c r="Q13" s="104"/>
      <c r="R13" s="246" t="s">
        <v>18</v>
      </c>
      <c r="S13" s="247">
        <v>3.07</v>
      </c>
      <c r="T13" s="250">
        <v>3.12</v>
      </c>
      <c r="U13" s="251">
        <v>-1.6025641025641111</v>
      </c>
    </row>
    <row r="14" spans="1:21" ht="15.75" x14ac:dyDescent="0.25">
      <c r="A14" s="227" t="s">
        <v>189</v>
      </c>
      <c r="B14" s="231">
        <v>3.15</v>
      </c>
      <c r="C14" s="229">
        <v>3.15</v>
      </c>
      <c r="D14" s="230">
        <v>0</v>
      </c>
      <c r="E14" s="104"/>
      <c r="F14" s="104"/>
      <c r="G14"/>
      <c r="H14"/>
      <c r="I14"/>
      <c r="J14"/>
      <c r="M14" s="246" t="s">
        <v>8</v>
      </c>
      <c r="N14" s="247">
        <v>4.28</v>
      </c>
      <c r="O14" s="250">
        <v>3.65</v>
      </c>
      <c r="P14" s="251">
        <v>17.26027397260275</v>
      </c>
      <c r="Q14" s="104"/>
      <c r="R14" s="243" t="s">
        <v>276</v>
      </c>
      <c r="S14" s="244"/>
      <c r="T14" s="244"/>
      <c r="U14" s="245"/>
    </row>
    <row r="15" spans="1:21" ht="16.5" thickBot="1" x14ac:dyDescent="0.3">
      <c r="A15" s="232" t="s">
        <v>190</v>
      </c>
      <c r="B15" s="233">
        <v>3.34</v>
      </c>
      <c r="C15" s="234">
        <v>2.72</v>
      </c>
      <c r="D15" s="230">
        <v>22.794117647058808</v>
      </c>
      <c r="E15" s="104"/>
      <c r="F15" s="104"/>
      <c r="G15"/>
      <c r="H15"/>
      <c r="I15"/>
      <c r="J15"/>
      <c r="M15" s="246" t="s">
        <v>277</v>
      </c>
      <c r="N15" s="247">
        <v>8.06</v>
      </c>
      <c r="O15" s="374">
        <v>7.65</v>
      </c>
      <c r="P15" s="251">
        <v>5.3594771241830079</v>
      </c>
      <c r="Q15" s="104"/>
      <c r="R15" s="246" t="s">
        <v>8</v>
      </c>
      <c r="S15" s="247" t="s">
        <v>263</v>
      </c>
      <c r="T15" s="250">
        <v>3.44</v>
      </c>
      <c r="U15" s="256" t="s">
        <v>263</v>
      </c>
    </row>
    <row r="16" spans="1:21" ht="15.75" x14ac:dyDescent="0.25">
      <c r="A16" s="293" t="s">
        <v>278</v>
      </c>
      <c r="B16" s="294"/>
      <c r="C16" s="294"/>
      <c r="D16" s="295"/>
      <c r="E16" s="104"/>
      <c r="F16" s="104"/>
      <c r="G16"/>
      <c r="H16"/>
      <c r="I16"/>
      <c r="J16"/>
      <c r="M16" s="246" t="s">
        <v>213</v>
      </c>
      <c r="N16" s="247">
        <v>8.81</v>
      </c>
      <c r="O16" s="250">
        <v>8.48</v>
      </c>
      <c r="P16" s="251">
        <v>3.8915094339622645</v>
      </c>
      <c r="Q16" s="104"/>
      <c r="R16" s="246" t="s">
        <v>277</v>
      </c>
      <c r="S16" s="247">
        <v>9.4600000000000009</v>
      </c>
      <c r="T16" s="259">
        <v>8.19</v>
      </c>
      <c r="U16" s="251">
        <v>15.506715506715524</v>
      </c>
    </row>
    <row r="17" spans="1:21" ht="16.5" thickBot="1" x14ac:dyDescent="0.3">
      <c r="A17" s="227" t="s">
        <v>279</v>
      </c>
      <c r="B17" s="231">
        <v>6.65</v>
      </c>
      <c r="C17" s="229">
        <v>6.57</v>
      </c>
      <c r="D17" s="296">
        <v>1.2176560121765612</v>
      </c>
      <c r="E17" s="104"/>
      <c r="F17" s="104"/>
      <c r="G17"/>
      <c r="H17"/>
      <c r="I17"/>
      <c r="J17"/>
      <c r="M17" s="246" t="s">
        <v>214</v>
      </c>
      <c r="N17" s="247">
        <v>12.35</v>
      </c>
      <c r="O17" s="250">
        <v>12.65</v>
      </c>
      <c r="P17" s="251">
        <v>-2.37154150197629</v>
      </c>
      <c r="Q17" s="104"/>
      <c r="R17" s="246" t="s">
        <v>213</v>
      </c>
      <c r="S17" s="247">
        <v>9.82</v>
      </c>
      <c r="T17" s="250">
        <v>8.6300000000000008</v>
      </c>
      <c r="U17" s="251">
        <v>13.789107763615288</v>
      </c>
    </row>
    <row r="18" spans="1:21" ht="16.5" thickBot="1" x14ac:dyDescent="0.3">
      <c r="A18" s="235" t="s">
        <v>264</v>
      </c>
      <c r="B18" s="236"/>
      <c r="C18" s="236"/>
      <c r="D18" s="237" t="s">
        <v>263</v>
      </c>
      <c r="E18" s="104"/>
      <c r="F18" s="104"/>
      <c r="G18" s="104"/>
      <c r="H18" s="104"/>
      <c r="I18" s="104"/>
      <c r="J18" s="104"/>
      <c r="M18" s="252" t="s">
        <v>18</v>
      </c>
      <c r="N18" s="253">
        <v>3.27</v>
      </c>
      <c r="O18" s="254">
        <v>3.37</v>
      </c>
      <c r="P18" s="255">
        <v>-2.9673590504451064</v>
      </c>
      <c r="Q18" s="104"/>
      <c r="R18" s="252" t="s">
        <v>214</v>
      </c>
      <c r="S18" s="253">
        <v>16.5</v>
      </c>
      <c r="T18" s="258">
        <v>13.97</v>
      </c>
      <c r="U18" s="258">
        <v>18.110236220472437</v>
      </c>
    </row>
    <row r="19" spans="1:21" ht="16.5" thickBot="1" x14ac:dyDescent="0.3">
      <c r="A19" s="232" t="s">
        <v>257</v>
      </c>
      <c r="B19" s="233">
        <v>3.98</v>
      </c>
      <c r="C19" s="234">
        <v>4.0599999999999996</v>
      </c>
      <c r="D19" s="296">
        <v>-1.9704433497536855</v>
      </c>
      <c r="E19" s="104"/>
      <c r="F19" s="104"/>
      <c r="G19" s="104"/>
      <c r="H19" s="104"/>
      <c r="I19" s="104"/>
      <c r="J19" s="104"/>
    </row>
    <row r="20" spans="1:21" ht="15.75" x14ac:dyDescent="0.25">
      <c r="A20" s="290" t="s">
        <v>284</v>
      </c>
      <c r="B20" s="291"/>
      <c r="C20" s="291"/>
      <c r="D20" s="292"/>
      <c r="E20" s="104"/>
      <c r="F20" s="104"/>
      <c r="G20"/>
      <c r="H20"/>
      <c r="I20"/>
      <c r="J20"/>
    </row>
    <row r="21" spans="1:21" ht="16.5" thickBot="1" x14ac:dyDescent="0.3">
      <c r="A21" s="297" t="s">
        <v>257</v>
      </c>
      <c r="B21" s="233">
        <v>10.09</v>
      </c>
      <c r="C21" s="298">
        <v>9.4</v>
      </c>
      <c r="D21" s="299">
        <v>7.3404255319148879</v>
      </c>
      <c r="E21" s="104"/>
      <c r="F21" s="104"/>
      <c r="G21"/>
      <c r="H21"/>
      <c r="I21"/>
      <c r="J21"/>
    </row>
  </sheetData>
  <mergeCells count="8">
    <mergeCell ref="S7:T7"/>
    <mergeCell ref="U7:U8"/>
    <mergeCell ref="P7:P8"/>
    <mergeCell ref="B7:C7"/>
    <mergeCell ref="D7:D8"/>
    <mergeCell ref="N7:O7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88" t="s">
        <v>232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45382</v>
      </c>
      <c r="C61" s="107">
        <v>45375</v>
      </c>
      <c r="D61" s="108"/>
      <c r="E61" s="105"/>
    </row>
    <row r="62" spans="1:5" x14ac:dyDescent="0.25">
      <c r="A62" s="106" t="s">
        <v>221</v>
      </c>
      <c r="B62" s="109">
        <v>3.29</v>
      </c>
      <c r="C62" s="109">
        <v>3.27</v>
      </c>
      <c r="D62" s="108"/>
      <c r="E62" s="105"/>
    </row>
    <row r="63" spans="1:5" x14ac:dyDescent="0.25">
      <c r="A63" s="106" t="s">
        <v>222</v>
      </c>
      <c r="B63" s="109">
        <v>3.3</v>
      </c>
      <c r="C63" s="109">
        <v>3.26</v>
      </c>
      <c r="D63" s="108"/>
      <c r="E63" s="105"/>
    </row>
    <row r="64" spans="1:5" x14ac:dyDescent="0.25">
      <c r="A64" s="106" t="s">
        <v>229</v>
      </c>
      <c r="B64" s="109">
        <v>2.36</v>
      </c>
      <c r="C64" s="109">
        <v>2.29</v>
      </c>
      <c r="D64" s="110"/>
      <c r="E64" s="105"/>
    </row>
    <row r="65" spans="1:5" x14ac:dyDescent="0.25">
      <c r="A65" s="109" t="s">
        <v>215</v>
      </c>
      <c r="B65" s="109">
        <v>2.59</v>
      </c>
      <c r="C65" s="109">
        <v>2.57</v>
      </c>
      <c r="D65" s="110"/>
      <c r="E65" s="105"/>
    </row>
    <row r="66" spans="1:5" x14ac:dyDescent="0.25">
      <c r="A66" s="106" t="s">
        <v>189</v>
      </c>
      <c r="B66" s="109">
        <v>3.15</v>
      </c>
      <c r="C66" s="109">
        <v>3.15</v>
      </c>
      <c r="D66" s="105"/>
      <c r="E66" s="105"/>
    </row>
    <row r="67" spans="1:5" x14ac:dyDescent="0.25">
      <c r="A67" s="106" t="s">
        <v>190</v>
      </c>
      <c r="B67" s="109">
        <v>3.34</v>
      </c>
      <c r="C67" s="109">
        <v>2.72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B61" sqref="B61:B6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3"/>
      <c r="B1" s="193"/>
      <c r="C1" s="192"/>
    </row>
    <row r="2" spans="1:22" x14ac:dyDescent="0.25">
      <c r="A2" s="388" t="s">
        <v>231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59" spans="1:4" x14ac:dyDescent="0.25">
      <c r="D59" s="105"/>
    </row>
    <row r="60" spans="1:4" x14ac:dyDescent="0.25">
      <c r="A60" s="106"/>
      <c r="B60" s="107">
        <v>45382</v>
      </c>
      <c r="C60" s="107">
        <v>45375</v>
      </c>
      <c r="D60" s="108"/>
    </row>
    <row r="61" spans="1:4" x14ac:dyDescent="0.25">
      <c r="A61" s="106" t="s">
        <v>8</v>
      </c>
      <c r="B61" s="109">
        <v>3.74</v>
      </c>
      <c r="C61" s="109">
        <v>3.34</v>
      </c>
      <c r="D61" s="110"/>
    </row>
    <row r="62" spans="1:4" x14ac:dyDescent="0.25">
      <c r="A62" s="106" t="s">
        <v>213</v>
      </c>
      <c r="B62" s="109">
        <v>11.57</v>
      </c>
      <c r="C62" s="109">
        <v>10.95</v>
      </c>
      <c r="D62" s="110"/>
    </row>
    <row r="63" spans="1:4" x14ac:dyDescent="0.25">
      <c r="A63" s="106" t="s">
        <v>18</v>
      </c>
      <c r="B63" s="109">
        <v>2.33</v>
      </c>
      <c r="C63" s="106">
        <v>2.2200000000000002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O16" sqref="O1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63"/>
      <c r="B1" s="264"/>
      <c r="C1" s="35" t="s">
        <v>142</v>
      </c>
      <c r="D1" s="265"/>
      <c r="E1" s="265"/>
      <c r="F1" s="266"/>
      <c r="G1" s="35" t="s">
        <v>143</v>
      </c>
      <c r="H1" s="265"/>
      <c r="I1" s="265"/>
      <c r="J1" s="266"/>
      <c r="K1" s="35" t="s">
        <v>144</v>
      </c>
      <c r="L1" s="267"/>
    </row>
    <row r="2" spans="1:12" ht="16.5" customHeight="1" x14ac:dyDescent="0.25">
      <c r="A2" s="36" t="s">
        <v>145</v>
      </c>
      <c r="B2" s="37" t="s">
        <v>146</v>
      </c>
      <c r="C2" s="268" t="s">
        <v>116</v>
      </c>
      <c r="D2" s="268"/>
      <c r="E2" s="268" t="s">
        <v>147</v>
      </c>
      <c r="F2" s="269"/>
      <c r="G2" s="268" t="s">
        <v>116</v>
      </c>
      <c r="H2" s="268"/>
      <c r="I2" s="268" t="s">
        <v>147</v>
      </c>
      <c r="J2" s="269"/>
      <c r="K2" s="268" t="s">
        <v>116</v>
      </c>
      <c r="L2" s="270"/>
    </row>
    <row r="3" spans="1:12" ht="15.75" customHeight="1" thickBot="1" x14ac:dyDescent="0.25">
      <c r="A3" s="271"/>
      <c r="B3" s="272"/>
      <c r="C3" s="273" t="s">
        <v>285</v>
      </c>
      <c r="D3" s="274" t="s">
        <v>286</v>
      </c>
      <c r="E3" s="273" t="s">
        <v>285</v>
      </c>
      <c r="F3" s="275" t="s">
        <v>286</v>
      </c>
      <c r="G3" s="276" t="s">
        <v>285</v>
      </c>
      <c r="H3" s="274" t="s">
        <v>286</v>
      </c>
      <c r="I3" s="273" t="s">
        <v>285</v>
      </c>
      <c r="J3" s="275" t="s">
        <v>286</v>
      </c>
      <c r="K3" s="276" t="s">
        <v>285</v>
      </c>
      <c r="L3" s="277" t="s">
        <v>286</v>
      </c>
    </row>
    <row r="4" spans="1:12" ht="16.5" customHeight="1" x14ac:dyDescent="0.2">
      <c r="A4" s="278" t="s">
        <v>148</v>
      </c>
      <c r="B4" s="279" t="s">
        <v>149</v>
      </c>
      <c r="C4" s="280">
        <v>1708.048</v>
      </c>
      <c r="D4" s="281">
        <v>1419.519</v>
      </c>
      <c r="E4" s="280">
        <v>4788.7960000000003</v>
      </c>
      <c r="F4" s="282">
        <v>3355.2620000000002</v>
      </c>
      <c r="G4" s="280">
        <v>3564.7159999999999</v>
      </c>
      <c r="H4" s="281">
        <v>2628.2420000000002</v>
      </c>
      <c r="I4" s="280">
        <v>10184.112999999999</v>
      </c>
      <c r="J4" s="282">
        <v>7042.1189999999997</v>
      </c>
      <c r="K4" s="280">
        <v>-1856.6679999999999</v>
      </c>
      <c r="L4" s="283">
        <v>-1208.7230000000002</v>
      </c>
    </row>
    <row r="5" spans="1:12" ht="16.5" customHeight="1" x14ac:dyDescent="0.2">
      <c r="A5" s="278" t="s">
        <v>150</v>
      </c>
      <c r="B5" s="279" t="s">
        <v>151</v>
      </c>
      <c r="C5" s="280">
        <v>4106.3100000000004</v>
      </c>
      <c r="D5" s="281">
        <v>3068.6080000000002</v>
      </c>
      <c r="E5" s="280">
        <v>2034.402</v>
      </c>
      <c r="F5" s="282">
        <v>1164.9349999999999</v>
      </c>
      <c r="G5" s="280">
        <v>42466.241999999998</v>
      </c>
      <c r="H5" s="281">
        <v>53145.832000000002</v>
      </c>
      <c r="I5" s="280">
        <v>23184.932000000001</v>
      </c>
      <c r="J5" s="282">
        <v>27167.832999999999</v>
      </c>
      <c r="K5" s="280">
        <v>-38359.932000000001</v>
      </c>
      <c r="L5" s="283">
        <v>-50077.224000000002</v>
      </c>
    </row>
    <row r="6" spans="1:12" ht="16.5" customHeight="1" x14ac:dyDescent="0.2">
      <c r="A6" s="278" t="s">
        <v>152</v>
      </c>
      <c r="B6" s="279" t="s">
        <v>153</v>
      </c>
      <c r="C6" s="280">
        <v>14072.691000000001</v>
      </c>
      <c r="D6" s="281">
        <v>12394.635</v>
      </c>
      <c r="E6" s="280">
        <v>17606.275000000001</v>
      </c>
      <c r="F6" s="282">
        <v>14087.710999999999</v>
      </c>
      <c r="G6" s="280">
        <v>9218.0720000000001</v>
      </c>
      <c r="H6" s="281">
        <v>10587.735000000001</v>
      </c>
      <c r="I6" s="280">
        <v>16397.645</v>
      </c>
      <c r="J6" s="282">
        <v>18461.187999999998</v>
      </c>
      <c r="K6" s="280">
        <v>4854.6190000000006</v>
      </c>
      <c r="L6" s="283">
        <v>1806.8999999999996</v>
      </c>
    </row>
    <row r="7" spans="1:12" ht="16.5" customHeight="1" x14ac:dyDescent="0.2">
      <c r="A7" s="278" t="s">
        <v>154</v>
      </c>
      <c r="B7" s="279" t="s">
        <v>155</v>
      </c>
      <c r="C7" s="280">
        <v>4090.9670000000001</v>
      </c>
      <c r="D7" s="281">
        <v>4236.4040000000005</v>
      </c>
      <c r="E7" s="280">
        <v>7756.2209999999995</v>
      </c>
      <c r="F7" s="282">
        <v>7110.8580000000002</v>
      </c>
      <c r="G7" s="280">
        <v>9258.3109999999997</v>
      </c>
      <c r="H7" s="281">
        <v>9671.3359999999993</v>
      </c>
      <c r="I7" s="280">
        <v>6397.9639999999999</v>
      </c>
      <c r="J7" s="282">
        <v>6601.4160000000002</v>
      </c>
      <c r="K7" s="280">
        <v>-5167.3439999999991</v>
      </c>
      <c r="L7" s="283">
        <v>-5434.9319999999989</v>
      </c>
    </row>
    <row r="8" spans="1:12" ht="16.5" customHeight="1" x14ac:dyDescent="0.2">
      <c r="A8" s="278" t="s">
        <v>156</v>
      </c>
      <c r="B8" s="279" t="s">
        <v>157</v>
      </c>
      <c r="C8" s="280">
        <v>2411.2370000000001</v>
      </c>
      <c r="D8" s="281">
        <v>1838.7739999999999</v>
      </c>
      <c r="E8" s="280">
        <v>1344.9280000000001</v>
      </c>
      <c r="F8" s="282">
        <v>1203.299</v>
      </c>
      <c r="G8" s="280">
        <v>12759.791999999999</v>
      </c>
      <c r="H8" s="281">
        <v>12633.305</v>
      </c>
      <c r="I8" s="280">
        <v>9205.56</v>
      </c>
      <c r="J8" s="282">
        <v>8872.7199999999993</v>
      </c>
      <c r="K8" s="280">
        <v>-10348.555</v>
      </c>
      <c r="L8" s="283">
        <v>-10794.531000000001</v>
      </c>
    </row>
    <row r="9" spans="1:12" ht="16.5" customHeight="1" x14ac:dyDescent="0.2">
      <c r="A9" s="278" t="s">
        <v>158</v>
      </c>
      <c r="B9" s="279" t="s">
        <v>159</v>
      </c>
      <c r="C9" s="280">
        <v>2874.6779999999999</v>
      </c>
      <c r="D9" s="281">
        <v>3038.2060000000001</v>
      </c>
      <c r="E9" s="280">
        <v>5157.2730000000001</v>
      </c>
      <c r="F9" s="282">
        <v>5020.3370000000004</v>
      </c>
      <c r="G9" s="280">
        <v>5231.9480000000003</v>
      </c>
      <c r="H9" s="281">
        <v>7244.9480000000003</v>
      </c>
      <c r="I9" s="280">
        <v>5701.9380000000001</v>
      </c>
      <c r="J9" s="282">
        <v>7827.2529999999997</v>
      </c>
      <c r="K9" s="280">
        <v>-2357.2700000000004</v>
      </c>
      <c r="L9" s="283">
        <v>-4206.7420000000002</v>
      </c>
    </row>
    <row r="10" spans="1:12" ht="16.5" customHeight="1" x14ac:dyDescent="0.2">
      <c r="A10" s="278" t="s">
        <v>160</v>
      </c>
      <c r="B10" s="279" t="s">
        <v>161</v>
      </c>
      <c r="C10" s="280">
        <v>1050.5129999999999</v>
      </c>
      <c r="D10" s="281">
        <v>893.13400000000001</v>
      </c>
      <c r="E10" s="280">
        <v>598.452</v>
      </c>
      <c r="F10" s="282">
        <v>549.07299999999998</v>
      </c>
      <c r="G10" s="280">
        <v>18812.185000000001</v>
      </c>
      <c r="H10" s="281">
        <v>20110.38</v>
      </c>
      <c r="I10" s="280">
        <v>11480.133</v>
      </c>
      <c r="J10" s="282">
        <v>12898.494000000001</v>
      </c>
      <c r="K10" s="280">
        <v>-17761.672000000002</v>
      </c>
      <c r="L10" s="283">
        <v>-19217.245999999999</v>
      </c>
    </row>
    <row r="11" spans="1:12" ht="16.5" customHeight="1" x14ac:dyDescent="0.2">
      <c r="A11" s="278" t="s">
        <v>162</v>
      </c>
      <c r="B11" s="279" t="s">
        <v>163</v>
      </c>
      <c r="C11" s="280">
        <v>1383.8389999999999</v>
      </c>
      <c r="D11" s="281">
        <v>1288.8109999999999</v>
      </c>
      <c r="E11" s="280">
        <v>1580.559</v>
      </c>
      <c r="F11" s="282">
        <v>1574.9849999999999</v>
      </c>
      <c r="G11" s="280">
        <v>345.59300000000002</v>
      </c>
      <c r="H11" s="281">
        <v>230.81700000000001</v>
      </c>
      <c r="I11" s="280">
        <v>102.64</v>
      </c>
      <c r="J11" s="282">
        <v>168.75899999999999</v>
      </c>
      <c r="K11" s="280">
        <v>1038.2459999999999</v>
      </c>
      <c r="L11" s="283">
        <v>1057.9939999999999</v>
      </c>
    </row>
    <row r="12" spans="1:12" ht="16.5" customHeight="1" x14ac:dyDescent="0.2">
      <c r="A12" s="278" t="s">
        <v>194</v>
      </c>
      <c r="B12" s="279" t="s">
        <v>195</v>
      </c>
      <c r="C12" s="280">
        <v>50372.053999999996</v>
      </c>
      <c r="D12" s="281">
        <v>53785.586000000003</v>
      </c>
      <c r="E12" s="280">
        <v>25765.3</v>
      </c>
      <c r="F12" s="282">
        <v>24382.493999999999</v>
      </c>
      <c r="G12" s="280">
        <v>33339.481</v>
      </c>
      <c r="H12" s="281">
        <v>40319.887999999999</v>
      </c>
      <c r="I12" s="280">
        <v>17769.978999999999</v>
      </c>
      <c r="J12" s="282">
        <v>20465.192999999999</v>
      </c>
      <c r="K12" s="280">
        <v>17032.572999999997</v>
      </c>
      <c r="L12" s="283">
        <v>13465.698000000004</v>
      </c>
    </row>
    <row r="13" spans="1:12" ht="16.5" customHeight="1" x14ac:dyDescent="0.2">
      <c r="A13" s="278" t="s">
        <v>196</v>
      </c>
      <c r="B13" s="279" t="s">
        <v>197</v>
      </c>
      <c r="C13" s="280">
        <v>40196.012999999999</v>
      </c>
      <c r="D13" s="281">
        <v>41355.800000000003</v>
      </c>
      <c r="E13" s="280">
        <v>39248.419000000002</v>
      </c>
      <c r="F13" s="282">
        <v>37856.470999999998</v>
      </c>
      <c r="G13" s="280">
        <v>5062.4610000000002</v>
      </c>
      <c r="H13" s="281">
        <v>7295.4040000000005</v>
      </c>
      <c r="I13" s="280">
        <v>4880.6989999999996</v>
      </c>
      <c r="J13" s="282">
        <v>6371.1580000000004</v>
      </c>
      <c r="K13" s="280">
        <v>35133.551999999996</v>
      </c>
      <c r="L13" s="283">
        <v>34060.396000000001</v>
      </c>
    </row>
    <row r="14" spans="1:12" ht="16.5" customHeight="1" x14ac:dyDescent="0.2">
      <c r="A14" s="278" t="s">
        <v>198</v>
      </c>
      <c r="B14" s="279" t="s">
        <v>199</v>
      </c>
      <c r="C14" s="280">
        <v>1876.9960000000001</v>
      </c>
      <c r="D14" s="281">
        <v>1905.06</v>
      </c>
      <c r="E14" s="280">
        <v>1147.877</v>
      </c>
      <c r="F14" s="282">
        <v>989.21299999999997</v>
      </c>
      <c r="G14" s="280">
        <v>1175.9369999999999</v>
      </c>
      <c r="H14" s="281">
        <v>4417.2809999999999</v>
      </c>
      <c r="I14" s="280">
        <v>694.28599999999994</v>
      </c>
      <c r="J14" s="282">
        <v>2113.857</v>
      </c>
      <c r="K14" s="280">
        <v>701.0590000000002</v>
      </c>
      <c r="L14" s="283">
        <v>-2512.221</v>
      </c>
    </row>
    <row r="15" spans="1:12" ht="16.5" customHeight="1" x14ac:dyDescent="0.2">
      <c r="A15" s="278" t="s">
        <v>200</v>
      </c>
      <c r="B15" s="279" t="s">
        <v>201</v>
      </c>
      <c r="C15" s="280">
        <v>10584.695</v>
      </c>
      <c r="D15" s="281">
        <v>8401.8860000000004</v>
      </c>
      <c r="E15" s="280">
        <v>2500.58</v>
      </c>
      <c r="F15" s="282">
        <v>3526.5</v>
      </c>
      <c r="G15" s="280">
        <v>5087.2359999999999</v>
      </c>
      <c r="H15" s="281">
        <v>4829.9589999999998</v>
      </c>
      <c r="I15" s="280">
        <v>1464.8979999999999</v>
      </c>
      <c r="J15" s="282">
        <v>1431.556</v>
      </c>
      <c r="K15" s="280">
        <v>5497.4589999999998</v>
      </c>
      <c r="L15" s="283">
        <v>3571.9270000000006</v>
      </c>
    </row>
    <row r="16" spans="1:12" ht="16.5" customHeight="1" x14ac:dyDescent="0.2">
      <c r="A16" s="278" t="s">
        <v>202</v>
      </c>
      <c r="B16" s="279" t="s">
        <v>203</v>
      </c>
      <c r="C16" s="280">
        <v>4984.9930000000004</v>
      </c>
      <c r="D16" s="281">
        <v>4895.2190000000001</v>
      </c>
      <c r="E16" s="280">
        <v>5679.8119999999999</v>
      </c>
      <c r="F16" s="282">
        <v>6172.8720000000003</v>
      </c>
      <c r="G16" s="280">
        <v>2952.02</v>
      </c>
      <c r="H16" s="281">
        <v>2936.6759999999999</v>
      </c>
      <c r="I16" s="280">
        <v>4586.0770000000002</v>
      </c>
      <c r="J16" s="282">
        <v>2943.3629999999998</v>
      </c>
      <c r="K16" s="280">
        <v>2032.9730000000004</v>
      </c>
      <c r="L16" s="283">
        <v>1958.5430000000001</v>
      </c>
    </row>
    <row r="17" spans="1:12" ht="16.5" customHeight="1" x14ac:dyDescent="0.2">
      <c r="A17" s="278" t="s">
        <v>204</v>
      </c>
      <c r="B17" s="279" t="s">
        <v>205</v>
      </c>
      <c r="C17" s="280">
        <v>299.93</v>
      </c>
      <c r="D17" s="281">
        <v>353.66699999999997</v>
      </c>
      <c r="E17" s="280">
        <v>684.298</v>
      </c>
      <c r="F17" s="282">
        <v>591.49599999999998</v>
      </c>
      <c r="G17" s="280">
        <v>939.52499999999998</v>
      </c>
      <c r="H17" s="281">
        <v>1236.604</v>
      </c>
      <c r="I17" s="280">
        <v>772.42499999999995</v>
      </c>
      <c r="J17" s="282">
        <v>918.99699999999996</v>
      </c>
      <c r="K17" s="280">
        <v>-639.59500000000003</v>
      </c>
      <c r="L17" s="283">
        <v>-882.93700000000013</v>
      </c>
    </row>
    <row r="18" spans="1:12" ht="16.5" customHeight="1" x14ac:dyDescent="0.2">
      <c r="A18" s="278" t="s">
        <v>206</v>
      </c>
      <c r="B18" s="279" t="s">
        <v>207</v>
      </c>
      <c r="C18" s="280">
        <v>369.142</v>
      </c>
      <c r="D18" s="281">
        <v>368.36599999999999</v>
      </c>
      <c r="E18" s="280">
        <v>106.191</v>
      </c>
      <c r="F18" s="282">
        <v>123.562</v>
      </c>
      <c r="G18" s="280">
        <v>5662.8770000000004</v>
      </c>
      <c r="H18" s="281">
        <v>8789.7469999999994</v>
      </c>
      <c r="I18" s="280">
        <v>1309.3789999999999</v>
      </c>
      <c r="J18" s="282">
        <v>1932.9179999999999</v>
      </c>
      <c r="K18" s="280">
        <v>-5293.7350000000006</v>
      </c>
      <c r="L18" s="283">
        <v>-8421.3809999999994</v>
      </c>
    </row>
    <row r="19" spans="1:12" ht="16.5" customHeight="1" x14ac:dyDescent="0.2">
      <c r="A19" s="278" t="s">
        <v>208</v>
      </c>
      <c r="B19" s="279" t="s">
        <v>209</v>
      </c>
      <c r="C19" s="280">
        <v>1428.136</v>
      </c>
      <c r="D19" s="281">
        <v>710.298</v>
      </c>
      <c r="E19" s="280">
        <v>489.04300000000001</v>
      </c>
      <c r="F19" s="282">
        <v>201.583</v>
      </c>
      <c r="G19" s="280">
        <v>14745.323</v>
      </c>
      <c r="H19" s="281">
        <v>18702.098000000002</v>
      </c>
      <c r="I19" s="280">
        <v>2447.973</v>
      </c>
      <c r="J19" s="282">
        <v>2654.8589999999999</v>
      </c>
      <c r="K19" s="280">
        <v>-13317.187</v>
      </c>
      <c r="L19" s="283">
        <v>-17991.800000000003</v>
      </c>
    </row>
    <row r="20" spans="1:12" ht="16.5" customHeight="1" x14ac:dyDescent="0.2">
      <c r="A20" s="278" t="s">
        <v>164</v>
      </c>
      <c r="B20" s="279" t="s">
        <v>28</v>
      </c>
      <c r="C20" s="280">
        <v>4065.027</v>
      </c>
      <c r="D20" s="281">
        <v>3374.95</v>
      </c>
      <c r="E20" s="280">
        <v>4109.1859999999997</v>
      </c>
      <c r="F20" s="282">
        <v>3829.1260000000002</v>
      </c>
      <c r="G20" s="280">
        <v>36065.108999999997</v>
      </c>
      <c r="H20" s="281">
        <v>33752.074000000001</v>
      </c>
      <c r="I20" s="280">
        <v>42200.351000000002</v>
      </c>
      <c r="J20" s="282">
        <v>49081.822999999997</v>
      </c>
      <c r="K20" s="280">
        <v>-32000.081999999995</v>
      </c>
      <c r="L20" s="283">
        <v>-30377.124</v>
      </c>
    </row>
    <row r="21" spans="1:12" ht="16.5" customHeight="1" x14ac:dyDescent="0.2">
      <c r="A21" s="278" t="s">
        <v>182</v>
      </c>
      <c r="B21" s="279" t="s">
        <v>183</v>
      </c>
      <c r="C21" s="280">
        <v>1838.873</v>
      </c>
      <c r="D21" s="281">
        <v>2095.3339999999998</v>
      </c>
      <c r="E21" s="280">
        <v>1041.325</v>
      </c>
      <c r="F21" s="282">
        <v>979.096</v>
      </c>
      <c r="G21" s="280">
        <v>14033.76</v>
      </c>
      <c r="H21" s="281">
        <v>17880.221000000001</v>
      </c>
      <c r="I21" s="280">
        <v>6199.2259999999997</v>
      </c>
      <c r="J21" s="282">
        <v>7534.8040000000001</v>
      </c>
      <c r="K21" s="280">
        <v>-12194.887000000001</v>
      </c>
      <c r="L21" s="283">
        <v>-15784.887000000002</v>
      </c>
    </row>
    <row r="22" spans="1:12" ht="16.5" customHeight="1" x14ac:dyDescent="0.2">
      <c r="A22" s="278" t="s">
        <v>165</v>
      </c>
      <c r="B22" s="279" t="s">
        <v>166</v>
      </c>
      <c r="C22" s="280">
        <v>3426.0149999999999</v>
      </c>
      <c r="D22" s="281">
        <v>2896.8090000000002</v>
      </c>
      <c r="E22" s="280">
        <v>3731.9160000000002</v>
      </c>
      <c r="F22" s="282">
        <v>3246.2640000000001</v>
      </c>
      <c r="G22" s="280">
        <v>75122.184999999998</v>
      </c>
      <c r="H22" s="281">
        <v>68905.942999999999</v>
      </c>
      <c r="I22" s="280">
        <v>73518.58</v>
      </c>
      <c r="J22" s="282">
        <v>68147.945999999996</v>
      </c>
      <c r="K22" s="280">
        <v>-71696.17</v>
      </c>
      <c r="L22" s="283">
        <v>-66009.134000000005</v>
      </c>
    </row>
    <row r="23" spans="1:12" ht="16.5" customHeight="1" x14ac:dyDescent="0.2">
      <c r="A23" s="278" t="s">
        <v>167</v>
      </c>
      <c r="B23" s="279" t="s">
        <v>168</v>
      </c>
      <c r="C23" s="280">
        <v>674.13499999999999</v>
      </c>
      <c r="D23" s="281">
        <v>1274.519</v>
      </c>
      <c r="E23" s="280">
        <v>344.23599999999999</v>
      </c>
      <c r="F23" s="282">
        <v>1159.6659999999999</v>
      </c>
      <c r="G23" s="280">
        <v>18355.16</v>
      </c>
      <c r="H23" s="281">
        <v>19785.206999999999</v>
      </c>
      <c r="I23" s="280">
        <v>7715.6139999999996</v>
      </c>
      <c r="J23" s="282">
        <v>8101.5230000000001</v>
      </c>
      <c r="K23" s="280">
        <v>-17681.025000000001</v>
      </c>
      <c r="L23" s="283">
        <v>-18510.687999999998</v>
      </c>
    </row>
    <row r="24" spans="1:12" ht="16.5" customHeight="1" x14ac:dyDescent="0.2">
      <c r="A24" s="278" t="s">
        <v>169</v>
      </c>
      <c r="B24" s="279" t="s">
        <v>170</v>
      </c>
      <c r="C24" s="280">
        <v>29.324999999999999</v>
      </c>
      <c r="D24" s="281">
        <v>18.324999999999999</v>
      </c>
      <c r="E24" s="280">
        <v>18.209</v>
      </c>
      <c r="F24" s="282">
        <v>12.483000000000001</v>
      </c>
      <c r="G24" s="280">
        <v>2529.846</v>
      </c>
      <c r="H24" s="281">
        <v>2664.6280000000002</v>
      </c>
      <c r="I24" s="280">
        <v>1974.0920000000001</v>
      </c>
      <c r="J24" s="282">
        <v>2083.1390000000001</v>
      </c>
      <c r="K24" s="280">
        <v>-2500.5210000000002</v>
      </c>
      <c r="L24" s="283">
        <v>-2646.3030000000003</v>
      </c>
    </row>
    <row r="25" spans="1:12" ht="16.5" customHeight="1" x14ac:dyDescent="0.2">
      <c r="A25" s="278" t="s">
        <v>171</v>
      </c>
      <c r="B25" s="279" t="s">
        <v>172</v>
      </c>
      <c r="C25" s="280">
        <v>42180.366000000002</v>
      </c>
      <c r="D25" s="281">
        <v>46515.584000000003</v>
      </c>
      <c r="E25" s="280">
        <v>89759.885999999999</v>
      </c>
      <c r="F25" s="282">
        <v>85162.798999999999</v>
      </c>
      <c r="G25" s="280">
        <v>3137.7820000000002</v>
      </c>
      <c r="H25" s="281">
        <v>3646.835</v>
      </c>
      <c r="I25" s="280">
        <v>3582.7730000000001</v>
      </c>
      <c r="J25" s="282">
        <v>3640.39</v>
      </c>
      <c r="K25" s="280">
        <v>39042.584000000003</v>
      </c>
      <c r="L25" s="283">
        <v>42868.749000000003</v>
      </c>
    </row>
    <row r="26" spans="1:12" ht="16.5" customHeight="1" x14ac:dyDescent="0.2">
      <c r="A26" s="278" t="s">
        <v>173</v>
      </c>
      <c r="B26" s="279" t="s">
        <v>174</v>
      </c>
      <c r="C26" s="280">
        <v>45.206000000000003</v>
      </c>
      <c r="D26" s="281">
        <v>106.571</v>
      </c>
      <c r="E26" s="280">
        <v>29.053000000000001</v>
      </c>
      <c r="F26" s="282">
        <v>120.307</v>
      </c>
      <c r="G26" s="280">
        <v>1734.3610000000001</v>
      </c>
      <c r="H26" s="281">
        <v>1797.703</v>
      </c>
      <c r="I26" s="280">
        <v>903.58699999999999</v>
      </c>
      <c r="J26" s="282">
        <v>793.38900000000001</v>
      </c>
      <c r="K26" s="280">
        <v>-1689.1550000000002</v>
      </c>
      <c r="L26" s="283">
        <v>-1691.1320000000001</v>
      </c>
    </row>
    <row r="27" spans="1:12" ht="16.5" customHeight="1" thickBot="1" x14ac:dyDescent="0.25">
      <c r="A27" s="284" t="s">
        <v>184</v>
      </c>
      <c r="B27" s="285" t="s">
        <v>185</v>
      </c>
      <c r="C27" s="286">
        <v>5601.9669999999996</v>
      </c>
      <c r="D27" s="287">
        <v>4984.4989999999998</v>
      </c>
      <c r="E27" s="286">
        <v>2713.2150000000001</v>
      </c>
      <c r="F27" s="288">
        <v>2074.585</v>
      </c>
      <c r="G27" s="286">
        <v>28390.830999999998</v>
      </c>
      <c r="H27" s="287">
        <v>32806.696000000004</v>
      </c>
      <c r="I27" s="286">
        <v>9684.3040000000001</v>
      </c>
      <c r="J27" s="288">
        <v>7815.741</v>
      </c>
      <c r="K27" s="286">
        <v>-22788.863999999998</v>
      </c>
      <c r="L27" s="289">
        <v>-27822.197000000004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_I_2024</vt:lpstr>
      <vt:lpstr>eksport_I_2024</vt:lpstr>
      <vt:lpstr>import_I_2024</vt:lpstr>
      <vt:lpstr>handel zagraniczny_2023</vt:lpstr>
      <vt:lpstr>eksport_2022</vt:lpstr>
      <vt:lpstr>import_2021</vt:lpstr>
      <vt:lpstr>Sł_Pol-Ang</vt:lpstr>
      <vt:lpstr>'handel zagraniczny _I_2024'!Tytuły_wydruku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2024-04-04T12:31:49Z</dcterms:modified>
</cp:coreProperties>
</file>