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05" windowWidth="12600" windowHeight="1063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10" r:id="rId5"/>
    <sheet name="HANDEL_2018_kod1701_OSTATECZNY" sheetId="11" r:id="rId6"/>
  </sheets>
  <externalReferences>
    <externalReference r:id="rId7"/>
  </externalReferences>
  <definedNames>
    <definedName name="\a">#N/A</definedName>
    <definedName name="\s" localSheetId="5">#REF!</definedName>
    <definedName name="\s">#REF!</definedName>
    <definedName name="_17_11_2011">#REF!</definedName>
    <definedName name="_7_11_2011" localSheetId="5">#REF!</definedName>
    <definedName name="_7_11_2011">#REF!</definedName>
    <definedName name="_A" localSheetId="5">#REF!</definedName>
    <definedName name="_A">#REF!</definedName>
    <definedName name="AllPerc" localSheetId="5">#REF!,#REF!</definedName>
    <definedName name="AllPerc">#REF!,#REF!</definedName>
    <definedName name="BothPerc" localSheetId="5">#REF!</definedName>
    <definedName name="BothPerc">#REF!</definedName>
    <definedName name="ColPre" localSheetId="5">#REF!</definedName>
    <definedName name="ColPre">#REF!</definedName>
    <definedName name="CurShe" localSheetId="5">#REF!</definedName>
    <definedName name="CurShe">#REF!</definedName>
    <definedName name="FirstPerc" localSheetId="5">#REF!</definedName>
    <definedName name="FirstPerc">#REF!</definedName>
    <definedName name="gg" localSheetId="5">#REF!</definedName>
    <definedName name="gg">#REF!</definedName>
    <definedName name="jose" localSheetId="5">#REF!</definedName>
    <definedName name="jose">#REF!</definedName>
    <definedName name="Last5" localSheetId="5">#REF!</definedName>
    <definedName name="Last5">#REF!</definedName>
    <definedName name="MaxDate">'[1]Amis Exchange rate'!$D$2</definedName>
    <definedName name="MonPre" localSheetId="5">#REF!</definedName>
    <definedName name="MonPre">#REF!</definedName>
    <definedName name="NumPri" localSheetId="5">#REF!</definedName>
    <definedName name="NumPri">#REF!</definedName>
    <definedName name="_xlnm.Print_Area" localSheetId="5">#REF!</definedName>
    <definedName name="_xlnm.Print_Area">#REF!</definedName>
    <definedName name="ppp" localSheetId="5">#REF!</definedName>
    <definedName name="ppp">#REF!</definedName>
    <definedName name="Prosieta" localSheetId="5">#REF!</definedName>
    <definedName name="Prosieta">#REF!</definedName>
    <definedName name="recap" localSheetId="5">#REF!</definedName>
    <definedName name="recap">#REF!</definedName>
    <definedName name="SecondPerc" localSheetId="5">#REF!</definedName>
    <definedName name="SecondPerc">#REF!</definedName>
    <definedName name="TodDat" localSheetId="5">#REF!</definedName>
    <definedName name="TodDat">#REF!</definedName>
    <definedName name="WeeNum" localSheetId="5">#REF!</definedName>
    <definedName name="WeeNum">#REF!</definedName>
    <definedName name="zywiec" localSheetId="5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G96" i="11" l="1"/>
  <c r="F96" i="11"/>
  <c r="D96" i="11"/>
  <c r="C96" i="11"/>
</calcChain>
</file>

<file path=xl/sharedStrings.xml><?xml version="1.0" encoding="utf-8"?>
<sst xmlns="http://schemas.openxmlformats.org/spreadsheetml/2006/main" count="452" uniqueCount="197">
  <si>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</si>
  <si>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</si>
  <si>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</si>
  <si>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</si>
  <si>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</si>
  <si>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</si>
  <si>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</si>
  <si>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</si>
  <si>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</si>
  <si>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</si>
  <si>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</si>
  <si>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</si>
  <si>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</si>
  <si>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</si>
  <si>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</si>
  <si>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</si>
  <si>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</si>
  <si>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</si>
  <si>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</si>
  <si>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</si>
  <si>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</si>
  <si>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</si>
  <si>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</si>
  <si>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</si>
  <si>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</si>
  <si>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</si>
  <si>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</si>
  <si>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</si>
  <si>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</si>
  <si>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</si>
  <si>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</si>
  <si>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</si>
  <si>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</si>
  <si>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</si>
  <si>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</si>
  <si>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</si>
  <si>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</si>
  <si>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</si>
  <si>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</si>
  <si>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</si>
  <si>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</si>
  <si>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</si>
  <si>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</si>
  <si>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</si>
  <si>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</si>
  <si>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</si>
  <si>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</si>
  <si>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</si>
  <si>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</si>
  <si>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</si>
  <si>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</si>
  <si>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</si>
  <si>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</si>
  <si>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</si>
  <si>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</si>
  <si>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</si>
  <si>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</si>
  <si>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</si>
  <si>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</si>
  <si>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</si>
  <si>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</si>
  <si>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</si>
  <si>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</si>
  <si>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</si>
  <si>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</si>
  <si>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</si>
  <si>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</si>
  <si>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</si>
  <si>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</si>
  <si>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</si>
  <si>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</si>
  <si>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</si>
  <si>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</si>
  <si>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</si>
  <si>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</si>
  <si>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</si>
  <si>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</si>
  <si>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</si>
  <si>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</si>
  <si>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</si>
  <si>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</si>
  <si>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</si>
  <si>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</si>
  <si>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</si>
  <si>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</si>
  <si>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</si>
  <si>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</si>
  <si>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</si>
  <si>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</si>
  <si>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</si>
  <si>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</si>
  <si>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</si>
  <si>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</si>
  <si>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</si>
  <si>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 xml:space="preserve"> Dane ostateczne</t>
  </si>
  <si>
    <r>
      <t xml:space="preserve">Eksport z Polski cukru (kod 1701)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</si>
  <si>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cukru (kod 1701)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</si>
  <si>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</si>
  <si>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</si>
  <si>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</si>
  <si>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Belgia</t>
  </si>
  <si>
    <t>Ukraina</t>
  </si>
  <si>
    <t>Sudan</t>
  </si>
  <si>
    <t>Gwatemala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</si>
  <si>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</si>
  <si>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</si>
  <si>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</si>
  <si>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</si>
  <si>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</si>
  <si>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</si>
  <si>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</si>
  <si>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</si>
  <si>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</si>
  <si>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</si>
  <si>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</si>
  <si>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</si>
  <si>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</si>
  <si>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</si>
  <si>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</si>
  <si>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</si>
  <si>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</si>
  <si>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</si>
  <si>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</si>
  <si>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</si>
  <si>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</si>
  <si>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</si>
  <si>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</si>
  <si>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</si>
  <si>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</si>
  <si>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</si>
  <si>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Stany Zjednoczone Ameryki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</si>
  <si>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</si>
  <si>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</si>
  <si>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</si>
  <si>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</si>
  <si>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</si>
  <si>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</si>
  <si>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</si>
  <si>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</si>
  <si>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</si>
  <si>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</si>
  <si>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</si>
  <si>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</si>
  <si>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</si>
  <si>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</si>
  <si>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</si>
  <si>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</si>
  <si>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</si>
  <si>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</si>
  <si>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</si>
  <si>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</si>
  <si>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</si>
  <si>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</si>
  <si>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</si>
  <si>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Namibia</t>
  </si>
  <si>
    <t>Katar</t>
  </si>
  <si>
    <t>Tajwan</t>
  </si>
  <si>
    <t>Kamerun</t>
  </si>
  <si>
    <t>Portugalia</t>
  </si>
  <si>
    <t>Gwinea</t>
  </si>
  <si>
    <t>Wenezuela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</si>
  <si>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</si>
  <si>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</si>
  <si>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</si>
  <si>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</si>
  <si>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</si>
  <si>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</si>
  <si>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</si>
  <si>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</si>
  <si>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</si>
  <si>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</si>
  <si>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</si>
  <si>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</si>
  <si>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</si>
  <si>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</si>
  <si>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</si>
  <si>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</si>
  <si>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Angola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</si>
  <si>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</si>
  <si>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</si>
  <si>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</si>
  <si>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</si>
  <si>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</si>
  <si>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</si>
  <si>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</si>
  <si>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</si>
  <si>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</si>
  <si>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Mauretania</t>
  </si>
  <si>
    <t>Armenia</t>
  </si>
  <si>
    <t>Dane ostateczne</t>
  </si>
  <si>
    <t>październik 2019</t>
  </si>
  <si>
    <t>NR 11/2019</t>
  </si>
  <si>
    <t>Notowania za listopad 2019 r.</t>
  </si>
  <si>
    <t xml:space="preserve">           I-X 2019 r.*</t>
  </si>
  <si>
    <t>I-X 2018 r.</t>
  </si>
  <si>
    <t>I-X 2019 r.*</t>
  </si>
  <si>
    <t>listopad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</si>
</sst>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_-* #,##0.00_-;\-* #,##0.00_-;_-* &quot;-&quot;??_-;_-@_-"/>
    <numFmt numFmtId="174" formatCode="#\."/>
    <numFmt numFmtId="175" formatCode="#,##0_)"/>
    <numFmt numFmtId="176" formatCode="_(* #,##0.0_);_(* \(#,##0.0\);_(* &quot;-&quot;??_);_(@_)"/>
  </numFmts>
  <fonts count="1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0">
    <xf numFmtId="0" fontId="0" fillId="0" borderId="0"/>
    <xf numFmtId="0" fontId="21" fillId="0" borderId="0"/>
    <xf numFmtId="0" fontId="32" fillId="0" borderId="0"/>
    <xf numFmtId="0" fontId="21" fillId="0" borderId="0"/>
    <xf numFmtId="0" fontId="18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0" fillId="34" borderId="0" applyNumberFormat="0" applyBorder="0" applyAlignment="0" applyProtection="0"/>
    <xf numFmtId="43" fontId="14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4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56" borderId="58" applyNumberFormat="0" applyFont="0" applyAlignment="0" applyProtection="0"/>
    <xf numFmtId="0" fontId="67" fillId="36" borderId="0" applyNumberFormat="0" applyBorder="0" applyAlignment="0" applyProtection="0"/>
    <xf numFmtId="0" fontId="5" fillId="10" borderId="48" applyNumberFormat="0" applyFont="0" applyAlignment="0" applyProtection="0"/>
    <xf numFmtId="0" fontId="14" fillId="0" borderId="0"/>
    <xf numFmtId="0" fontId="14" fillId="56" borderId="58" applyNumberFormat="0" applyFont="0" applyAlignment="0" applyProtection="0"/>
    <xf numFmtId="0" fontId="5" fillId="0" borderId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4" fillId="0" borderId="0"/>
    <xf numFmtId="0" fontId="4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1" borderId="0" applyNumberFormat="0" applyBorder="0" applyAlignment="0" applyProtection="0"/>
    <xf numFmtId="0" fontId="1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1" fillId="38" borderId="0" applyNumberFormat="0" applyBorder="0" applyAlignment="0" applyProtection="0"/>
    <xf numFmtId="0" fontId="1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9" fillId="0" borderId="0">
      <protection locked="0"/>
    </xf>
    <xf numFmtId="168" fontId="14" fillId="0" borderId="0" applyFont="0" applyFill="0" applyBorder="0" applyAlignment="0" applyProtection="0"/>
    <xf numFmtId="169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70" fontId="14" fillId="0" borderId="0" applyFont="0" applyFill="0" applyBorder="0" applyAlignment="0" applyProtection="0"/>
    <xf numFmtId="171" fontId="119" fillId="0" borderId="0">
      <protection locked="0"/>
    </xf>
    <xf numFmtId="0" fontId="119" fillId="0" borderId="0">
      <protection locked="0"/>
    </xf>
    <xf numFmtId="172" fontId="14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9" fillId="0" borderId="0">
      <protection locked="0"/>
    </xf>
    <xf numFmtId="0" fontId="55" fillId="37" borderId="0" applyNumberFormat="0" applyBorder="0" applyAlignment="0" applyProtection="0"/>
    <xf numFmtId="43" fontId="14" fillId="0" borderId="0" applyFont="0" applyFill="0" applyBorder="0" applyAlignment="0" applyProtection="0"/>
    <xf numFmtId="17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81" fillId="0" borderId="0" applyFont="0" applyFill="0" applyBorder="0" applyAlignment="0" applyProtection="0"/>
    <xf numFmtId="0" fontId="119" fillId="0" borderId="0">
      <protection locked="0"/>
    </xf>
    <xf numFmtId="174" fontId="120" fillId="0" borderId="0">
      <protection locked="0"/>
    </xf>
    <xf numFmtId="174" fontId="120" fillId="0" borderId="0"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22" fillId="0" borderId="83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3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4" fillId="0" borderId="0"/>
    <xf numFmtId="0" fontId="125" fillId="0" borderId="0"/>
    <xf numFmtId="0" fontId="126" fillId="0" borderId="0"/>
    <xf numFmtId="0" fontId="126" fillId="0" borderId="0"/>
    <xf numFmtId="0" fontId="127" fillId="0" borderId="0"/>
    <xf numFmtId="0" fontId="128" fillId="0" borderId="0"/>
    <xf numFmtId="0" fontId="22" fillId="0" borderId="0"/>
    <xf numFmtId="0" fontId="1" fillId="0" borderId="0"/>
    <xf numFmtId="0" fontId="129" fillId="0" borderId="0"/>
    <xf numFmtId="0" fontId="12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4" fillId="0" borderId="0"/>
    <xf numFmtId="0" fontId="18" fillId="0" borderId="0" applyBorder="0"/>
    <xf numFmtId="0" fontId="129" fillId="0" borderId="0"/>
    <xf numFmtId="0" fontId="18" fillId="0" borderId="0"/>
    <xf numFmtId="0" fontId="81" fillId="0" borderId="0"/>
    <xf numFmtId="0" fontId="129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 applyBorder="0"/>
    <xf numFmtId="0" fontId="14" fillId="0" borderId="0"/>
    <xf numFmtId="0" fontId="14" fillId="0" borderId="0"/>
    <xf numFmtId="0" fontId="1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9" fillId="0" borderId="0">
      <protection locked="0"/>
    </xf>
    <xf numFmtId="9" fontId="1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22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56" borderId="58" applyNumberFormat="0" applyFont="0" applyAlignment="0" applyProtection="0"/>
    <xf numFmtId="0" fontId="68" fillId="10" borderId="48" applyNumberFormat="0" applyFont="0" applyAlignment="0" applyProtection="0"/>
    <xf numFmtId="0" fontId="1" fillId="10" borderId="48" applyNumberFormat="0" applyFont="0" applyAlignment="0" applyProtection="0"/>
    <xf numFmtId="0" fontId="1" fillId="10" borderId="48" applyNumberFormat="0" applyFont="0" applyAlignment="0" applyProtection="0"/>
    <xf numFmtId="0" fontId="1" fillId="10" borderId="48" applyNumberFormat="0" applyFont="0" applyAlignment="0" applyProtection="0"/>
    <xf numFmtId="0" fontId="1" fillId="10" borderId="48" applyNumberFormat="0" applyFont="0" applyAlignment="0" applyProtection="0"/>
    <xf numFmtId="0" fontId="67" fillId="36" borderId="0" applyNumberFormat="0" applyBorder="0" applyAlignment="0" applyProtection="0"/>
    <xf numFmtId="0" fontId="131" fillId="5" borderId="0" applyNumberFormat="0" applyBorder="0" applyAlignment="0" applyProtection="0"/>
  </cellStyleXfs>
  <cellXfs count="236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7" fillId="0" borderId="3" xfId="4" applyFont="1" applyBorder="1" applyAlignment="1">
      <alignment horizontal="centerContinuous"/>
    </xf>
    <xf numFmtId="0" fontId="17" fillId="0" borderId="4" xfId="4" applyFont="1" applyBorder="1" applyAlignment="1">
      <alignment horizontal="centerContinuous"/>
    </xf>
    <xf numFmtId="0" fontId="17" fillId="0" borderId="2" xfId="4" applyFont="1" applyBorder="1" applyAlignment="1">
      <alignment horizontal="centerContinuous"/>
    </xf>
    <xf numFmtId="0" fontId="19" fillId="0" borderId="6" xfId="4" applyFont="1" applyBorder="1" applyAlignment="1">
      <alignment horizontal="centerContinuous"/>
    </xf>
    <xf numFmtId="0" fontId="19" fillId="0" borderId="9" xfId="4" applyFont="1" applyBorder="1" applyAlignment="1">
      <alignment horizontal="centerContinuous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 wrapText="1"/>
    </xf>
    <xf numFmtId="0" fontId="22" fillId="0" borderId="0" xfId="0" applyFont="1"/>
    <xf numFmtId="0" fontId="16" fillId="0" borderId="0" xfId="0" applyFont="1"/>
    <xf numFmtId="0" fontId="0" fillId="0" borderId="0" xfId="0" applyAlignment="1"/>
    <xf numFmtId="0" fontId="24" fillId="3" borderId="0" xfId="0" applyFont="1" applyFill="1"/>
    <xf numFmtId="0" fontId="26" fillId="0" borderId="0" xfId="0" applyFont="1"/>
    <xf numFmtId="0" fontId="27" fillId="0" borderId="0" xfId="0" applyFont="1"/>
    <xf numFmtId="0" fontId="28" fillId="2" borderId="0" xfId="0" applyFont="1" applyFill="1"/>
    <xf numFmtId="0" fontId="29" fillId="3" borderId="0" xfId="0" applyFont="1" applyFill="1"/>
    <xf numFmtId="49" fontId="30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31" fillId="0" borderId="0" xfId="1" applyNumberFormat="1" applyFont="1" applyFill="1" applyBorder="1"/>
    <xf numFmtId="0" fontId="34" fillId="0" borderId="0" xfId="0" applyFont="1"/>
    <xf numFmtId="0" fontId="14" fillId="0" borderId="0" xfId="0" applyFont="1"/>
    <xf numFmtId="0" fontId="19" fillId="0" borderId="3" xfId="4" applyFont="1" applyFill="1" applyBorder="1" applyAlignment="1">
      <alignment vertical="center"/>
    </xf>
    <xf numFmtId="165" fontId="19" fillId="0" borderId="36" xfId="3" applyNumberFormat="1" applyFont="1" applyFill="1" applyBorder="1"/>
    <xf numFmtId="165" fontId="19" fillId="0" borderId="37" xfId="3" applyNumberFormat="1" applyFont="1" applyFill="1" applyBorder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19" fillId="0" borderId="34" xfId="4" applyFont="1" applyFill="1" applyBorder="1" applyAlignment="1">
      <alignment vertical="center"/>
    </xf>
    <xf numFmtId="0" fontId="19" fillId="0" borderId="21" xfId="4" applyFont="1" applyFill="1" applyBorder="1" applyAlignment="1">
      <alignment vertical="center"/>
    </xf>
    <xf numFmtId="0" fontId="23" fillId="0" borderId="21" xfId="1" applyFont="1" applyFill="1" applyBorder="1"/>
    <xf numFmtId="0" fontId="23" fillId="0" borderId="31" xfId="1" applyFont="1" applyFill="1" applyBorder="1"/>
    <xf numFmtId="165" fontId="19" fillId="0" borderId="22" xfId="3" applyNumberFormat="1" applyFont="1" applyFill="1" applyBorder="1"/>
    <xf numFmtId="0" fontId="19" fillId="0" borderId="38" xfId="4" applyFont="1" applyFill="1" applyBorder="1" applyAlignment="1">
      <alignment vertical="center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6" fillId="0" borderId="20" xfId="0" applyNumberFormat="1" applyFont="1" applyBorder="1"/>
    <xf numFmtId="3" fontId="16" fillId="0" borderId="20" xfId="0" applyNumberFormat="1" applyFont="1" applyFill="1" applyBorder="1"/>
    <xf numFmtId="3" fontId="16" fillId="0" borderId="16" xfId="0" applyNumberFormat="1" applyFont="1" applyBorder="1"/>
    <xf numFmtId="3" fontId="16" fillId="0" borderId="16" xfId="0" applyNumberFormat="1" applyFont="1" applyFill="1" applyBorder="1"/>
    <xf numFmtId="0" fontId="23" fillId="0" borderId="18" xfId="0" applyFont="1" applyBorder="1"/>
    <xf numFmtId="0" fontId="19" fillId="0" borderId="19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3" fillId="0" borderId="15" xfId="0" applyFont="1" applyBorder="1"/>
    <xf numFmtId="0" fontId="23" fillId="0" borderId="21" xfId="0" applyFont="1" applyBorder="1"/>
    <xf numFmtId="0" fontId="23" fillId="0" borderId="31" xfId="0" applyFont="1" applyBorder="1"/>
    <xf numFmtId="0" fontId="19" fillId="0" borderId="35" xfId="4" applyFont="1" applyFill="1" applyBorder="1" applyAlignment="1">
      <alignment vertical="center"/>
    </xf>
    <xf numFmtId="165" fontId="19" fillId="0" borderId="39" xfId="3" applyNumberFormat="1" applyFont="1" applyFill="1" applyBorder="1"/>
    <xf numFmtId="165" fontId="19" fillId="0" borderId="40" xfId="3" applyNumberFormat="1" applyFont="1" applyFill="1" applyBorder="1"/>
    <xf numFmtId="0" fontId="20" fillId="0" borderId="10" xfId="4" applyFont="1" applyFill="1" applyBorder="1" applyAlignment="1">
      <alignment horizontal="center" vertical="center"/>
    </xf>
    <xf numFmtId="0" fontId="20" fillId="0" borderId="12" xfId="4" applyFont="1" applyFill="1" applyBorder="1" applyAlignment="1">
      <alignment horizontal="center" vertical="center" wrapText="1"/>
    </xf>
    <xf numFmtId="0" fontId="20" fillId="0" borderId="13" xfId="4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center" vertical="center" wrapText="1"/>
    </xf>
    <xf numFmtId="0" fontId="20" fillId="59" borderId="11" xfId="4" applyFont="1" applyFill="1" applyBorder="1" applyAlignment="1">
      <alignment horizontal="center" vertical="center" wrapText="1"/>
    </xf>
    <xf numFmtId="3" fontId="16" fillId="0" borderId="32" xfId="0" applyNumberFormat="1" applyFont="1" applyBorder="1"/>
    <xf numFmtId="3" fontId="16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6" fillId="0" borderId="17" xfId="0" applyNumberFormat="1" applyFont="1" applyBorder="1" applyAlignment="1">
      <alignment horizontal="center"/>
    </xf>
    <xf numFmtId="0" fontId="20" fillId="0" borderId="16" xfId="0" applyFont="1" applyBorder="1"/>
    <xf numFmtId="1" fontId="20" fillId="0" borderId="16" xfId="0" applyNumberFormat="1" applyFont="1" applyBorder="1"/>
    <xf numFmtId="0" fontId="20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5" fontId="92" fillId="0" borderId="24" xfId="0" applyNumberFormat="1" applyFont="1" applyBorder="1"/>
    <xf numFmtId="3" fontId="92" fillId="0" borderId="36" xfId="0" applyNumberFormat="1" applyFont="1" applyFill="1" applyBorder="1"/>
    <xf numFmtId="164" fontId="92" fillId="0" borderId="36" xfId="0" applyNumberFormat="1" applyFont="1" applyFill="1" applyBorder="1"/>
    <xf numFmtId="165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3" fillId="0" borderId="0" xfId="97" applyFont="1"/>
    <xf numFmtId="0" fontId="14" fillId="0" borderId="0" xfId="97"/>
    <xf numFmtId="0" fontId="25" fillId="0" borderId="0" xfId="97" applyFont="1" applyFill="1"/>
    <xf numFmtId="0" fontId="97" fillId="0" borderId="0" xfId="97" applyFont="1"/>
    <xf numFmtId="165" fontId="14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6" fontId="33" fillId="61" borderId="0" xfId="0" applyNumberFormat="1" applyFont="1" applyFill="1"/>
    <xf numFmtId="165" fontId="0" fillId="0" borderId="0" xfId="0" applyNumberFormat="1"/>
    <xf numFmtId="1" fontId="0" fillId="0" borderId="0" xfId="0" applyNumberFormat="1"/>
    <xf numFmtId="3" fontId="103" fillId="0" borderId="16" xfId="0" applyNumberFormat="1" applyFont="1" applyBorder="1"/>
    <xf numFmtId="0" fontId="101" fillId="0" borderId="0" xfId="0" applyFont="1"/>
    <xf numFmtId="3" fontId="104" fillId="0" borderId="24" xfId="0" applyNumberFormat="1" applyFont="1" applyBorder="1"/>
    <xf numFmtId="3" fontId="104" fillId="0" borderId="33" xfId="0" applyNumberFormat="1" applyFont="1" applyBorder="1"/>
    <xf numFmtId="3" fontId="104" fillId="0" borderId="16" xfId="0" applyNumberFormat="1" applyFont="1" applyBorder="1"/>
    <xf numFmtId="3" fontId="104" fillId="0" borderId="32" xfId="0" applyNumberFormat="1" applyFont="1" applyBorder="1"/>
    <xf numFmtId="165" fontId="92" fillId="0" borderId="33" xfId="0" applyNumberFormat="1" applyFont="1" applyBorder="1"/>
    <xf numFmtId="0" fontId="105" fillId="0" borderId="0" xfId="97" applyFont="1" applyFill="1"/>
    <xf numFmtId="3" fontId="104" fillId="0" borderId="65" xfId="0" applyNumberFormat="1" applyFont="1" applyBorder="1"/>
    <xf numFmtId="3" fontId="19" fillId="59" borderId="19" xfId="97" applyNumberFormat="1" applyFont="1" applyFill="1" applyBorder="1"/>
    <xf numFmtId="3" fontId="19" fillId="0" borderId="23" xfId="97" applyNumberFormat="1" applyFont="1" applyFill="1" applyBorder="1"/>
    <xf numFmtId="3" fontId="19" fillId="59" borderId="19" xfId="3" applyNumberFormat="1" applyFont="1" applyFill="1" applyBorder="1"/>
    <xf numFmtId="3" fontId="19" fillId="0" borderId="23" xfId="3" applyNumberFormat="1" applyFont="1" applyFill="1" applyBorder="1"/>
    <xf numFmtId="3" fontId="19" fillId="59" borderId="16" xfId="3" applyNumberFormat="1" applyFont="1" applyFill="1" applyBorder="1"/>
    <xf numFmtId="3" fontId="19" fillId="0" borderId="24" xfId="3" applyNumberFormat="1" applyFont="1" applyFill="1" applyBorder="1"/>
    <xf numFmtId="3" fontId="19" fillId="0" borderId="25" xfId="3" applyNumberFormat="1" applyFont="1" applyFill="1" applyBorder="1"/>
    <xf numFmtId="3" fontId="19" fillId="0" borderId="26" xfId="3" applyNumberFormat="1" applyFont="1" applyFill="1" applyBorder="1"/>
    <xf numFmtId="3" fontId="19" fillId="59" borderId="25" xfId="3" applyNumberFormat="1" applyFont="1" applyFill="1" applyBorder="1"/>
    <xf numFmtId="3" fontId="14" fillId="0" borderId="0" xfId="97" applyNumberFormat="1" applyFont="1"/>
    <xf numFmtId="0" fontId="106" fillId="0" borderId="0" xfId="326" applyFont="1" applyFill="1"/>
    <xf numFmtId="0" fontId="18" fillId="0" borderId="0" xfId="326" applyFill="1"/>
    <xf numFmtId="0" fontId="107" fillId="0" borderId="0" xfId="0" applyFont="1" applyFill="1"/>
    <xf numFmtId="0" fontId="0" fillId="0" borderId="0" xfId="0" applyFill="1"/>
    <xf numFmtId="0" fontId="108" fillId="0" borderId="0" xfId="326" applyFont="1" applyFill="1"/>
    <xf numFmtId="0" fontId="109" fillId="0" borderId="0" xfId="0" applyFont="1" applyFill="1"/>
    <xf numFmtId="0" fontId="110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7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7" fontId="91" fillId="60" borderId="19" xfId="0" applyNumberFormat="1" applyFont="1" applyFill="1" applyBorder="1" applyAlignment="1">
      <alignment horizontal="center" vertical="center" wrapText="1"/>
    </xf>
    <xf numFmtId="167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7" fontId="91" fillId="0" borderId="4" xfId="0" applyNumberFormat="1" applyFont="1" applyFill="1" applyBorder="1" applyAlignment="1">
      <alignment horizontal="center" vertical="center" wrapText="1"/>
    </xf>
    <xf numFmtId="167" fontId="91" fillId="0" borderId="23" xfId="0" applyNumberFormat="1" applyFont="1" applyBorder="1" applyAlignment="1">
      <alignment horizontal="center" vertical="center" wrapText="1"/>
    </xf>
    <xf numFmtId="165" fontId="100" fillId="0" borderId="36" xfId="0" applyNumberFormat="1" applyFont="1" applyFill="1" applyBorder="1"/>
    <xf numFmtId="165" fontId="100" fillId="0" borderId="68" xfId="0" applyNumberFormat="1" applyFont="1" applyBorder="1"/>
    <xf numFmtId="3" fontId="92" fillId="60" borderId="20" xfId="0" applyNumberFormat="1" applyFont="1" applyFill="1" applyBorder="1"/>
    <xf numFmtId="164" fontId="94" fillId="59" borderId="32" xfId="0" applyNumberFormat="1" applyFont="1" applyFill="1" applyBorder="1"/>
    <xf numFmtId="164" fontId="92" fillId="0" borderId="39" xfId="0" applyNumberFormat="1" applyFont="1" applyFill="1" applyBorder="1"/>
    <xf numFmtId="164" fontId="94" fillId="0" borderId="36" xfId="0" applyNumberFormat="1" applyFont="1" applyFill="1" applyBorder="1"/>
    <xf numFmtId="164" fontId="94" fillId="59" borderId="16" xfId="0" applyNumberFormat="1" applyFont="1" applyFill="1" applyBorder="1"/>
    <xf numFmtId="165" fontId="100" fillId="0" borderId="69" xfId="0" applyNumberFormat="1" applyFont="1" applyBorder="1"/>
    <xf numFmtId="3" fontId="92" fillId="60" borderId="32" xfId="0" applyNumberFormat="1" applyFont="1" applyFill="1" applyBorder="1"/>
    <xf numFmtId="164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4" fontId="94" fillId="59" borderId="18" xfId="0" applyNumberFormat="1" applyFont="1" applyFill="1" applyBorder="1"/>
    <xf numFmtId="164" fontId="92" fillId="0" borderId="4" xfId="0" applyNumberFormat="1" applyFont="1" applyFill="1" applyBorder="1"/>
    <xf numFmtId="165" fontId="92" fillId="0" borderId="23" xfId="0" applyNumberFormat="1" applyFont="1" applyBorder="1"/>
    <xf numFmtId="0" fontId="112" fillId="0" borderId="10" xfId="4" applyFont="1" applyBorder="1" applyAlignment="1">
      <alignment horizontal="center" vertical="center"/>
    </xf>
    <xf numFmtId="0" fontId="112" fillId="59" borderId="11" xfId="4" applyFont="1" applyFill="1" applyBorder="1" applyAlignment="1">
      <alignment horizontal="center" vertical="center" wrapText="1"/>
    </xf>
    <xf numFmtId="0" fontId="112" fillId="0" borderId="12" xfId="4" applyFont="1" applyBorder="1" applyAlignment="1">
      <alignment horizontal="center" vertical="center" wrapText="1"/>
    </xf>
    <xf numFmtId="0" fontId="113" fillId="0" borderId="3" xfId="4" applyFont="1" applyFill="1" applyBorder="1" applyAlignment="1">
      <alignment vertical="center"/>
    </xf>
    <xf numFmtId="0" fontId="113" fillId="0" borderId="34" xfId="4" applyFont="1" applyFill="1" applyBorder="1" applyAlignment="1">
      <alignment vertical="center"/>
    </xf>
    <xf numFmtId="0" fontId="113" fillId="0" borderId="35" xfId="4" applyFont="1" applyFill="1" applyBorder="1" applyAlignment="1">
      <alignment vertical="center"/>
    </xf>
    <xf numFmtId="0" fontId="114" fillId="0" borderId="21" xfId="1" applyFont="1" applyFill="1" applyBorder="1"/>
    <xf numFmtId="0" fontId="114" fillId="0" borderId="31" xfId="1" applyFont="1" applyFill="1" applyBorder="1"/>
    <xf numFmtId="165" fontId="113" fillId="0" borderId="22" xfId="3" applyNumberFormat="1" applyFont="1" applyFill="1" applyBorder="1"/>
    <xf numFmtId="0" fontId="113" fillId="0" borderId="38" xfId="4" applyFont="1" applyFill="1" applyBorder="1" applyAlignment="1">
      <alignment vertical="center"/>
    </xf>
    <xf numFmtId="3" fontId="104" fillId="0" borderId="20" xfId="0" applyNumberFormat="1" applyFont="1" applyBorder="1"/>
    <xf numFmtId="3" fontId="14" fillId="0" borderId="0" xfId="97" applyNumberFormat="1"/>
    <xf numFmtId="3" fontId="19" fillId="59" borderId="16" xfId="329" applyNumberFormat="1" applyFont="1" applyFill="1" applyBorder="1"/>
    <xf numFmtId="3" fontId="19" fillId="0" borderId="24" xfId="329" applyNumberFormat="1" applyFont="1" applyFill="1" applyBorder="1"/>
    <xf numFmtId="3" fontId="23" fillId="59" borderId="16" xfId="330" applyNumberFormat="1" applyFont="1" applyFill="1" applyBorder="1"/>
    <xf numFmtId="3" fontId="23" fillId="0" borderId="24" xfId="330" applyNumberFormat="1" applyFont="1" applyFill="1" applyBorder="1"/>
    <xf numFmtId="3" fontId="23" fillId="59" borderId="32" xfId="330" applyNumberFormat="1" applyFont="1" applyFill="1" applyBorder="1"/>
    <xf numFmtId="3" fontId="23" fillId="0" borderId="33" xfId="330" applyNumberFormat="1" applyFont="1" applyFill="1" applyBorder="1"/>
    <xf numFmtId="3" fontId="19" fillId="59" borderId="25" xfId="329" applyNumberFormat="1" applyFont="1" applyFill="1" applyBorder="1"/>
    <xf numFmtId="3" fontId="19" fillId="0" borderId="26" xfId="329" applyNumberFormat="1" applyFont="1" applyFill="1" applyBorder="1"/>
    <xf numFmtId="3" fontId="92" fillId="0" borderId="63" xfId="0" applyNumberFormat="1" applyFont="1" applyBorder="1"/>
    <xf numFmtId="3" fontId="92" fillId="0" borderId="64" xfId="0" applyNumberFormat="1" applyFont="1" applyBorder="1"/>
    <xf numFmtId="0" fontId="115" fillId="0" borderId="0" xfId="331" applyFont="1" applyFill="1"/>
    <xf numFmtId="0" fontId="116" fillId="0" borderId="0" xfId="331" applyFont="1"/>
    <xf numFmtId="0" fontId="116" fillId="0" borderId="0" xfId="332" applyFont="1"/>
    <xf numFmtId="0" fontId="18" fillId="0" borderId="0" xfId="332" applyFont="1"/>
    <xf numFmtId="0" fontId="22" fillId="0" borderId="0" xfId="333" applyFont="1"/>
    <xf numFmtId="165" fontId="22" fillId="0" borderId="0" xfId="333" applyNumberFormat="1" applyFont="1"/>
    <xf numFmtId="0" fontId="19" fillId="0" borderId="0" xfId="333" applyFont="1"/>
    <xf numFmtId="0" fontId="17" fillId="0" borderId="3" xfId="333" applyFont="1" applyBorder="1" applyAlignment="1">
      <alignment horizontal="centerContinuous"/>
    </xf>
    <xf numFmtId="0" fontId="17" fillId="0" borderId="4" xfId="333" applyFont="1" applyBorder="1" applyAlignment="1">
      <alignment horizontal="centerContinuous"/>
    </xf>
    <xf numFmtId="0" fontId="17" fillId="0" borderId="2" xfId="333" applyFont="1" applyBorder="1" applyAlignment="1">
      <alignment horizontal="centerContinuous"/>
    </xf>
    <xf numFmtId="0" fontId="19" fillId="0" borderId="10" xfId="333" applyFont="1" applyBorder="1" applyAlignment="1">
      <alignment horizontal="centerContinuous"/>
    </xf>
    <xf numFmtId="0" fontId="19" fillId="0" borderId="11" xfId="333" applyFont="1" applyBorder="1" applyAlignment="1">
      <alignment horizontal="centerContinuous"/>
    </xf>
    <xf numFmtId="0" fontId="19" fillId="0" borderId="14" xfId="333" applyFont="1" applyBorder="1" applyAlignment="1">
      <alignment horizontal="centerContinuous"/>
    </xf>
    <xf numFmtId="0" fontId="19" fillId="0" borderId="72" xfId="333" applyFont="1" applyBorder="1" applyAlignment="1">
      <alignment horizontal="centerContinuous"/>
    </xf>
    <xf numFmtId="0" fontId="19" fillId="0" borderId="73" xfId="333" applyFont="1" applyBorder="1" applyAlignment="1">
      <alignment horizontal="centerContinuous"/>
    </xf>
    <xf numFmtId="0" fontId="19" fillId="0" borderId="29" xfId="333" applyFont="1" applyBorder="1" applyAlignment="1">
      <alignment horizontal="centerContinuous"/>
    </xf>
    <xf numFmtId="0" fontId="20" fillId="0" borderId="10" xfId="333" applyFont="1" applyBorder="1" applyAlignment="1">
      <alignment horizontal="center" vertical="center"/>
    </xf>
    <xf numFmtId="0" fontId="20" fillId="0" borderId="11" xfId="333" applyFont="1" applyFill="1" applyBorder="1" applyAlignment="1">
      <alignment horizontal="center" vertical="center" wrapText="1"/>
    </xf>
    <xf numFmtId="0" fontId="20" fillId="0" borderId="14" xfId="333" applyFont="1" applyBorder="1" applyAlignment="1">
      <alignment horizontal="center" vertical="center" wrapText="1"/>
    </xf>
    <xf numFmtId="0" fontId="20" fillId="0" borderId="72" xfId="333" applyFont="1" applyBorder="1" applyAlignment="1">
      <alignment horizontal="center" vertical="center"/>
    </xf>
    <xf numFmtId="0" fontId="20" fillId="0" borderId="74" xfId="333" applyFont="1" applyBorder="1" applyAlignment="1">
      <alignment horizontal="center" vertical="center"/>
    </xf>
    <xf numFmtId="0" fontId="20" fillId="0" borderId="75" xfId="333" applyFont="1" applyFill="1" applyBorder="1" applyAlignment="1">
      <alignment horizontal="center" vertical="center" wrapText="1"/>
    </xf>
    <xf numFmtId="0" fontId="20" fillId="0" borderId="76" xfId="333" applyFont="1" applyBorder="1" applyAlignment="1">
      <alignment horizontal="center" vertical="center" wrapText="1"/>
    </xf>
    <xf numFmtId="0" fontId="20" fillId="0" borderId="77" xfId="333" applyFont="1" applyBorder="1" applyAlignment="1">
      <alignment horizontal="center" vertical="center"/>
    </xf>
    <xf numFmtId="0" fontId="20" fillId="0" borderId="18" xfId="333" applyFont="1" applyBorder="1" applyAlignment="1">
      <alignment vertical="center"/>
    </xf>
    <xf numFmtId="3" fontId="118" fillId="0" borderId="19" xfId="3" applyNumberFormat="1" applyFont="1" applyBorder="1"/>
    <xf numFmtId="3" fontId="118" fillId="0" borderId="23" xfId="3" applyNumberFormat="1" applyFont="1" applyBorder="1"/>
    <xf numFmtId="0" fontId="20" fillId="0" borderId="62" xfId="333" applyFont="1" applyBorder="1" applyAlignment="1">
      <alignment vertical="center"/>
    </xf>
    <xf numFmtId="4" fontId="22" fillId="0" borderId="22" xfId="3" applyNumberFormat="1" applyFont="1" applyBorder="1"/>
    <xf numFmtId="3" fontId="22" fillId="0" borderId="25" xfId="3" applyNumberFormat="1" applyFont="1" applyBorder="1"/>
    <xf numFmtId="3" fontId="22" fillId="0" borderId="26" xfId="3" applyNumberFormat="1" applyFont="1" applyBorder="1"/>
    <xf numFmtId="4" fontId="22" fillId="0" borderId="78" xfId="3" applyNumberFormat="1" applyFont="1" applyBorder="1"/>
    <xf numFmtId="4" fontId="22" fillId="0" borderId="21" xfId="3" applyNumberFormat="1" applyFont="1" applyBorder="1"/>
    <xf numFmtId="3" fontId="22" fillId="0" borderId="16" xfId="3" applyNumberFormat="1" applyFont="1" applyBorder="1"/>
    <xf numFmtId="3" fontId="22" fillId="0" borderId="24" xfId="3" applyNumberFormat="1" applyFont="1" applyBorder="1"/>
    <xf numFmtId="4" fontId="22" fillId="0" borderId="79" xfId="3" applyNumberFormat="1" applyFont="1" applyBorder="1"/>
    <xf numFmtId="3" fontId="22" fillId="0" borderId="21" xfId="3" applyNumberFormat="1" applyFont="1" applyBorder="1"/>
    <xf numFmtId="3" fontId="22" fillId="0" borderId="17" xfId="3" applyNumberFormat="1" applyFont="1" applyBorder="1"/>
    <xf numFmtId="3" fontId="22" fillId="0" borderId="80" xfId="3" applyNumberFormat="1" applyFont="1" applyBorder="1"/>
    <xf numFmtId="3" fontId="22" fillId="0" borderId="79" xfId="3" applyNumberFormat="1" applyFont="1" applyBorder="1"/>
    <xf numFmtId="4" fontId="22" fillId="0" borderId="15" xfId="3" applyNumberFormat="1" applyFont="1" applyBorder="1"/>
    <xf numFmtId="3" fontId="22" fillId="0" borderId="20" xfId="3" applyNumberFormat="1" applyFont="1" applyBorder="1"/>
    <xf numFmtId="3" fontId="22" fillId="0" borderId="65" xfId="3" applyNumberFormat="1" applyFont="1" applyBorder="1"/>
    <xf numFmtId="4" fontId="22" fillId="0" borderId="63" xfId="3" applyNumberFormat="1" applyFont="1" applyBorder="1"/>
    <xf numFmtId="3" fontId="22" fillId="0" borderId="15" xfId="3" applyNumberFormat="1" applyFont="1" applyBorder="1"/>
    <xf numFmtId="3" fontId="22" fillId="0" borderId="81" xfId="3" applyNumberFormat="1" applyFont="1" applyBorder="1"/>
    <xf numFmtId="3" fontId="22" fillId="0" borderId="82" xfId="3" applyNumberFormat="1" applyFont="1" applyBorder="1"/>
    <xf numFmtId="0" fontId="22" fillId="0" borderId="0" xfId="333" applyFont="1" applyBorder="1"/>
    <xf numFmtId="4" fontId="22" fillId="0" borderId="31" xfId="3" applyNumberFormat="1" applyFont="1" applyBorder="1"/>
    <xf numFmtId="3" fontId="22" fillId="0" borderId="32" xfId="3" applyNumberFormat="1" applyFont="1" applyBorder="1"/>
    <xf numFmtId="3" fontId="22" fillId="0" borderId="33" xfId="3" applyNumberFormat="1" applyFont="1" applyBorder="1"/>
    <xf numFmtId="4" fontId="22" fillId="0" borderId="0" xfId="3" applyNumberFormat="1" applyFont="1" applyBorder="1"/>
    <xf numFmtId="3" fontId="22" fillId="0" borderId="0" xfId="3" applyNumberFormat="1" applyFont="1" applyBorder="1"/>
    <xf numFmtId="3" fontId="1" fillId="0" borderId="0" xfId="334" applyNumberFormat="1" applyBorder="1"/>
    <xf numFmtId="0" fontId="1" fillId="0" borderId="0" xfId="334"/>
    <xf numFmtId="3" fontId="1" fillId="0" borderId="0" xfId="334" applyNumberFormat="1"/>
    <xf numFmtId="0" fontId="1" fillId="0" borderId="0" xfId="334" applyBorder="1"/>
    <xf numFmtId="4" fontId="22" fillId="0" borderId="64" xfId="3" applyNumberFormat="1" applyFont="1" applyBorder="1"/>
    <xf numFmtId="0" fontId="118" fillId="0" borderId="0" xfId="335" applyFont="1"/>
    <xf numFmtId="3" fontId="22" fillId="0" borderId="0" xfId="333" applyNumberFormat="1" applyFont="1"/>
    <xf numFmtId="0" fontId="17" fillId="0" borderId="3" xfId="4" applyFont="1" applyFill="1" applyBorder="1" applyAlignment="1">
      <alignment horizontal="center"/>
    </xf>
    <xf numFmtId="0" fontId="14" fillId="0" borderId="4" xfId="97" applyFont="1" applyFill="1" applyBorder="1" applyAlignment="1">
      <alignment horizontal="center"/>
    </xf>
    <xf numFmtId="0" fontId="14" fillId="0" borderId="2" xfId="97" applyFont="1" applyFill="1" applyBorder="1" applyAlignment="1">
      <alignment horizontal="center"/>
    </xf>
  </cellXfs>
  <cellStyles count="590">
    <cellStyle name="[StdExit()]" xfId="336"/>
    <cellStyle name="[StdExit()] 2" xfId="337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8"/>
    <cellStyle name="20% - akcent 1 2 3" xfId="339"/>
    <cellStyle name="20% - akcent 1 3" xfId="102"/>
    <cellStyle name="20% - akcent 1 3 2" xfId="340"/>
    <cellStyle name="20% - akcent 1 4" xfId="123"/>
    <cellStyle name="20% - akcent 1 4 2" xfId="341"/>
    <cellStyle name="20% - akcent 1 5" xfId="137"/>
    <cellStyle name="20% - akcent 1 5 2" xfId="342"/>
    <cellStyle name="20% - akcent 1 6" xfId="144"/>
    <cellStyle name="20% - akcent 1 6 2" xfId="343"/>
    <cellStyle name="20% - akcent 1 7" xfId="158"/>
    <cellStyle name="20% - akcent 1 8" xfId="172"/>
    <cellStyle name="20% - akcent 1 9" xfId="193"/>
    <cellStyle name="20% -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4"/>
    <cellStyle name="20% - akcent 2 2 3" xfId="345"/>
    <cellStyle name="20% - akcent 2 3" xfId="104"/>
    <cellStyle name="20% - akcent 2 3 2" xfId="346"/>
    <cellStyle name="20% - akcent 2 4" xfId="121"/>
    <cellStyle name="20% - akcent 2 4 2" xfId="347"/>
    <cellStyle name="20% - akcent 2 5" xfId="135"/>
    <cellStyle name="20% - akcent 2 5 2" xfId="348"/>
    <cellStyle name="20% - akcent 2 6" xfId="146"/>
    <cellStyle name="20% - akcent 2 6 2" xfId="349"/>
    <cellStyle name="20% - akcent 2 7" xfId="160"/>
    <cellStyle name="20% - akcent 2 8" xfId="174"/>
    <cellStyle name="20% - akcent 2 9" xfId="191"/>
    <cellStyle name="20% -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50"/>
    <cellStyle name="20% - akcent 3 2 3" xfId="351"/>
    <cellStyle name="20% - akcent 3 3" xfId="106"/>
    <cellStyle name="20% - akcent 3 3 2" xfId="352"/>
    <cellStyle name="20% - akcent 3 4" xfId="119"/>
    <cellStyle name="20% - akcent 3 4 2" xfId="353"/>
    <cellStyle name="20% - akcent 3 5" xfId="133"/>
    <cellStyle name="20% - akcent 3 5 2" xfId="354"/>
    <cellStyle name="20% - akcent 3 6" xfId="148"/>
    <cellStyle name="20% - akcent 3 6 2" xfId="355"/>
    <cellStyle name="20% - akcent 3 7" xfId="162"/>
    <cellStyle name="20% - akcent 3 8" xfId="176"/>
    <cellStyle name="20% - akcent 3 9" xfId="189"/>
    <cellStyle name="20% -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6"/>
    <cellStyle name="20% - akcent 4 2 3" xfId="357"/>
    <cellStyle name="20% - akcent 4 3" xfId="108"/>
    <cellStyle name="20% - akcent 4 3 2" xfId="358"/>
    <cellStyle name="20% - akcent 4 4" xfId="117"/>
    <cellStyle name="20% - akcent 4 4 2" xfId="359"/>
    <cellStyle name="20% - akcent 4 5" xfId="131"/>
    <cellStyle name="20% - akcent 4 5 2" xfId="360"/>
    <cellStyle name="20% - akcent 4 6" xfId="150"/>
    <cellStyle name="20% - akcent 4 6 2" xfId="361"/>
    <cellStyle name="20% - akcent 4 7" xfId="164"/>
    <cellStyle name="20% - akcent 4 8" xfId="178"/>
    <cellStyle name="20% - akcent 4 9" xfId="187"/>
    <cellStyle name="20% -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2"/>
    <cellStyle name="20% - akcent 5 2 3" xfId="363"/>
    <cellStyle name="20% - akcent 5 3" xfId="110"/>
    <cellStyle name="20% - akcent 5 3 2" xfId="364"/>
    <cellStyle name="20% - akcent 5 4" xfId="126"/>
    <cellStyle name="20% - akcent 5 4 2" xfId="365"/>
    <cellStyle name="20% - akcent 5 5" xfId="140"/>
    <cellStyle name="20% - akcent 5 5 2" xfId="366"/>
    <cellStyle name="20% - akcent 5 6" xfId="152"/>
    <cellStyle name="20% - akcent 5 6 2" xfId="367"/>
    <cellStyle name="20% - akcent 5 7" xfId="166"/>
    <cellStyle name="20% - akcent 5 8" xfId="180"/>
    <cellStyle name="20% - akcent 5 9" xfId="196"/>
    <cellStyle name="20% -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8"/>
    <cellStyle name="20% - akcent 6 2 3" xfId="369"/>
    <cellStyle name="20% - akcent 6 3" xfId="112"/>
    <cellStyle name="20% - akcent 6 3 2" xfId="370"/>
    <cellStyle name="20% - akcent 6 4" xfId="115"/>
    <cellStyle name="20% - akcent 6 4 2" xfId="371"/>
    <cellStyle name="20% - akcent 6 5" xfId="129"/>
    <cellStyle name="20% - akcent 6 5 2" xfId="372"/>
    <cellStyle name="20% - akcent 6 6" xfId="154"/>
    <cellStyle name="20% - akcent 6 6 2" xfId="373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-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4"/>
    <cellStyle name="40% - akcent 1 2 3" xfId="375"/>
    <cellStyle name="40% - akcent 1 3" xfId="103"/>
    <cellStyle name="40% - akcent 1 3 2" xfId="376"/>
    <cellStyle name="40% - akcent 1 4" xfId="122"/>
    <cellStyle name="40% - akcent 1 4 2" xfId="377"/>
    <cellStyle name="40% - akcent 1 5" xfId="136"/>
    <cellStyle name="40% - akcent 1 5 2" xfId="378"/>
    <cellStyle name="40% - akcent 1 6" xfId="145"/>
    <cellStyle name="40% - akcent 1 6 2" xfId="379"/>
    <cellStyle name="40% - akcent 1 7" xfId="159"/>
    <cellStyle name="40% - akcent 1 8" xfId="173"/>
    <cellStyle name="40% - akcent 1 9" xfId="192"/>
    <cellStyle name="40% -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80"/>
    <cellStyle name="40% - akcent 2 2 3" xfId="381"/>
    <cellStyle name="40% - akcent 2 3" xfId="105"/>
    <cellStyle name="40% - akcent 2 3 2" xfId="382"/>
    <cellStyle name="40% - akcent 2 4" xfId="120"/>
    <cellStyle name="40% - akcent 2 4 2" xfId="383"/>
    <cellStyle name="40% - akcent 2 5" xfId="134"/>
    <cellStyle name="40% - akcent 2 5 2" xfId="384"/>
    <cellStyle name="40% - akcent 2 6" xfId="147"/>
    <cellStyle name="40% - akcent 2 6 2" xfId="385"/>
    <cellStyle name="40% - akcent 2 7" xfId="161"/>
    <cellStyle name="40% - akcent 2 8" xfId="175"/>
    <cellStyle name="40% - akcent 2 9" xfId="190"/>
    <cellStyle name="40% -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6"/>
    <cellStyle name="40% - akcent 3 2 3" xfId="387"/>
    <cellStyle name="40% - akcent 3 3" xfId="107"/>
    <cellStyle name="40% - akcent 3 3 2" xfId="388"/>
    <cellStyle name="40% - akcent 3 4" xfId="118"/>
    <cellStyle name="40% - akcent 3 4 2" xfId="389"/>
    <cellStyle name="40% - akcent 3 5" xfId="132"/>
    <cellStyle name="40% - akcent 3 5 2" xfId="390"/>
    <cellStyle name="40% - akcent 3 6" xfId="149"/>
    <cellStyle name="40% - akcent 3 6 2" xfId="391"/>
    <cellStyle name="40% - akcent 3 7" xfId="163"/>
    <cellStyle name="40% - akcent 3 8" xfId="177"/>
    <cellStyle name="40% - akcent 3 9" xfId="188"/>
    <cellStyle name="40% -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2"/>
    <cellStyle name="40% - akcent 4 2 3" xfId="393"/>
    <cellStyle name="40% - akcent 4 3" xfId="109"/>
    <cellStyle name="40% - akcent 4 3 2" xfId="394"/>
    <cellStyle name="40% - akcent 4 4" xfId="116"/>
    <cellStyle name="40% - akcent 4 4 2" xfId="395"/>
    <cellStyle name="40% - akcent 4 5" xfId="130"/>
    <cellStyle name="40% - akcent 4 5 2" xfId="396"/>
    <cellStyle name="40% - akcent 4 6" xfId="151"/>
    <cellStyle name="40% - akcent 4 6 2" xfId="397"/>
    <cellStyle name="40% - akcent 4 7" xfId="165"/>
    <cellStyle name="40% - akcent 4 8" xfId="179"/>
    <cellStyle name="40% - akcent 4 9" xfId="186"/>
    <cellStyle name="40% -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8"/>
    <cellStyle name="40% - akcent 5 2 3" xfId="399"/>
    <cellStyle name="40% - akcent 5 3" xfId="111"/>
    <cellStyle name="40% - akcent 5 3 2" xfId="400"/>
    <cellStyle name="40% - akcent 5 4" xfId="127"/>
    <cellStyle name="40% - akcent 5 4 2" xfId="401"/>
    <cellStyle name="40% - akcent 5 5" xfId="141"/>
    <cellStyle name="40% - akcent 5 5 2" xfId="402"/>
    <cellStyle name="40% - akcent 5 6" xfId="153"/>
    <cellStyle name="40% - akcent 5 6 2" xfId="403"/>
    <cellStyle name="40% - akcent 5 7" xfId="167"/>
    <cellStyle name="40% - akcent 5 8" xfId="181"/>
    <cellStyle name="40% - akcent 5 9" xfId="197"/>
    <cellStyle name="40% -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4"/>
    <cellStyle name="40% - akcent 6 2 3" xfId="405"/>
    <cellStyle name="40% - akcent 6 3" xfId="113"/>
    <cellStyle name="40% - akcent 6 3 2" xfId="406"/>
    <cellStyle name="40% - akcent 6 4" xfId="114"/>
    <cellStyle name="40% - akcent 6 4 2" xfId="407"/>
    <cellStyle name="40% - akcent 6 5" xfId="128"/>
    <cellStyle name="40% - akcent 6 5 2" xfId="408"/>
    <cellStyle name="40% - akcent 6 6" xfId="155"/>
    <cellStyle name="40% - akcent 6 6 2" xfId="409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- akcent 1" xfId="32" builtinId="32" customBuiltin="1"/>
    <cellStyle name="60% - akcent 1 2" xfId="66"/>
    <cellStyle name="60% - akcent 1 2 2" xfId="410"/>
    <cellStyle name="60% - akcent 1 2 3" xfId="411"/>
    <cellStyle name="60% - akcent 1 3" xfId="412"/>
    <cellStyle name="60% - akcent 2" xfId="36" builtinId="36" customBuiltin="1"/>
    <cellStyle name="60% - akcent 2 2" xfId="67"/>
    <cellStyle name="60% - akcent 2 2 2" xfId="413"/>
    <cellStyle name="60% - akcent 3" xfId="40" builtinId="40" customBuiltin="1"/>
    <cellStyle name="60% - akcent 3 2" xfId="68"/>
    <cellStyle name="60% - akcent 3 2 2" xfId="414"/>
    <cellStyle name="60% - akcent 3 2 3" xfId="415"/>
    <cellStyle name="60% - akcent 3 3" xfId="416"/>
    <cellStyle name="60% - akcent 4" xfId="44" builtinId="44" customBuiltin="1"/>
    <cellStyle name="60% - akcent 4 2" xfId="69"/>
    <cellStyle name="60% - akcent 4 2 2" xfId="417"/>
    <cellStyle name="60% - akcent 4 2 3" xfId="418"/>
    <cellStyle name="60% - akcent 4 3" xfId="419"/>
    <cellStyle name="60% - akcent 5" xfId="48" builtinId="48" customBuiltin="1"/>
    <cellStyle name="60% - akcent 5 2" xfId="70"/>
    <cellStyle name="60% - akcent 5 2 2" xfId="420"/>
    <cellStyle name="60% - akcent 6" xfId="52" builtinId="52" customBuiltin="1"/>
    <cellStyle name="60% - akcent 6 2" xfId="71"/>
    <cellStyle name="60% - akcent 6 2 2" xfId="421"/>
    <cellStyle name="60% - akcent 6 2 3" xfId="422"/>
    <cellStyle name="60% - akcent 6 3" xfId="423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4"/>
    <cellStyle name="Akcent 1 2 3" xfId="425"/>
    <cellStyle name="Akcent 1 3" xfId="426"/>
    <cellStyle name="Akcent 2" xfId="33" builtinId="33" customBuiltin="1"/>
    <cellStyle name="Akcent 2 2" xfId="73"/>
    <cellStyle name="Akcent 2 2 2" xfId="427"/>
    <cellStyle name="Akcent 3" xfId="37" builtinId="37" customBuiltin="1"/>
    <cellStyle name="Akcent 3 2" xfId="74"/>
    <cellStyle name="Akcent 3 2 2" xfId="428"/>
    <cellStyle name="Akcent 4" xfId="41" builtinId="41" customBuiltin="1"/>
    <cellStyle name="Akcent 4 2" xfId="75"/>
    <cellStyle name="Akcent 4 2 2" xfId="429"/>
    <cellStyle name="Akcent 4 2 3" xfId="430"/>
    <cellStyle name="Akcent 4 3" xfId="431"/>
    <cellStyle name="Akcent 5" xfId="45" builtinId="45" customBuiltin="1"/>
    <cellStyle name="Akcent 5 2" xfId="76"/>
    <cellStyle name="Akcent 5 2 2" xfId="432"/>
    <cellStyle name="Akcent 6" xfId="49" builtinId="49" customBuiltin="1"/>
    <cellStyle name="Akcent 6 2" xfId="77"/>
    <cellStyle name="Akcent 6 2 2" xfId="433"/>
    <cellStyle name="Akcent 6 2 3" xfId="434"/>
    <cellStyle name="Akcent 6 3" xfId="435"/>
    <cellStyle name="Bad" xfId="307"/>
    <cellStyle name="Calculation" xfId="308"/>
    <cellStyle name="Check Cell" xfId="309"/>
    <cellStyle name="Comma" xfId="436"/>
    <cellStyle name="Comma [0]" xfId="437"/>
    <cellStyle name="Comma_10_01mieso_wew_a" xfId="438"/>
    <cellStyle name="Comma0" xfId="439"/>
    <cellStyle name="Currency" xfId="440"/>
    <cellStyle name="Currency [0]" xfId="441"/>
    <cellStyle name="Currency_10_01mieso_wew_a" xfId="442"/>
    <cellStyle name="Currency0" xfId="443"/>
    <cellStyle name="custom" xfId="444"/>
    <cellStyle name="Dane wejściowe" xfId="21" builtinId="20" customBuiltin="1"/>
    <cellStyle name="Dane wejściowe 2" xfId="78"/>
    <cellStyle name="Dane wejściowe 2 2" xfId="445"/>
    <cellStyle name="Dane wejściowe 2 3" xfId="446"/>
    <cellStyle name="Dane wejściowe 3" xfId="447"/>
    <cellStyle name="Dane wyjściowe" xfId="22" builtinId="21" customBuiltin="1"/>
    <cellStyle name="Dane wyjściowe 2" xfId="79"/>
    <cellStyle name="Dane wyjściowe 2 2" xfId="448"/>
    <cellStyle name="Dane wyjściowe 2 3" xfId="449"/>
    <cellStyle name="Dane wyjściowe 3" xfId="450"/>
    <cellStyle name="Date" xfId="451"/>
    <cellStyle name="Dobre" xfId="18" builtinId="26" customBuiltin="1"/>
    <cellStyle name="Dobre 2" xfId="80"/>
    <cellStyle name="Dobre 2 2" xfId="452"/>
    <cellStyle name="Dziesiętny 2" xfId="53"/>
    <cellStyle name="Dziesiętny 2 2" xfId="453"/>
    <cellStyle name="Dziesiętny 3" xfId="454"/>
    <cellStyle name="Dziesiętny 3 2" xfId="455"/>
    <cellStyle name="Dziesiętny 4" xfId="456"/>
    <cellStyle name="Explanatory Text" xfId="310"/>
    <cellStyle name="Fixed" xfId="457"/>
    <cellStyle name="Good" xfId="311"/>
    <cellStyle name="Heading 1" xfId="312"/>
    <cellStyle name="Heading 2" xfId="313"/>
    <cellStyle name="Heading 3" xfId="314"/>
    <cellStyle name="Heading 4" xfId="315"/>
    <cellStyle name="Heading1" xfId="458"/>
    <cellStyle name="Heading2" xfId="459"/>
    <cellStyle name="Hiperłącze 2" xfId="460"/>
    <cellStyle name="Input" xfId="316"/>
    <cellStyle name="Komórka połączona" xfId="24" builtinId="24" customBuiltin="1"/>
    <cellStyle name="Komórka połączona 2" xfId="81"/>
    <cellStyle name="Komórka połączona 2 2" xfId="461"/>
    <cellStyle name="Komórka zaznaczona" xfId="25" builtinId="23" customBuiltin="1"/>
    <cellStyle name="Komórka zaznaczona 2" xfId="82"/>
    <cellStyle name="Komórka zaznaczona 2 2" xfId="462"/>
    <cellStyle name="liczbowy" xfId="463"/>
    <cellStyle name="Linked Cell" xfId="317"/>
    <cellStyle name="Nagłówek 1" xfId="14" builtinId="16" customBuiltin="1"/>
    <cellStyle name="Nagłówek 1 2" xfId="83"/>
    <cellStyle name="Nagłówek 1 2 2" xfId="464"/>
    <cellStyle name="Nagłówek 1 2 3" xfId="465"/>
    <cellStyle name="Nagłówek 1 3" xfId="466"/>
    <cellStyle name="Nagłówek 2" xfId="15" builtinId="17" customBuiltin="1"/>
    <cellStyle name="Nagłówek 2 2" xfId="84"/>
    <cellStyle name="Nagłówek 2 2 2" xfId="467"/>
    <cellStyle name="Nagłówek 2 2 3" xfId="468"/>
    <cellStyle name="Nagłówek 2 3" xfId="469"/>
    <cellStyle name="Nagłówek 3" xfId="16" builtinId="18" customBuiltin="1"/>
    <cellStyle name="Nagłówek 3 2" xfId="85"/>
    <cellStyle name="Nagłówek 3 2 2" xfId="470"/>
    <cellStyle name="Nagłówek 3 2 3" xfId="471"/>
    <cellStyle name="Nagłówek 3 3" xfId="472"/>
    <cellStyle name="Nagłówek 4" xfId="17" builtinId="19" customBuiltin="1"/>
    <cellStyle name="Nagłówek 4 2" xfId="86"/>
    <cellStyle name="Nagłówek 4 2 2" xfId="473"/>
    <cellStyle name="Nagłówek 4 2 3" xfId="474"/>
    <cellStyle name="Nagłówek 4 3" xfId="475"/>
    <cellStyle name="Neutral" xfId="318"/>
    <cellStyle name="Neutralne" xfId="20" builtinId="28" customBuiltin="1"/>
    <cellStyle name="Neutralne 2" xfId="87"/>
    <cellStyle name="Neutralne 2 2" xfId="476"/>
    <cellStyle name="no dec" xfId="477"/>
    <cellStyle name="Normal 2" xfId="478"/>
    <cellStyle name="Normal 2 2" xfId="479"/>
    <cellStyle name="Normal 2_Ceny_prosiąt _UE-28" xfId="480"/>
    <cellStyle name="Normal 3" xfId="481"/>
    <cellStyle name="Normal 4" xfId="482"/>
    <cellStyle name="Normal_A1_T3" xfId="483"/>
    <cellStyle name="Normalny" xfId="0" builtinId="0"/>
    <cellStyle name="Normalny 10" xfId="11"/>
    <cellStyle name="Normalny 10 2" xfId="195"/>
    <cellStyle name="Normalny 10 3" xfId="484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2" xfId="212"/>
    <cellStyle name="Normalny 13" xfId="239"/>
    <cellStyle name="Normalny 13 2" xfId="485"/>
    <cellStyle name="Normalny 14" xfId="240"/>
    <cellStyle name="Normalny 14 2" xfId="486"/>
    <cellStyle name="Normalny 14 2 2" xfId="487"/>
    <cellStyle name="Normalny 15" xfId="254"/>
    <cellStyle name="Normalny 15 2" xfId="488"/>
    <cellStyle name="Normalny 16" xfId="268"/>
    <cellStyle name="Normalny 17" xfId="282"/>
    <cellStyle name="Normalny 18" xfId="334"/>
    <cellStyle name="Normalny 19" xfId="489"/>
    <cellStyle name="Normalny 19 2" xfId="490"/>
    <cellStyle name="Normalny 19 2 2" xfId="491"/>
    <cellStyle name="Normalny 19 3" xfId="492"/>
    <cellStyle name="Normalny 2" xfId="1"/>
    <cellStyle name="Normalny 2 2" xfId="97"/>
    <cellStyle name="Normalny 2 2 2" xfId="493"/>
    <cellStyle name="Normalny 2 2 3" xfId="494"/>
    <cellStyle name="Normalny 2 3" xfId="88"/>
    <cellStyle name="Normalny 2 3 2" xfId="495"/>
    <cellStyle name="Normalny 2 4" xfId="496"/>
    <cellStyle name="Normalny 2 5" xfId="497"/>
    <cellStyle name="Normalny 2 6" xfId="498"/>
    <cellStyle name="Normalny 2_Ceny_żywiec" xfId="499"/>
    <cellStyle name="Normalny 20" xfId="500"/>
    <cellStyle name="Normalny 21" xfId="501"/>
    <cellStyle name="Normalny 22" xfId="502"/>
    <cellStyle name="Normalny 23" xfId="503"/>
    <cellStyle name="Normalny 23 2" xfId="504"/>
    <cellStyle name="Normalny 24" xfId="505"/>
    <cellStyle name="Normalny 25" xfId="506"/>
    <cellStyle name="Normalny 26" xfId="507"/>
    <cellStyle name="Normalny 27" xfId="508"/>
    <cellStyle name="Normalny 28" xfId="509"/>
    <cellStyle name="Normalny 29" xfId="510"/>
    <cellStyle name="Normalny 29 2" xfId="511"/>
    <cellStyle name="Normalny 3" xfId="2"/>
    <cellStyle name="Normalny 3 2" xfId="99"/>
    <cellStyle name="Normalny 3 2 2" xfId="512"/>
    <cellStyle name="Normalny 3 2 2 2" xfId="513"/>
    <cellStyle name="Normalny 3 3" xfId="514"/>
    <cellStyle name="Normalny 3 3 2" xfId="515"/>
    <cellStyle name="Normalny 3_Ceny_żywiec" xfId="516"/>
    <cellStyle name="Normalny 30" xfId="517"/>
    <cellStyle name="Normalny 30 2" xfId="518"/>
    <cellStyle name="Normalny 31" xfId="519"/>
    <cellStyle name="Normalny 32" xfId="520"/>
    <cellStyle name="Normalny 33" xfId="521"/>
    <cellStyle name="Normalny 34" xfId="522"/>
    <cellStyle name="Normalny 34 2" xfId="523"/>
    <cellStyle name="Normalny 35" xfId="524"/>
    <cellStyle name="Normalny 36" xfId="525"/>
    <cellStyle name="Normalny 37" xfId="526"/>
    <cellStyle name="Normalny 38" xfId="527"/>
    <cellStyle name="Normalny 38 2" xfId="528"/>
    <cellStyle name="Normalny 39" xfId="529"/>
    <cellStyle name="Normalny 39 2" xfId="530"/>
    <cellStyle name="Normalny 4" xfId="5"/>
    <cellStyle name="Normalny 4 2" xfId="100"/>
    <cellStyle name="Normalny 4 2 2" xfId="531"/>
    <cellStyle name="Normalny 4 3" xfId="532"/>
    <cellStyle name="Normalny 40" xfId="533"/>
    <cellStyle name="Normalny 40 2" xfId="534"/>
    <cellStyle name="Normalny 41" xfId="535"/>
    <cellStyle name="Normalny 42" xfId="536"/>
    <cellStyle name="Normalny 43" xfId="537"/>
    <cellStyle name="Normalny 44" xfId="538"/>
    <cellStyle name="Normalny 45" xfId="539"/>
    <cellStyle name="Normalny 46" xfId="540"/>
    <cellStyle name="Normalny 47" xfId="541"/>
    <cellStyle name="Normalny 47 2" xfId="542"/>
    <cellStyle name="Normalny 48" xfId="543"/>
    <cellStyle name="Normalny 48 2" xfId="544"/>
    <cellStyle name="Normalny 49" xfId="545"/>
    <cellStyle name="Normalny 5" xfId="6"/>
    <cellStyle name="Normalny 5 2" xfId="125"/>
    <cellStyle name="Normalny 5 2 2" xfId="546"/>
    <cellStyle name="Normalny 5 3" xfId="547"/>
    <cellStyle name="Normalny 50" xfId="548"/>
    <cellStyle name="Normalny 51" xfId="549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9" xfId="10"/>
    <cellStyle name="Normalny 9 2" xfId="170"/>
    <cellStyle name="Normalny_DROB41_0" xfId="326"/>
    <cellStyle name="Normalny_Handel_wieprzowina_A 2" xfId="331"/>
    <cellStyle name="Normalny_Kopia I-IX.06" xfId="3"/>
    <cellStyle name="Normalny_MatrycaKRAJ" xfId="4"/>
    <cellStyle name="Normalny_MatrycaKRAJ 2" xfId="333"/>
    <cellStyle name="Normalny_wieprzowina 2010_2011_ wstepne 2" xfId="332"/>
    <cellStyle name="Normalny_wieprzowina 2010_2011_ wstepne 2 2" xfId="335"/>
    <cellStyle name="Note" xfId="319"/>
    <cellStyle name="Obliczenia" xfId="23" builtinId="22" customBuiltin="1"/>
    <cellStyle name="Obliczenia 2" xfId="89"/>
    <cellStyle name="Obliczenia 2 2" xfId="550"/>
    <cellStyle name="Obliczenia 2 3" xfId="551"/>
    <cellStyle name="Obliczenia 3" xfId="552"/>
    <cellStyle name="Output" xfId="320"/>
    <cellStyle name="Percent" xfId="553"/>
    <cellStyle name="Percent 2" xfId="554"/>
    <cellStyle name="Procentowy 10" xfId="555"/>
    <cellStyle name="Procentowy 10 2" xfId="556"/>
    <cellStyle name="Procentowy 11" xfId="557"/>
    <cellStyle name="Procentowy 12" xfId="558"/>
    <cellStyle name="Procentowy 2" xfId="559"/>
    <cellStyle name="Procentowy 2 2" xfId="560"/>
    <cellStyle name="Procentowy 2 3" xfId="561"/>
    <cellStyle name="Procentowy 3" xfId="562"/>
    <cellStyle name="Procentowy 4" xfId="563"/>
    <cellStyle name="Procentowy 4 2" xfId="564"/>
    <cellStyle name="Procentowy 4 2 2" xfId="565"/>
    <cellStyle name="Procentowy 5" xfId="566"/>
    <cellStyle name="Procentowy 6" xfId="567"/>
    <cellStyle name="Procentowy 7" xfId="568"/>
    <cellStyle name="Procentowy 7 2" xfId="569"/>
    <cellStyle name="Procentowy 8" xfId="570"/>
    <cellStyle name="Procentowy 9" xfId="571"/>
    <cellStyle name="Procentowy 9 2" xfId="572"/>
    <cellStyle name="Suma" xfId="28" builtinId="25" customBuiltin="1"/>
    <cellStyle name="Suma 2" xfId="90"/>
    <cellStyle name="Suma 2 2" xfId="573"/>
    <cellStyle name="Suma 2 3" xfId="574"/>
    <cellStyle name="Suma 3" xfId="575"/>
    <cellStyle name="tekst" xfId="576"/>
    <cellStyle name="Tekst objaśnienia" xfId="27" builtinId="53" customBuiltin="1"/>
    <cellStyle name="Tekst objaśnienia 2" xfId="91"/>
    <cellStyle name="Tekst objaśnienia 2 2" xfId="577"/>
    <cellStyle name="Tekst ostrzeżenia" xfId="26" builtinId="11" customBuiltin="1"/>
    <cellStyle name="Tekst ostrzeżenia 2" xfId="92"/>
    <cellStyle name="Tekst ostrzeżenia 2 2" xfId="578"/>
    <cellStyle name="Title" xfId="321"/>
    <cellStyle name="Total" xfId="322"/>
    <cellStyle name="Tytuł" xfId="13" builtinId="15" customBuiltin="1"/>
    <cellStyle name="Tytuł 2" xfId="93"/>
    <cellStyle name="Tytuł 2 2" xfId="579"/>
    <cellStyle name="Tytuł 2 3" xfId="580"/>
    <cellStyle name="Tytuł 3" xfId="581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2"/>
    <cellStyle name="Uwaga 2 3" xfId="583"/>
    <cellStyle name="Uwaga 3" xfId="98"/>
    <cellStyle name="Uwaga 3 2" xfId="584"/>
    <cellStyle name="Uwaga 4" xfId="96"/>
    <cellStyle name="Uwaga 4 2" xfId="585"/>
    <cellStyle name="Uwaga 5" xfId="101"/>
    <cellStyle name="Uwaga 5 2" xfId="586"/>
    <cellStyle name="Uwaga 6" xfId="124"/>
    <cellStyle name="Uwaga 6 2" xfId="587"/>
    <cellStyle name="Uwaga 7" xfId="138"/>
    <cellStyle name="Uwaga 8" xfId="143"/>
    <cellStyle name="Uwaga 9" xfId="157"/>
    <cellStyle name="Warning Text" xfId="323"/>
    <cellStyle name="Złe" xfId="19" builtinId="27" customBuiltin="1"/>
    <cellStyle name="Złe 2" xfId="95"/>
    <cellStyle name="Złe 2 2" xfId="588"/>
    <cellStyle name="Złe 3" xfId="589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listopad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35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29666832583E-2"/>
                  <c:y val="-4.351566894237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7069625085E-2"/>
                  <c:y val="-3.73237469899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95768533298617E-2"/>
                  <c:y val="-3.572792669725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837651719182863E-2"/>
                  <c:y val="-4.775342754056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19828184451171E-2"/>
                  <c:y val="-3.951890201779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28571942792942E-2"/>
                  <c:y val="-2.784222059613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0106944148023122E-2"/>
                  <c:y val="-2.2655967589024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0400169782E-2"/>
                  <c:y val="-2.8035864061365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651563373482686E-2"/>
                  <c:y val="-3.6807791866327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1788.348</c:v>
                </c:pt>
                <c:pt idx="9">
                  <c:v>1818.097</c:v>
                </c:pt>
                <c:pt idx="10">
                  <c:v>1856.057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86784"/>
        <c:axId val="93288320"/>
      </c:lineChart>
      <c:catAx>
        <c:axId val="93286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28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288320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286784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listopad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35296"/>
        <c:axId val="96536832"/>
      </c:barChart>
      <c:catAx>
        <c:axId val="9653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5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536832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535296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18</xdr:row>
      <xdr:rowOff>19048</xdr:rowOff>
    </xdr:from>
    <xdr:to>
      <xdr:col>11</xdr:col>
      <xdr:colOff>371476</xdr:colOff>
      <xdr:row>44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Z1" sqref="Z1"/>
    </sheetView>
  </sheetViews>
  <sheetFormatPr defaultRowHeight="12.75"/>
  <cols>
    <col min="1" max="1" width="11.28515625" customWidth="1"/>
  </cols>
  <sheetData>
    <row r="1" spans="1:8" ht="18">
      <c r="A1" s="117" t="s">
        <v>0</v>
      </c>
      <c r="B1" s="118"/>
      <c r="C1" s="118"/>
      <c r="D1" s="119"/>
      <c r="E1" s="119"/>
      <c r="F1" s="120"/>
      <c r="G1" s="120"/>
      <c r="H1" s="120"/>
    </row>
    <row r="2" spans="1:8" ht="15">
      <c r="A2" s="121" t="s">
        <v>74</v>
      </c>
      <c r="B2" s="118"/>
      <c r="C2" s="118"/>
      <c r="D2" s="122"/>
      <c r="E2" s="122"/>
      <c r="F2" s="120"/>
      <c r="G2" s="120"/>
      <c r="H2" s="120"/>
    </row>
    <row r="3" spans="1:8" ht="13.5">
      <c r="A3" s="123" t="s">
        <v>75</v>
      </c>
      <c r="B3" s="122"/>
      <c r="C3" s="122"/>
      <c r="D3" s="119"/>
      <c r="E3" s="119"/>
      <c r="F3" s="120"/>
      <c r="G3" s="120"/>
      <c r="H3" s="12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5">
        <v>43819</v>
      </c>
    </row>
    <row r="10" spans="1:8" ht="20.25">
      <c r="A10" s="14" t="s">
        <v>191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3" t="s">
        <v>192</v>
      </c>
      <c r="B13" s="17"/>
      <c r="C13" s="17"/>
      <c r="D13" s="17"/>
      <c r="E13" s="17"/>
      <c r="F13" s="20"/>
      <c r="G13" s="94"/>
    </row>
    <row r="15" spans="1:8">
      <c r="A15" t="s">
        <v>6</v>
      </c>
    </row>
    <row r="17" spans="1:1">
      <c r="A17" s="15" t="s">
        <v>3</v>
      </c>
    </row>
    <row r="18" spans="1:1">
      <c r="A18" t="s">
        <v>73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49</v>
      </c>
    </row>
    <row r="23" spans="1:1">
      <c r="A23" s="24" t="s">
        <v>41</v>
      </c>
    </row>
    <row r="24" spans="1:1">
      <c r="A24" s="24" t="s">
        <v>42</v>
      </c>
    </row>
    <row r="25" spans="1:1">
      <c r="A25" s="24" t="s">
        <v>43</v>
      </c>
    </row>
    <row r="26" spans="1:1">
      <c r="A26" s="24" t="s">
        <v>50</v>
      </c>
    </row>
    <row r="27" spans="1:1">
      <c r="A27" s="24" t="s">
        <v>52</v>
      </c>
    </row>
    <row r="28" spans="1:1">
      <c r="A28" t="s">
        <v>51</v>
      </c>
    </row>
    <row r="29" spans="1:1" ht="25.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5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U4" sqref="U4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 thickBot="1">
      <c r="A2" s="67" t="s">
        <v>60</v>
      </c>
    </row>
    <row r="3" spans="1:12" ht="32.25" thickBot="1">
      <c r="A3" s="41" t="s">
        <v>44</v>
      </c>
      <c r="B3" s="124" t="s">
        <v>69</v>
      </c>
      <c r="C3" s="72"/>
      <c r="D3" s="125" t="s">
        <v>70</v>
      </c>
      <c r="E3" s="126" t="s">
        <v>71</v>
      </c>
      <c r="F3" s="73"/>
      <c r="G3" s="127" t="s">
        <v>70</v>
      </c>
      <c r="H3" s="128" t="s">
        <v>45</v>
      </c>
      <c r="I3" s="74"/>
    </row>
    <row r="4" spans="1:12" ht="32.25" thickBot="1">
      <c r="A4" s="42" t="s">
        <v>46</v>
      </c>
      <c r="B4" s="129" t="s">
        <v>196</v>
      </c>
      <c r="C4" s="129" t="s">
        <v>190</v>
      </c>
      <c r="D4" s="130" t="s">
        <v>53</v>
      </c>
      <c r="E4" s="131" t="s">
        <v>196</v>
      </c>
      <c r="F4" s="132" t="s">
        <v>190</v>
      </c>
      <c r="G4" s="133" t="s">
        <v>54</v>
      </c>
      <c r="H4" s="134" t="s">
        <v>196</v>
      </c>
      <c r="I4" s="135" t="s">
        <v>190</v>
      </c>
    </row>
    <row r="5" spans="1:12" ht="23.25" customHeight="1">
      <c r="A5" s="75" t="s">
        <v>47</v>
      </c>
      <c r="B5" s="43"/>
      <c r="C5" s="43"/>
      <c r="D5" s="136"/>
      <c r="E5" s="76"/>
      <c r="F5" s="76"/>
      <c r="G5" s="77"/>
      <c r="H5" s="82"/>
      <c r="I5" s="83"/>
    </row>
    <row r="6" spans="1:12" ht="23.25" customHeight="1" thickBot="1">
      <c r="A6" s="78" t="s">
        <v>55</v>
      </c>
      <c r="B6" s="171">
        <v>1856.057</v>
      </c>
      <c r="C6" s="171">
        <v>1818.097</v>
      </c>
      <c r="D6" s="137">
        <v>2.0878974004137314</v>
      </c>
      <c r="E6" s="138">
        <v>34653.230000000003</v>
      </c>
      <c r="F6" s="79">
        <v>44545.440000000002</v>
      </c>
      <c r="G6" s="139">
        <v>-22.207009292084663</v>
      </c>
      <c r="H6" s="140">
        <v>23.664972644748865</v>
      </c>
      <c r="I6" s="80">
        <v>28.408297143325058</v>
      </c>
      <c r="L6" s="96"/>
    </row>
    <row r="7" spans="1:12" ht="23.25" customHeight="1">
      <c r="A7" s="75" t="s">
        <v>72</v>
      </c>
      <c r="B7" s="81"/>
      <c r="C7" s="81"/>
      <c r="D7" s="136"/>
      <c r="E7" s="81"/>
      <c r="F7" s="81"/>
      <c r="G7" s="141"/>
      <c r="H7" s="82"/>
      <c r="I7" s="83"/>
      <c r="L7" s="96"/>
    </row>
    <row r="8" spans="1:12" ht="23.25" customHeight="1">
      <c r="A8" s="78" t="s">
        <v>78</v>
      </c>
      <c r="B8" s="171">
        <v>1668.2809999999999</v>
      </c>
      <c r="C8" s="171">
        <v>1636.395</v>
      </c>
      <c r="D8" s="137">
        <v>1.9485515416510053</v>
      </c>
      <c r="E8" s="138">
        <v>28148.5</v>
      </c>
      <c r="F8" s="79">
        <v>29908.43</v>
      </c>
      <c r="G8" s="142">
        <v>-5.8843944667105577</v>
      </c>
      <c r="H8" s="140">
        <v>19.222839616702782</v>
      </c>
      <c r="I8" s="80">
        <v>19.073727109449081</v>
      </c>
      <c r="L8" s="96"/>
    </row>
    <row r="9" spans="1:12" ht="23.25" customHeight="1" thickBot="1">
      <c r="A9" s="84" t="s">
        <v>79</v>
      </c>
      <c r="B9" s="172">
        <v>1480.4359999999999</v>
      </c>
      <c r="C9" s="172">
        <v>1440.703</v>
      </c>
      <c r="D9" s="143">
        <v>2.7578897246691336</v>
      </c>
      <c r="E9" s="144">
        <v>83630.850000000006</v>
      </c>
      <c r="F9" s="85">
        <v>82350.460000000006</v>
      </c>
      <c r="G9" s="139">
        <v>1.5548061298018243</v>
      </c>
      <c r="H9" s="145">
        <v>57.11218773854835</v>
      </c>
      <c r="I9" s="104">
        <v>52.517975747225854</v>
      </c>
      <c r="L9" s="96"/>
    </row>
    <row r="10" spans="1:12" ht="19.5" thickBot="1">
      <c r="A10" s="44"/>
      <c r="B10" s="44"/>
      <c r="C10" s="44"/>
      <c r="D10" s="146" t="s">
        <v>56</v>
      </c>
      <c r="E10" s="147">
        <v>146432.58000000002</v>
      </c>
      <c r="F10" s="86">
        <v>156804.33000000002</v>
      </c>
      <c r="G10" s="148">
        <v>-6.6144538227994083</v>
      </c>
      <c r="H10" s="149">
        <v>100</v>
      </c>
      <c r="I10" s="150">
        <v>100</v>
      </c>
      <c r="L10" s="96"/>
    </row>
    <row r="14" spans="1:12">
      <c r="A14" s="19" t="s">
        <v>48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58</v>
      </c>
    </row>
    <row r="22" spans="1:4">
      <c r="A22" s="11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topLeftCell="A10" workbookViewId="0">
      <selection activeCell="N42" sqref="N42"/>
    </sheetView>
  </sheetViews>
  <sheetFormatPr defaultRowHeight="12.75"/>
  <cols>
    <col min="11" max="11" width="10.28515625" bestFit="1" customWidth="1"/>
  </cols>
  <sheetData>
    <row r="2" spans="1:30" ht="18.75">
      <c r="A2" s="23" t="s">
        <v>83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2">
        <v>1671.1279999999999</v>
      </c>
      <c r="L13" s="102">
        <v>1558.796</v>
      </c>
      <c r="M13" s="102">
        <v>1557.963</v>
      </c>
      <c r="P13" s="97"/>
    </row>
    <row r="14" spans="1:30" ht="15">
      <c r="A14" s="71">
        <v>2018</v>
      </c>
      <c r="B14" s="102">
        <v>1498.886</v>
      </c>
      <c r="C14" s="102">
        <v>1456.146</v>
      </c>
      <c r="D14" s="102">
        <v>1427.9939999999999</v>
      </c>
      <c r="E14" s="102">
        <v>1337.194</v>
      </c>
      <c r="F14" s="102">
        <v>1306.184</v>
      </c>
      <c r="G14" s="102">
        <v>1272.0070000000001</v>
      </c>
      <c r="H14" s="102">
        <v>1368.6679999999999</v>
      </c>
      <c r="I14" s="102">
        <v>1557.184</v>
      </c>
      <c r="J14" s="102">
        <v>1505.537</v>
      </c>
      <c r="K14" s="102">
        <v>1421.4549999999999</v>
      </c>
      <c r="L14" s="102">
        <v>1575.442</v>
      </c>
      <c r="M14" s="102">
        <v>1705.9159999999999</v>
      </c>
      <c r="P14" s="97"/>
    </row>
    <row r="15" spans="1:30" ht="15">
      <c r="A15" s="71">
        <v>2019</v>
      </c>
      <c r="B15" s="102">
        <v>1727.9690000000001</v>
      </c>
      <c r="C15" s="102">
        <v>1634.38</v>
      </c>
      <c r="D15" s="102">
        <v>1702.1179999999999</v>
      </c>
      <c r="E15" s="102">
        <v>1715.7460000000001</v>
      </c>
      <c r="F15" s="102">
        <v>1817.049</v>
      </c>
      <c r="G15" s="102">
        <v>1818.1389999999999</v>
      </c>
      <c r="H15" s="102">
        <v>1879.5029999999999</v>
      </c>
      <c r="I15" s="102">
        <v>1835.8679999999999</v>
      </c>
      <c r="J15" s="102">
        <v>1788.348</v>
      </c>
      <c r="K15" s="102">
        <v>1818.097</v>
      </c>
      <c r="L15" s="102">
        <v>1856.057</v>
      </c>
      <c r="M15" s="98"/>
    </row>
    <row r="16" spans="1:30" ht="15.75">
      <c r="A16" s="99" t="s">
        <v>59</v>
      </c>
    </row>
  </sheetData>
  <phoneticPr fontId="1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topLeftCell="A4" workbookViewId="0">
      <selection activeCell="S29" sqref="S29"/>
    </sheetView>
  </sheetViews>
  <sheetFormatPr defaultRowHeight="12.75"/>
  <cols>
    <col min="1" max="1" width="12.28515625" customWidth="1"/>
  </cols>
  <sheetData>
    <row r="2" spans="1:12" ht="18.75">
      <c r="A2" s="23" t="s">
        <v>82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61">
        <v>149394.09</v>
      </c>
      <c r="L5" s="106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2">
        <v>130822.53</v>
      </c>
      <c r="L6" s="100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2">
        <v>145863.79</v>
      </c>
      <c r="L7" s="100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2">
        <v>123979.52</v>
      </c>
      <c r="L8" s="100">
        <v>160722.77000000002</v>
      </c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2">
        <v>147269.63</v>
      </c>
      <c r="L9" s="100">
        <v>149962.12</v>
      </c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2">
        <v>174058.88</v>
      </c>
      <c r="L10" s="100">
        <v>142617.98000000001</v>
      </c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2">
        <v>193169.88</v>
      </c>
      <c r="L11" s="100">
        <v>171364.62</v>
      </c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2">
        <v>171663.7</v>
      </c>
      <c r="L12" s="100">
        <v>156211.56</v>
      </c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2">
        <v>146323.5</v>
      </c>
      <c r="L13" s="100">
        <v>158226.28</v>
      </c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2">
        <v>164010.68</v>
      </c>
      <c r="K14" s="102">
        <v>172295.66999999998</v>
      </c>
      <c r="L14" s="100">
        <v>156804.33000000002</v>
      </c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2">
        <v>208222.94</v>
      </c>
      <c r="K15" s="102">
        <v>156790.45000000001</v>
      </c>
      <c r="L15" s="100">
        <v>146432.58000000002</v>
      </c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3">
        <v>136362.93</v>
      </c>
      <c r="K16" s="103">
        <v>115997.05</v>
      </c>
      <c r="L16" s="101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99" t="s">
        <v>63</v>
      </c>
    </row>
    <row r="41" spans="1:12" ht="15.75">
      <c r="A41" s="99" t="s">
        <v>64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4"/>
  <sheetViews>
    <sheetView showGridLines="0" workbookViewId="0">
      <selection activeCell="N4" sqref="N4"/>
    </sheetView>
  </sheetViews>
  <sheetFormatPr defaultRowHeight="12.75"/>
  <cols>
    <col min="1" max="1" width="19.28515625" style="89" customWidth="1"/>
    <col min="2" max="2" width="11.5703125" style="89" customWidth="1"/>
    <col min="3" max="3" width="11" style="89" customWidth="1"/>
    <col min="4" max="4" width="18.85546875" style="89" customWidth="1"/>
    <col min="5" max="5" width="11.7109375" style="89" customWidth="1"/>
    <col min="6" max="6" width="11" style="89" customWidth="1"/>
    <col min="7" max="16384" width="9.140625" style="89"/>
  </cols>
  <sheetData>
    <row r="2" spans="1:12" ht="18.75">
      <c r="A2" s="87" t="s">
        <v>76</v>
      </c>
      <c r="B2" s="88"/>
      <c r="C2" s="88"/>
      <c r="D2" s="88"/>
      <c r="E2" s="88"/>
      <c r="F2" s="88"/>
    </row>
    <row r="3" spans="1:12" ht="18.75">
      <c r="A3" s="87" t="s">
        <v>193</v>
      </c>
      <c r="B3" s="88"/>
      <c r="C3" s="88"/>
      <c r="D3" s="88"/>
      <c r="E3" s="88"/>
      <c r="F3" s="88"/>
    </row>
    <row r="4" spans="1:12" ht="23.25" customHeight="1">
      <c r="A4" s="105" t="s">
        <v>33</v>
      </c>
      <c r="B4" s="90"/>
      <c r="C4" s="90"/>
      <c r="D4" s="90"/>
      <c r="E4" s="90"/>
      <c r="F4" s="90"/>
      <c r="J4"/>
      <c r="K4"/>
      <c r="L4"/>
    </row>
    <row r="5" spans="1:12" ht="15.75" customHeight="1" thickBot="1">
      <c r="A5" s="91" t="s">
        <v>37</v>
      </c>
      <c r="J5"/>
      <c r="K5" s="2"/>
      <c r="L5" s="2"/>
    </row>
    <row r="6" spans="1:12" ht="21" thickBot="1">
      <c r="A6" s="4" t="s">
        <v>19</v>
      </c>
      <c r="B6" s="5"/>
      <c r="C6" s="5"/>
      <c r="D6" s="5"/>
      <c r="E6" s="5"/>
      <c r="F6" s="6"/>
      <c r="J6"/>
      <c r="K6" s="2"/>
      <c r="L6" s="2"/>
    </row>
    <row r="7" spans="1:12" ht="19.5" thickBot="1">
      <c r="A7" s="28" t="s">
        <v>194</v>
      </c>
      <c r="B7" s="29"/>
      <c r="C7" s="30"/>
      <c r="D7" s="31" t="s">
        <v>195</v>
      </c>
      <c r="E7" s="7"/>
      <c r="F7" s="8"/>
      <c r="J7"/>
      <c r="K7" s="2"/>
      <c r="L7" s="2"/>
    </row>
    <row r="8" spans="1:12" ht="29.25" thickBot="1">
      <c r="A8" s="151" t="s">
        <v>20</v>
      </c>
      <c r="B8" s="152" t="s">
        <v>67</v>
      </c>
      <c r="C8" s="153" t="s">
        <v>68</v>
      </c>
      <c r="D8" s="9" t="s">
        <v>20</v>
      </c>
      <c r="E8" s="64" t="s">
        <v>67</v>
      </c>
      <c r="F8" s="10" t="s">
        <v>68</v>
      </c>
      <c r="J8"/>
      <c r="K8" s="2"/>
      <c r="L8" s="2"/>
    </row>
    <row r="9" spans="1:12" ht="21" customHeight="1" thickBot="1">
      <c r="A9" s="154" t="s">
        <v>35</v>
      </c>
      <c r="B9" s="107">
        <v>247056.19399999999</v>
      </c>
      <c r="C9" s="108">
        <v>714312.80099999998</v>
      </c>
      <c r="D9" s="25" t="s">
        <v>35</v>
      </c>
      <c r="E9" s="109">
        <v>201798.15700000001</v>
      </c>
      <c r="F9" s="110">
        <v>606500.21</v>
      </c>
      <c r="J9"/>
      <c r="K9" s="2"/>
      <c r="L9" s="2"/>
    </row>
    <row r="10" spans="1:12" ht="15.75">
      <c r="A10" s="155" t="s">
        <v>30</v>
      </c>
      <c r="B10" s="26"/>
      <c r="C10" s="27"/>
      <c r="D10" s="32" t="s">
        <v>30</v>
      </c>
      <c r="E10" s="26"/>
      <c r="F10" s="27"/>
      <c r="J10"/>
      <c r="K10" s="2"/>
      <c r="L10" s="2"/>
    </row>
    <row r="11" spans="1:12" ht="15.75">
      <c r="A11" s="156" t="s">
        <v>31</v>
      </c>
      <c r="B11" s="163">
        <v>107668.965</v>
      </c>
      <c r="C11" s="164">
        <v>273063.21399999998</v>
      </c>
      <c r="D11" s="33" t="s">
        <v>31</v>
      </c>
      <c r="E11" s="111">
        <v>108573.713</v>
      </c>
      <c r="F11" s="112">
        <v>296998.44699999999</v>
      </c>
      <c r="J11"/>
      <c r="K11" s="2"/>
      <c r="L11" s="2"/>
    </row>
    <row r="12" spans="1:12" ht="15.75">
      <c r="A12" s="34" t="s">
        <v>57</v>
      </c>
      <c r="B12" s="165">
        <v>39163.981</v>
      </c>
      <c r="C12" s="166">
        <v>101666.732</v>
      </c>
      <c r="D12" s="34" t="s">
        <v>57</v>
      </c>
      <c r="E12" s="165">
        <v>35430.618000000002</v>
      </c>
      <c r="F12" s="166">
        <v>102484.484</v>
      </c>
      <c r="J12"/>
      <c r="K12" s="2"/>
      <c r="L12" s="2"/>
    </row>
    <row r="13" spans="1:12" ht="15.75">
      <c r="A13" s="34" t="s">
        <v>25</v>
      </c>
      <c r="B13" s="165">
        <v>34151.784</v>
      </c>
      <c r="C13" s="166">
        <v>83805.275999999998</v>
      </c>
      <c r="D13" s="34" t="s">
        <v>25</v>
      </c>
      <c r="E13" s="165">
        <v>34989.230000000003</v>
      </c>
      <c r="F13" s="166">
        <v>95528.938999999998</v>
      </c>
      <c r="J13"/>
      <c r="K13" s="2"/>
      <c r="L13" s="2"/>
    </row>
    <row r="14" spans="1:12" ht="15.75">
      <c r="A14" s="34" t="s">
        <v>24</v>
      </c>
      <c r="B14" s="165">
        <v>6514.5060000000003</v>
      </c>
      <c r="C14" s="166">
        <v>17999.817999999999</v>
      </c>
      <c r="D14" s="34" t="s">
        <v>39</v>
      </c>
      <c r="E14" s="165">
        <v>8836.2389999999996</v>
      </c>
      <c r="F14" s="166">
        <v>21078.327000000001</v>
      </c>
      <c r="J14"/>
      <c r="K14" s="2"/>
      <c r="L14" s="2"/>
    </row>
    <row r="15" spans="1:12" ht="15.75">
      <c r="A15" s="34" t="s">
        <v>26</v>
      </c>
      <c r="B15" s="165">
        <v>5035.7259999999997</v>
      </c>
      <c r="C15" s="166">
        <v>12607.65</v>
      </c>
      <c r="D15" s="34" t="s">
        <v>84</v>
      </c>
      <c r="E15" s="165">
        <v>5834.8649999999998</v>
      </c>
      <c r="F15" s="166">
        <v>16886.036</v>
      </c>
      <c r="J15"/>
      <c r="K15" s="2"/>
      <c r="L15" s="2"/>
    </row>
    <row r="16" spans="1:12" ht="15.75">
      <c r="A16" s="34" t="s">
        <v>39</v>
      </c>
      <c r="B16" s="165">
        <v>4773.799</v>
      </c>
      <c r="C16" s="166">
        <v>12259.821</v>
      </c>
      <c r="D16" s="34" t="s">
        <v>24</v>
      </c>
      <c r="E16" s="165">
        <v>4315.3729999999996</v>
      </c>
      <c r="F16" s="166">
        <v>10996.718999999999</v>
      </c>
      <c r="J16"/>
      <c r="K16" s="2"/>
      <c r="L16" s="2"/>
    </row>
    <row r="17" spans="1:12" ht="15.75">
      <c r="A17" s="34" t="s">
        <v>91</v>
      </c>
      <c r="B17" s="165">
        <v>3845.4290000000001</v>
      </c>
      <c r="C17" s="166">
        <v>10521.513000000001</v>
      </c>
      <c r="D17" s="34" t="s">
        <v>26</v>
      </c>
      <c r="E17" s="165">
        <v>2670.8910000000001</v>
      </c>
      <c r="F17" s="166">
        <v>6611.616</v>
      </c>
      <c r="J17"/>
      <c r="K17" s="2"/>
      <c r="L17" s="2"/>
    </row>
    <row r="18" spans="1:12" ht="16.5" thickBot="1">
      <c r="A18" s="35" t="s">
        <v>61</v>
      </c>
      <c r="B18" s="167">
        <v>2949.2139999999999</v>
      </c>
      <c r="C18" s="168">
        <v>7812.098</v>
      </c>
      <c r="D18" s="35" t="s">
        <v>91</v>
      </c>
      <c r="E18" s="167">
        <v>2382.6149999999998</v>
      </c>
      <c r="F18" s="168">
        <v>5859.4319999999998</v>
      </c>
      <c r="J18"/>
      <c r="K18" s="2"/>
      <c r="L18" s="2"/>
    </row>
    <row r="19" spans="1:12" ht="19.5" customHeight="1">
      <c r="A19" s="159" t="s">
        <v>36</v>
      </c>
      <c r="B19" s="169">
        <v>139387.22899999999</v>
      </c>
      <c r="C19" s="170">
        <v>441249.587</v>
      </c>
      <c r="D19" s="36" t="s">
        <v>36</v>
      </c>
      <c r="E19" s="115">
        <v>93224.444000000003</v>
      </c>
      <c r="F19" s="114">
        <v>309501.76299999998</v>
      </c>
      <c r="J19"/>
      <c r="K19" s="2"/>
      <c r="L19" s="2"/>
    </row>
    <row r="20" spans="1:12" ht="15.75">
      <c r="A20" s="160" t="s">
        <v>30</v>
      </c>
      <c r="B20" s="58"/>
      <c r="C20" s="59"/>
      <c r="D20" s="37" t="s">
        <v>30</v>
      </c>
      <c r="E20" s="58"/>
      <c r="F20" s="59"/>
      <c r="J20"/>
      <c r="K20" s="2"/>
      <c r="L20" s="2"/>
    </row>
    <row r="21" spans="1:12" ht="15.75">
      <c r="A21" s="157" t="s">
        <v>65</v>
      </c>
      <c r="B21" s="165">
        <v>22184.451000000001</v>
      </c>
      <c r="C21" s="166">
        <v>71200</v>
      </c>
      <c r="D21" s="34" t="s">
        <v>27</v>
      </c>
      <c r="E21" s="165">
        <v>28227.476999999999</v>
      </c>
      <c r="F21" s="166">
        <v>93884.457999999999</v>
      </c>
      <c r="J21"/>
      <c r="K21" s="2"/>
      <c r="L21" s="2"/>
    </row>
    <row r="22" spans="1:12" ht="15.75">
      <c r="A22" s="157" t="s">
        <v>27</v>
      </c>
      <c r="B22" s="165">
        <v>21494.703000000001</v>
      </c>
      <c r="C22" s="166">
        <v>72642.188999999998</v>
      </c>
      <c r="D22" s="34" t="s">
        <v>65</v>
      </c>
      <c r="E22" s="165">
        <v>14823.348</v>
      </c>
      <c r="F22" s="166">
        <v>50090</v>
      </c>
      <c r="I22" s="2"/>
      <c r="J22" s="2"/>
      <c r="K22" s="2"/>
      <c r="L22"/>
    </row>
    <row r="23" spans="1:12" ht="15.75">
      <c r="A23" s="157" t="s">
        <v>40</v>
      </c>
      <c r="B23" s="165">
        <v>18327.868999999999</v>
      </c>
      <c r="C23" s="166">
        <v>58331</v>
      </c>
      <c r="D23" s="34" t="s">
        <v>34</v>
      </c>
      <c r="E23" s="165">
        <v>9768.5550000000003</v>
      </c>
      <c r="F23" s="166">
        <v>33494.239999999998</v>
      </c>
      <c r="I23" s="2"/>
      <c r="J23" s="2"/>
      <c r="K23" s="2"/>
      <c r="L23"/>
    </row>
    <row r="24" spans="1:12" ht="15.75">
      <c r="A24" s="157" t="s">
        <v>34</v>
      </c>
      <c r="B24" s="165">
        <v>13683.546</v>
      </c>
      <c r="C24" s="166">
        <v>46287.544000000002</v>
      </c>
      <c r="D24" s="34" t="s">
        <v>81</v>
      </c>
      <c r="E24" s="165">
        <v>5759.3950000000004</v>
      </c>
      <c r="F24" s="166">
        <v>19480</v>
      </c>
      <c r="I24" s="2"/>
      <c r="J24" s="2"/>
      <c r="K24" s="2"/>
      <c r="L24" s="2"/>
    </row>
    <row r="25" spans="1:12" ht="15.75">
      <c r="A25" s="157" t="s">
        <v>89</v>
      </c>
      <c r="B25" s="165">
        <v>8285.5939999999991</v>
      </c>
      <c r="C25" s="166">
        <v>27079.791000000001</v>
      </c>
      <c r="D25" s="34" t="s">
        <v>89</v>
      </c>
      <c r="E25" s="165">
        <v>5415.04</v>
      </c>
      <c r="F25" s="166">
        <v>15982.216</v>
      </c>
      <c r="I25" s="2"/>
      <c r="J25" s="2"/>
      <c r="K25" s="2"/>
      <c r="L25" s="2"/>
    </row>
    <row r="26" spans="1:12" ht="16.5" thickBot="1">
      <c r="A26" s="158" t="s">
        <v>81</v>
      </c>
      <c r="B26" s="167">
        <v>6468.8909999999996</v>
      </c>
      <c r="C26" s="168">
        <v>20631</v>
      </c>
      <c r="D26" s="35" t="s">
        <v>85</v>
      </c>
      <c r="E26" s="167">
        <v>4167.3429999999998</v>
      </c>
      <c r="F26" s="168">
        <v>14661.065000000001</v>
      </c>
      <c r="I26" s="2"/>
      <c r="J26" s="2"/>
      <c r="K26" s="2"/>
      <c r="L26" s="2"/>
    </row>
    <row r="27" spans="1:12">
      <c r="A27" s="22" t="s">
        <v>66</v>
      </c>
      <c r="B27" s="116"/>
      <c r="C27" s="116"/>
      <c r="D27" s="116"/>
      <c r="E27" s="116"/>
      <c r="F27" s="116"/>
      <c r="I27" s="2"/>
      <c r="J27" s="2"/>
      <c r="K27" s="2"/>
      <c r="L27" s="2"/>
    </row>
    <row r="28" spans="1:12" ht="17.25" customHeight="1" thickBot="1">
      <c r="A28" s="91" t="s">
        <v>37</v>
      </c>
      <c r="B28" s="92"/>
      <c r="C28" s="92"/>
      <c r="D28" s="92"/>
      <c r="E28" s="92"/>
      <c r="F28" s="92"/>
      <c r="I28" s="2"/>
      <c r="J28" s="2"/>
      <c r="K28" s="2"/>
      <c r="L28" s="2"/>
    </row>
    <row r="29" spans="1:12" ht="21" thickBot="1">
      <c r="A29" s="233" t="s">
        <v>21</v>
      </c>
      <c r="B29" s="234"/>
      <c r="C29" s="234"/>
      <c r="D29" s="234"/>
      <c r="E29" s="234"/>
      <c r="F29" s="235"/>
      <c r="I29" s="2"/>
      <c r="J29" s="2"/>
      <c r="K29" s="2"/>
      <c r="L29" s="2"/>
    </row>
    <row r="30" spans="1:12" ht="19.5" thickBot="1">
      <c r="A30" s="28" t="s">
        <v>194</v>
      </c>
      <c r="B30" s="29"/>
      <c r="C30" s="30"/>
      <c r="D30" s="31" t="s">
        <v>195</v>
      </c>
      <c r="E30" s="7"/>
      <c r="F30" s="8"/>
      <c r="I30" s="2"/>
      <c r="J30" s="2"/>
      <c r="K30" s="2"/>
      <c r="L30" s="2"/>
    </row>
    <row r="31" spans="1:12" ht="29.25" thickBot="1">
      <c r="A31" s="60" t="s">
        <v>20</v>
      </c>
      <c r="B31" s="64" t="s">
        <v>67</v>
      </c>
      <c r="C31" s="61" t="s">
        <v>68</v>
      </c>
      <c r="D31" s="62" t="s">
        <v>20</v>
      </c>
      <c r="E31" s="64" t="s">
        <v>67</v>
      </c>
      <c r="F31" s="63" t="s">
        <v>68</v>
      </c>
      <c r="I31" s="2"/>
      <c r="J31" s="2"/>
      <c r="K31" s="2"/>
      <c r="L31" s="2"/>
    </row>
    <row r="32" spans="1:12" ht="16.5" thickBot="1">
      <c r="A32" s="25" t="s">
        <v>35</v>
      </c>
      <c r="B32" s="107">
        <v>49890.927000000003</v>
      </c>
      <c r="C32" s="108">
        <v>123578.08</v>
      </c>
      <c r="D32" s="25" t="s">
        <v>35</v>
      </c>
      <c r="E32" s="109">
        <v>64236.934000000001</v>
      </c>
      <c r="F32" s="110">
        <v>167641.19699999999</v>
      </c>
      <c r="I32" s="2"/>
      <c r="J32" s="2"/>
      <c r="K32" s="2"/>
      <c r="L32" s="2"/>
    </row>
    <row r="33" spans="1:12" ht="15.75">
      <c r="A33" s="32" t="s">
        <v>30</v>
      </c>
      <c r="B33" s="26"/>
      <c r="C33" s="27"/>
      <c r="D33" s="32" t="s">
        <v>30</v>
      </c>
      <c r="E33" s="26"/>
      <c r="F33" s="27"/>
      <c r="I33" s="2"/>
      <c r="J33" s="2"/>
      <c r="K33" s="2"/>
      <c r="L33" s="2"/>
    </row>
    <row r="34" spans="1:12" ht="15.75">
      <c r="A34" s="57" t="s">
        <v>31</v>
      </c>
      <c r="B34" s="163">
        <v>45115.264999999999</v>
      </c>
      <c r="C34" s="164">
        <v>117691.622</v>
      </c>
      <c r="D34" s="33" t="s">
        <v>31</v>
      </c>
      <c r="E34" s="111">
        <v>43376.449000000001</v>
      </c>
      <c r="F34" s="112">
        <v>109057.15700000001</v>
      </c>
      <c r="I34" s="2"/>
      <c r="J34" s="2"/>
      <c r="K34" s="2"/>
      <c r="L34" s="2"/>
    </row>
    <row r="35" spans="1:12" ht="15.75">
      <c r="A35" s="34" t="s">
        <v>25</v>
      </c>
      <c r="B35" s="165">
        <v>19865.112000000001</v>
      </c>
      <c r="C35" s="166">
        <v>54646.705999999998</v>
      </c>
      <c r="D35" s="34" t="s">
        <v>25</v>
      </c>
      <c r="E35" s="165">
        <v>21391.636999999999</v>
      </c>
      <c r="F35" s="166">
        <v>59793.940999999999</v>
      </c>
      <c r="I35" s="2"/>
      <c r="J35" s="2"/>
      <c r="K35" s="2"/>
      <c r="L35" s="2"/>
    </row>
    <row r="36" spans="1:12" ht="15.75">
      <c r="A36" s="34" t="s">
        <v>26</v>
      </c>
      <c r="B36" s="165">
        <v>8091.31</v>
      </c>
      <c r="C36" s="166">
        <v>23298.760999999999</v>
      </c>
      <c r="D36" s="34" t="s">
        <v>26</v>
      </c>
      <c r="E36" s="165">
        <v>7093.5709999999999</v>
      </c>
      <c r="F36" s="166">
        <v>16201.066000000001</v>
      </c>
      <c r="I36" s="2"/>
      <c r="J36" s="2"/>
      <c r="K36" s="2"/>
      <c r="L36" s="2"/>
    </row>
    <row r="37" spans="1:12" ht="15.75">
      <c r="A37" s="34" t="s">
        <v>38</v>
      </c>
      <c r="B37" s="165">
        <v>5131.1959999999999</v>
      </c>
      <c r="C37" s="166">
        <v>11147.575000000001</v>
      </c>
      <c r="D37" s="34" t="s">
        <v>24</v>
      </c>
      <c r="E37" s="165">
        <v>3025.1030000000001</v>
      </c>
      <c r="F37" s="166">
        <v>7622.1570000000002</v>
      </c>
      <c r="I37" s="2"/>
      <c r="J37" s="2"/>
      <c r="K37" s="2"/>
      <c r="L37" s="2"/>
    </row>
    <row r="38" spans="1:12" ht="15.75">
      <c r="A38" s="34" t="s">
        <v>57</v>
      </c>
      <c r="B38" s="165">
        <v>4443.4549999999999</v>
      </c>
      <c r="C38" s="166">
        <v>12534.618</v>
      </c>
      <c r="D38" s="34" t="s">
        <v>38</v>
      </c>
      <c r="E38" s="165">
        <v>2465.4670000000001</v>
      </c>
      <c r="F38" s="166">
        <v>4078.0360000000001</v>
      </c>
      <c r="I38" s="2"/>
      <c r="J38" s="2"/>
      <c r="K38" s="2"/>
      <c r="L38" s="2"/>
    </row>
    <row r="39" spans="1:12" ht="15.75">
      <c r="A39" s="34" t="s">
        <v>24</v>
      </c>
      <c r="B39" s="165">
        <v>2669.5819999999999</v>
      </c>
      <c r="C39" s="166">
        <v>7580.7190000000001</v>
      </c>
      <c r="D39" s="34" t="s">
        <v>92</v>
      </c>
      <c r="E39" s="165">
        <v>2133.3560000000002</v>
      </c>
      <c r="F39" s="166">
        <v>7637.2879999999996</v>
      </c>
      <c r="I39" s="2"/>
      <c r="J39" s="2"/>
      <c r="K39" s="2"/>
      <c r="L39" s="2"/>
    </row>
    <row r="40" spans="1:12" ht="16.5" thickBot="1">
      <c r="A40" s="34" t="s">
        <v>77</v>
      </c>
      <c r="B40" s="165">
        <v>1380.694</v>
      </c>
      <c r="C40" s="166">
        <v>2150.65</v>
      </c>
      <c r="D40" s="34" t="s">
        <v>93</v>
      </c>
      <c r="E40" s="165">
        <v>2036.62</v>
      </c>
      <c r="F40" s="166">
        <v>3612</v>
      </c>
      <c r="I40" s="2"/>
      <c r="J40" s="2"/>
      <c r="K40" s="2"/>
      <c r="L40" s="2"/>
    </row>
    <row r="41" spans="1:12" ht="15.75">
      <c r="A41" s="36" t="s">
        <v>36</v>
      </c>
      <c r="B41" s="169">
        <v>4775.6620000000003</v>
      </c>
      <c r="C41" s="170">
        <v>5886.4579999999996</v>
      </c>
      <c r="D41" s="36" t="s">
        <v>36</v>
      </c>
      <c r="E41" s="113">
        <v>20860.485000000001</v>
      </c>
      <c r="F41" s="114">
        <v>58584.04</v>
      </c>
      <c r="I41" s="2"/>
      <c r="J41" s="2"/>
      <c r="K41" s="2"/>
      <c r="L41" s="2"/>
    </row>
    <row r="42" spans="1:12" ht="15.75">
      <c r="A42" s="37" t="s">
        <v>30</v>
      </c>
      <c r="B42" s="58"/>
      <c r="C42" s="59"/>
      <c r="D42" s="37" t="s">
        <v>30</v>
      </c>
      <c r="E42" s="58"/>
      <c r="F42" s="59"/>
      <c r="I42" s="2"/>
      <c r="J42" s="2"/>
      <c r="K42" s="2"/>
      <c r="L42" s="2"/>
    </row>
    <row r="43" spans="1:12" ht="15.75">
      <c r="A43" s="34" t="s">
        <v>32</v>
      </c>
      <c r="B43" s="165">
        <v>2413.018</v>
      </c>
      <c r="C43" s="166">
        <v>3435.0169999999998</v>
      </c>
      <c r="D43" s="34" t="s">
        <v>87</v>
      </c>
      <c r="E43" s="165">
        <v>9720</v>
      </c>
      <c r="F43" s="166">
        <v>30000</v>
      </c>
      <c r="I43" s="2"/>
      <c r="J43" s="2"/>
      <c r="K43" s="2"/>
      <c r="L43" s="2"/>
    </row>
    <row r="44" spans="1:12" ht="15.75">
      <c r="A44" s="34" t="s">
        <v>62</v>
      </c>
      <c r="B44" s="165">
        <v>929.08900000000006</v>
      </c>
      <c r="C44" s="166">
        <v>686.11</v>
      </c>
      <c r="D44" s="34" t="s">
        <v>88</v>
      </c>
      <c r="E44" s="165">
        <v>5898.4250000000002</v>
      </c>
      <c r="F44" s="166">
        <v>20502</v>
      </c>
      <c r="I44" s="2"/>
      <c r="J44" s="2"/>
      <c r="K44" s="2"/>
      <c r="L44" s="2"/>
    </row>
    <row r="45" spans="1:12" ht="15.75">
      <c r="A45" s="34" t="s">
        <v>80</v>
      </c>
      <c r="B45" s="165">
        <v>568.41200000000003</v>
      </c>
      <c r="C45" s="166">
        <v>424.78800000000001</v>
      </c>
      <c r="D45" s="34" t="s">
        <v>32</v>
      </c>
      <c r="E45" s="165">
        <v>2744.9520000000002</v>
      </c>
      <c r="F45" s="166">
        <v>4309.2700000000004</v>
      </c>
      <c r="I45" s="2"/>
      <c r="J45" s="2"/>
      <c r="K45" s="2"/>
      <c r="L45" s="2"/>
    </row>
    <row r="46" spans="1:12" ht="16.5" thickBot="1">
      <c r="A46" s="35" t="s">
        <v>90</v>
      </c>
      <c r="B46" s="167">
        <v>496.54</v>
      </c>
      <c r="C46" s="168">
        <v>671</v>
      </c>
      <c r="D46" s="35" t="s">
        <v>62</v>
      </c>
      <c r="E46" s="167">
        <v>768.88900000000001</v>
      </c>
      <c r="F46" s="168">
        <v>557.00900000000001</v>
      </c>
      <c r="I46" s="2"/>
      <c r="J46" s="2"/>
      <c r="K46" s="2"/>
      <c r="L46" s="2"/>
    </row>
    <row r="47" spans="1:12">
      <c r="A47" s="22" t="s">
        <v>66</v>
      </c>
      <c r="B47" s="116"/>
      <c r="C47" s="116"/>
      <c r="D47" s="116"/>
      <c r="E47" s="116"/>
      <c r="F47" s="116"/>
      <c r="I47" s="2"/>
      <c r="J47" s="2"/>
      <c r="K47" s="2"/>
      <c r="L47" s="2"/>
    </row>
    <row r="48" spans="1:12">
      <c r="E48" s="162"/>
      <c r="F48" s="162"/>
      <c r="I48" s="2"/>
      <c r="J48" s="2"/>
      <c r="K48" s="2"/>
      <c r="L48" s="2"/>
    </row>
    <row r="49" spans="9:12">
      <c r="I49" s="2"/>
      <c r="J49" s="2"/>
      <c r="K49" s="2"/>
      <c r="L49" s="2"/>
    </row>
    <row r="50" spans="9:12">
      <c r="I50" s="2"/>
      <c r="J50" s="2"/>
      <c r="K50" s="2"/>
      <c r="L50" s="2"/>
    </row>
    <row r="51" spans="9:12">
      <c r="I51" s="2"/>
      <c r="J51" s="2"/>
      <c r="K51" s="2"/>
      <c r="L51" s="2"/>
    </row>
    <row r="52" spans="9:12">
      <c r="I52" s="2"/>
      <c r="J52" s="2"/>
      <c r="K52" s="2"/>
      <c r="L52" s="2"/>
    </row>
    <row r="53" spans="9:12">
      <c r="I53" s="2"/>
      <c r="J53" s="2"/>
      <c r="K53" s="2"/>
      <c r="L53" s="2"/>
    </row>
    <row r="54" spans="9:12">
      <c r="I54" s="2"/>
      <c r="J54" s="2"/>
      <c r="K54" s="2"/>
      <c r="L54" s="2"/>
    </row>
    <row r="55" spans="9:12">
      <c r="I55" s="2"/>
      <c r="J55" s="2"/>
      <c r="K55" s="2"/>
      <c r="L55" s="2"/>
    </row>
    <row r="56" spans="9:12">
      <c r="I56" s="2"/>
      <c r="J56" s="2"/>
      <c r="K56" s="2"/>
      <c r="L56" s="2"/>
    </row>
    <row r="57" spans="9:12">
      <c r="I57" s="2"/>
      <c r="J57" s="2"/>
      <c r="K57" s="2"/>
      <c r="L57" s="2"/>
    </row>
    <row r="58" spans="9:12">
      <c r="I58" s="2"/>
      <c r="J58" s="2"/>
      <c r="K58" s="2"/>
      <c r="L58" s="2"/>
    </row>
    <row r="59" spans="9:12">
      <c r="I59" s="2"/>
      <c r="J59" s="2"/>
      <c r="K59" s="2"/>
      <c r="L59" s="2"/>
    </row>
    <row r="60" spans="9:12">
      <c r="I60" s="2"/>
      <c r="J60" s="2"/>
      <c r="K60" s="2"/>
      <c r="L60" s="2"/>
    </row>
    <row r="61" spans="9:12">
      <c r="I61" s="2"/>
      <c r="J61" s="2"/>
      <c r="K61" s="2"/>
      <c r="L61" s="2"/>
    </row>
    <row r="62" spans="9:12">
      <c r="I62" s="2"/>
      <c r="J62" s="2"/>
      <c r="K62" s="2"/>
      <c r="L62" s="2"/>
    </row>
    <row r="63" spans="9:12">
      <c r="I63" s="2"/>
      <c r="J63" s="2"/>
      <c r="K63" s="2"/>
      <c r="L63" s="2"/>
    </row>
    <row r="64" spans="9:12">
      <c r="I64" s="2"/>
      <c r="J64" s="2"/>
      <c r="K64" s="2"/>
      <c r="L64" s="2"/>
    </row>
    <row r="65" spans="9:12">
      <c r="I65" s="2"/>
      <c r="J65" s="2"/>
      <c r="K65" s="2"/>
      <c r="L65" s="2"/>
    </row>
    <row r="66" spans="9:12">
      <c r="I66" s="2"/>
      <c r="J66" s="2"/>
      <c r="K66" s="2"/>
      <c r="L66" s="2"/>
    </row>
    <row r="67" spans="9:12">
      <c r="I67" s="2"/>
      <c r="J67" s="2"/>
      <c r="K67" s="2"/>
      <c r="L67" s="2"/>
    </row>
    <row r="68" spans="9:12">
      <c r="I68" s="2"/>
      <c r="J68" s="2"/>
      <c r="K68" s="2"/>
      <c r="L68" s="2"/>
    </row>
    <row r="69" spans="9:12">
      <c r="I69" s="2"/>
      <c r="J69" s="2"/>
      <c r="K69" s="2"/>
      <c r="L69" s="2"/>
    </row>
    <row r="70" spans="9:12">
      <c r="I70" s="2"/>
      <c r="J70" s="2"/>
      <c r="K70" s="2"/>
      <c r="L70" s="2"/>
    </row>
    <row r="71" spans="9:12">
      <c r="I71" s="2"/>
      <c r="J71" s="2"/>
      <c r="K71" s="2"/>
      <c r="L71" s="2"/>
    </row>
    <row r="72" spans="9:12">
      <c r="I72" s="2"/>
      <c r="J72" s="2"/>
      <c r="K72" s="2"/>
      <c r="L72" s="2"/>
    </row>
    <row r="73" spans="9:12">
      <c r="I73" s="2"/>
      <c r="J73" s="2"/>
      <c r="K73" s="2"/>
      <c r="L73" s="2"/>
    </row>
    <row r="74" spans="9:12">
      <c r="I74" s="2"/>
      <c r="J74" s="2"/>
      <c r="K74" s="2"/>
      <c r="L74" s="2"/>
    </row>
    <row r="75" spans="9:12">
      <c r="J75"/>
      <c r="K75" s="2"/>
      <c r="L75" s="2"/>
    </row>
    <row r="76" spans="9:12">
      <c r="J76"/>
      <c r="K76" s="2"/>
      <c r="L76" s="2"/>
    </row>
    <row r="77" spans="9:12">
      <c r="J77"/>
      <c r="K77" s="2"/>
      <c r="L77" s="2"/>
    </row>
    <row r="78" spans="9:12">
      <c r="J78"/>
      <c r="K78" s="2"/>
      <c r="L78" s="2"/>
    </row>
    <row r="79" spans="9:12">
      <c r="J79"/>
      <c r="K79" s="2"/>
      <c r="L79" s="2"/>
    </row>
    <row r="80" spans="9:12">
      <c r="J80"/>
      <c r="K80" s="2"/>
      <c r="L80" s="2"/>
    </row>
    <row r="81" spans="10:12">
      <c r="J81"/>
      <c r="K81" s="2"/>
      <c r="L81" s="2"/>
    </row>
    <row r="82" spans="10:12">
      <c r="J82"/>
      <c r="K82" s="2"/>
      <c r="L82" s="2"/>
    </row>
    <row r="83" spans="10:12">
      <c r="J83"/>
      <c r="K83" s="2"/>
      <c r="L83" s="2"/>
    </row>
    <row r="84" spans="10:12">
      <c r="J84"/>
      <c r="K84" s="2"/>
      <c r="L84" s="2"/>
    </row>
    <row r="85" spans="10:12">
      <c r="J85"/>
      <c r="K85" s="2"/>
      <c r="L85" s="2"/>
    </row>
    <row r="86" spans="10:12">
      <c r="J86"/>
      <c r="K86" s="2"/>
      <c r="L86" s="2"/>
    </row>
    <row r="87" spans="10:12">
      <c r="J87"/>
      <c r="K87" s="2"/>
      <c r="L87" s="2"/>
    </row>
    <row r="88" spans="10:12">
      <c r="J88"/>
      <c r="K88" s="2"/>
      <c r="L88" s="2"/>
    </row>
    <row r="89" spans="10:12">
      <c r="J89"/>
      <c r="K89" s="2"/>
      <c r="L89" s="2"/>
    </row>
    <row r="90" spans="10:12">
      <c r="J90"/>
      <c r="K90" s="2"/>
      <c r="L90" s="2"/>
    </row>
    <row r="91" spans="10:12">
      <c r="J91"/>
      <c r="K91" s="2"/>
      <c r="L91" s="2"/>
    </row>
    <row r="92" spans="10:12">
      <c r="J92"/>
      <c r="K92" s="2"/>
      <c r="L92" s="2"/>
    </row>
    <row r="93" spans="10:12">
      <c r="J93"/>
      <c r="K93" s="2"/>
      <c r="L93" s="2"/>
    </row>
    <row r="94" spans="10:12">
      <c r="J94"/>
      <c r="K94" s="2"/>
      <c r="L94" s="2"/>
    </row>
  </sheetData>
  <sortState ref="I53:K73">
    <sortCondition descending="1" ref="J53:J73"/>
  </sortState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6"/>
  <sheetViews>
    <sheetView zoomScale="90" zoomScaleNormal="90" workbookViewId="0">
      <selection activeCell="N2" sqref="N2"/>
    </sheetView>
  </sheetViews>
  <sheetFormatPr defaultColWidth="9.7109375" defaultRowHeight="12.75"/>
  <cols>
    <col min="1" max="1" width="2.5703125" style="177" customWidth="1"/>
    <col min="2" max="2" width="27.28515625" style="177" customWidth="1"/>
    <col min="3" max="3" width="12.28515625" style="177" customWidth="1"/>
    <col min="4" max="4" width="13.7109375" style="177" customWidth="1"/>
    <col min="5" max="5" width="28.7109375" style="177" customWidth="1"/>
    <col min="6" max="7" width="13.5703125" style="177" customWidth="1"/>
    <col min="8" max="8" width="7.140625" style="177" customWidth="1"/>
    <col min="9" max="9" width="27.42578125" style="177" customWidth="1"/>
    <col min="10" max="11" width="13" style="177" customWidth="1"/>
    <col min="12" max="12" width="23.7109375" style="177" customWidth="1"/>
    <col min="13" max="13" width="13.7109375" style="177" customWidth="1"/>
    <col min="14" max="14" width="14" style="177" customWidth="1"/>
    <col min="15" max="15" width="6.7109375" style="177" customWidth="1"/>
    <col min="16" max="235" width="9.140625" style="177" customWidth="1"/>
    <col min="236" max="236" width="2.5703125" style="177" customWidth="1"/>
    <col min="237" max="237" width="21.28515625" style="177" customWidth="1"/>
    <col min="238" max="238" width="11.140625" style="177" customWidth="1"/>
    <col min="239" max="239" width="10.28515625" style="177" customWidth="1"/>
    <col min="240" max="240" width="9.85546875" style="177" customWidth="1"/>
    <col min="241" max="241" width="21.5703125" style="177" customWidth="1"/>
    <col min="242" max="242" width="10.7109375" style="177" customWidth="1"/>
    <col min="243" max="16384" width="9.7109375" style="177"/>
  </cols>
  <sheetData>
    <row r="1" spans="2:15" ht="28.5" customHeight="1">
      <c r="B1" s="173" t="s">
        <v>94</v>
      </c>
      <c r="C1" s="174"/>
      <c r="D1" s="174"/>
      <c r="E1" s="174"/>
      <c r="F1" s="174"/>
      <c r="G1" s="174"/>
      <c r="H1" s="175"/>
      <c r="I1" s="176"/>
    </row>
    <row r="2" spans="2:15" ht="18.75" customHeight="1">
      <c r="F2" s="178"/>
      <c r="G2" s="178"/>
    </row>
    <row r="3" spans="2:15" ht="29.25" customHeight="1">
      <c r="B3" s="179" t="s">
        <v>95</v>
      </c>
      <c r="C3" s="179"/>
      <c r="D3" s="179"/>
      <c r="E3" s="179"/>
      <c r="F3" s="179"/>
      <c r="G3" s="179"/>
      <c r="H3" s="179"/>
      <c r="I3" s="179" t="s">
        <v>96</v>
      </c>
      <c r="J3" s="179"/>
      <c r="K3" s="179"/>
      <c r="L3" s="179"/>
      <c r="M3" s="179"/>
      <c r="N3" s="179"/>
      <c r="O3" s="179"/>
    </row>
    <row r="4" spans="2:15" ht="13.5" thickBot="1"/>
    <row r="5" spans="2:15" ht="21" thickBot="1">
      <c r="B5" s="180" t="s">
        <v>19</v>
      </c>
      <c r="C5" s="181"/>
      <c r="D5" s="182"/>
      <c r="E5" s="181"/>
      <c r="F5" s="181"/>
      <c r="G5" s="182"/>
      <c r="I5" s="180" t="s">
        <v>21</v>
      </c>
      <c r="J5" s="181"/>
      <c r="K5" s="182"/>
      <c r="L5" s="181"/>
      <c r="M5" s="181"/>
      <c r="N5" s="182"/>
    </row>
    <row r="6" spans="2:15" ht="16.5" thickBot="1">
      <c r="B6" s="183" t="s">
        <v>97</v>
      </c>
      <c r="C6" s="184"/>
      <c r="D6" s="185"/>
      <c r="E6" s="186" t="s">
        <v>98</v>
      </c>
      <c r="F6" s="184"/>
      <c r="G6" s="185"/>
      <c r="I6" s="183" t="s">
        <v>99</v>
      </c>
      <c r="J6" s="187"/>
      <c r="K6" s="188"/>
      <c r="L6" s="186" t="s">
        <v>98</v>
      </c>
      <c r="M6" s="187"/>
      <c r="N6" s="185"/>
    </row>
    <row r="7" spans="2:15" ht="29.25" thickBot="1">
      <c r="B7" s="189" t="s">
        <v>20</v>
      </c>
      <c r="C7" s="190" t="s">
        <v>67</v>
      </c>
      <c r="D7" s="191" t="s">
        <v>68</v>
      </c>
      <c r="E7" s="192" t="s">
        <v>20</v>
      </c>
      <c r="F7" s="190" t="s">
        <v>67</v>
      </c>
      <c r="G7" s="191" t="s">
        <v>68</v>
      </c>
      <c r="I7" s="193" t="s">
        <v>20</v>
      </c>
      <c r="J7" s="194" t="s">
        <v>67</v>
      </c>
      <c r="K7" s="195" t="s">
        <v>68</v>
      </c>
      <c r="L7" s="196" t="s">
        <v>20</v>
      </c>
      <c r="M7" s="194" t="s">
        <v>67</v>
      </c>
      <c r="N7" s="195" t="s">
        <v>68</v>
      </c>
    </row>
    <row r="8" spans="2:15" ht="15" thickBot="1">
      <c r="B8" s="197" t="s">
        <v>35</v>
      </c>
      <c r="C8" s="198">
        <v>332949.40899999999</v>
      </c>
      <c r="D8" s="199">
        <v>737876.28300000005</v>
      </c>
      <c r="E8" s="200" t="s">
        <v>35</v>
      </c>
      <c r="F8" s="198">
        <v>292384.03000000003</v>
      </c>
      <c r="G8" s="199">
        <v>851019.64399999997</v>
      </c>
      <c r="I8" s="197" t="s">
        <v>35</v>
      </c>
      <c r="J8" s="198">
        <v>79664.721999999994</v>
      </c>
      <c r="K8" s="199">
        <v>138860.28700000001</v>
      </c>
      <c r="L8" s="200" t="s">
        <v>35</v>
      </c>
      <c r="M8" s="198">
        <v>56420.463000000003</v>
      </c>
      <c r="N8" s="199">
        <v>137804.133</v>
      </c>
    </row>
    <row r="9" spans="2:15">
      <c r="B9" s="201" t="s">
        <v>25</v>
      </c>
      <c r="C9" s="202">
        <v>71998.224000000002</v>
      </c>
      <c r="D9" s="203">
        <v>140158.91200000001</v>
      </c>
      <c r="E9" s="204" t="s">
        <v>57</v>
      </c>
      <c r="F9" s="202">
        <v>46465.324000000001</v>
      </c>
      <c r="G9" s="203">
        <v>122826.47</v>
      </c>
      <c r="I9" s="201" t="s">
        <v>87</v>
      </c>
      <c r="J9" s="202">
        <v>16220.303</v>
      </c>
      <c r="K9" s="203">
        <v>27996.6</v>
      </c>
      <c r="L9" s="201" t="s">
        <v>25</v>
      </c>
      <c r="M9" s="202">
        <v>21281.103999999999</v>
      </c>
      <c r="N9" s="203">
        <v>57090.105000000003</v>
      </c>
    </row>
    <row r="10" spans="2:15">
      <c r="B10" s="205" t="s">
        <v>27</v>
      </c>
      <c r="C10" s="206">
        <v>22222.847000000002</v>
      </c>
      <c r="D10" s="207">
        <v>55876.688000000002</v>
      </c>
      <c r="E10" s="208" t="s">
        <v>25</v>
      </c>
      <c r="F10" s="206">
        <v>38806.413999999997</v>
      </c>
      <c r="G10" s="207">
        <v>94629.093999999997</v>
      </c>
      <c r="I10" s="205" t="s">
        <v>25</v>
      </c>
      <c r="J10" s="206">
        <v>11732.418</v>
      </c>
      <c r="K10" s="207">
        <v>18985.339</v>
      </c>
      <c r="L10" s="205" t="s">
        <v>26</v>
      </c>
      <c r="M10" s="206">
        <v>9426.6119999999992</v>
      </c>
      <c r="N10" s="207">
        <v>26191.273000000001</v>
      </c>
    </row>
    <row r="11" spans="2:15">
      <c r="B11" s="205" t="s">
        <v>40</v>
      </c>
      <c r="C11" s="206">
        <v>20940.066999999999</v>
      </c>
      <c r="D11" s="207">
        <v>57340</v>
      </c>
      <c r="E11" s="208" t="s">
        <v>27</v>
      </c>
      <c r="F11" s="206">
        <v>27424.659</v>
      </c>
      <c r="G11" s="207">
        <v>91751.464000000007</v>
      </c>
      <c r="I11" s="205" t="s">
        <v>77</v>
      </c>
      <c r="J11" s="206">
        <v>8913.5349999999999</v>
      </c>
      <c r="K11" s="207">
        <v>14215.197</v>
      </c>
      <c r="L11" s="205" t="s">
        <v>38</v>
      </c>
      <c r="M11" s="206">
        <v>5264.3450000000003</v>
      </c>
      <c r="N11" s="207">
        <v>11308.906999999999</v>
      </c>
    </row>
    <row r="12" spans="2:15">
      <c r="B12" s="205" t="s">
        <v>57</v>
      </c>
      <c r="C12" s="206">
        <v>19033.626</v>
      </c>
      <c r="D12" s="207">
        <v>42163.103999999999</v>
      </c>
      <c r="E12" s="208" t="s">
        <v>65</v>
      </c>
      <c r="F12" s="206">
        <v>24824.292000000001</v>
      </c>
      <c r="G12" s="207">
        <v>79744</v>
      </c>
      <c r="I12" s="205" t="s">
        <v>26</v>
      </c>
      <c r="J12" s="206">
        <v>8574.5529999999999</v>
      </c>
      <c r="K12" s="207">
        <v>17060.496999999999</v>
      </c>
      <c r="L12" s="205" t="s">
        <v>57</v>
      </c>
      <c r="M12" s="206">
        <v>4443.4549999999999</v>
      </c>
      <c r="N12" s="207">
        <v>12534.618</v>
      </c>
    </row>
    <row r="13" spans="2:15">
      <c r="B13" s="209" t="s">
        <v>100</v>
      </c>
      <c r="C13" s="210">
        <v>18169.694</v>
      </c>
      <c r="D13" s="211">
        <v>47071.464999999997</v>
      </c>
      <c r="E13" s="212" t="s">
        <v>40</v>
      </c>
      <c r="F13" s="210">
        <v>18327.868999999999</v>
      </c>
      <c r="G13" s="211">
        <v>58331</v>
      </c>
      <c r="I13" s="209" t="s">
        <v>24</v>
      </c>
      <c r="J13" s="210">
        <v>8150.2579999999998</v>
      </c>
      <c r="K13" s="211">
        <v>17863.296999999999</v>
      </c>
      <c r="L13" s="209" t="s">
        <v>24</v>
      </c>
      <c r="M13" s="210">
        <v>4438.1559999999999</v>
      </c>
      <c r="N13" s="211">
        <v>12693.553</v>
      </c>
    </row>
    <row r="14" spans="2:15">
      <c r="B14" s="205" t="s">
        <v>34</v>
      </c>
      <c r="C14" s="206">
        <v>15389.181</v>
      </c>
      <c r="D14" s="207">
        <v>39002.991999999998</v>
      </c>
      <c r="E14" s="208" t="s">
        <v>34</v>
      </c>
      <c r="F14" s="206">
        <v>15214.224</v>
      </c>
      <c r="G14" s="207">
        <v>51599.023999999998</v>
      </c>
      <c r="I14" s="205" t="s">
        <v>38</v>
      </c>
      <c r="J14" s="206">
        <v>5787.1329999999998</v>
      </c>
      <c r="K14" s="207">
        <v>9721.5580000000009</v>
      </c>
      <c r="L14" s="205" t="s">
        <v>32</v>
      </c>
      <c r="M14" s="206">
        <v>2638.7959999999998</v>
      </c>
      <c r="N14" s="207">
        <v>3782.2629999999999</v>
      </c>
    </row>
    <row r="15" spans="2:15">
      <c r="B15" s="213" t="s">
        <v>24</v>
      </c>
      <c r="C15" s="214">
        <v>13803.253000000001</v>
      </c>
      <c r="D15" s="215">
        <v>24230.223000000002</v>
      </c>
      <c r="E15" s="216" t="s">
        <v>89</v>
      </c>
      <c r="F15" s="214">
        <v>11097.962</v>
      </c>
      <c r="G15" s="215">
        <v>36084.243000000002</v>
      </c>
      <c r="I15" s="213" t="s">
        <v>32</v>
      </c>
      <c r="J15" s="214">
        <v>4492.4679999999998</v>
      </c>
      <c r="K15" s="215">
        <v>6814.0590000000002</v>
      </c>
      <c r="L15" s="213" t="s">
        <v>77</v>
      </c>
      <c r="M15" s="214">
        <v>1657.59</v>
      </c>
      <c r="N15" s="215">
        <v>2606.5709999999999</v>
      </c>
    </row>
    <row r="16" spans="2:15">
      <c r="B16" s="205" t="s">
        <v>26</v>
      </c>
      <c r="C16" s="206">
        <v>13178.87</v>
      </c>
      <c r="D16" s="207">
        <v>23106.165000000001</v>
      </c>
      <c r="E16" s="208" t="s">
        <v>81</v>
      </c>
      <c r="F16" s="206">
        <v>7710.5929999999998</v>
      </c>
      <c r="G16" s="207">
        <v>24545</v>
      </c>
      <c r="I16" s="205" t="s">
        <v>101</v>
      </c>
      <c r="J16" s="206">
        <v>2389.77</v>
      </c>
      <c r="K16" s="207">
        <v>4550.8</v>
      </c>
      <c r="L16" s="205" t="s">
        <v>39</v>
      </c>
      <c r="M16" s="206">
        <v>1250.559</v>
      </c>
      <c r="N16" s="207">
        <v>2509.8490000000002</v>
      </c>
    </row>
    <row r="17" spans="2:14">
      <c r="B17" s="205" t="s">
        <v>102</v>
      </c>
      <c r="C17" s="206">
        <v>11129.102999999999</v>
      </c>
      <c r="D17" s="207">
        <v>31487.35</v>
      </c>
      <c r="E17" s="208" t="s">
        <v>24</v>
      </c>
      <c r="F17" s="206">
        <v>7364.1869999999999</v>
      </c>
      <c r="G17" s="207">
        <v>20297.154999999999</v>
      </c>
      <c r="I17" s="205" t="s">
        <v>103</v>
      </c>
      <c r="J17" s="206">
        <v>1951.1</v>
      </c>
      <c r="K17" s="207">
        <v>3180</v>
      </c>
      <c r="L17" s="205" t="s">
        <v>104</v>
      </c>
      <c r="M17" s="206">
        <v>1098.9839999999999</v>
      </c>
      <c r="N17" s="207">
        <v>1844.7940000000001</v>
      </c>
    </row>
    <row r="18" spans="2:14">
      <c r="B18" s="205" t="s">
        <v>86</v>
      </c>
      <c r="C18" s="206">
        <v>10055.933000000001</v>
      </c>
      <c r="D18" s="207">
        <v>24150.240000000002</v>
      </c>
      <c r="E18" s="208" t="s">
        <v>86</v>
      </c>
      <c r="F18" s="206">
        <v>7252</v>
      </c>
      <c r="G18" s="207">
        <v>22460.5</v>
      </c>
      <c r="I18" s="205" t="s">
        <v>104</v>
      </c>
      <c r="J18" s="206">
        <v>1891.9449999999999</v>
      </c>
      <c r="K18" s="207">
        <v>3177.21</v>
      </c>
      <c r="L18" s="205" t="s">
        <v>62</v>
      </c>
      <c r="M18" s="206">
        <v>1044.605</v>
      </c>
      <c r="N18" s="207">
        <v>769.03099999999995</v>
      </c>
    </row>
    <row r="19" spans="2:14">
      <c r="B19" s="209" t="s">
        <v>89</v>
      </c>
      <c r="C19" s="210">
        <v>10046.259</v>
      </c>
      <c r="D19" s="211">
        <v>26996.384999999998</v>
      </c>
      <c r="E19" s="212" t="s">
        <v>105</v>
      </c>
      <c r="F19" s="210">
        <v>6027.7479999999996</v>
      </c>
      <c r="G19" s="211">
        <v>16672</v>
      </c>
      <c r="I19" s="209" t="s">
        <v>57</v>
      </c>
      <c r="J19" s="210">
        <v>1808.0229999999999</v>
      </c>
      <c r="K19" s="211">
        <v>4899.6840000000002</v>
      </c>
      <c r="L19" s="209" t="s">
        <v>101</v>
      </c>
      <c r="M19" s="210">
        <v>755.71600000000001</v>
      </c>
      <c r="N19" s="211">
        <v>2384.9499999999998</v>
      </c>
    </row>
    <row r="20" spans="2:14">
      <c r="B20" s="205" t="s">
        <v>39</v>
      </c>
      <c r="C20" s="206">
        <v>9831.9500000000007</v>
      </c>
      <c r="D20" s="207">
        <v>17144.957999999999</v>
      </c>
      <c r="E20" s="208" t="s">
        <v>26</v>
      </c>
      <c r="F20" s="206">
        <v>5465.65</v>
      </c>
      <c r="G20" s="207">
        <v>13645.67</v>
      </c>
      <c r="I20" s="205" t="s">
        <v>106</v>
      </c>
      <c r="J20" s="206">
        <v>1523.8589999999999</v>
      </c>
      <c r="K20" s="207">
        <v>2468.2860000000001</v>
      </c>
      <c r="L20" s="205" t="s">
        <v>80</v>
      </c>
      <c r="M20" s="206">
        <v>627.76099999999997</v>
      </c>
      <c r="N20" s="207">
        <v>472.613</v>
      </c>
    </row>
    <row r="21" spans="2:14">
      <c r="B21" s="213" t="s">
        <v>84</v>
      </c>
      <c r="C21" s="214">
        <v>9807.82</v>
      </c>
      <c r="D21" s="215">
        <v>17943.522000000001</v>
      </c>
      <c r="E21" s="216" t="s">
        <v>107</v>
      </c>
      <c r="F21" s="214">
        <v>5257.5829999999996</v>
      </c>
      <c r="G21" s="215">
        <v>17140.599999999999</v>
      </c>
      <c r="I21" s="213" t="s">
        <v>108</v>
      </c>
      <c r="J21" s="214">
        <v>1337.2339999999999</v>
      </c>
      <c r="K21" s="215">
        <v>2702.3850000000002</v>
      </c>
      <c r="L21" s="213" t="s">
        <v>92</v>
      </c>
      <c r="M21" s="214">
        <v>548.84199999999998</v>
      </c>
      <c r="N21" s="215">
        <v>1456.154</v>
      </c>
    </row>
    <row r="22" spans="2:14">
      <c r="B22" s="205" t="s">
        <v>91</v>
      </c>
      <c r="C22" s="206">
        <v>8054.7120000000004</v>
      </c>
      <c r="D22" s="207">
        <v>13884.404</v>
      </c>
      <c r="E22" s="208" t="s">
        <v>39</v>
      </c>
      <c r="F22" s="206">
        <v>5252.5519999999997</v>
      </c>
      <c r="G22" s="207">
        <v>13467.626</v>
      </c>
      <c r="I22" s="205" t="s">
        <v>62</v>
      </c>
      <c r="J22" s="206">
        <v>855.27</v>
      </c>
      <c r="K22" s="207">
        <v>584.34699999999998</v>
      </c>
      <c r="L22" s="205" t="s">
        <v>90</v>
      </c>
      <c r="M22" s="206">
        <v>496.54</v>
      </c>
      <c r="N22" s="207">
        <v>671</v>
      </c>
    </row>
    <row r="23" spans="2:14">
      <c r="B23" s="213" t="s">
        <v>109</v>
      </c>
      <c r="C23" s="214">
        <v>6926.335</v>
      </c>
      <c r="D23" s="215">
        <v>12807.069</v>
      </c>
      <c r="E23" s="216" t="s">
        <v>110</v>
      </c>
      <c r="F23" s="214">
        <v>4707.7780000000002</v>
      </c>
      <c r="G23" s="215">
        <v>13634.983</v>
      </c>
      <c r="I23" s="205" t="s">
        <v>111</v>
      </c>
      <c r="J23" s="206">
        <v>801.40800000000002</v>
      </c>
      <c r="K23" s="207">
        <v>498.4</v>
      </c>
      <c r="L23" s="205" t="s">
        <v>100</v>
      </c>
      <c r="M23" s="206">
        <v>362.48700000000002</v>
      </c>
      <c r="N23" s="207">
        <v>362.78800000000001</v>
      </c>
    </row>
    <row r="24" spans="2:14">
      <c r="B24" s="205" t="s">
        <v>110</v>
      </c>
      <c r="C24" s="206">
        <v>6661.4089999999997</v>
      </c>
      <c r="D24" s="207">
        <v>16425.362000000001</v>
      </c>
      <c r="E24" s="208" t="s">
        <v>112</v>
      </c>
      <c r="F24" s="206">
        <v>4496.9610000000002</v>
      </c>
      <c r="G24" s="207">
        <v>13508</v>
      </c>
      <c r="I24" s="209" t="s">
        <v>80</v>
      </c>
      <c r="J24" s="206">
        <v>528.48199999999997</v>
      </c>
      <c r="K24" s="207">
        <v>439.19600000000003</v>
      </c>
      <c r="L24" s="209" t="s">
        <v>111</v>
      </c>
      <c r="M24" s="206">
        <v>324.52300000000002</v>
      </c>
      <c r="N24" s="207">
        <v>88.813000000000002</v>
      </c>
    </row>
    <row r="25" spans="2:14">
      <c r="B25" s="205" t="s">
        <v>113</v>
      </c>
      <c r="C25" s="206">
        <v>6356.1980000000003</v>
      </c>
      <c r="D25" s="207">
        <v>15628</v>
      </c>
      <c r="E25" s="208" t="s">
        <v>114</v>
      </c>
      <c r="F25" s="206">
        <v>4242.59</v>
      </c>
      <c r="G25" s="207">
        <v>13084.45</v>
      </c>
      <c r="I25" s="213" t="s">
        <v>100</v>
      </c>
      <c r="J25" s="214">
        <v>499.92500000000001</v>
      </c>
      <c r="K25" s="215">
        <v>592.76900000000001</v>
      </c>
      <c r="L25" s="213" t="s">
        <v>108</v>
      </c>
      <c r="M25" s="214">
        <v>203.761</v>
      </c>
      <c r="N25" s="215">
        <v>375.125</v>
      </c>
    </row>
    <row r="26" spans="2:14">
      <c r="B26" s="205" t="s">
        <v>112</v>
      </c>
      <c r="C26" s="206">
        <v>6201.1279999999997</v>
      </c>
      <c r="D26" s="207">
        <v>14270</v>
      </c>
      <c r="E26" s="208" t="s">
        <v>91</v>
      </c>
      <c r="F26" s="206">
        <v>4196.9480000000003</v>
      </c>
      <c r="G26" s="207">
        <v>11561.209000000001</v>
      </c>
      <c r="I26" s="205" t="s">
        <v>90</v>
      </c>
      <c r="J26" s="206">
        <v>496.255</v>
      </c>
      <c r="K26" s="207">
        <v>710</v>
      </c>
      <c r="L26" s="205" t="s">
        <v>115</v>
      </c>
      <c r="M26" s="206">
        <v>166.511</v>
      </c>
      <c r="N26" s="207">
        <v>262.209</v>
      </c>
    </row>
    <row r="27" spans="2:14">
      <c r="B27" s="209" t="s">
        <v>116</v>
      </c>
      <c r="C27" s="210">
        <v>5150.96</v>
      </c>
      <c r="D27" s="211">
        <v>11580.7</v>
      </c>
      <c r="E27" s="212" t="s">
        <v>117</v>
      </c>
      <c r="F27" s="210">
        <v>3459.9760000000001</v>
      </c>
      <c r="G27" s="211">
        <v>10289.56</v>
      </c>
      <c r="I27" s="205" t="s">
        <v>118</v>
      </c>
      <c r="J27" s="206">
        <v>476.03500000000003</v>
      </c>
      <c r="K27" s="207">
        <v>797.9</v>
      </c>
      <c r="L27" s="205" t="s">
        <v>119</v>
      </c>
      <c r="M27" s="206">
        <v>87.314999999999998</v>
      </c>
      <c r="N27" s="207">
        <v>136.446</v>
      </c>
    </row>
    <row r="28" spans="2:14">
      <c r="B28" s="205" t="s">
        <v>92</v>
      </c>
      <c r="C28" s="206">
        <v>5041.3549999999996</v>
      </c>
      <c r="D28" s="207">
        <v>9449.3250000000007</v>
      </c>
      <c r="E28" s="208" t="s">
        <v>118</v>
      </c>
      <c r="F28" s="206">
        <v>3323.0729999999999</v>
      </c>
      <c r="G28" s="207">
        <v>12126.745999999999</v>
      </c>
      <c r="I28" s="205" t="s">
        <v>92</v>
      </c>
      <c r="J28" s="206">
        <v>355.96499999999997</v>
      </c>
      <c r="K28" s="207">
        <v>515.13400000000001</v>
      </c>
      <c r="L28" s="205" t="s">
        <v>120</v>
      </c>
      <c r="M28" s="206">
        <v>77.19</v>
      </c>
      <c r="N28" s="207">
        <v>85.524000000000001</v>
      </c>
    </row>
    <row r="29" spans="2:14">
      <c r="B29" s="213" t="s">
        <v>81</v>
      </c>
      <c r="C29" s="214">
        <v>5007.1660000000002</v>
      </c>
      <c r="D29" s="215">
        <v>12624</v>
      </c>
      <c r="E29" s="216" t="s">
        <v>61</v>
      </c>
      <c r="F29" s="214">
        <v>3263.63</v>
      </c>
      <c r="G29" s="215">
        <v>8675.6630000000005</v>
      </c>
      <c r="I29" s="209" t="s">
        <v>121</v>
      </c>
      <c r="J29" s="210">
        <v>222.524</v>
      </c>
      <c r="K29" s="211">
        <v>420</v>
      </c>
      <c r="L29" s="209" t="s">
        <v>84</v>
      </c>
      <c r="M29" s="210">
        <v>64.447999999999993</v>
      </c>
      <c r="N29" s="211">
        <v>66.153000000000006</v>
      </c>
    </row>
    <row r="30" spans="2:14">
      <c r="B30" s="205" t="s">
        <v>118</v>
      </c>
      <c r="C30" s="206">
        <v>4014.3029999999999</v>
      </c>
      <c r="D30" s="207">
        <v>11061.231</v>
      </c>
      <c r="E30" s="208" t="s">
        <v>108</v>
      </c>
      <c r="F30" s="206">
        <v>3196.8069999999998</v>
      </c>
      <c r="G30" s="207">
        <v>8279.4230000000007</v>
      </c>
      <c r="I30" s="205" t="s">
        <v>39</v>
      </c>
      <c r="J30" s="206">
        <v>174.21299999999999</v>
      </c>
      <c r="K30" s="207">
        <v>62.08</v>
      </c>
      <c r="L30" s="205" t="s">
        <v>122</v>
      </c>
      <c r="M30" s="206">
        <v>47.006</v>
      </c>
      <c r="N30" s="207">
        <v>27.734000000000002</v>
      </c>
    </row>
    <row r="31" spans="2:14">
      <c r="B31" s="213" t="s">
        <v>61</v>
      </c>
      <c r="C31" s="214">
        <v>3301.1469999999999</v>
      </c>
      <c r="D31" s="215">
        <v>6256.3819999999996</v>
      </c>
      <c r="E31" s="216" t="s">
        <v>123</v>
      </c>
      <c r="F31" s="214">
        <v>2840.4290000000001</v>
      </c>
      <c r="G31" s="215">
        <v>7680.26</v>
      </c>
      <c r="I31" s="205" t="s">
        <v>84</v>
      </c>
      <c r="J31" s="206">
        <v>89.656000000000006</v>
      </c>
      <c r="K31" s="207">
        <v>90.462999999999994</v>
      </c>
      <c r="L31" s="205" t="s">
        <v>124</v>
      </c>
      <c r="M31" s="206">
        <v>17.794</v>
      </c>
      <c r="N31" s="207">
        <v>11.071</v>
      </c>
    </row>
    <row r="32" spans="2:14">
      <c r="B32" s="205" t="s">
        <v>125</v>
      </c>
      <c r="C32" s="206">
        <v>2948.808</v>
      </c>
      <c r="D32" s="207">
        <v>7213</v>
      </c>
      <c r="E32" s="208" t="s">
        <v>92</v>
      </c>
      <c r="F32" s="206">
        <v>2753.386</v>
      </c>
      <c r="G32" s="207">
        <v>6311.5169999999998</v>
      </c>
      <c r="I32" s="205" t="s">
        <v>120</v>
      </c>
      <c r="J32" s="206">
        <v>72.138000000000005</v>
      </c>
      <c r="K32" s="207">
        <v>108.45399999999999</v>
      </c>
      <c r="L32" s="205" t="s">
        <v>126</v>
      </c>
      <c r="M32" s="206">
        <v>15.481</v>
      </c>
      <c r="N32" s="207">
        <v>24</v>
      </c>
    </row>
    <row r="33" spans="2:15">
      <c r="B33" s="205" t="s">
        <v>117</v>
      </c>
      <c r="C33" s="206">
        <v>2773.7930000000001</v>
      </c>
      <c r="D33" s="207">
        <v>8272.7000000000007</v>
      </c>
      <c r="E33" s="208" t="s">
        <v>84</v>
      </c>
      <c r="F33" s="206">
        <v>2723.884</v>
      </c>
      <c r="G33" s="207">
        <v>7911.1120000000001</v>
      </c>
      <c r="I33" s="217" t="s">
        <v>119</v>
      </c>
      <c r="J33" s="218">
        <v>71.486999999999995</v>
      </c>
      <c r="K33" s="219">
        <v>110.511</v>
      </c>
      <c r="L33" s="217" t="s">
        <v>127</v>
      </c>
      <c r="M33" s="218">
        <v>15.12</v>
      </c>
      <c r="N33" s="219">
        <v>6.9450000000000003</v>
      </c>
    </row>
    <row r="34" spans="2:15">
      <c r="B34" s="205" t="s">
        <v>105</v>
      </c>
      <c r="C34" s="206">
        <v>2766.9679999999998</v>
      </c>
      <c r="D34" s="207">
        <v>5200</v>
      </c>
      <c r="E34" s="208" t="s">
        <v>128</v>
      </c>
      <c r="F34" s="206">
        <v>2210.8939999999998</v>
      </c>
      <c r="G34" s="207">
        <v>6365</v>
      </c>
      <c r="I34" s="205" t="s">
        <v>122</v>
      </c>
      <c r="J34" s="206">
        <v>63.104999999999997</v>
      </c>
      <c r="K34" s="207">
        <v>33.508000000000003</v>
      </c>
      <c r="L34" s="205" t="s">
        <v>109</v>
      </c>
      <c r="M34" s="206">
        <v>14.269</v>
      </c>
      <c r="N34" s="207">
        <v>21.710999999999999</v>
      </c>
    </row>
    <row r="35" spans="2:15">
      <c r="B35" s="209" t="s">
        <v>108</v>
      </c>
      <c r="C35" s="210">
        <v>2632.386</v>
      </c>
      <c r="D35" s="211">
        <v>5199.902</v>
      </c>
      <c r="E35" s="212" t="s">
        <v>129</v>
      </c>
      <c r="F35" s="210">
        <v>1844.973</v>
      </c>
      <c r="G35" s="211">
        <v>5896</v>
      </c>
      <c r="I35" s="205" t="s">
        <v>115</v>
      </c>
      <c r="J35" s="206">
        <v>32.917999999999999</v>
      </c>
      <c r="K35" s="207">
        <v>44</v>
      </c>
      <c r="L35" s="205" t="s">
        <v>130</v>
      </c>
      <c r="M35" s="206">
        <v>12.154</v>
      </c>
      <c r="N35" s="207">
        <v>9.0999999999999998E-2</v>
      </c>
    </row>
    <row r="36" spans="2:15">
      <c r="B36" s="205" t="s">
        <v>65</v>
      </c>
      <c r="C36" s="206">
        <v>1939.338</v>
      </c>
      <c r="D36" s="207">
        <v>4790</v>
      </c>
      <c r="E36" s="208" t="s">
        <v>125</v>
      </c>
      <c r="F36" s="206">
        <v>1483.9449999999999</v>
      </c>
      <c r="G36" s="207">
        <v>4630</v>
      </c>
      <c r="I36" s="205" t="s">
        <v>131</v>
      </c>
      <c r="J36" s="206">
        <v>27.914000000000001</v>
      </c>
      <c r="K36" s="207">
        <v>46.48</v>
      </c>
      <c r="L36" s="205" t="s">
        <v>132</v>
      </c>
      <c r="M36" s="206">
        <v>9.1940000000000008</v>
      </c>
      <c r="N36" s="207">
        <v>4.2</v>
      </c>
    </row>
    <row r="37" spans="2:15">
      <c r="B37" s="209" t="s">
        <v>77</v>
      </c>
      <c r="C37" s="210">
        <v>1638.1420000000001</v>
      </c>
      <c r="D37" s="211">
        <v>1437.16</v>
      </c>
      <c r="E37" s="212" t="s">
        <v>133</v>
      </c>
      <c r="F37" s="210">
        <v>1441.212</v>
      </c>
      <c r="G37" s="211">
        <v>4446</v>
      </c>
      <c r="I37" s="205" t="s">
        <v>91</v>
      </c>
      <c r="J37" s="206">
        <v>27.263000000000002</v>
      </c>
      <c r="K37" s="207">
        <v>72</v>
      </c>
      <c r="L37" s="205" t="s">
        <v>134</v>
      </c>
      <c r="M37" s="206">
        <v>8.7769999999999992</v>
      </c>
      <c r="N37" s="207">
        <v>4.5999999999999996</v>
      </c>
      <c r="O37" s="220"/>
    </row>
    <row r="38" spans="2:15">
      <c r="B38" s="205" t="s">
        <v>104</v>
      </c>
      <c r="C38" s="206">
        <v>1310.885</v>
      </c>
      <c r="D38" s="207">
        <v>2145.1819999999998</v>
      </c>
      <c r="E38" s="208" t="s">
        <v>135</v>
      </c>
      <c r="F38" s="206">
        <v>1416.865</v>
      </c>
      <c r="G38" s="207">
        <v>4680</v>
      </c>
      <c r="I38" s="205" t="s">
        <v>127</v>
      </c>
      <c r="J38" s="206">
        <v>18.684000000000001</v>
      </c>
      <c r="K38" s="207">
        <v>30.509</v>
      </c>
      <c r="L38" s="205" t="s">
        <v>136</v>
      </c>
      <c r="M38" s="206">
        <v>5.8410000000000002</v>
      </c>
      <c r="N38" s="207">
        <v>2.04</v>
      </c>
      <c r="O38" s="220"/>
    </row>
    <row r="39" spans="2:15">
      <c r="B39" s="213" t="s">
        <v>123</v>
      </c>
      <c r="C39" s="214">
        <v>1262</v>
      </c>
      <c r="D39" s="215">
        <v>2695</v>
      </c>
      <c r="E39" s="216" t="s">
        <v>77</v>
      </c>
      <c r="F39" s="214">
        <v>1396.5060000000001</v>
      </c>
      <c r="G39" s="215">
        <v>2102.9740000000002</v>
      </c>
      <c r="I39" s="209" t="s">
        <v>137</v>
      </c>
      <c r="J39" s="210">
        <v>16.978999999999999</v>
      </c>
      <c r="K39" s="211">
        <v>28.2</v>
      </c>
      <c r="L39" s="209" t="s">
        <v>138</v>
      </c>
      <c r="M39" s="210">
        <v>2.6379999999999999</v>
      </c>
      <c r="N39" s="211">
        <v>2</v>
      </c>
      <c r="O39" s="220"/>
    </row>
    <row r="40" spans="2:15">
      <c r="B40" s="209" t="s">
        <v>137</v>
      </c>
      <c r="C40" s="210">
        <v>1214.1780000000001</v>
      </c>
      <c r="D40" s="211">
        <v>2138.1529999999998</v>
      </c>
      <c r="E40" s="212" t="s">
        <v>139</v>
      </c>
      <c r="F40" s="210">
        <v>1339.174</v>
      </c>
      <c r="G40" s="211">
        <v>4120</v>
      </c>
      <c r="I40" s="205" t="s">
        <v>61</v>
      </c>
      <c r="J40" s="206">
        <v>14.608000000000001</v>
      </c>
      <c r="K40" s="207">
        <v>8.0960000000000001</v>
      </c>
      <c r="L40" s="205" t="s">
        <v>140</v>
      </c>
      <c r="M40" s="206">
        <v>2.319</v>
      </c>
      <c r="N40" s="207">
        <v>2.194</v>
      </c>
      <c r="O40" s="220"/>
    </row>
    <row r="41" spans="2:15">
      <c r="B41" s="205" t="s">
        <v>141</v>
      </c>
      <c r="C41" s="206">
        <v>1001.851</v>
      </c>
      <c r="D41" s="207">
        <v>2602</v>
      </c>
      <c r="E41" s="208" t="s">
        <v>120</v>
      </c>
      <c r="F41" s="206">
        <v>1269.962</v>
      </c>
      <c r="G41" s="207">
        <v>2946.3539999999998</v>
      </c>
      <c r="I41" s="213" t="s">
        <v>109</v>
      </c>
      <c r="J41" s="214">
        <v>13.41</v>
      </c>
      <c r="K41" s="215">
        <v>24.116</v>
      </c>
      <c r="L41" s="213" t="s">
        <v>142</v>
      </c>
      <c r="M41" s="214">
        <v>1.875</v>
      </c>
      <c r="N41" s="215">
        <v>0.67600000000000005</v>
      </c>
      <c r="O41" s="220"/>
    </row>
    <row r="42" spans="2:15">
      <c r="B42" s="213" t="s">
        <v>143</v>
      </c>
      <c r="C42" s="214">
        <v>965.43299999999999</v>
      </c>
      <c r="D42" s="215">
        <v>1440</v>
      </c>
      <c r="E42" s="216" t="s">
        <v>144</v>
      </c>
      <c r="F42" s="214">
        <v>1267.444</v>
      </c>
      <c r="G42" s="215">
        <v>3577.9839999999999</v>
      </c>
      <c r="I42" s="205" t="s">
        <v>130</v>
      </c>
      <c r="J42" s="206">
        <v>11.54</v>
      </c>
      <c r="K42" s="207">
        <v>0.379</v>
      </c>
      <c r="L42" s="205" t="s">
        <v>85</v>
      </c>
      <c r="M42" s="206">
        <v>1.7270000000000001</v>
      </c>
      <c r="N42" s="207">
        <v>0.92400000000000004</v>
      </c>
      <c r="O42" s="220"/>
    </row>
    <row r="43" spans="2:15">
      <c r="B43" s="205" t="s">
        <v>120</v>
      </c>
      <c r="C43" s="206">
        <v>925.94100000000003</v>
      </c>
      <c r="D43" s="207">
        <v>1708.09</v>
      </c>
      <c r="E43" s="208" t="s">
        <v>145</v>
      </c>
      <c r="F43" s="206">
        <v>1122.2049999999999</v>
      </c>
      <c r="G43" s="207">
        <v>2704</v>
      </c>
      <c r="I43" s="205" t="s">
        <v>85</v>
      </c>
      <c r="J43" s="206">
        <v>6.1589999999999998</v>
      </c>
      <c r="K43" s="207">
        <v>1.61</v>
      </c>
      <c r="L43" s="205" t="s">
        <v>61</v>
      </c>
      <c r="M43" s="206">
        <v>1.5509999999999999</v>
      </c>
      <c r="N43" s="207">
        <v>0.17599999999999999</v>
      </c>
      <c r="O43" s="220"/>
    </row>
    <row r="44" spans="2:15">
      <c r="B44" s="205" t="s">
        <v>111</v>
      </c>
      <c r="C44" s="206">
        <v>864.154</v>
      </c>
      <c r="D44" s="207">
        <v>1546.7380000000001</v>
      </c>
      <c r="E44" s="208" t="s">
        <v>146</v>
      </c>
      <c r="F44" s="206">
        <v>1012.438</v>
      </c>
      <c r="G44" s="207">
        <v>2861.0309999999999</v>
      </c>
      <c r="I44" s="205" t="s">
        <v>138</v>
      </c>
      <c r="J44" s="206">
        <v>5.2560000000000002</v>
      </c>
      <c r="K44" s="207">
        <v>4</v>
      </c>
      <c r="L44" s="205" t="s">
        <v>147</v>
      </c>
      <c r="M44" s="206">
        <v>1.38</v>
      </c>
      <c r="N44" s="207">
        <v>1.32</v>
      </c>
      <c r="O44" s="220"/>
    </row>
    <row r="45" spans="2:15">
      <c r="B45" s="205" t="s">
        <v>148</v>
      </c>
      <c r="C45" s="206">
        <v>848.31500000000005</v>
      </c>
      <c r="D45" s="207">
        <v>2700</v>
      </c>
      <c r="E45" s="208" t="s">
        <v>113</v>
      </c>
      <c r="F45" s="206">
        <v>954.29</v>
      </c>
      <c r="G45" s="207">
        <v>3132</v>
      </c>
      <c r="I45" s="209" t="s">
        <v>134</v>
      </c>
      <c r="J45" s="210">
        <v>4.59</v>
      </c>
      <c r="K45" s="211">
        <v>1.27</v>
      </c>
      <c r="L45" s="209" t="s">
        <v>141</v>
      </c>
      <c r="M45" s="210">
        <v>1.22</v>
      </c>
      <c r="N45" s="211">
        <v>0.29899999999999999</v>
      </c>
      <c r="O45" s="220"/>
    </row>
    <row r="46" spans="2:15">
      <c r="B46" s="209" t="s">
        <v>128</v>
      </c>
      <c r="C46" s="210">
        <v>790.18399999999997</v>
      </c>
      <c r="D46" s="211">
        <v>1820</v>
      </c>
      <c r="E46" s="212" t="s">
        <v>149</v>
      </c>
      <c r="F46" s="210">
        <v>928.15200000000004</v>
      </c>
      <c r="G46" s="211">
        <v>2940.27</v>
      </c>
      <c r="I46" s="205" t="s">
        <v>150</v>
      </c>
      <c r="J46" s="206">
        <v>2.2679999999999998</v>
      </c>
      <c r="K46" s="207">
        <v>0.33300000000000002</v>
      </c>
      <c r="L46" s="205" t="s">
        <v>137</v>
      </c>
      <c r="M46" s="206">
        <v>0.871</v>
      </c>
      <c r="N46" s="207">
        <v>0.3</v>
      </c>
      <c r="O46" s="220"/>
    </row>
    <row r="47" spans="2:15">
      <c r="B47" s="205" t="s">
        <v>151</v>
      </c>
      <c r="C47" s="206">
        <v>777.52800000000002</v>
      </c>
      <c r="D47" s="207">
        <v>2136</v>
      </c>
      <c r="E47" s="208" t="s">
        <v>152</v>
      </c>
      <c r="F47" s="206">
        <v>830.51199999999994</v>
      </c>
      <c r="G47" s="207">
        <v>2220</v>
      </c>
      <c r="I47" s="213" t="s">
        <v>88</v>
      </c>
      <c r="J47" s="214">
        <v>1.0620000000000001</v>
      </c>
      <c r="K47" s="215">
        <v>0.41299999999999998</v>
      </c>
      <c r="L47" s="213" t="s">
        <v>153</v>
      </c>
      <c r="M47" s="214">
        <v>0.76400000000000001</v>
      </c>
      <c r="N47" s="215">
        <v>0.72</v>
      </c>
      <c r="O47" s="220"/>
    </row>
    <row r="48" spans="2:15">
      <c r="B48" s="213" t="s">
        <v>154</v>
      </c>
      <c r="C48" s="214">
        <v>756.22400000000005</v>
      </c>
      <c r="D48" s="215">
        <v>1580</v>
      </c>
      <c r="E48" s="216" t="s">
        <v>155</v>
      </c>
      <c r="F48" s="214">
        <v>755.23800000000006</v>
      </c>
      <c r="G48" s="215">
        <v>2080</v>
      </c>
      <c r="I48" s="205" t="s">
        <v>141</v>
      </c>
      <c r="J48" s="206">
        <v>0.89100000000000001</v>
      </c>
      <c r="K48" s="207">
        <v>0.30199999999999999</v>
      </c>
      <c r="L48" s="205" t="s">
        <v>156</v>
      </c>
      <c r="M48" s="206">
        <v>0.64400000000000002</v>
      </c>
      <c r="N48" s="207">
        <v>8.5999999999999993E-2</v>
      </c>
      <c r="O48" s="220"/>
    </row>
    <row r="49" spans="2:15">
      <c r="B49" s="205" t="s">
        <v>157</v>
      </c>
      <c r="C49" s="206">
        <v>672.31500000000005</v>
      </c>
      <c r="D49" s="207">
        <v>1700</v>
      </c>
      <c r="E49" s="208" t="s">
        <v>104</v>
      </c>
      <c r="F49" s="206">
        <v>666.54100000000005</v>
      </c>
      <c r="G49" s="207">
        <v>1201.0170000000001</v>
      </c>
      <c r="I49" s="205" t="s">
        <v>158</v>
      </c>
      <c r="J49" s="206">
        <v>0.65600000000000003</v>
      </c>
      <c r="K49" s="207">
        <v>0.55500000000000005</v>
      </c>
      <c r="L49" s="205" t="s">
        <v>150</v>
      </c>
      <c r="M49" s="206">
        <v>0.33500000000000002</v>
      </c>
      <c r="N49" s="207">
        <v>4.4999999999999998E-2</v>
      </c>
      <c r="O49" s="220"/>
    </row>
    <row r="50" spans="2:15">
      <c r="B50" s="205" t="s">
        <v>107</v>
      </c>
      <c r="C50" s="206">
        <v>658.85</v>
      </c>
      <c r="D50" s="207">
        <v>1806.4</v>
      </c>
      <c r="E50" s="208" t="s">
        <v>159</v>
      </c>
      <c r="F50" s="206">
        <v>574.51</v>
      </c>
      <c r="G50" s="207">
        <v>1890</v>
      </c>
      <c r="I50" s="209" t="s">
        <v>142</v>
      </c>
      <c r="J50" s="206">
        <v>0.64600000000000002</v>
      </c>
      <c r="K50" s="207">
        <v>0.23599999999999999</v>
      </c>
      <c r="L50" s="209" t="s">
        <v>106</v>
      </c>
      <c r="M50" s="206">
        <v>0.114</v>
      </c>
      <c r="N50" s="207">
        <v>5.3999999999999999E-2</v>
      </c>
      <c r="O50" s="220"/>
    </row>
    <row r="51" spans="2:15">
      <c r="B51" s="205" t="s">
        <v>146</v>
      </c>
      <c r="C51" s="206">
        <v>604.49900000000002</v>
      </c>
      <c r="D51" s="207">
        <v>1836.54</v>
      </c>
      <c r="E51" s="208" t="s">
        <v>141</v>
      </c>
      <c r="F51" s="206">
        <v>555.84</v>
      </c>
      <c r="G51" s="207">
        <v>1456.01</v>
      </c>
      <c r="I51" s="213" t="s">
        <v>112</v>
      </c>
      <c r="J51" s="214">
        <v>0.315</v>
      </c>
      <c r="K51" s="215">
        <v>4.2999999999999997E-2</v>
      </c>
      <c r="L51" s="213" t="s">
        <v>116</v>
      </c>
      <c r="M51" s="214">
        <v>8.8999999999999996E-2</v>
      </c>
      <c r="N51" s="215">
        <v>0.20799999999999999</v>
      </c>
      <c r="O51" s="220"/>
    </row>
    <row r="52" spans="2:15">
      <c r="B52" s="209" t="s">
        <v>160</v>
      </c>
      <c r="C52" s="210">
        <v>487.29700000000003</v>
      </c>
      <c r="D52" s="211">
        <v>1108.8</v>
      </c>
      <c r="E52" s="212" t="s">
        <v>161</v>
      </c>
      <c r="F52" s="210">
        <v>525.37400000000002</v>
      </c>
      <c r="G52" s="211">
        <v>1612</v>
      </c>
      <c r="I52" s="205" t="s">
        <v>156</v>
      </c>
      <c r="J52" s="206">
        <v>0.314</v>
      </c>
      <c r="K52" s="207">
        <v>2.4E-2</v>
      </c>
      <c r="L52" s="205" t="s">
        <v>162</v>
      </c>
      <c r="M52" s="206">
        <v>0</v>
      </c>
      <c r="N52" s="207">
        <v>0</v>
      </c>
      <c r="O52" s="220"/>
    </row>
    <row r="53" spans="2:15">
      <c r="B53" s="205" t="s">
        <v>163</v>
      </c>
      <c r="C53" s="206">
        <v>404.68799999999999</v>
      </c>
      <c r="D53" s="207">
        <v>1000</v>
      </c>
      <c r="E53" s="208" t="s">
        <v>164</v>
      </c>
      <c r="F53" s="206">
        <v>457.8</v>
      </c>
      <c r="G53" s="207">
        <v>1432.566</v>
      </c>
      <c r="I53" s="205" t="s">
        <v>27</v>
      </c>
      <c r="J53" s="206">
        <v>0.108</v>
      </c>
      <c r="K53" s="207">
        <v>2.8000000000000001E-2</v>
      </c>
      <c r="L53" s="205"/>
      <c r="M53" s="206"/>
      <c r="N53" s="207"/>
      <c r="O53" s="220"/>
    </row>
    <row r="54" spans="2:15">
      <c r="B54" s="213" t="s">
        <v>133</v>
      </c>
      <c r="C54" s="214">
        <v>292.82499999999999</v>
      </c>
      <c r="D54" s="215">
        <v>750</v>
      </c>
      <c r="E54" s="216" t="s">
        <v>109</v>
      </c>
      <c r="F54" s="214">
        <v>409.98</v>
      </c>
      <c r="G54" s="215">
        <v>1257.3</v>
      </c>
      <c r="I54" s="205" t="s">
        <v>124</v>
      </c>
      <c r="J54" s="206">
        <v>3.5999999999999997E-2</v>
      </c>
      <c r="K54" s="207">
        <v>1.0999999999999999E-2</v>
      </c>
      <c r="L54" s="205"/>
      <c r="M54" s="206"/>
      <c r="N54" s="207"/>
      <c r="O54" s="220"/>
    </row>
    <row r="55" spans="2:15">
      <c r="B55" s="205" t="s">
        <v>144</v>
      </c>
      <c r="C55" s="206">
        <v>283.56099999999998</v>
      </c>
      <c r="D55" s="207">
        <v>666.46699999999998</v>
      </c>
      <c r="E55" s="208" t="s">
        <v>165</v>
      </c>
      <c r="F55" s="206">
        <v>401.01499999999999</v>
      </c>
      <c r="G55" s="207">
        <v>1261.1289999999999</v>
      </c>
      <c r="I55" s="209" t="s">
        <v>166</v>
      </c>
      <c r="J55" s="210">
        <v>3.1E-2</v>
      </c>
      <c r="K55" s="211">
        <v>7.0000000000000001E-3</v>
      </c>
      <c r="L55" s="209"/>
      <c r="M55" s="210"/>
      <c r="N55" s="211"/>
      <c r="O55" s="220"/>
    </row>
    <row r="56" spans="2:15">
      <c r="B56" s="205" t="s">
        <v>165</v>
      </c>
      <c r="C56" s="206">
        <v>260.35300000000001</v>
      </c>
      <c r="D56" s="207">
        <v>714.91099999999994</v>
      </c>
      <c r="E56" s="208" t="s">
        <v>167</v>
      </c>
      <c r="F56" s="206">
        <v>355.27199999999999</v>
      </c>
      <c r="G56" s="207">
        <v>982</v>
      </c>
      <c r="I56" s="205" t="s">
        <v>162</v>
      </c>
      <c r="J56" s="206">
        <v>7.0000000000000001E-3</v>
      </c>
      <c r="K56" s="207">
        <v>1E-3</v>
      </c>
      <c r="L56" s="205"/>
      <c r="M56" s="206"/>
      <c r="N56" s="207"/>
      <c r="O56" s="220"/>
    </row>
    <row r="57" spans="2:15" ht="13.5" thickBot="1">
      <c r="B57" s="205" t="s">
        <v>167</v>
      </c>
      <c r="C57" s="206">
        <v>235.12899999999999</v>
      </c>
      <c r="D57" s="207">
        <v>500</v>
      </c>
      <c r="E57" s="208" t="s">
        <v>168</v>
      </c>
      <c r="F57" s="206">
        <v>329.44</v>
      </c>
      <c r="G57" s="207">
        <v>1065</v>
      </c>
      <c r="I57" s="221" t="s">
        <v>136</v>
      </c>
      <c r="J57" s="222">
        <v>5.0000000000000001E-3</v>
      </c>
      <c r="K57" s="223">
        <v>0</v>
      </c>
      <c r="L57" s="221"/>
      <c r="M57" s="222"/>
      <c r="N57" s="223"/>
      <c r="O57" s="220"/>
    </row>
    <row r="58" spans="2:15" ht="15">
      <c r="B58" s="209" t="s">
        <v>168</v>
      </c>
      <c r="C58" s="210">
        <v>195.227</v>
      </c>
      <c r="D58" s="211">
        <v>500</v>
      </c>
      <c r="E58" s="212" t="s">
        <v>148</v>
      </c>
      <c r="F58" s="210">
        <v>320.149</v>
      </c>
      <c r="G58" s="211">
        <v>968</v>
      </c>
      <c r="I58" s="224"/>
      <c r="J58" s="225"/>
      <c r="K58" s="225"/>
      <c r="L58" s="226"/>
      <c r="M58" s="226"/>
      <c r="N58" s="226"/>
      <c r="O58" s="220"/>
    </row>
    <row r="59" spans="2:15" ht="15">
      <c r="B59" s="205" t="s">
        <v>169</v>
      </c>
      <c r="C59" s="206">
        <v>166.81299999999999</v>
      </c>
      <c r="D59" s="207">
        <v>194.512</v>
      </c>
      <c r="E59" s="208" t="s">
        <v>170</v>
      </c>
      <c r="F59" s="206">
        <v>275.09300000000002</v>
      </c>
      <c r="G59" s="207">
        <v>810</v>
      </c>
      <c r="I59" s="227"/>
      <c r="J59" s="228"/>
      <c r="K59" s="229"/>
      <c r="L59" s="226"/>
      <c r="M59" s="226"/>
      <c r="N59" s="226"/>
      <c r="O59" s="220"/>
    </row>
    <row r="60" spans="2:15" ht="15">
      <c r="B60" s="213" t="s">
        <v>171</v>
      </c>
      <c r="C60" s="214">
        <v>153.53</v>
      </c>
      <c r="D60" s="215">
        <v>462</v>
      </c>
      <c r="E60" s="216" t="s">
        <v>140</v>
      </c>
      <c r="F60" s="214">
        <v>215.09700000000001</v>
      </c>
      <c r="G60" s="215">
        <v>514.27300000000002</v>
      </c>
      <c r="I60" s="227"/>
      <c r="J60" s="228"/>
      <c r="K60" s="229"/>
      <c r="L60" s="226"/>
      <c r="M60" s="226"/>
      <c r="N60" s="226"/>
      <c r="O60" s="220"/>
    </row>
    <row r="61" spans="2:15" ht="15">
      <c r="B61" s="205" t="s">
        <v>130</v>
      </c>
      <c r="C61" s="206">
        <v>126.253</v>
      </c>
      <c r="D61" s="207">
        <v>90.802000000000007</v>
      </c>
      <c r="E61" s="208" t="s">
        <v>172</v>
      </c>
      <c r="F61" s="206">
        <v>191.904</v>
      </c>
      <c r="G61" s="207">
        <v>599.29999999999995</v>
      </c>
      <c r="I61" s="227"/>
      <c r="J61" s="228"/>
      <c r="K61" s="229"/>
      <c r="L61" s="226"/>
      <c r="M61" s="226"/>
      <c r="N61" s="226"/>
      <c r="O61" s="220"/>
    </row>
    <row r="62" spans="2:15" ht="15">
      <c r="B62" s="205" t="s">
        <v>114</v>
      </c>
      <c r="C62" s="206">
        <v>119.002</v>
      </c>
      <c r="D62" s="207">
        <v>378</v>
      </c>
      <c r="E62" s="208" t="s">
        <v>102</v>
      </c>
      <c r="F62" s="206">
        <v>191.00800000000001</v>
      </c>
      <c r="G62" s="207">
        <v>648</v>
      </c>
      <c r="I62" s="227"/>
      <c r="J62" s="228"/>
      <c r="K62" s="229"/>
      <c r="L62" s="226"/>
      <c r="M62" s="226"/>
      <c r="N62" s="226"/>
    </row>
    <row r="63" spans="2:15" ht="15">
      <c r="B63" s="205" t="s">
        <v>164</v>
      </c>
      <c r="C63" s="206">
        <v>113.67</v>
      </c>
      <c r="D63" s="207">
        <v>260.815</v>
      </c>
      <c r="E63" s="208" t="s">
        <v>171</v>
      </c>
      <c r="F63" s="206">
        <v>171.5</v>
      </c>
      <c r="G63" s="207">
        <v>500</v>
      </c>
      <c r="I63" s="227"/>
      <c r="J63" s="228"/>
      <c r="K63" s="229"/>
      <c r="L63" s="226"/>
      <c r="M63" s="226"/>
      <c r="N63" s="226"/>
    </row>
    <row r="64" spans="2:15" ht="15">
      <c r="B64" s="209" t="s">
        <v>38</v>
      </c>
      <c r="C64" s="210">
        <v>106.10899999999999</v>
      </c>
      <c r="D64" s="211">
        <v>141.25299999999999</v>
      </c>
      <c r="E64" s="212" t="s">
        <v>169</v>
      </c>
      <c r="F64" s="210">
        <v>166.066</v>
      </c>
      <c r="G64" s="211">
        <v>207.697</v>
      </c>
      <c r="I64" s="227"/>
      <c r="J64" s="228"/>
      <c r="K64" s="229"/>
      <c r="L64" s="226"/>
      <c r="M64" s="226"/>
      <c r="N64" s="226"/>
    </row>
    <row r="65" spans="2:14" ht="15">
      <c r="B65" s="205" t="s">
        <v>152</v>
      </c>
      <c r="C65" s="206">
        <v>91.819000000000003</v>
      </c>
      <c r="D65" s="207">
        <v>270</v>
      </c>
      <c r="E65" s="208" t="s">
        <v>151</v>
      </c>
      <c r="F65" s="206">
        <v>162.69999999999999</v>
      </c>
      <c r="G65" s="207">
        <v>540</v>
      </c>
      <c r="I65" s="227"/>
      <c r="J65" s="228"/>
      <c r="K65" s="229"/>
      <c r="L65" s="226"/>
      <c r="M65" s="226"/>
      <c r="N65" s="226"/>
    </row>
    <row r="66" spans="2:14" ht="15">
      <c r="B66" s="213" t="s">
        <v>173</v>
      </c>
      <c r="C66" s="214">
        <v>51.6</v>
      </c>
      <c r="D66" s="215">
        <v>120</v>
      </c>
      <c r="E66" s="216" t="s">
        <v>131</v>
      </c>
      <c r="F66" s="214">
        <v>149.88</v>
      </c>
      <c r="G66" s="215">
        <v>309.77199999999999</v>
      </c>
      <c r="I66" s="227"/>
      <c r="J66" s="228"/>
      <c r="K66" s="228"/>
      <c r="L66" s="220"/>
    </row>
    <row r="67" spans="2:14" ht="15">
      <c r="B67" s="209" t="s">
        <v>174</v>
      </c>
      <c r="C67" s="210">
        <v>40.073999999999998</v>
      </c>
      <c r="D67" s="211">
        <v>16.605</v>
      </c>
      <c r="E67" s="212" t="s">
        <v>111</v>
      </c>
      <c r="F67" s="210">
        <v>149.643</v>
      </c>
      <c r="G67" s="211">
        <v>282.55900000000003</v>
      </c>
      <c r="I67" s="227"/>
      <c r="J67" s="228"/>
      <c r="K67" s="228"/>
      <c r="L67" s="220"/>
    </row>
    <row r="68" spans="2:14" ht="15">
      <c r="B68" s="205" t="s">
        <v>175</v>
      </c>
      <c r="C68" s="206">
        <v>39.000999999999998</v>
      </c>
      <c r="D68" s="207">
        <v>21.920999999999999</v>
      </c>
      <c r="E68" s="208" t="s">
        <v>173</v>
      </c>
      <c r="F68" s="206">
        <v>135.995</v>
      </c>
      <c r="G68" s="207">
        <v>440</v>
      </c>
      <c r="I68" s="227"/>
      <c r="J68" s="228"/>
      <c r="K68" s="228"/>
      <c r="L68" s="220"/>
    </row>
    <row r="69" spans="2:14" ht="15">
      <c r="B69" s="213" t="s">
        <v>158</v>
      </c>
      <c r="C69" s="214">
        <v>37.284999999999997</v>
      </c>
      <c r="D69" s="215">
        <v>3.6139999999999999</v>
      </c>
      <c r="E69" s="216" t="s">
        <v>130</v>
      </c>
      <c r="F69" s="214">
        <v>130.761</v>
      </c>
      <c r="G69" s="215">
        <v>138.97800000000001</v>
      </c>
      <c r="I69" s="227"/>
      <c r="J69" s="228"/>
      <c r="K69" s="228"/>
      <c r="L69" s="220"/>
    </row>
    <row r="70" spans="2:14" ht="15">
      <c r="B70" s="205" t="s">
        <v>121</v>
      </c>
      <c r="C70" s="206">
        <v>21.259</v>
      </c>
      <c r="D70" s="207">
        <v>5.6449999999999996</v>
      </c>
      <c r="E70" s="208" t="s">
        <v>38</v>
      </c>
      <c r="F70" s="206">
        <v>125.139</v>
      </c>
      <c r="G70" s="207">
        <v>213.184</v>
      </c>
      <c r="I70" s="227"/>
      <c r="J70" s="228"/>
      <c r="K70" s="228"/>
      <c r="L70" s="220"/>
    </row>
    <row r="71" spans="2:14" ht="15">
      <c r="B71" s="205" t="s">
        <v>140</v>
      </c>
      <c r="C71" s="206">
        <v>13.346</v>
      </c>
      <c r="D71" s="207">
        <v>25.401</v>
      </c>
      <c r="E71" s="208" t="s">
        <v>176</v>
      </c>
      <c r="F71" s="206">
        <v>92.61</v>
      </c>
      <c r="G71" s="207">
        <v>270</v>
      </c>
      <c r="I71" s="227"/>
      <c r="J71" s="228"/>
      <c r="K71" s="228"/>
      <c r="L71" s="220"/>
    </row>
    <row r="72" spans="2:14" ht="15">
      <c r="B72" s="205" t="s">
        <v>131</v>
      </c>
      <c r="C72" s="206">
        <v>10.212999999999999</v>
      </c>
      <c r="D72" s="207">
        <v>3.617</v>
      </c>
      <c r="E72" s="208" t="s">
        <v>116</v>
      </c>
      <c r="F72" s="206">
        <v>88.856999999999999</v>
      </c>
      <c r="G72" s="207">
        <v>253.86600000000001</v>
      </c>
      <c r="I72" s="227"/>
      <c r="J72" s="228"/>
      <c r="K72" s="228"/>
      <c r="L72" s="220"/>
    </row>
    <row r="73" spans="2:14" ht="15">
      <c r="B73" s="209" t="s">
        <v>101</v>
      </c>
      <c r="C73" s="210">
        <v>9.9039999999999999</v>
      </c>
      <c r="D73" s="211">
        <v>5.15</v>
      </c>
      <c r="E73" s="212" t="s">
        <v>101</v>
      </c>
      <c r="F73" s="210">
        <v>87.23</v>
      </c>
      <c r="G73" s="211">
        <v>78.863</v>
      </c>
      <c r="I73" s="227"/>
      <c r="J73" s="228"/>
      <c r="K73" s="228"/>
      <c r="L73" s="220"/>
    </row>
    <row r="74" spans="2:14" ht="15">
      <c r="B74" s="205" t="s">
        <v>177</v>
      </c>
      <c r="C74" s="206">
        <v>4.22</v>
      </c>
      <c r="D74" s="207">
        <v>4</v>
      </c>
      <c r="E74" s="208" t="s">
        <v>178</v>
      </c>
      <c r="F74" s="206">
        <v>73.86</v>
      </c>
      <c r="G74" s="207">
        <v>217.35</v>
      </c>
      <c r="I74" s="227"/>
      <c r="J74" s="228"/>
      <c r="K74" s="228"/>
      <c r="L74" s="220"/>
    </row>
    <row r="75" spans="2:14" ht="15">
      <c r="B75" s="213" t="s">
        <v>179</v>
      </c>
      <c r="C75" s="214">
        <v>3.6</v>
      </c>
      <c r="D75" s="215">
        <v>4.3970000000000002</v>
      </c>
      <c r="E75" s="216" t="s">
        <v>143</v>
      </c>
      <c r="F75" s="214">
        <v>58.709000000000003</v>
      </c>
      <c r="G75" s="215">
        <v>199.5</v>
      </c>
      <c r="I75" s="227"/>
      <c r="J75" s="228"/>
      <c r="K75" s="228"/>
      <c r="L75" s="220"/>
    </row>
    <row r="76" spans="2:14" ht="15">
      <c r="B76" s="205" t="s">
        <v>106</v>
      </c>
      <c r="C76" s="206">
        <v>3.3140000000000001</v>
      </c>
      <c r="D76" s="207">
        <v>0.41699999999999998</v>
      </c>
      <c r="E76" s="208" t="s">
        <v>162</v>
      </c>
      <c r="F76" s="206">
        <v>54.970999999999997</v>
      </c>
      <c r="G76" s="207">
        <v>156.26</v>
      </c>
      <c r="I76" s="227"/>
      <c r="J76" s="228"/>
      <c r="K76" s="228"/>
      <c r="L76" s="220"/>
    </row>
    <row r="77" spans="2:14" ht="15">
      <c r="B77" s="205" t="s">
        <v>180</v>
      </c>
      <c r="C77" s="206">
        <v>2.375</v>
      </c>
      <c r="D77" s="207">
        <v>1.024</v>
      </c>
      <c r="E77" s="216" t="s">
        <v>153</v>
      </c>
      <c r="F77" s="214">
        <v>50.707000000000001</v>
      </c>
      <c r="G77" s="215">
        <v>119.149</v>
      </c>
      <c r="I77" s="227"/>
      <c r="J77" s="228"/>
      <c r="K77" s="228"/>
      <c r="L77" s="220"/>
    </row>
    <row r="78" spans="2:14" ht="15">
      <c r="B78" s="205" t="s">
        <v>181</v>
      </c>
      <c r="C78" s="206">
        <v>2.089</v>
      </c>
      <c r="D78" s="207">
        <v>0.185</v>
      </c>
      <c r="E78" s="208" t="s">
        <v>182</v>
      </c>
      <c r="F78" s="206">
        <v>41.787999999999997</v>
      </c>
      <c r="G78" s="207">
        <v>135</v>
      </c>
      <c r="I78" s="227"/>
      <c r="J78" s="228"/>
      <c r="K78" s="228"/>
      <c r="L78" s="220"/>
    </row>
    <row r="79" spans="2:14" ht="15">
      <c r="B79" s="205" t="s">
        <v>183</v>
      </c>
      <c r="C79" s="206">
        <v>0.32200000000000001</v>
      </c>
      <c r="D79" s="207">
        <v>0.108</v>
      </c>
      <c r="E79" s="212" t="s">
        <v>100</v>
      </c>
      <c r="F79" s="210">
        <v>39.521999999999998</v>
      </c>
      <c r="G79" s="211">
        <v>52.118000000000002</v>
      </c>
      <c r="I79" s="227"/>
      <c r="J79" s="228"/>
      <c r="K79" s="228"/>
      <c r="L79" s="220"/>
    </row>
    <row r="80" spans="2:14" ht="15">
      <c r="B80" s="205" t="s">
        <v>149</v>
      </c>
      <c r="C80" s="206">
        <v>0.26500000000000001</v>
      </c>
      <c r="D80" s="207">
        <v>0.22500000000000001</v>
      </c>
      <c r="E80" s="208" t="s">
        <v>184</v>
      </c>
      <c r="F80" s="206">
        <v>33.110999999999997</v>
      </c>
      <c r="G80" s="207">
        <v>108</v>
      </c>
      <c r="I80" s="227"/>
      <c r="J80" s="228"/>
      <c r="K80" s="228"/>
      <c r="L80" s="220"/>
    </row>
    <row r="81" spans="2:11" ht="15">
      <c r="B81" s="209" t="s">
        <v>162</v>
      </c>
      <c r="C81" s="210">
        <v>0.20599999999999999</v>
      </c>
      <c r="D81" s="211">
        <v>0.28100000000000003</v>
      </c>
      <c r="E81" s="216" t="s">
        <v>158</v>
      </c>
      <c r="F81" s="214">
        <v>32.139000000000003</v>
      </c>
      <c r="G81" s="215">
        <v>4.024</v>
      </c>
      <c r="I81" s="227"/>
      <c r="J81" s="228"/>
      <c r="K81" s="228"/>
    </row>
    <row r="82" spans="2:11" ht="15">
      <c r="B82" s="205" t="s">
        <v>80</v>
      </c>
      <c r="C82" s="206">
        <v>0.2</v>
      </c>
      <c r="D82" s="207">
        <v>0.495</v>
      </c>
      <c r="E82" s="208" t="s">
        <v>175</v>
      </c>
      <c r="F82" s="206">
        <v>28.326000000000001</v>
      </c>
      <c r="G82" s="207">
        <v>20.315000000000001</v>
      </c>
      <c r="I82" s="227"/>
      <c r="J82" s="228"/>
      <c r="K82" s="228"/>
    </row>
    <row r="83" spans="2:11" ht="15">
      <c r="B83" s="205" t="s">
        <v>161</v>
      </c>
      <c r="C83" s="206">
        <v>0.14399999999999999</v>
      </c>
      <c r="D83" s="207">
        <v>0.17499999999999999</v>
      </c>
      <c r="E83" s="212" t="s">
        <v>106</v>
      </c>
      <c r="F83" s="210">
        <v>22.594000000000001</v>
      </c>
      <c r="G83" s="211">
        <v>52.954999999999998</v>
      </c>
      <c r="I83" s="227"/>
      <c r="J83" s="228"/>
      <c r="K83" s="228"/>
    </row>
    <row r="84" spans="2:11" ht="15">
      <c r="B84" s="209" t="s">
        <v>185</v>
      </c>
      <c r="C84" s="210">
        <v>0.128</v>
      </c>
      <c r="D84" s="211">
        <v>7.4999999999999997E-2</v>
      </c>
      <c r="E84" s="208" t="s">
        <v>163</v>
      </c>
      <c r="F84" s="206">
        <v>19.702000000000002</v>
      </c>
      <c r="G84" s="207">
        <v>46</v>
      </c>
      <c r="I84" s="227"/>
      <c r="J84" s="228"/>
      <c r="K84" s="228"/>
    </row>
    <row r="85" spans="2:11" ht="15">
      <c r="B85" s="205" t="s">
        <v>153</v>
      </c>
      <c r="C85" s="206">
        <v>0.125</v>
      </c>
      <c r="D85" s="207">
        <v>8.0000000000000002E-3</v>
      </c>
      <c r="E85" s="216" t="s">
        <v>121</v>
      </c>
      <c r="F85" s="214">
        <v>11.670999999999999</v>
      </c>
      <c r="G85" s="215">
        <v>3.53</v>
      </c>
      <c r="I85" s="227"/>
      <c r="J85" s="228"/>
      <c r="K85" s="228"/>
    </row>
    <row r="86" spans="2:11" ht="15">
      <c r="B86" s="213" t="s">
        <v>186</v>
      </c>
      <c r="C86" s="214">
        <v>0.11700000000000001</v>
      </c>
      <c r="D86" s="215">
        <v>3.3000000000000002E-2</v>
      </c>
      <c r="E86" s="208" t="s">
        <v>180</v>
      </c>
      <c r="F86" s="206">
        <v>5.27</v>
      </c>
      <c r="G86" s="207">
        <v>2.56</v>
      </c>
      <c r="I86" s="227"/>
      <c r="J86" s="228"/>
      <c r="K86" s="228"/>
    </row>
    <row r="87" spans="2:11" ht="15">
      <c r="B87" s="205" t="s">
        <v>187</v>
      </c>
      <c r="C87" s="206">
        <v>1.4E-2</v>
      </c>
      <c r="D87" s="207">
        <v>5.0000000000000001E-3</v>
      </c>
      <c r="E87" s="208" t="s">
        <v>137</v>
      </c>
      <c r="F87" s="206">
        <v>3.0649999999999999</v>
      </c>
      <c r="G87" s="207">
        <v>4.0170000000000003</v>
      </c>
      <c r="I87" s="227"/>
      <c r="J87" s="228"/>
      <c r="K87" s="228"/>
    </row>
    <row r="88" spans="2:11" ht="15">
      <c r="B88" s="209"/>
      <c r="C88" s="210"/>
      <c r="D88" s="211"/>
      <c r="E88" s="208" t="s">
        <v>179</v>
      </c>
      <c r="F88" s="206">
        <v>2.3039999999999998</v>
      </c>
      <c r="G88" s="207">
        <v>3.3620000000000001</v>
      </c>
      <c r="I88" s="227"/>
      <c r="J88" s="228"/>
      <c r="K88" s="228"/>
    </row>
    <row r="89" spans="2:11" ht="15">
      <c r="B89" s="205"/>
      <c r="C89" s="206"/>
      <c r="D89" s="207"/>
      <c r="E89" s="212" t="s">
        <v>174</v>
      </c>
      <c r="F89" s="210">
        <v>2.2389999999999999</v>
      </c>
      <c r="G89" s="211">
        <v>3.556</v>
      </c>
      <c r="I89" s="227"/>
      <c r="J89" s="228"/>
      <c r="K89" s="228"/>
    </row>
    <row r="90" spans="2:11" ht="15">
      <c r="B90" s="213"/>
      <c r="C90" s="214"/>
      <c r="D90" s="215"/>
      <c r="E90" s="208" t="s">
        <v>85</v>
      </c>
      <c r="F90" s="206">
        <v>2.121</v>
      </c>
      <c r="G90" s="207">
        <v>1.284</v>
      </c>
      <c r="I90" s="227"/>
      <c r="J90" s="228"/>
      <c r="K90" s="228"/>
    </row>
    <row r="91" spans="2:11" ht="15">
      <c r="B91" s="205"/>
      <c r="C91" s="206"/>
      <c r="D91" s="207"/>
      <c r="E91" s="216" t="s">
        <v>181</v>
      </c>
      <c r="F91" s="214">
        <v>1.115</v>
      </c>
      <c r="G91" s="215">
        <v>0.17899999999999999</v>
      </c>
      <c r="I91" s="227"/>
      <c r="J91" s="228"/>
      <c r="K91" s="228"/>
    </row>
    <row r="92" spans="2:11" ht="15">
      <c r="B92" s="205"/>
      <c r="C92" s="206"/>
      <c r="D92" s="207"/>
      <c r="E92" s="208" t="s">
        <v>183</v>
      </c>
      <c r="F92" s="206">
        <v>0.67200000000000004</v>
      </c>
      <c r="G92" s="207">
        <v>0.36199999999999999</v>
      </c>
      <c r="I92" s="227"/>
      <c r="J92" s="228"/>
      <c r="K92" s="228"/>
    </row>
    <row r="93" spans="2:11" ht="15">
      <c r="B93" s="205"/>
      <c r="C93" s="206"/>
      <c r="D93" s="207"/>
      <c r="E93" s="216" t="s">
        <v>185</v>
      </c>
      <c r="F93" s="214">
        <v>0.27</v>
      </c>
      <c r="G93" s="215">
        <v>0.15</v>
      </c>
      <c r="I93" s="227"/>
      <c r="J93" s="228"/>
      <c r="K93" s="228"/>
    </row>
    <row r="94" spans="2:11" ht="15">
      <c r="B94" s="209"/>
      <c r="C94" s="210"/>
      <c r="D94" s="211"/>
      <c r="E94" s="208" t="s">
        <v>186</v>
      </c>
      <c r="F94" s="206">
        <v>0.125</v>
      </c>
      <c r="G94" s="207">
        <v>5.1999999999999998E-2</v>
      </c>
      <c r="I94" s="227"/>
      <c r="J94" s="228"/>
      <c r="K94" s="228"/>
    </row>
    <row r="95" spans="2:11" ht="15.75" thickBot="1">
      <c r="B95" s="221"/>
      <c r="C95" s="222"/>
      <c r="D95" s="223"/>
      <c r="E95" s="230" t="s">
        <v>188</v>
      </c>
      <c r="F95" s="222">
        <v>1.6E-2</v>
      </c>
      <c r="G95" s="223">
        <v>2.5000000000000001E-2</v>
      </c>
      <c r="I95" s="227"/>
      <c r="J95" s="228"/>
      <c r="K95" s="228"/>
    </row>
    <row r="96" spans="2:11" ht="15">
      <c r="B96" s="231" t="s">
        <v>189</v>
      </c>
      <c r="C96" s="232">
        <f>SUM(C9:C95)</f>
        <v>332949.40900000016</v>
      </c>
      <c r="D96" s="232">
        <f>SUM(D9:D95)</f>
        <v>737876.28299999982</v>
      </c>
      <c r="F96" s="232">
        <f>SUM(F9:F95)</f>
        <v>292384.02999999997</v>
      </c>
      <c r="G96" s="232">
        <f>SUM(G9:G95)</f>
        <v>851019.64400000032</v>
      </c>
      <c r="I96" s="227"/>
      <c r="J96" s="228"/>
      <c r="K96" s="228"/>
    </row>
    <row r="97" spans="9:11" ht="15">
      <c r="I97" s="227"/>
      <c r="J97" s="228"/>
      <c r="K97" s="228"/>
    </row>
    <row r="98" spans="9:11" ht="15">
      <c r="I98" s="227"/>
      <c r="J98" s="228"/>
      <c r="K98" s="228"/>
    </row>
    <row r="99" spans="9:11" ht="15">
      <c r="I99" s="227"/>
      <c r="J99" s="228"/>
      <c r="K99" s="228"/>
    </row>
    <row r="100" spans="9:11" ht="15">
      <c r="I100" s="227"/>
      <c r="J100" s="228"/>
      <c r="K100" s="228"/>
    </row>
    <row r="101" spans="9:11" ht="15">
      <c r="I101" s="227"/>
      <c r="J101" s="228"/>
      <c r="K101" s="228"/>
    </row>
    <row r="102" spans="9:11" ht="15">
      <c r="I102" s="227"/>
      <c r="J102" s="228"/>
      <c r="K102" s="228"/>
    </row>
    <row r="103" spans="9:11" ht="15">
      <c r="I103" s="227"/>
      <c r="J103" s="228"/>
      <c r="K103" s="228"/>
    </row>
    <row r="104" spans="9:11" ht="15">
      <c r="I104" s="227"/>
      <c r="J104" s="228"/>
      <c r="K104" s="228"/>
    </row>
    <row r="105" spans="9:11" ht="15">
      <c r="I105" s="227"/>
      <c r="J105" s="228"/>
      <c r="K105" s="228"/>
    </row>
    <row r="106" spans="9:11" ht="15">
      <c r="I106" s="227"/>
      <c r="J106" s="228"/>
      <c r="K106" s="22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Ceny_2009-2019_kraj</vt:lpstr>
      <vt:lpstr>Obroty_2009-2019_kraj</vt:lpstr>
      <vt:lpstr>Handel zagr. 2018_2019</vt:lpstr>
      <vt:lpstr>HANDEL_2018_kod1701_OSTATECZNY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2019-08-26T08:32:11Z</cp:lastPrinted>
  <dcterms:created xsi:type="dcterms:W3CDTF">2011-11-04T09:19:50Z</dcterms:created>
  <dcterms:modified xsi:type="dcterms:W3CDTF">2019-12-20T09:13:28Z</dcterms:modified>
</cp:coreProperties>
</file>