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94" activeTab="0"/>
  </bookViews>
  <sheets>
    <sheet name="PRB-Punkty" sheetId="1" r:id="rId1"/>
    <sheet name="Arkusz1" sheetId="2" r:id="rId2"/>
  </sheets>
  <definedNames>
    <definedName name="OLE_LINK1" localSheetId="0">'PRB-Punkty'!$A$1</definedName>
  </definedNames>
  <calcPr fullCalcOnLoad="1"/>
</workbook>
</file>

<file path=xl/sharedStrings.xml><?xml version="1.0" encoding="utf-8"?>
<sst xmlns="http://schemas.openxmlformats.org/spreadsheetml/2006/main" count="76" uniqueCount="35">
  <si>
    <t>Nr ewidencyjny wniosku:</t>
  </si>
  <si>
    <t>Nazwa zadania:</t>
  </si>
  <si>
    <t>Nazwa Wnioskodawcy:</t>
  </si>
  <si>
    <t>Proszę zaznaczyć „X”, czy projekt dotyczy drogi gminnej (DG), czy powiatowej (DP)</t>
  </si>
  <si>
    <t>Oceniający – członek Komisji:</t>
  </si>
  <si>
    <t>Parametr punktowany</t>
  </si>
  <si>
    <t>Punkty</t>
  </si>
  <si>
    <t>przyznane</t>
  </si>
  <si>
    <t>max</t>
  </si>
  <si>
    <t>1. Rodzaj robót</t>
  </si>
  <si>
    <t>odcinek nr 1</t>
  </si>
  <si>
    <t>udział:</t>
  </si>
  <si>
    <t>odcinek nr 2</t>
  </si>
  <si>
    <t>odcinek nr 3</t>
  </si>
  <si>
    <t>Razem</t>
  </si>
  <si>
    <t>Suma</t>
  </si>
  <si>
    <t>liczba odcinków</t>
  </si>
  <si>
    <t>ocena kryterium (średnia)</t>
  </si>
  <si>
    <t>SUMA PUNKTÓW</t>
  </si>
  <si>
    <t>Kartę sporządził (podpis członka komisji i data ):</t>
  </si>
  <si>
    <t>chodniki i/lub pobocza</t>
  </si>
  <si>
    <t>2. Ruch pieszych</t>
  </si>
  <si>
    <t>3. Ruch rowerów</t>
  </si>
  <si>
    <t>4. Przystanki komunikacyjne</t>
  </si>
  <si>
    <t>6. Rozwiązania dodatkowe/specjalne</t>
  </si>
  <si>
    <t>KRYTERIUM 2 Zapewnienie spójności sieci dróg publicznych.</t>
  </si>
  <si>
    <t>KRYTERIUM 4 Zwiększenie dostępności transportowej jednostek administracyjnych.</t>
  </si>
  <si>
    <t>KRYTERIUM 5 Poprawa dostępności terenów inwestycyjnych.</t>
  </si>
  <si>
    <t>KARTA OCENY MERYTORYCZNEJ WNIOSKU O DOFINANSOWANIE  W RAMACH RZĄDOWEGO FUNDUSZU ROZWOJU DRÓG</t>
  </si>
  <si>
    <t>KRYTERIUM 8 rezerwowe</t>
  </si>
  <si>
    <t>5. Liczba wypadków i kolizji/liczba zabitych lub rannych w obszarze oddziaływania przejścia dla pieszych</t>
  </si>
  <si>
    <t>KRYTERIUM NR 1 Porawa stanu bezpieczeństwa ruchu drogowego, ze szczególnym uwzględnieniem bezpieczeństwa ruchu pieszych w obszarze oddziaływania przejść dla peszych.</t>
  </si>
  <si>
    <t>KRYTERIUM 6 Zwiększenie liczby obwodnic w ciągu dróg powiatowych i dróg gminnych.</t>
  </si>
  <si>
    <t>KRYTERIUM 3 Podnoszenie standardów technicznych dróg powiatowych i dróg gminnych, w szczególności dostosowanie do ruchu pojazdów o dopuszczalnym nacisku pojedynczej osi napedowej do 11,5t,  oraz zachowanie jednorodności sieci dróg powiatowych i gminnych pod względem spełnienia tych standardów.</t>
  </si>
  <si>
    <t>KRYTERIUM 7 Poprawa dostępności terenów objętych przedsięwzięciami lub inwestycjami powiązanymi z przedsięwzięciem infrastrukturalnym, o którym mowa w art. 5c ust. 1 ustawy z dnia 8 grudnia 2006r. o finansowym wsparciu tworzenia lokali mieszkalnych na wynajem, mieszkań chronionych, noclegowni, schronisk dla osób bezdomnych, ogrzewalni i tymczasowych pomieszczeń (Dz. U. z 2020r. poz. 508 oraz z 2021r. poz. 11 i 223)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</si>
</sst>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1"/>
      <color rgb="FF000000"/>
      <name val="Czcionka tekstu podstawowego"/>
      <family val="2"/>
    </font>
    <font>
      <sz val="11"/>
      <color indexed="63"/>
      <name val="Calibri"/>
      <family val="2"/>
    </font>
    <font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Czcionka tekstu podstawowego"/>
      <family val="2"/>
    </font>
    <font>
      <sz val="12"/>
      <color indexed="63"/>
      <name val="Arial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i/>
      <sz val="11"/>
      <name val="Czcionka tekstu podstawowego"/>
      <family val="0"/>
    </font>
    <font>
      <b/>
      <sz val="11"/>
      <color indexed="63"/>
      <name val="Czcionka tekstu podstawowego"/>
      <family val="0"/>
    </font>
    <font>
      <sz val="9"/>
      <color indexed="63"/>
      <name val="Czcionka tekstu podstawowego"/>
      <family val="2"/>
    </font>
    <font>
      <i/>
      <sz val="11"/>
      <color indexed="63"/>
      <name val="Czcionka tekstu podstawowego"/>
      <family val="0"/>
    </font>
    <font>
      <sz val="11"/>
      <color indexed="63"/>
      <name val="Arial"/>
      <family val="2"/>
    </font>
    <font>
      <sz val="14"/>
      <color indexed="63"/>
      <name val="Czcionka tekstu podstawowego"/>
      <family val="2"/>
    </font>
    <font>
      <sz val="11"/>
      <color indexed="63"/>
      <name val="Czcionka tekstu podstawowego"/>
      <family val="2"/>
    </font>
    <font>
      <sz val="18"/>
      <color indexed="55"/>
      <name val="Calibri Light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63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zcionka tekstu podstawowego"/>
      <family val="2"/>
    </font>
    <font>
      <sz val="12"/>
      <color rgb="FF000000"/>
      <name val="Arial"/>
      <family val="2"/>
    </font>
    <font>
      <b/>
      <sz val="11"/>
      <color rgb="FF000000"/>
      <name val="Czcionka tekstu podstawowego"/>
      <family val="0"/>
    </font>
    <font>
      <sz val="9"/>
      <color rgb="FF000000"/>
      <name val="Czcionka tekstu podstawowego"/>
      <family val="2"/>
    </font>
    <font>
      <sz val="14"/>
      <color rgb="FF000000"/>
      <name val="Czcionka tekstu podstawowego"/>
      <family val="2"/>
    </font>
    <font>
      <u val="single"/>
      <sz val="12"/>
      <color rgb="FF000000"/>
      <name val="Arial"/>
      <family val="2"/>
    </font>
    <font>
      <i/>
      <sz val="11"/>
      <color rgb="FF000000"/>
      <name val="Czcionka tekstu podstawowego"/>
      <family val="0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0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0" fillId="33" borderId="0" xfId="0" applyFont="1" applyFill="1" applyAlignment="1">
      <alignment vertical="center"/>
    </xf>
    <xf numFmtId="0" fontId="50" fillId="33" borderId="15" xfId="0" applyFont="1" applyFill="1" applyBorder="1" applyAlignment="1">
      <alignment vertical="center"/>
    </xf>
    <xf numFmtId="164" fontId="7" fillId="33" borderId="0" xfId="0" applyNumberFormat="1" applyFont="1" applyFill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>
      <alignment vertical="center"/>
    </xf>
    <xf numFmtId="164" fontId="6" fillId="33" borderId="16" xfId="0" applyNumberFormat="1" applyFont="1" applyFill="1" applyBorder="1" applyAlignment="1">
      <alignment vertical="center"/>
    </xf>
    <xf numFmtId="164" fontId="6" fillId="33" borderId="15" xfId="0" applyNumberFormat="1" applyFont="1" applyFill="1" applyBorder="1" applyAlignment="1">
      <alignment vertical="center"/>
    </xf>
    <xf numFmtId="0" fontId="50" fillId="33" borderId="18" xfId="0" applyFont="1" applyFill="1" applyBorder="1" applyAlignment="1">
      <alignment vertical="center"/>
    </xf>
    <xf numFmtId="164" fontId="6" fillId="33" borderId="18" xfId="0" applyNumberFormat="1" applyFont="1" applyFill="1" applyBorder="1" applyAlignment="1">
      <alignment vertical="center"/>
    </xf>
    <xf numFmtId="164" fontId="6" fillId="33" borderId="17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164" fontId="7" fillId="33" borderId="13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9" fontId="6" fillId="33" borderId="13" xfId="0" applyNumberFormat="1" applyFont="1" applyFill="1" applyBorder="1" applyAlignment="1">
      <alignment horizontal="left" vertical="center"/>
    </xf>
    <xf numFmtId="9" fontId="6" fillId="33" borderId="20" xfId="0" applyNumberFormat="1" applyFont="1" applyFill="1" applyBorder="1" applyAlignment="1">
      <alignment horizontal="right" vertical="center"/>
    </xf>
    <xf numFmtId="9" fontId="8" fillId="0" borderId="19" xfId="0" applyNumberFormat="1" applyFont="1" applyBorder="1" applyAlignment="1">
      <alignment horizontal="center" vertical="center"/>
    </xf>
    <xf numFmtId="164" fontId="8" fillId="36" borderId="19" xfId="0" applyNumberFormat="1" applyFont="1" applyFill="1" applyBorder="1" applyAlignment="1">
      <alignment horizontal="center" vertical="center"/>
    </xf>
    <xf numFmtId="164" fontId="8" fillId="36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center" vertical="center"/>
    </xf>
    <xf numFmtId="9" fontId="6" fillId="33" borderId="19" xfId="0" applyNumberFormat="1" applyFont="1" applyFill="1" applyBorder="1" applyAlignment="1">
      <alignment horizontal="left" vertical="center"/>
    </xf>
    <xf numFmtId="164" fontId="8" fillId="0" borderId="13" xfId="0" applyNumberFormat="1" applyFont="1" applyBorder="1" applyAlignment="1">
      <alignment horizontal="center" vertical="center"/>
    </xf>
    <xf numFmtId="9" fontId="7" fillId="33" borderId="19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vertical="center"/>
    </xf>
    <xf numFmtId="164" fontId="8" fillId="0" borderId="19" xfId="0" applyNumberFormat="1" applyFont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1" fontId="54" fillId="0" borderId="19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64" fontId="7" fillId="33" borderId="21" xfId="0" applyNumberFormat="1" applyFont="1" applyFill="1" applyBorder="1" applyAlignment="1">
      <alignment horizontal="center" vertical="center"/>
    </xf>
    <xf numFmtId="164" fontId="7" fillId="33" borderId="22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64" fontId="7" fillId="33" borderId="23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64" fontId="7" fillId="33" borderId="24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10</xdr:row>
      <xdr:rowOff>180975</xdr:rowOff>
    </xdr:from>
    <xdr:ext cx="828675" cy="600075"/>
    <xdr:sp>
      <xdr:nvSpPr>
        <xdr:cNvPr id="1" name="CustomShape 1"/>
        <xdr:cNvSpPr>
          <a:spLocks/>
        </xdr:cNvSpPr>
      </xdr:nvSpPr>
      <xdr:spPr>
        <a:xfrm>
          <a:off x="1314450" y="2152650"/>
          <a:ext cx="82867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DG</a:t>
          </a:r>
        </a:p>
      </xdr:txBody>
    </xdr:sp>
    <xdr:clientData/>
  </xdr:oneCellAnchor>
  <xdr:oneCellAnchor>
    <xdr:from>
      <xdr:col>1</xdr:col>
      <xdr:colOff>38100</xdr:colOff>
      <xdr:row>10</xdr:row>
      <xdr:rowOff>180975</xdr:rowOff>
    </xdr:from>
    <xdr:ext cx="847725" cy="600075"/>
    <xdr:sp>
      <xdr:nvSpPr>
        <xdr:cNvPr id="2" name="CustomShape 1"/>
        <xdr:cNvSpPr>
          <a:spLocks/>
        </xdr:cNvSpPr>
      </xdr:nvSpPr>
      <xdr:spPr>
        <a:xfrm>
          <a:off x="285750" y="2152650"/>
          <a:ext cx="84772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DP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6"/>
  <sheetViews>
    <sheetView tabSelected="1" zoomScale="110" zoomScaleNormal="110" zoomScaleSheetLayoutView="110" zoomScalePageLayoutView="120" workbookViewId="0" topLeftCell="A1">
      <selection activeCell="B121" sqref="B121:U126"/>
    </sheetView>
  </sheetViews>
  <sheetFormatPr defaultColWidth="8.796875" defaultRowHeight="14.25"/>
  <cols>
    <col min="1" max="4" width="2.59765625" style="0" customWidth="1"/>
    <col min="5" max="9" width="3" style="0" bestFit="1" customWidth="1"/>
    <col min="10" max="10" width="4.8984375" style="0" customWidth="1"/>
    <col min="11" max="14" width="3" style="0" bestFit="1" customWidth="1"/>
    <col min="15" max="47" width="2.59765625" style="0" customWidth="1"/>
    <col min="48" max="48" width="3.5" style="0" bestFit="1" customWidth="1"/>
    <col min="49" max="16384" width="8.59765625" style="0" customWidth="1"/>
  </cols>
  <sheetData>
    <row r="1" spans="1:48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s="1" customFormat="1" ht="33.7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ht="15.75">
      <c r="B3" s="2"/>
    </row>
    <row r="4" ht="15.75">
      <c r="B4" s="2"/>
    </row>
    <row r="5" spans="2:48" ht="14.25" customHeight="1">
      <c r="B5" s="2" t="s">
        <v>0</v>
      </c>
      <c r="C5" s="3"/>
      <c r="D5" s="3"/>
      <c r="E5" s="3"/>
      <c r="F5" s="3"/>
      <c r="G5" s="3"/>
      <c r="H5" s="3"/>
      <c r="I5" s="3"/>
      <c r="J5" s="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ht="15" hidden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2:48" ht="15.75">
      <c r="B8" s="5" t="s">
        <v>1</v>
      </c>
      <c r="C8" s="3"/>
      <c r="D8" s="3"/>
      <c r="E8" s="3"/>
      <c r="F8" s="3"/>
      <c r="G8" s="3"/>
      <c r="H8" s="3"/>
      <c r="I8" s="3"/>
      <c r="J8" s="3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2:48" ht="15">
      <c r="B9" s="4"/>
      <c r="C9" s="3"/>
      <c r="D9" s="3"/>
      <c r="E9" s="3"/>
      <c r="F9" s="3"/>
      <c r="G9" s="3"/>
      <c r="H9" s="3"/>
      <c r="I9" s="3"/>
      <c r="J9" s="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2:48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2:48" ht="15" customHeight="1">
      <c r="B11" s="32" t="s">
        <v>2</v>
      </c>
      <c r="C11" s="32"/>
      <c r="D11" s="32"/>
      <c r="E11" s="32"/>
      <c r="F11" s="32"/>
      <c r="G11" s="32"/>
      <c r="H11" s="32"/>
      <c r="I11" s="32"/>
      <c r="J11" s="3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2:48" ht="15">
      <c r="B12" s="3"/>
      <c r="C12" s="3"/>
      <c r="D12" s="3"/>
      <c r="E12" s="3"/>
      <c r="F12" s="3"/>
      <c r="G12" s="3"/>
      <c r="H12" s="3"/>
      <c r="I12" s="3"/>
      <c r="J12" s="6" t="s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2:48" ht="15.75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2:48" ht="15.7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2:48" ht="15.75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2:48" ht="15.75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2:48" ht="15">
      <c r="B17" s="6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2:48" ht="15.75">
      <c r="B18" s="7"/>
      <c r="C18" s="3"/>
      <c r="D18" s="3"/>
      <c r="E18" s="3"/>
      <c r="F18" s="3"/>
      <c r="G18" s="3"/>
      <c r="H18" s="3"/>
      <c r="I18" s="3"/>
      <c r="J18" s="3"/>
      <c r="K18" s="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3" customHeight="1">
      <c r="A19" s="33" t="s">
        <v>31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15">
      <c r="A20" s="34" t="s">
        <v>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 t="s">
        <v>6</v>
      </c>
      <c r="AP20" s="34"/>
      <c r="AQ20" s="34"/>
      <c r="AR20" s="34"/>
      <c r="AS20" s="34"/>
      <c r="AT20" s="34"/>
      <c r="AU20" s="34"/>
      <c r="AV20" s="34"/>
    </row>
    <row r="21" spans="1:48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 t="s">
        <v>7</v>
      </c>
      <c r="AP21" s="34"/>
      <c r="AQ21" s="34"/>
      <c r="AR21" s="34"/>
      <c r="AS21" s="34" t="s">
        <v>8</v>
      </c>
      <c r="AT21" s="34"/>
      <c r="AU21" s="34"/>
      <c r="AV21" s="34"/>
    </row>
    <row r="22" spans="1:48" ht="15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>
        <f>ROUND($AO$23*$AI$23+$AO$24*$AI$24+$AO$25*$AI$25,1)</f>
        <v>0</v>
      </c>
      <c r="AP22" s="36"/>
      <c r="AQ22" s="36"/>
      <c r="AR22" s="36"/>
      <c r="AS22" s="37">
        <v>2</v>
      </c>
      <c r="AT22" s="37"/>
      <c r="AU22" s="37"/>
      <c r="AV22" s="37"/>
    </row>
    <row r="23" spans="1:48" ht="15">
      <c r="A23" s="8"/>
      <c r="B23" s="38" t="s">
        <v>10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 t="s">
        <v>11</v>
      </c>
      <c r="AD23" s="39"/>
      <c r="AE23" s="39"/>
      <c r="AF23" s="39"/>
      <c r="AG23" s="39"/>
      <c r="AH23" s="39"/>
      <c r="AI23" s="40"/>
      <c r="AJ23" s="40"/>
      <c r="AK23" s="40"/>
      <c r="AL23" s="40"/>
      <c r="AM23" s="40"/>
      <c r="AN23" s="40"/>
      <c r="AO23" s="41"/>
      <c r="AP23" s="41"/>
      <c r="AQ23" s="41"/>
      <c r="AR23" s="41"/>
      <c r="AS23" s="37"/>
      <c r="AT23" s="37"/>
      <c r="AU23" s="37"/>
      <c r="AV23" s="37"/>
    </row>
    <row r="24" spans="1:48" ht="15">
      <c r="A24" s="9"/>
      <c r="B24" s="38" t="s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 t="s">
        <v>11</v>
      </c>
      <c r="AD24" s="39"/>
      <c r="AE24" s="39"/>
      <c r="AF24" s="39"/>
      <c r="AG24" s="39"/>
      <c r="AH24" s="39"/>
      <c r="AI24" s="40"/>
      <c r="AJ24" s="40"/>
      <c r="AK24" s="40"/>
      <c r="AL24" s="40"/>
      <c r="AM24" s="40"/>
      <c r="AN24" s="40"/>
      <c r="AO24" s="42"/>
      <c r="AP24" s="42"/>
      <c r="AQ24" s="42"/>
      <c r="AR24" s="42"/>
      <c r="AS24" s="37"/>
      <c r="AT24" s="37"/>
      <c r="AU24" s="37"/>
      <c r="AV24" s="37"/>
    </row>
    <row r="25" spans="1:48" ht="15">
      <c r="A25" s="10"/>
      <c r="B25" s="38" t="s">
        <v>13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 t="s">
        <v>11</v>
      </c>
      <c r="AD25" s="39"/>
      <c r="AE25" s="39"/>
      <c r="AF25" s="39"/>
      <c r="AG25" s="39"/>
      <c r="AH25" s="39"/>
      <c r="AI25" s="40"/>
      <c r="AJ25" s="40"/>
      <c r="AK25" s="40"/>
      <c r="AL25" s="40"/>
      <c r="AM25" s="40"/>
      <c r="AN25" s="40"/>
      <c r="AO25" s="42"/>
      <c r="AP25" s="42"/>
      <c r="AQ25" s="42"/>
      <c r="AR25" s="42"/>
      <c r="AS25" s="37"/>
      <c r="AT25" s="37"/>
      <c r="AU25" s="37"/>
      <c r="AV25" s="37"/>
    </row>
    <row r="26" spans="1:48" ht="15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36">
        <f>SUM($AO$27:$AR$27)</f>
        <v>0</v>
      </c>
      <c r="AP26" s="36"/>
      <c r="AQ26" s="36"/>
      <c r="AR26" s="36"/>
      <c r="AS26" s="44">
        <v>2</v>
      </c>
      <c r="AT26" s="44"/>
      <c r="AU26" s="44"/>
      <c r="AV26" s="44"/>
    </row>
    <row r="27" spans="1:48" ht="15">
      <c r="A27" s="8"/>
      <c r="B27" s="45" t="s">
        <v>20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6"/>
      <c r="AP27" s="46"/>
      <c r="AQ27" s="46"/>
      <c r="AR27" s="46"/>
      <c r="AS27" s="44"/>
      <c r="AT27" s="44"/>
      <c r="AU27" s="44"/>
      <c r="AV27" s="44"/>
    </row>
    <row r="28" spans="1:48" ht="15">
      <c r="A28" s="35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42"/>
      <c r="AP28" s="42"/>
      <c r="AQ28" s="42"/>
      <c r="AR28" s="42"/>
      <c r="AS28" s="37">
        <v>2</v>
      </c>
      <c r="AT28" s="37"/>
      <c r="AU28" s="37"/>
      <c r="AV28" s="37"/>
    </row>
    <row r="29" spans="1:48" ht="15">
      <c r="A29" s="35" t="s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42"/>
      <c r="AP29" s="42"/>
      <c r="AQ29" s="42"/>
      <c r="AR29" s="42"/>
      <c r="AS29" s="37">
        <v>1</v>
      </c>
      <c r="AT29" s="37"/>
      <c r="AU29" s="37"/>
      <c r="AV29" s="37"/>
    </row>
    <row r="30" spans="1:48" ht="18.75" customHeight="1">
      <c r="A30" s="35" t="s">
        <v>30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42"/>
      <c r="AP30" s="42"/>
      <c r="AQ30" s="42"/>
      <c r="AR30" s="42"/>
      <c r="AS30" s="37">
        <v>2</v>
      </c>
      <c r="AT30" s="37"/>
      <c r="AU30" s="37"/>
      <c r="AV30" s="37"/>
    </row>
    <row r="31" spans="1:48" ht="15">
      <c r="A31" s="35" t="s">
        <v>24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42"/>
      <c r="AP31" s="42"/>
      <c r="AQ31" s="42"/>
      <c r="AR31" s="42"/>
      <c r="AS31" s="37">
        <v>3</v>
      </c>
      <c r="AT31" s="37"/>
      <c r="AU31" s="37"/>
      <c r="AV31" s="37"/>
    </row>
    <row r="32" spans="1:48" s="13" customFormat="1" ht="15">
      <c r="A32" s="11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47">
        <f>AO32/AS32</f>
        <v>0</v>
      </c>
      <c r="AJ32" s="47"/>
      <c r="AK32" s="47"/>
      <c r="AL32" s="47"/>
      <c r="AM32" s="47"/>
      <c r="AN32" s="47"/>
      <c r="AO32" s="36">
        <f>ROUND($AO$22+$AO$26+$AO$28+$AO$29+$AO$30+$AO$31+$AO$31,1)</f>
        <v>0</v>
      </c>
      <c r="AP32" s="36"/>
      <c r="AQ32" s="36"/>
      <c r="AR32" s="36"/>
      <c r="AS32" s="37">
        <f>SUM($AS$22:$AV$31)</f>
        <v>12</v>
      </c>
      <c r="AT32" s="37"/>
      <c r="AU32" s="37"/>
      <c r="AV32" s="37"/>
    </row>
    <row r="33" spans="4:8" ht="14.25" hidden="1">
      <c r="D33" s="14"/>
      <c r="E33" s="14"/>
      <c r="F33" s="14"/>
      <c r="G33" s="14"/>
      <c r="H33" s="14"/>
    </row>
    <row r="34" spans="4:14" ht="14.25" hidden="1">
      <c r="D34" s="14"/>
      <c r="E34" s="14"/>
      <c r="F34" s="14">
        <v>0</v>
      </c>
      <c r="G34" s="14">
        <v>0</v>
      </c>
      <c r="H34" s="14">
        <v>1</v>
      </c>
      <c r="I34" s="14">
        <v>2</v>
      </c>
      <c r="J34" s="14">
        <v>3</v>
      </c>
      <c r="K34" s="14"/>
      <c r="L34" s="14"/>
      <c r="M34" s="14"/>
      <c r="N34" s="14"/>
    </row>
    <row r="35" spans="4:8" ht="14.25" hidden="1">
      <c r="D35" s="14"/>
      <c r="E35" s="14"/>
      <c r="F35" s="14">
        <v>2</v>
      </c>
      <c r="G35" s="14">
        <v>1</v>
      </c>
      <c r="H35" s="14">
        <v>2</v>
      </c>
    </row>
    <row r="36" spans="4:8" ht="14.25" hidden="1">
      <c r="D36" s="14"/>
      <c r="E36" s="14"/>
      <c r="F36" s="14"/>
      <c r="G36" s="14"/>
      <c r="H36" s="14"/>
    </row>
    <row r="37" spans="1:48" ht="15">
      <c r="A37" s="48" t="s">
        <v>25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ht="14.25">
      <c r="A38" s="49" t="s">
        <v>10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0"/>
      <c r="AP38" s="50"/>
      <c r="AQ38" s="50"/>
      <c r="AR38" s="50"/>
      <c r="AS38" s="37">
        <v>5</v>
      </c>
      <c r="AT38" s="37"/>
      <c r="AU38" s="37"/>
      <c r="AV38" s="37"/>
    </row>
    <row r="39" spans="1:48" ht="14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50"/>
      <c r="AP39" s="50"/>
      <c r="AQ39" s="50"/>
      <c r="AR39" s="50"/>
      <c r="AS39" s="37"/>
      <c r="AT39" s="37"/>
      <c r="AU39" s="37"/>
      <c r="AV39" s="37"/>
    </row>
    <row r="40" spans="1:48" ht="14.25">
      <c r="A40" s="49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50"/>
      <c r="AP40" s="50"/>
      <c r="AQ40" s="50"/>
      <c r="AR40" s="50"/>
      <c r="AS40" s="37">
        <v>5</v>
      </c>
      <c r="AT40" s="37"/>
      <c r="AU40" s="37"/>
      <c r="AV40" s="37"/>
    </row>
    <row r="41" spans="1:48" ht="14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50"/>
      <c r="AP41" s="50"/>
      <c r="AQ41" s="50"/>
      <c r="AR41" s="50"/>
      <c r="AS41" s="37"/>
      <c r="AT41" s="37"/>
      <c r="AU41" s="37"/>
      <c r="AV41" s="37"/>
    </row>
    <row r="42" spans="1:48" ht="14.25">
      <c r="A42" s="49" t="s">
        <v>13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50"/>
      <c r="AP42" s="50"/>
      <c r="AQ42" s="50"/>
      <c r="AR42" s="50"/>
      <c r="AS42" s="37">
        <v>5</v>
      </c>
      <c r="AT42" s="37"/>
      <c r="AU42" s="37"/>
      <c r="AV42" s="37"/>
    </row>
    <row r="43" spans="1:48" ht="14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0"/>
      <c r="AP43" s="50"/>
      <c r="AQ43" s="50"/>
      <c r="AR43" s="50"/>
      <c r="AS43" s="37"/>
      <c r="AT43" s="37"/>
      <c r="AU43" s="37"/>
      <c r="AV43" s="37"/>
    </row>
    <row r="44" spans="1:48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51" t="s">
        <v>15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37">
        <f>SUM($AO$38:$AR$43)</f>
        <v>0</v>
      </c>
      <c r="AP44" s="37"/>
      <c r="AQ44" s="37"/>
      <c r="AR44" s="37"/>
      <c r="AS44" s="17"/>
      <c r="AT44" s="17"/>
      <c r="AU44" s="17"/>
      <c r="AV44" s="18"/>
    </row>
    <row r="45" spans="1:48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37"/>
      <c r="AP45" s="37"/>
      <c r="AQ45" s="37"/>
      <c r="AR45" s="37"/>
      <c r="AS45" s="17"/>
      <c r="AT45" s="17"/>
      <c r="AU45" s="17"/>
      <c r="AV45" s="19"/>
    </row>
    <row r="46" spans="1:48" ht="15">
      <c r="A46" s="52" t="s">
        <v>16</v>
      </c>
      <c r="B46" s="52"/>
      <c r="C46" s="52"/>
      <c r="D46" s="52"/>
      <c r="E46" s="52"/>
      <c r="F46" s="52"/>
      <c r="G46" s="53"/>
      <c r="H46" s="53"/>
      <c r="I46" s="53"/>
      <c r="J46" s="53"/>
      <c r="K46" s="5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52" t="s">
        <v>17</v>
      </c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37" t="e">
        <f>ROUND($AO$44/$G$46,1)</f>
        <v>#DIV/0!</v>
      </c>
      <c r="AP46" s="37"/>
      <c r="AQ46" s="37"/>
      <c r="AR46" s="37"/>
      <c r="AS46" s="17"/>
      <c r="AT46" s="17"/>
      <c r="AU46" s="17"/>
      <c r="AV46" s="19"/>
    </row>
    <row r="47" spans="1:48" ht="18" customHeight="1">
      <c r="A47" s="52"/>
      <c r="B47" s="52"/>
      <c r="C47" s="52"/>
      <c r="D47" s="52"/>
      <c r="E47" s="52"/>
      <c r="F47" s="52"/>
      <c r="G47" s="53"/>
      <c r="H47" s="53"/>
      <c r="I47" s="53"/>
      <c r="J47" s="53"/>
      <c r="K47" s="5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37"/>
      <c r="AP47" s="37"/>
      <c r="AQ47" s="37"/>
      <c r="AR47" s="37"/>
      <c r="AS47" s="17"/>
      <c r="AT47" s="17"/>
      <c r="AU47" s="17"/>
      <c r="AV47" s="20"/>
    </row>
    <row r="48" spans="1:48" ht="48.75" customHeight="1">
      <c r="A48" s="33" t="s">
        <v>33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ht="14.25">
      <c r="A49" s="49" t="s">
        <v>10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50"/>
      <c r="AQ49" s="50"/>
      <c r="AR49" s="50"/>
      <c r="AS49" s="37">
        <v>3</v>
      </c>
      <c r="AT49" s="37"/>
      <c r="AU49" s="37"/>
      <c r="AV49" s="37"/>
    </row>
    <row r="50" spans="1:48" ht="14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37"/>
      <c r="AT50" s="37"/>
      <c r="AU50" s="37"/>
      <c r="AV50" s="37"/>
    </row>
    <row r="51" spans="1:48" ht="14.25">
      <c r="A51" s="49" t="s">
        <v>12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50"/>
      <c r="AP51" s="50"/>
      <c r="AQ51" s="50"/>
      <c r="AR51" s="50"/>
      <c r="AS51" s="37">
        <v>3</v>
      </c>
      <c r="AT51" s="37"/>
      <c r="AU51" s="37"/>
      <c r="AV51" s="37"/>
    </row>
    <row r="52" spans="1:48" ht="14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50"/>
      <c r="AP52" s="50"/>
      <c r="AQ52" s="50"/>
      <c r="AR52" s="50"/>
      <c r="AS52" s="37"/>
      <c r="AT52" s="37"/>
      <c r="AU52" s="37"/>
      <c r="AV52" s="37"/>
    </row>
    <row r="53" spans="1:48" ht="14.25">
      <c r="A53" s="49" t="s">
        <v>13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0"/>
      <c r="AP53" s="50"/>
      <c r="AQ53" s="50"/>
      <c r="AR53" s="50"/>
      <c r="AS53" s="37">
        <v>3</v>
      </c>
      <c r="AT53" s="37"/>
      <c r="AU53" s="37"/>
      <c r="AV53" s="37"/>
    </row>
    <row r="54" spans="1:48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50"/>
      <c r="AP54" s="50"/>
      <c r="AQ54" s="50"/>
      <c r="AR54" s="50"/>
      <c r="AS54" s="37"/>
      <c r="AT54" s="37"/>
      <c r="AU54" s="37"/>
      <c r="AV54" s="37"/>
    </row>
    <row r="55" spans="1:48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/>
      <c r="Z55" s="51" t="s">
        <v>15</v>
      </c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37">
        <f>SUM($AO$49:$AR$54)</f>
        <v>0</v>
      </c>
      <c r="AP55" s="37"/>
      <c r="AQ55" s="37"/>
      <c r="AR55" s="37"/>
      <c r="AS55" s="21"/>
      <c r="AT55" s="21"/>
      <c r="AU55" s="21"/>
      <c r="AV55" s="22"/>
    </row>
    <row r="56" spans="1:48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6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37"/>
      <c r="AP56" s="37"/>
      <c r="AQ56" s="37"/>
      <c r="AR56" s="37"/>
      <c r="AS56" s="21"/>
      <c r="AT56" s="21"/>
      <c r="AU56" s="21"/>
      <c r="AV56" s="23"/>
    </row>
    <row r="57" spans="1:48" ht="15">
      <c r="A57" s="52" t="s">
        <v>16</v>
      </c>
      <c r="B57" s="52"/>
      <c r="C57" s="52"/>
      <c r="D57" s="52"/>
      <c r="E57" s="52"/>
      <c r="F57" s="52"/>
      <c r="G57" s="53"/>
      <c r="H57" s="53"/>
      <c r="I57" s="53"/>
      <c r="J57" s="53"/>
      <c r="K57" s="5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52" t="s">
        <v>17</v>
      </c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37" t="e">
        <f>ROUND($AO$55/$G$57,1)</f>
        <v>#DIV/0!</v>
      </c>
      <c r="AP57" s="37"/>
      <c r="AQ57" s="37"/>
      <c r="AR57" s="37"/>
      <c r="AS57" s="21"/>
      <c r="AT57" s="21"/>
      <c r="AU57" s="21"/>
      <c r="AV57" s="23"/>
    </row>
    <row r="58" spans="1:48" ht="15">
      <c r="A58" s="52"/>
      <c r="B58" s="52"/>
      <c r="C58" s="52"/>
      <c r="D58" s="52"/>
      <c r="E58" s="52"/>
      <c r="F58" s="52"/>
      <c r="G58" s="53"/>
      <c r="H58" s="53"/>
      <c r="I58" s="53"/>
      <c r="J58" s="53"/>
      <c r="K58" s="53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37"/>
      <c r="AP58" s="37"/>
      <c r="AQ58" s="37"/>
      <c r="AR58" s="37"/>
      <c r="AS58" s="25"/>
      <c r="AT58" s="25"/>
      <c r="AU58" s="25"/>
      <c r="AV58" s="26"/>
    </row>
    <row r="59" spans="1:48" ht="15">
      <c r="A59" s="48" t="s">
        <v>26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ht="14.25">
      <c r="A60" s="49" t="s">
        <v>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50"/>
      <c r="AQ60" s="50"/>
      <c r="AR60" s="50"/>
      <c r="AS60" s="37">
        <v>10</v>
      </c>
      <c r="AT60" s="37"/>
      <c r="AU60" s="37"/>
      <c r="AV60" s="37"/>
    </row>
    <row r="61" spans="1:48" ht="14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50"/>
      <c r="AP61" s="50"/>
      <c r="AQ61" s="50"/>
      <c r="AR61" s="50"/>
      <c r="AS61" s="37"/>
      <c r="AT61" s="37"/>
      <c r="AU61" s="37"/>
      <c r="AV61" s="37"/>
    </row>
    <row r="62" spans="1:51" ht="18">
      <c r="A62" s="49" t="s">
        <v>12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50"/>
      <c r="AP62" s="50"/>
      <c r="AQ62" s="50"/>
      <c r="AR62" s="50"/>
      <c r="AS62" s="37">
        <v>10</v>
      </c>
      <c r="AT62" s="37"/>
      <c r="AU62" s="37"/>
      <c r="AV62" s="37"/>
      <c r="AY62" s="28"/>
    </row>
    <row r="63" spans="1:51" ht="18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50"/>
      <c r="AP63" s="50"/>
      <c r="AQ63" s="50"/>
      <c r="AR63" s="50"/>
      <c r="AS63" s="37"/>
      <c r="AT63" s="37"/>
      <c r="AU63" s="37"/>
      <c r="AV63" s="37"/>
      <c r="AY63" s="28"/>
    </row>
    <row r="64" spans="1:51" ht="18">
      <c r="A64" s="49" t="s">
        <v>13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50"/>
      <c r="AP64" s="50"/>
      <c r="AQ64" s="50"/>
      <c r="AR64" s="50"/>
      <c r="AS64" s="37">
        <v>10</v>
      </c>
      <c r="AT64" s="37"/>
      <c r="AU64" s="37"/>
      <c r="AV64" s="37"/>
      <c r="AY64" s="28"/>
    </row>
    <row r="65" spans="1:51" ht="18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50"/>
      <c r="AP65" s="50"/>
      <c r="AQ65" s="50"/>
      <c r="AR65" s="50"/>
      <c r="AS65" s="37"/>
      <c r="AT65" s="37"/>
      <c r="AU65" s="37"/>
      <c r="AV65" s="37"/>
      <c r="AY65" s="28"/>
    </row>
    <row r="66" spans="1:51" ht="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51" t="s">
        <v>15</v>
      </c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37">
        <f>SUM($AO$60:$AR$65)</f>
        <v>0</v>
      </c>
      <c r="AP66" s="37"/>
      <c r="AQ66" s="37"/>
      <c r="AR66" s="37"/>
      <c r="AS66" s="21"/>
      <c r="AT66" s="21"/>
      <c r="AU66" s="21"/>
      <c r="AV66" s="22"/>
      <c r="AY66" s="28"/>
    </row>
    <row r="67" spans="1:51" ht="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37"/>
      <c r="AP67" s="37"/>
      <c r="AQ67" s="37"/>
      <c r="AR67" s="37"/>
      <c r="AS67" s="21"/>
      <c r="AT67" s="21"/>
      <c r="AU67" s="21"/>
      <c r="AV67" s="23"/>
      <c r="AY67" s="28"/>
    </row>
    <row r="68" spans="1:51" ht="18">
      <c r="A68" s="52" t="s">
        <v>16</v>
      </c>
      <c r="B68" s="52"/>
      <c r="C68" s="52"/>
      <c r="D68" s="52"/>
      <c r="E68" s="52"/>
      <c r="F68" s="52"/>
      <c r="G68" s="53"/>
      <c r="H68" s="53"/>
      <c r="I68" s="53"/>
      <c r="J68" s="53"/>
      <c r="K68" s="53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52" t="s">
        <v>17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37" t="e">
        <f>ROUND($AO$66/$G$68,1)</f>
        <v>#DIV/0!</v>
      </c>
      <c r="AP68" s="37"/>
      <c r="AQ68" s="37"/>
      <c r="AR68" s="37"/>
      <c r="AS68" s="21"/>
      <c r="AT68" s="21"/>
      <c r="AU68" s="21"/>
      <c r="AV68" s="23"/>
      <c r="AY68" s="28"/>
    </row>
    <row r="69" spans="1:51" ht="18">
      <c r="A69" s="52"/>
      <c r="B69" s="52"/>
      <c r="C69" s="52"/>
      <c r="D69" s="52"/>
      <c r="E69" s="52"/>
      <c r="F69" s="52"/>
      <c r="G69" s="53"/>
      <c r="H69" s="53"/>
      <c r="I69" s="53"/>
      <c r="J69" s="53"/>
      <c r="K69" s="53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37"/>
      <c r="AP69" s="37"/>
      <c r="AQ69" s="37"/>
      <c r="AR69" s="37"/>
      <c r="AS69" s="25"/>
      <c r="AT69" s="25"/>
      <c r="AU69" s="25"/>
      <c r="AV69" s="26"/>
      <c r="AY69" s="28"/>
    </row>
    <row r="70" spans="1:51" ht="18">
      <c r="A70" s="48" t="s">
        <v>27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Y70" s="28"/>
    </row>
    <row r="71" spans="1:51" ht="18">
      <c r="A71" s="49" t="s">
        <v>10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50"/>
      <c r="AP71" s="50"/>
      <c r="AQ71" s="50"/>
      <c r="AR71" s="50"/>
      <c r="AS71" s="37">
        <v>10</v>
      </c>
      <c r="AT71" s="37"/>
      <c r="AU71" s="37"/>
      <c r="AV71" s="37"/>
      <c r="AY71" s="28"/>
    </row>
    <row r="72" spans="1:51" ht="18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50"/>
      <c r="AP72" s="50"/>
      <c r="AQ72" s="50"/>
      <c r="AR72" s="50"/>
      <c r="AS72" s="37"/>
      <c r="AT72" s="37"/>
      <c r="AU72" s="37"/>
      <c r="AV72" s="37"/>
      <c r="AY72" s="28"/>
    </row>
    <row r="73" spans="1:51" ht="18">
      <c r="A73" s="49" t="s">
        <v>12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50"/>
      <c r="AP73" s="50"/>
      <c r="AQ73" s="50"/>
      <c r="AR73" s="50"/>
      <c r="AS73" s="37">
        <v>10</v>
      </c>
      <c r="AT73" s="37"/>
      <c r="AU73" s="37"/>
      <c r="AV73" s="37"/>
      <c r="AY73" s="28"/>
    </row>
    <row r="74" spans="1:51" ht="18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50"/>
      <c r="AP74" s="50"/>
      <c r="AQ74" s="50"/>
      <c r="AR74" s="50"/>
      <c r="AS74" s="37"/>
      <c r="AT74" s="37"/>
      <c r="AU74" s="37"/>
      <c r="AV74" s="37"/>
      <c r="AY74" s="28"/>
    </row>
    <row r="75" spans="1:51" ht="18">
      <c r="A75" s="49" t="s">
        <v>13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50"/>
      <c r="AP75" s="50"/>
      <c r="AQ75" s="50"/>
      <c r="AR75" s="50"/>
      <c r="AS75" s="37">
        <v>10</v>
      </c>
      <c r="AT75" s="37"/>
      <c r="AU75" s="37"/>
      <c r="AV75" s="37"/>
      <c r="AY75" s="28"/>
    </row>
    <row r="76" spans="1:51" ht="18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50"/>
      <c r="AP76" s="50"/>
      <c r="AQ76" s="50"/>
      <c r="AR76" s="50"/>
      <c r="AS76" s="37"/>
      <c r="AT76" s="37"/>
      <c r="AU76" s="37"/>
      <c r="AV76" s="37"/>
      <c r="AY76" s="28"/>
    </row>
    <row r="77" spans="1:51" ht="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51" t="s">
        <v>15</v>
      </c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37">
        <f>SUM($AO$71:$AR$76)</f>
        <v>0</v>
      </c>
      <c r="AP77" s="37"/>
      <c r="AQ77" s="37"/>
      <c r="AR77" s="37"/>
      <c r="AS77" s="21"/>
      <c r="AT77" s="21"/>
      <c r="AU77" s="21"/>
      <c r="AV77" s="22"/>
      <c r="AY77" s="28"/>
    </row>
    <row r="78" spans="1:51" ht="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37"/>
      <c r="AP78" s="37"/>
      <c r="AQ78" s="37"/>
      <c r="AR78" s="37"/>
      <c r="AS78" s="21"/>
      <c r="AT78" s="21"/>
      <c r="AU78" s="21"/>
      <c r="AV78" s="23"/>
      <c r="AY78" s="28"/>
    </row>
    <row r="79" spans="1:51" ht="18">
      <c r="A79" s="52" t="s">
        <v>16</v>
      </c>
      <c r="B79" s="52"/>
      <c r="C79" s="52"/>
      <c r="D79" s="52"/>
      <c r="E79" s="52"/>
      <c r="F79" s="52"/>
      <c r="G79" s="53"/>
      <c r="H79" s="53"/>
      <c r="I79" s="53"/>
      <c r="J79" s="53"/>
      <c r="K79" s="53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52" t="s">
        <v>17</v>
      </c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37" t="e">
        <f>ROUND($AO$77/$G$79,1)</f>
        <v>#DIV/0!</v>
      </c>
      <c r="AP79" s="37"/>
      <c r="AQ79" s="37"/>
      <c r="AR79" s="37"/>
      <c r="AS79" s="21"/>
      <c r="AT79" s="21"/>
      <c r="AU79" s="21"/>
      <c r="AV79" s="23"/>
      <c r="AY79" s="28"/>
    </row>
    <row r="80" spans="1:51" ht="18">
      <c r="A80" s="52"/>
      <c r="B80" s="52"/>
      <c r="C80" s="52"/>
      <c r="D80" s="52"/>
      <c r="E80" s="52"/>
      <c r="F80" s="52"/>
      <c r="G80" s="53"/>
      <c r="H80" s="53"/>
      <c r="I80" s="53"/>
      <c r="J80" s="53"/>
      <c r="K80" s="53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37"/>
      <c r="AP80" s="37"/>
      <c r="AQ80" s="37"/>
      <c r="AR80" s="37"/>
      <c r="AS80" s="25"/>
      <c r="AT80" s="25"/>
      <c r="AU80" s="25"/>
      <c r="AV80" s="26"/>
      <c r="AY80" s="28"/>
    </row>
    <row r="81" spans="1:51" ht="18">
      <c r="A81" s="48" t="s">
        <v>32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Y81" s="28"/>
    </row>
    <row r="82" spans="1:51" ht="18">
      <c r="A82" s="49" t="s">
        <v>10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50"/>
      <c r="AP82" s="50"/>
      <c r="AQ82" s="50"/>
      <c r="AR82" s="50"/>
      <c r="AS82" s="37">
        <v>1</v>
      </c>
      <c r="AT82" s="37"/>
      <c r="AU82" s="37"/>
      <c r="AV82" s="37"/>
      <c r="AY82" s="28"/>
    </row>
    <row r="83" spans="1:51" ht="18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50"/>
      <c r="AP83" s="50"/>
      <c r="AQ83" s="50"/>
      <c r="AR83" s="50"/>
      <c r="AS83" s="37"/>
      <c r="AT83" s="37"/>
      <c r="AU83" s="37"/>
      <c r="AV83" s="37"/>
      <c r="AY83" s="28"/>
    </row>
    <row r="84" spans="1:51" ht="18">
      <c r="A84" s="49" t="s">
        <v>12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50"/>
      <c r="AP84" s="50"/>
      <c r="AQ84" s="50"/>
      <c r="AR84" s="50"/>
      <c r="AS84" s="37">
        <v>1</v>
      </c>
      <c r="AT84" s="37"/>
      <c r="AU84" s="37"/>
      <c r="AV84" s="37"/>
      <c r="AY84" s="28"/>
    </row>
    <row r="85" spans="1:51" ht="18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50"/>
      <c r="AP85" s="50"/>
      <c r="AQ85" s="50"/>
      <c r="AR85" s="50"/>
      <c r="AS85" s="37"/>
      <c r="AT85" s="37"/>
      <c r="AU85" s="37"/>
      <c r="AV85" s="37"/>
      <c r="AY85" s="28"/>
    </row>
    <row r="86" spans="1:51" ht="18">
      <c r="A86" s="49" t="s">
        <v>13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50"/>
      <c r="AP86" s="50"/>
      <c r="AQ86" s="50"/>
      <c r="AR86" s="50"/>
      <c r="AS86" s="37">
        <v>1</v>
      </c>
      <c r="AT86" s="37"/>
      <c r="AU86" s="37"/>
      <c r="AV86" s="37"/>
      <c r="AY86" s="28"/>
    </row>
    <row r="87" spans="1:51" ht="18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50"/>
      <c r="AP87" s="50"/>
      <c r="AQ87" s="50"/>
      <c r="AR87" s="50"/>
      <c r="AS87" s="37"/>
      <c r="AT87" s="37"/>
      <c r="AU87" s="37"/>
      <c r="AV87" s="37"/>
      <c r="AY87" s="28"/>
    </row>
    <row r="88" spans="1:51" ht="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51" t="s">
        <v>15</v>
      </c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37">
        <f>SUM($AO$82:$AR$87)</f>
        <v>0</v>
      </c>
      <c r="AP88" s="37"/>
      <c r="AQ88" s="37"/>
      <c r="AR88" s="37"/>
      <c r="AS88" s="21"/>
      <c r="AT88" s="21"/>
      <c r="AU88" s="21"/>
      <c r="AV88" s="22"/>
      <c r="AY88" s="28"/>
    </row>
    <row r="89" spans="1:51" ht="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6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37"/>
      <c r="AP89" s="37"/>
      <c r="AQ89" s="37"/>
      <c r="AR89" s="37"/>
      <c r="AS89" s="21"/>
      <c r="AT89" s="21"/>
      <c r="AU89" s="21"/>
      <c r="AV89" s="23"/>
      <c r="AY89" s="28"/>
    </row>
    <row r="90" spans="1:51" ht="18">
      <c r="A90" s="52" t="s">
        <v>16</v>
      </c>
      <c r="B90" s="52"/>
      <c r="C90" s="52"/>
      <c r="D90" s="52"/>
      <c r="E90" s="52"/>
      <c r="F90" s="52"/>
      <c r="G90" s="53"/>
      <c r="H90" s="53"/>
      <c r="I90" s="53"/>
      <c r="J90" s="53"/>
      <c r="K90" s="53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52" t="s">
        <v>17</v>
      </c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37" t="e">
        <f>ROUND($AO$88/$G$90,1)</f>
        <v>#DIV/0!</v>
      </c>
      <c r="AP90" s="37"/>
      <c r="AQ90" s="37"/>
      <c r="AR90" s="37"/>
      <c r="AS90" s="21"/>
      <c r="AT90" s="21"/>
      <c r="AU90" s="21"/>
      <c r="AV90" s="23"/>
      <c r="AY90" s="28"/>
    </row>
    <row r="91" spans="1:51" ht="18">
      <c r="A91" s="52"/>
      <c r="B91" s="52"/>
      <c r="C91" s="52"/>
      <c r="D91" s="52"/>
      <c r="E91" s="52"/>
      <c r="F91" s="52"/>
      <c r="G91" s="53"/>
      <c r="H91" s="53"/>
      <c r="I91" s="53"/>
      <c r="J91" s="53"/>
      <c r="K91" s="53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37"/>
      <c r="AP91" s="37"/>
      <c r="AQ91" s="37"/>
      <c r="AR91" s="37"/>
      <c r="AS91" s="25"/>
      <c r="AT91" s="25"/>
      <c r="AU91" s="25"/>
      <c r="AV91" s="26"/>
      <c r="AY91" s="28"/>
    </row>
    <row r="92" spans="1:51" ht="67.5" customHeight="1">
      <c r="A92" s="33" t="s">
        <v>34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Y92" s="28"/>
    </row>
    <row r="93" spans="1:51" ht="18">
      <c r="A93" s="49" t="s">
        <v>10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50"/>
      <c r="AP93" s="50"/>
      <c r="AQ93" s="50"/>
      <c r="AR93" s="50"/>
      <c r="AS93" s="37">
        <v>1</v>
      </c>
      <c r="AT93" s="37"/>
      <c r="AU93" s="37"/>
      <c r="AV93" s="37"/>
      <c r="AY93" s="28"/>
    </row>
    <row r="94" spans="1:51" ht="18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50"/>
      <c r="AP94" s="50"/>
      <c r="AQ94" s="50"/>
      <c r="AR94" s="50"/>
      <c r="AS94" s="37"/>
      <c r="AT94" s="37"/>
      <c r="AU94" s="37"/>
      <c r="AV94" s="37"/>
      <c r="AY94" s="28"/>
    </row>
    <row r="95" spans="1:51" ht="18">
      <c r="A95" s="49" t="s">
        <v>12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50"/>
      <c r="AP95" s="50"/>
      <c r="AQ95" s="50"/>
      <c r="AR95" s="50"/>
      <c r="AS95" s="37">
        <v>1</v>
      </c>
      <c r="AT95" s="37"/>
      <c r="AU95" s="37"/>
      <c r="AV95" s="37"/>
      <c r="AY95" s="28"/>
    </row>
    <row r="96" spans="1:51" ht="18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50"/>
      <c r="AP96" s="50"/>
      <c r="AQ96" s="50"/>
      <c r="AR96" s="50"/>
      <c r="AS96" s="37"/>
      <c r="AT96" s="37"/>
      <c r="AU96" s="37"/>
      <c r="AV96" s="37"/>
      <c r="AY96" s="28"/>
    </row>
    <row r="97" spans="1:51" ht="18">
      <c r="A97" s="49" t="s">
        <v>13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50"/>
      <c r="AP97" s="50"/>
      <c r="AQ97" s="50"/>
      <c r="AR97" s="50"/>
      <c r="AS97" s="37">
        <v>1</v>
      </c>
      <c r="AT97" s="37"/>
      <c r="AU97" s="37"/>
      <c r="AV97" s="37"/>
      <c r="AY97" s="28"/>
    </row>
    <row r="98" spans="1:51" ht="18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50"/>
      <c r="AP98" s="50"/>
      <c r="AQ98" s="50"/>
      <c r="AR98" s="50"/>
      <c r="AS98" s="37"/>
      <c r="AT98" s="37"/>
      <c r="AU98" s="37"/>
      <c r="AV98" s="37"/>
      <c r="AY98" s="28"/>
    </row>
    <row r="99" spans="1:51" ht="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"/>
      <c r="Z99" s="51" t="s">
        <v>15</v>
      </c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37">
        <f>SUM($AO$93:$AR$98)</f>
        <v>0</v>
      </c>
      <c r="AP99" s="37"/>
      <c r="AQ99" s="37"/>
      <c r="AR99" s="37"/>
      <c r="AS99" s="21"/>
      <c r="AT99" s="21"/>
      <c r="AU99" s="21"/>
      <c r="AV99" s="22"/>
      <c r="AY99" s="28"/>
    </row>
    <row r="100" spans="1:51" ht="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37"/>
      <c r="AP100" s="37"/>
      <c r="AQ100" s="37"/>
      <c r="AR100" s="37"/>
      <c r="AS100" s="21"/>
      <c r="AT100" s="21"/>
      <c r="AU100" s="21"/>
      <c r="AV100" s="23"/>
      <c r="AY100" s="28"/>
    </row>
    <row r="101" spans="1:51" ht="18">
      <c r="A101" s="52" t="s">
        <v>16</v>
      </c>
      <c r="B101" s="52"/>
      <c r="C101" s="52"/>
      <c r="D101" s="52"/>
      <c r="E101" s="52"/>
      <c r="F101" s="52"/>
      <c r="G101" s="53"/>
      <c r="H101" s="53"/>
      <c r="I101" s="53"/>
      <c r="J101" s="53"/>
      <c r="K101" s="53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52" t="s">
        <v>17</v>
      </c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37" t="e">
        <f>ROUND($AO$99/$G$101,1)</f>
        <v>#DIV/0!</v>
      </c>
      <c r="AP101" s="37"/>
      <c r="AQ101" s="37"/>
      <c r="AR101" s="37"/>
      <c r="AS101" s="21"/>
      <c r="AT101" s="21"/>
      <c r="AU101" s="21"/>
      <c r="AV101" s="23"/>
      <c r="AY101" s="28"/>
    </row>
    <row r="102" spans="1:51" ht="18">
      <c r="A102" s="52"/>
      <c r="B102" s="52"/>
      <c r="C102" s="52"/>
      <c r="D102" s="52"/>
      <c r="E102" s="52"/>
      <c r="F102" s="52"/>
      <c r="G102" s="53"/>
      <c r="H102" s="53"/>
      <c r="I102" s="53"/>
      <c r="J102" s="53"/>
      <c r="K102" s="53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37"/>
      <c r="AP102" s="37"/>
      <c r="AQ102" s="37"/>
      <c r="AR102" s="37"/>
      <c r="AS102" s="25"/>
      <c r="AT102" s="25"/>
      <c r="AU102" s="25"/>
      <c r="AV102" s="26"/>
      <c r="AY102" s="28"/>
    </row>
    <row r="103" spans="1:51" ht="18">
      <c r="A103" s="48" t="s">
        <v>29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Y103" s="28"/>
    </row>
    <row r="104" spans="1:51" ht="18">
      <c r="A104" s="49" t="s">
        <v>10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50"/>
      <c r="AP104" s="50"/>
      <c r="AQ104" s="50"/>
      <c r="AR104" s="50"/>
      <c r="AS104" s="37">
        <v>0</v>
      </c>
      <c r="AT104" s="37"/>
      <c r="AU104" s="37"/>
      <c r="AV104" s="37"/>
      <c r="AY104" s="28"/>
    </row>
    <row r="105" spans="1:51" ht="18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50"/>
      <c r="AP105" s="50"/>
      <c r="AQ105" s="50"/>
      <c r="AR105" s="50"/>
      <c r="AS105" s="37"/>
      <c r="AT105" s="37"/>
      <c r="AU105" s="37"/>
      <c r="AV105" s="37"/>
      <c r="AY105" s="28"/>
    </row>
    <row r="106" spans="1:51" ht="18">
      <c r="A106" s="49" t="s">
        <v>12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50"/>
      <c r="AP106" s="50"/>
      <c r="AQ106" s="50"/>
      <c r="AR106" s="50"/>
      <c r="AS106" s="37">
        <v>0</v>
      </c>
      <c r="AT106" s="37"/>
      <c r="AU106" s="37"/>
      <c r="AV106" s="37"/>
      <c r="AY106" s="28"/>
    </row>
    <row r="107" spans="1:51" ht="18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50"/>
      <c r="AP107" s="50"/>
      <c r="AQ107" s="50"/>
      <c r="AR107" s="50"/>
      <c r="AS107" s="37"/>
      <c r="AT107" s="37"/>
      <c r="AU107" s="37"/>
      <c r="AV107" s="37"/>
      <c r="AY107" s="28"/>
    </row>
    <row r="108" spans="1:51" ht="18">
      <c r="A108" s="49" t="s">
        <v>13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50"/>
      <c r="AP108" s="50"/>
      <c r="AQ108" s="50"/>
      <c r="AR108" s="50"/>
      <c r="AS108" s="37">
        <v>0</v>
      </c>
      <c r="AT108" s="37"/>
      <c r="AU108" s="37"/>
      <c r="AV108" s="37"/>
      <c r="AY108" s="28"/>
    </row>
    <row r="109" spans="1:51" ht="18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50"/>
      <c r="AP109" s="50"/>
      <c r="AQ109" s="50"/>
      <c r="AR109" s="50"/>
      <c r="AS109" s="37"/>
      <c r="AT109" s="37"/>
      <c r="AU109" s="37"/>
      <c r="AV109" s="37"/>
      <c r="AY109" s="28"/>
    </row>
    <row r="110" spans="1:51" ht="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6"/>
      <c r="Z110" s="51" t="s">
        <v>15</v>
      </c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37">
        <f>SUM($AO$104:$AR$109)</f>
        <v>0</v>
      </c>
      <c r="AP110" s="37"/>
      <c r="AQ110" s="37"/>
      <c r="AR110" s="37"/>
      <c r="AS110" s="21"/>
      <c r="AT110" s="21"/>
      <c r="AU110" s="21"/>
      <c r="AV110" s="22"/>
      <c r="AY110" s="28"/>
    </row>
    <row r="111" spans="1:51" ht="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37"/>
      <c r="AP111" s="37"/>
      <c r="AQ111" s="37"/>
      <c r="AR111" s="37"/>
      <c r="AS111" s="21"/>
      <c r="AT111" s="21"/>
      <c r="AU111" s="21"/>
      <c r="AV111" s="23"/>
      <c r="AY111" s="28"/>
    </row>
    <row r="112" spans="1:51" ht="18">
      <c r="A112" s="52" t="s">
        <v>16</v>
      </c>
      <c r="B112" s="52"/>
      <c r="C112" s="52"/>
      <c r="D112" s="52"/>
      <c r="E112" s="52"/>
      <c r="F112" s="52"/>
      <c r="G112" s="53">
        <v>3</v>
      </c>
      <c r="H112" s="53"/>
      <c r="I112" s="53"/>
      <c r="J112" s="53"/>
      <c r="K112" s="53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52" t="s">
        <v>17</v>
      </c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37">
        <f>ROUND($AO$110/$G$112,1)</f>
        <v>0</v>
      </c>
      <c r="AP112" s="37"/>
      <c r="AQ112" s="37"/>
      <c r="AR112" s="37"/>
      <c r="AS112" s="21"/>
      <c r="AT112" s="21"/>
      <c r="AU112" s="21"/>
      <c r="AV112" s="23"/>
      <c r="AY112" s="28"/>
    </row>
    <row r="113" spans="1:51" ht="18">
      <c r="A113" s="52"/>
      <c r="B113" s="52"/>
      <c r="C113" s="52"/>
      <c r="D113" s="52"/>
      <c r="E113" s="52"/>
      <c r="F113" s="52"/>
      <c r="G113" s="53"/>
      <c r="H113" s="53"/>
      <c r="I113" s="53"/>
      <c r="J113" s="53"/>
      <c r="K113" s="53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37"/>
      <c r="AP113" s="37"/>
      <c r="AQ113" s="37"/>
      <c r="AR113" s="37"/>
      <c r="AS113" s="25"/>
      <c r="AT113" s="25"/>
      <c r="AU113" s="25"/>
      <c r="AV113" s="26"/>
      <c r="AY113" s="28"/>
    </row>
    <row r="114" spans="1:51" ht="1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Y114" s="28"/>
    </row>
    <row r="115" spans="1:48" ht="15" customHeight="1">
      <c r="A115" s="54" t="s">
        <v>18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7" t="e">
        <f>ROUND($AO$32+$AO$46+$AO$57+$AO$68+$AO$79+$AO$90+$AO$101,1)</f>
        <v>#DIV/0!</v>
      </c>
      <c r="AP115" s="58"/>
      <c r="AQ115" s="58"/>
      <c r="AR115" s="58"/>
      <c r="AS115" s="58"/>
      <c r="AT115" s="58"/>
      <c r="AU115" s="58"/>
      <c r="AV115" s="59"/>
    </row>
    <row r="116" spans="1:48" ht="1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60"/>
      <c r="AP116" s="61"/>
      <c r="AQ116" s="61"/>
      <c r="AR116" s="61"/>
      <c r="AS116" s="61"/>
      <c r="AT116" s="61"/>
      <c r="AU116" s="61"/>
      <c r="AV116" s="62"/>
    </row>
    <row r="117" spans="1:48" ht="1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60"/>
      <c r="AP117" s="61"/>
      <c r="AQ117" s="61"/>
      <c r="AR117" s="61"/>
      <c r="AS117" s="61"/>
      <c r="AT117" s="61"/>
      <c r="AU117" s="61"/>
      <c r="AV117" s="62"/>
    </row>
    <row r="118" spans="1:48" ht="1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63"/>
      <c r="AP118" s="64"/>
      <c r="AQ118" s="64"/>
      <c r="AR118" s="64"/>
      <c r="AS118" s="64"/>
      <c r="AT118" s="64"/>
      <c r="AU118" s="64"/>
      <c r="AV118" s="65"/>
    </row>
    <row r="120" spans="2:21" ht="14.25">
      <c r="B120" s="55" t="s">
        <v>19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2:21" ht="14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</row>
    <row r="122" spans="2:21" ht="14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</row>
    <row r="123" spans="2:21" ht="14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</row>
    <row r="124" spans="2:21" ht="14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</row>
    <row r="125" spans="2:21" ht="14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</row>
    <row r="126" spans="2:21" ht="14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</row>
  </sheetData>
  <sheetProtection/>
  <mergeCells count="163">
    <mergeCell ref="Z110:AN111"/>
    <mergeCell ref="AO110:AR111"/>
    <mergeCell ref="A112:F113"/>
    <mergeCell ref="G112:K113"/>
    <mergeCell ref="Z112:AN113"/>
    <mergeCell ref="AO112:AR113"/>
    <mergeCell ref="A103:AV103"/>
    <mergeCell ref="A104:AN105"/>
    <mergeCell ref="AO104:AR105"/>
    <mergeCell ref="AS104:AV105"/>
    <mergeCell ref="A106:AN107"/>
    <mergeCell ref="AO106:AR107"/>
    <mergeCell ref="AS106:AV107"/>
    <mergeCell ref="A108:AN109"/>
    <mergeCell ref="AO108:AR109"/>
    <mergeCell ref="AS108:AV109"/>
    <mergeCell ref="A95:AN96"/>
    <mergeCell ref="AO95:AR96"/>
    <mergeCell ref="AS95:AV96"/>
    <mergeCell ref="A97:AN98"/>
    <mergeCell ref="AO97:AR98"/>
    <mergeCell ref="AS97:AV98"/>
    <mergeCell ref="Z99:AN100"/>
    <mergeCell ref="AO99:AR100"/>
    <mergeCell ref="A101:F102"/>
    <mergeCell ref="G101:K102"/>
    <mergeCell ref="Z101:AN102"/>
    <mergeCell ref="AO101:AR102"/>
    <mergeCell ref="Z88:AN89"/>
    <mergeCell ref="AO88:AR89"/>
    <mergeCell ref="A90:F91"/>
    <mergeCell ref="G90:K91"/>
    <mergeCell ref="Z90:AN91"/>
    <mergeCell ref="AO90:AR91"/>
    <mergeCell ref="A92:AV92"/>
    <mergeCell ref="A93:AN94"/>
    <mergeCell ref="AO93:AR94"/>
    <mergeCell ref="AS93:AV94"/>
    <mergeCell ref="A81:AV81"/>
    <mergeCell ref="A82:AN83"/>
    <mergeCell ref="AO82:AR83"/>
    <mergeCell ref="AS82:AV83"/>
    <mergeCell ref="A84:AN85"/>
    <mergeCell ref="AO84:AR85"/>
    <mergeCell ref="AS84:AV85"/>
    <mergeCell ref="A86:AN87"/>
    <mergeCell ref="AO86:AR87"/>
    <mergeCell ref="AS86:AV87"/>
    <mergeCell ref="A73:AN74"/>
    <mergeCell ref="AO73:AR74"/>
    <mergeCell ref="AS73:AV74"/>
    <mergeCell ref="A75:AN76"/>
    <mergeCell ref="AO75:AR76"/>
    <mergeCell ref="AS75:AV76"/>
    <mergeCell ref="Z77:AN78"/>
    <mergeCell ref="AO77:AR78"/>
    <mergeCell ref="A79:F80"/>
    <mergeCell ref="G79:K80"/>
    <mergeCell ref="Z79:AN80"/>
    <mergeCell ref="AO79:AR80"/>
    <mergeCell ref="A115:AN118"/>
    <mergeCell ref="B120:U120"/>
    <mergeCell ref="B121:U126"/>
    <mergeCell ref="AO115:AV118"/>
    <mergeCell ref="A59:AV59"/>
    <mergeCell ref="A60:AN61"/>
    <mergeCell ref="AO60:AR61"/>
    <mergeCell ref="AS60:AV61"/>
    <mergeCell ref="A62:AN63"/>
    <mergeCell ref="AO62:AR63"/>
    <mergeCell ref="AS62:AV63"/>
    <mergeCell ref="A64:AN65"/>
    <mergeCell ref="AO64:AR65"/>
    <mergeCell ref="AS64:AV65"/>
    <mergeCell ref="Z66:AN67"/>
    <mergeCell ref="AO66:AR67"/>
    <mergeCell ref="A68:F69"/>
    <mergeCell ref="G68:K69"/>
    <mergeCell ref="Z68:AN69"/>
    <mergeCell ref="AO68:AR69"/>
    <mergeCell ref="A70:AV70"/>
    <mergeCell ref="A71:AN72"/>
    <mergeCell ref="AO71:AR72"/>
    <mergeCell ref="AS71:AV72"/>
    <mergeCell ref="A51:AN52"/>
    <mergeCell ref="AO51:AR52"/>
    <mergeCell ref="AS51:AV52"/>
    <mergeCell ref="A53:AN54"/>
    <mergeCell ref="AO53:AR54"/>
    <mergeCell ref="AS53:AV54"/>
    <mergeCell ref="Z55:AN56"/>
    <mergeCell ref="AO55:AR56"/>
    <mergeCell ref="A57:F58"/>
    <mergeCell ref="G57:K58"/>
    <mergeCell ref="Z57:AN58"/>
    <mergeCell ref="AO57:AR58"/>
    <mergeCell ref="Z44:AN45"/>
    <mergeCell ref="AO44:AR45"/>
    <mergeCell ref="A46:F47"/>
    <mergeCell ref="G46:K47"/>
    <mergeCell ref="Z46:AN47"/>
    <mergeCell ref="AO46:AR47"/>
    <mergeCell ref="A48:AV48"/>
    <mergeCell ref="A49:AN50"/>
    <mergeCell ref="AO49:AR50"/>
    <mergeCell ref="AS49:AV50"/>
    <mergeCell ref="A37:AV37"/>
    <mergeCell ref="A38:AN39"/>
    <mergeCell ref="AO38:AR39"/>
    <mergeCell ref="AS38:AV39"/>
    <mergeCell ref="A40:AN41"/>
    <mergeCell ref="AO40:AR41"/>
    <mergeCell ref="AS40:AV41"/>
    <mergeCell ref="A42:AN43"/>
    <mergeCell ref="AO42:AR43"/>
    <mergeCell ref="AS42:AV43"/>
    <mergeCell ref="A30:AN30"/>
    <mergeCell ref="AO30:AR30"/>
    <mergeCell ref="AS30:AV30"/>
    <mergeCell ref="A31:AN31"/>
    <mergeCell ref="AO31:AR31"/>
    <mergeCell ref="AS31:AV31"/>
    <mergeCell ref="AI32:AN32"/>
    <mergeCell ref="AO32:AR32"/>
    <mergeCell ref="AS32:AV32"/>
    <mergeCell ref="A26:AN26"/>
    <mergeCell ref="AO26:AR26"/>
    <mergeCell ref="AS26:AV27"/>
    <mergeCell ref="B27:AN27"/>
    <mergeCell ref="AO27:AR27"/>
    <mergeCell ref="A28:AN28"/>
    <mergeCell ref="AO28:AR28"/>
    <mergeCell ref="AS28:AV28"/>
    <mergeCell ref="A29:AN29"/>
    <mergeCell ref="AO29:AR29"/>
    <mergeCell ref="AS29:AV29"/>
    <mergeCell ref="A22:AN22"/>
    <mergeCell ref="AO22:AR22"/>
    <mergeCell ref="AS22:AV25"/>
    <mergeCell ref="B23:AB23"/>
    <mergeCell ref="AC23:AH23"/>
    <mergeCell ref="AI23:AN23"/>
    <mergeCell ref="AO23:AR23"/>
    <mergeCell ref="B24:AB24"/>
    <mergeCell ref="AC24:AH24"/>
    <mergeCell ref="AI24:AN24"/>
    <mergeCell ref="AO24:AR24"/>
    <mergeCell ref="B25:AB25"/>
    <mergeCell ref="AC25:AH25"/>
    <mergeCell ref="AI25:AN25"/>
    <mergeCell ref="AO25:AR25"/>
    <mergeCell ref="A1:AV1"/>
    <mergeCell ref="A2:AV2"/>
    <mergeCell ref="K5:W5"/>
    <mergeCell ref="K8:AV9"/>
    <mergeCell ref="B11:J11"/>
    <mergeCell ref="K11:AV11"/>
    <mergeCell ref="L17:AK18"/>
    <mergeCell ref="A19:AV19"/>
    <mergeCell ref="A20:AN21"/>
    <mergeCell ref="AO20:AV20"/>
    <mergeCell ref="AO21:AR21"/>
    <mergeCell ref="AS21:AV21"/>
  </mergeCells>
  <dataValidations count="5">
    <dataValidation type="list" allowBlank="1" showInputMessage="1" showErrorMessage="1" prompt="Wybierz z listy" sqref="AO29:AR30">
      <formula1>$G$34:$H$34</formula1>
    </dataValidation>
    <dataValidation type="list" allowBlank="1" showInputMessage="1" showErrorMessage="1" prompt="Wybierz z listy" sqref="AO27:AR27">
      <formula1>$F$34:$F$35</formula1>
    </dataValidation>
    <dataValidation allowBlank="1" showInputMessage="1" showErrorMessage="1" prompt="Wpisz wartość procentową (bez znaku %) z części wniosku DANE PODSTAWOWE/udział" sqref="AI23:AN25">
      <formula1>0</formula1>
      <formula2>0</formula2>
    </dataValidation>
    <dataValidation type="list" allowBlank="1" showInputMessage="1" showErrorMessage="1" prompt="Wybierz z listy" sqref="AO28:AR28">
      <formula1>$G$34:$I$34</formula1>
    </dataValidation>
    <dataValidation type="list" allowBlank="1" showInputMessage="1" showErrorMessage="1" prompt="Wybierz z listy" sqref="AO23:AR25">
      <formula1>$H$34:$H$35</formula1>
    </dataValidation>
  </dataValidation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60" r:id="rId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44" sqref="B44"/>
    </sheetView>
  </sheetViews>
  <sheetFormatPr defaultColWidth="8.796875" defaultRowHeight="14.25"/>
  <sheetData>
    <row r="1" ht="14.25">
      <c r="A1">
        <v>0</v>
      </c>
    </row>
    <row r="2" ht="14.25">
      <c r="A2">
        <v>1</v>
      </c>
    </row>
    <row r="3" ht="14.25">
      <c r="A3">
        <v>2</v>
      </c>
    </row>
    <row r="4" ht="14.25">
      <c r="A4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Warzycka</dc:creator>
  <cp:keywords/>
  <dc:description/>
  <cp:lastModifiedBy>Lilianna Klimek</cp:lastModifiedBy>
  <cp:lastPrinted>2022-06-17T10:14:17Z</cp:lastPrinted>
  <dcterms:created xsi:type="dcterms:W3CDTF">2017-08-04T10:53:38Z</dcterms:created>
  <dcterms:modified xsi:type="dcterms:W3CDTF">2022-07-27T08:31:45Z</dcterms:modified>
  <cp:category/>
  <cp:version/>
  <cp:contentType/>
  <cp:contentStatus/>
</cp:coreProperties>
</file>