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ejania\Pulpit\MALUCH+ 2021\wzory dokumentów\Sprawozdania\Sprawozdania - wzory na stronę\trwałość 2020\"/>
    </mc:Choice>
  </mc:AlternateContent>
  <xr:revisionPtr revIDLastSave="0" documentId="13_ncr:1_{328FB5B2-CE08-4C52-B77C-5696ED2597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prawozdanie z trwałości " sheetId="2" r:id="rId1"/>
    <sheet name="przykład_wyliczenia_kwoty_zwrot" sheetId="3" r:id="rId2"/>
  </sheets>
  <definedNames>
    <definedName name="_xlnm.Print_Area" localSheetId="0">'Sprawozdanie z trwałości '!$A$1:$P$34</definedName>
  </definedNames>
  <calcPr calcId="191029"/>
</workbook>
</file>

<file path=xl/calcChain.xml><?xml version="1.0" encoding="utf-8"?>
<calcChain xmlns="http://schemas.openxmlformats.org/spreadsheetml/2006/main">
  <c r="M10" i="2" l="1"/>
  <c r="H10" i="2" l="1"/>
  <c r="I19" i="2"/>
  <c r="F15" i="2" l="1"/>
  <c r="F16" i="2" s="1"/>
  <c r="G15" i="2"/>
  <c r="G16" i="2" s="1"/>
  <c r="H15" i="2"/>
  <c r="H16" i="2" s="1"/>
  <c r="I15" i="2"/>
  <c r="I16" i="2" s="1"/>
  <c r="J15" i="2"/>
  <c r="J16" i="2" s="1"/>
  <c r="K15" i="2"/>
  <c r="K16" i="2" s="1"/>
  <c r="L15" i="2"/>
  <c r="L16" i="2" s="1"/>
  <c r="M15" i="2"/>
  <c r="M16" i="2" s="1"/>
  <c r="N15" i="2"/>
  <c r="N16" i="2" s="1"/>
  <c r="O15" i="2"/>
  <c r="O16" i="2" s="1"/>
  <c r="P15" i="2"/>
  <c r="P16" i="2" s="1"/>
  <c r="E15" i="2"/>
  <c r="E16" i="2" s="1"/>
  <c r="M17" i="2" l="1"/>
  <c r="E7" i="2"/>
  <c r="M19" i="2" l="1"/>
</calcChain>
</file>

<file path=xl/sharedStrings.xml><?xml version="1.0" encoding="utf-8"?>
<sst xmlns="http://schemas.openxmlformats.org/spreadsheetml/2006/main" count="69" uniqueCount="68">
  <si>
    <t>od 1 stycznia 2021 r . do 31 grudnia 2021 r.</t>
  </si>
  <si>
    <t>od 1 stycznia 2022 r . do 31 grudnia 2022 r.</t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</si>
  <si>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</si>
  <si>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</si>
  <si>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</si>
  <si>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</si>
  <si>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</si>
  <si>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</si>
  <si>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</si>
  <si>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</si>
  <si>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</si>
  <si>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</si>
  <si>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</si>
  <si>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</si>
  <si>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</si>
  <si>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</si>
  <si>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 xml:space="preserve">      d = a  x e</t>
  </si>
  <si>
    <t>UTWORZENIE MIEJSC OPIEKI</t>
  </si>
  <si>
    <t>FUNKCJONOWANIE UTWORZONYCH MIEJSC OPIEKI</t>
  </si>
  <si>
    <t>OGÓŁEM, z tego:</t>
  </si>
  <si>
    <t>od 1 stycznia 2023 r . do 31 grudnia 2023 r.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</si>
  <si>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</si>
  <si>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</si>
  <si>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</si>
  <si>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</si>
  <si>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</si>
  <si>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</si>
  <si>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</si>
  <si>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</si>
  <si>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</si>
  <si>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</si>
  <si>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miejsc opieki utworzona w ramach realizacji Zadania: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</si>
  <si>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</si>
  <si>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</si>
  <si>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</si>
  <si>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</si>
  <si>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</si>
  <si>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</si>
  <si>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</si>
  <si>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</si>
  <si>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Numer i data  zawarcia umowy</t>
  </si>
  <si>
    <t xml:space="preserve"> faktyczna liczba dzieci  objętych opieką 
(zgodnie z zawartymi umowami o opiekę):</t>
  </si>
  <si>
    <t>…………………….……………</t>
  </si>
  <si>
    <t>………………………………..………………..</t>
  </si>
  <si>
    <t>od 1 stycznia 2024 r . do 31 grudnia 2024 r.</t>
  </si>
  <si>
    <t>Przyczyny niewykorzystania ("nieobsadzenia" ) utworzonych miejsc opieki  na poziomie co najmniej 60%.</t>
  </si>
  <si>
    <t>Nazwa i adres instytucji opieki:                                           (żłobka/ klubu dziecięcego)</t>
  </si>
  <si>
    <t>DANE DO LISTY ROZWIJALNEJ</t>
  </si>
  <si>
    <t>od 1 stycznia 2025 r . do 31 grudnia 2025 r.</t>
  </si>
  <si>
    <t xml:space="preserve">60% utworzonych miejsc opieki </t>
  </si>
  <si>
    <t>Kwota dofinansowania na 1 tworzone miejsce :</t>
  </si>
  <si>
    <t>Liczba wykorzystanych ("obsadzonych") miejsc opieki:**/</t>
  </si>
  <si>
    <t>data</t>
  </si>
  <si>
    <t>Imię i nazwisko osoby do kontaktu</t>
  </si>
  <si>
    <t>adres mailowy:</t>
  </si>
  <si>
    <t>numer telefonu:</t>
  </si>
  <si>
    <t xml:space="preserve">stempel funkcyjny i podpis osoby upoważnionej  </t>
  </si>
  <si>
    <t>a = ((b / c) / 60)*60%</t>
  </si>
  <si>
    <r>
      <rPr>
        <b/>
        <sz val="12"/>
        <color indexed="8"/>
        <rFont val="Calibri"/>
        <family val="2"/>
        <charset val="238"/>
        <scheme val="minor"/>
      </rPr>
      <t xml:space="preserve">a </t>
    </r>
    <r>
      <rPr>
        <sz val="12"/>
        <color indexed="8"/>
        <rFont val="Calibri"/>
        <family val="2"/>
        <charset val="238"/>
        <scheme val="minor"/>
      </rPr>
      <t xml:space="preserve">- miesięczna  kwota otrzymanego dofinansowania na 1 utworzone miejsce opieki w 5-letnim okresie trwałości (zgodnie z pkt 6.3.2 programu),                                     
</t>
    </r>
    <r>
      <rPr>
        <b/>
        <sz val="12"/>
        <color indexed="8"/>
        <rFont val="Calibri"/>
        <family val="2"/>
        <charset val="238"/>
        <scheme val="minor"/>
      </rPr>
      <t>b</t>
    </r>
    <r>
      <rPr>
        <sz val="12"/>
        <color indexed="8"/>
        <rFont val="Calibri"/>
        <family val="2"/>
        <charset val="238"/>
        <scheme val="minor"/>
      </rPr>
      <t xml:space="preserve"> - kwota wykorzystanego dofinasowania na utworzenie nowych miejsc,
</t>
    </r>
    <r>
      <rPr>
        <b/>
        <sz val="12"/>
        <color indexed="8"/>
        <rFont val="Calibri"/>
        <family val="2"/>
        <charset val="238"/>
        <scheme val="minor"/>
      </rPr>
      <t>c</t>
    </r>
    <r>
      <rPr>
        <sz val="12"/>
        <color indexed="8"/>
        <rFont val="Calibri"/>
        <family val="2"/>
        <charset val="238"/>
        <scheme val="minor"/>
      </rPr>
      <t xml:space="preserve"> - liczba utworzonych miejsc opieki w wyniku realizacji Zadania,
</t>
    </r>
    <r>
      <rPr>
        <b/>
        <u/>
        <sz val="12"/>
        <color indexed="8"/>
        <rFont val="Calibri"/>
        <family val="2"/>
        <charset val="238"/>
        <scheme val="minor"/>
      </rPr>
      <t>d - kwota dofinansowania do zwrotu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b/>
        <sz val="12"/>
        <color indexed="8"/>
        <rFont val="Calibri"/>
        <family val="2"/>
        <charset val="238"/>
        <scheme val="minor"/>
      </rPr>
      <t>e</t>
    </r>
    <r>
      <rPr>
        <sz val="12"/>
        <color indexed="8"/>
        <rFont val="Calibri"/>
        <family val="2"/>
        <charset val="238"/>
        <scheme val="minor"/>
      </rPr>
      <t xml:space="preserve"> - łączna liczba miejsc niewykorzystywanych "nieobsadzonych"  z  miesięcy poniżej 60 % "obsadzenia"  w danym roku sprawozdawczym </t>
    </r>
  </si>
  <si>
    <t>SPRAWOZDANIE Z TRWAŁOŚCI ZADANIA - MALUCH+ 2020 Moduł 3</t>
  </si>
  <si>
    <t>W jaki sposób należy obliczyć kwotę zwrotu w przypadku niedochowania okresu trwałości? - przykład pobrany ze strony MRPiPS pod adresem: www.gov.pl/web/rodzina/pytania-i-odpowiedzi-maluch-2020
Jeśli w okresie trwałości co najmniej 60% utworzonych miejsc nie będzie wykorzystanych (na 60% utworzonych miejsc nie będzie zapisanych dzieci), beneficjent zobowiązany jest do zwrotu wykorzystanych środków finansowych za nieobsadzone miejsca do poziomu 60% miejsc utworzonych z programu. Od 60% nowoutworzonych miejsc należy odjąć liczbę miejsc wykorzystanych („obsadzonych”) miesięcznie. Powstałą różnicę należy pomnożyć przez 60% miesięcznej kwoty dofinansowania na 1 miejsce.
W związku z tym, że program mówi o maksymalnej kwocie dotacji na jedno miejsce (ogólnie, bez określania kwoty w ujęciu miesięcznym) oraz w związku z tym, że ta kwota może być różna w przypadku poszczególnych beneficjentów, to należy ją wyliczać indywidualnie, według podanego schematu:
(kwota dotacji na utworzenie 1 miejsca / okres trwałości w miesiącach)*60%
W podanym wzorze jego wynik to 60% kwoty dofinansowania na utworzenie 1 miejsca opieki w ujęciu miesięcznym. 
Jeśli (przykładowo) dotacja na utworzenie 1 miejsca to 10 000 zł, a okres trwałości to 60 miesięcy (5 lat * 12 miesięcy = 60 miesięcy), miesięczna kwota dofinansowania na 1 miejsce wynosi:
(10 000 zł / 60 miesięcy)*60% = 100 zł
Następnie należy policzyć jaka jest różnica między 60% miejsc faktycznie utworzonych a liczbą miejsc obsadzonych w ujęciu miesięcznym.
Przykład:
W instytucji utworzono 10 miejsc. 60% utworzonych miejsc to 6 miejsc. Liczba obsadzonych miejsc w miesiącu wynosiła 4. Od 6 miejsc odejmujemy 4 i powstałą różnicę (2 miejsca) mnożymy przez ww. kwotę 100 zł, co daje miesięczną kwotę zwrotu w wysokości 200 zł.</t>
  </si>
  <si>
    <t>Kwota  wynikająca z umowy z uwzględnieniem zmian wprowadzonych aneksami:</t>
  </si>
  <si>
    <t>Kwota wykorzystanego dofinansowania na utworzenie miejsc opieki:</t>
  </si>
  <si>
    <t xml:space="preserve">**/  w okresie sprawozdawczym styczeń-grudzień 2021 r. jako wykorzystane miejsce  rozumie się miejsce dostępne dla dziecka </t>
  </si>
  <si>
    <t>Łączna liczba miejsc niewykorzystywanych (nieobsadzonych) do poziomu 60% obsadzenia (pkt 6.3.2 Programu):</t>
  </si>
  <si>
    <r>
      <t xml:space="preserve">Sposób wyliczenia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60 % w stosunku do utworzonych miejsc:</t>
    </r>
  </si>
  <si>
    <t>liczba miejsc niewykorzystanych  (nieobsadzonych) :</t>
  </si>
  <si>
    <t xml:space="preserve">Oświadczam, że w okresie sprawozdawczy wskazanym w pkt 6 Sprawozdania:
1. nie uległa zmniejszeniu liczba utworzonych miejsc opieki nad dziećmi w wieku do lat 3 w ramach  programu "MALUCH+" 2020. 
2. nie została okresowo zawieszona działaność gospodarcza, w ramach której zostały utworzone miejsca opieki nad dziećmi w wieku do lat 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</si>
</sst>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/>
    <xf numFmtId="0" fontId="13" fillId="0" borderId="7" xfId="0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7" xfId="1" applyFont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4" fontId="13" fillId="0" borderId="1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tabSelected="1" view="pageBreakPreview" zoomScaleNormal="100" zoomScaleSheetLayoutView="100" workbookViewId="0">
      <selection activeCell="H10" sqref="H10"/>
    </sheetView>
  </sheetViews>
  <sheetFormatPr defaultRowHeight="15" x14ac:dyDescent="0.25"/>
  <cols>
    <col min="1" max="1" width="5.42578125" customWidth="1"/>
    <col min="2" max="2" width="15.42578125" customWidth="1"/>
    <col min="3" max="3" width="16.7109375" customWidth="1"/>
    <col min="5" max="5" width="12.42578125" customWidth="1"/>
    <col min="6" max="16" width="10.7109375" customWidth="1"/>
  </cols>
  <sheetData>
    <row r="1" spans="1:35" ht="15.75" x14ac:dyDescent="0.25">
      <c r="A1" s="63" t="s">
        <v>59</v>
      </c>
      <c r="B1" s="63"/>
      <c r="C1" s="63"/>
      <c r="D1" s="63"/>
      <c r="E1" s="63"/>
      <c r="F1" s="63"/>
      <c r="G1" s="63"/>
      <c r="H1" s="20"/>
      <c r="I1" s="20"/>
      <c r="J1" s="20"/>
      <c r="K1" s="20"/>
      <c r="L1" s="20"/>
      <c r="M1" s="20"/>
      <c r="N1" s="20"/>
      <c r="O1" s="20"/>
      <c r="AB1" s="21" t="s">
        <v>47</v>
      </c>
      <c r="AC1" s="21"/>
      <c r="AD1" s="21"/>
      <c r="AI1">
        <v>12</v>
      </c>
    </row>
    <row r="2" spans="1:3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B2" s="2" t="s">
        <v>0</v>
      </c>
      <c r="AF2">
        <v>1</v>
      </c>
    </row>
    <row r="3" spans="1:35" ht="33.75" customHeight="1" x14ac:dyDescent="0.25">
      <c r="A3" s="16" t="s">
        <v>24</v>
      </c>
      <c r="B3" s="39" t="s">
        <v>32</v>
      </c>
      <c r="C3" s="40"/>
      <c r="D3" s="40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AB3" s="13" t="s">
        <v>1</v>
      </c>
      <c r="AF3">
        <v>2</v>
      </c>
    </row>
    <row r="4" spans="1:35" ht="45" customHeight="1" x14ac:dyDescent="0.25">
      <c r="A4" s="16" t="s">
        <v>25</v>
      </c>
      <c r="B4" s="39" t="s">
        <v>46</v>
      </c>
      <c r="C4" s="40"/>
      <c r="D4" s="40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AB4" s="2" t="s">
        <v>20</v>
      </c>
      <c r="AF4">
        <v>3</v>
      </c>
    </row>
    <row r="5" spans="1:35" ht="30.75" customHeight="1" x14ac:dyDescent="0.25">
      <c r="A5" s="16" t="s">
        <v>26</v>
      </c>
      <c r="B5" s="39" t="s">
        <v>40</v>
      </c>
      <c r="C5" s="40"/>
      <c r="D5" s="40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AB5" s="13" t="s">
        <v>44</v>
      </c>
      <c r="AF5">
        <v>4</v>
      </c>
    </row>
    <row r="6" spans="1:35" ht="41.25" customHeight="1" x14ac:dyDescent="0.25">
      <c r="A6" s="54" t="s">
        <v>27</v>
      </c>
      <c r="B6" s="55" t="s">
        <v>61</v>
      </c>
      <c r="C6" s="55"/>
      <c r="D6" s="56"/>
      <c r="E6" s="45" t="s">
        <v>19</v>
      </c>
      <c r="F6" s="45"/>
      <c r="G6" s="45"/>
      <c r="H6" s="45"/>
      <c r="I6" s="44" t="s">
        <v>17</v>
      </c>
      <c r="J6" s="44"/>
      <c r="K6" s="44"/>
      <c r="L6" s="44"/>
      <c r="M6" s="44" t="s">
        <v>18</v>
      </c>
      <c r="N6" s="44"/>
      <c r="O6" s="44"/>
      <c r="P6" s="44"/>
      <c r="AB6" s="13" t="s">
        <v>48</v>
      </c>
      <c r="AF6">
        <v>5</v>
      </c>
    </row>
    <row r="7" spans="1:35" ht="35.25" customHeight="1" x14ac:dyDescent="0.25">
      <c r="A7" s="54"/>
      <c r="B7" s="57"/>
      <c r="C7" s="57"/>
      <c r="D7" s="58"/>
      <c r="E7" s="64">
        <f>I7+M7</f>
        <v>0</v>
      </c>
      <c r="F7" s="64"/>
      <c r="G7" s="64"/>
      <c r="H7" s="64"/>
      <c r="I7" s="46"/>
      <c r="J7" s="47"/>
      <c r="K7" s="47"/>
      <c r="L7" s="48"/>
      <c r="M7" s="46"/>
      <c r="N7" s="47"/>
      <c r="O7" s="47"/>
      <c r="P7" s="48"/>
    </row>
    <row r="8" spans="1:35" ht="35.25" customHeight="1" x14ac:dyDescent="0.25">
      <c r="A8" s="16" t="s">
        <v>28</v>
      </c>
      <c r="B8" s="52" t="s">
        <v>62</v>
      </c>
      <c r="C8" s="52"/>
      <c r="D8" s="39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35" ht="33.75" customHeight="1" x14ac:dyDescent="0.25">
      <c r="A9" s="16" t="s">
        <v>29</v>
      </c>
      <c r="B9" s="59" t="s">
        <v>21</v>
      </c>
      <c r="C9" s="59"/>
      <c r="D9" s="60"/>
      <c r="E9" s="67"/>
      <c r="F9" s="68"/>
      <c r="G9" s="68"/>
      <c r="H9" s="68"/>
      <c r="I9" s="76" t="s">
        <v>22</v>
      </c>
      <c r="J9" s="77"/>
      <c r="K9" s="77"/>
      <c r="L9" s="78"/>
      <c r="M9" s="73"/>
      <c r="N9" s="74"/>
      <c r="O9" s="74"/>
      <c r="P9" s="75"/>
    </row>
    <row r="10" spans="1:35" ht="38.25" customHeight="1" x14ac:dyDescent="0.25">
      <c r="A10" s="16" t="s">
        <v>30</v>
      </c>
      <c r="B10" s="52" t="s">
        <v>31</v>
      </c>
      <c r="C10" s="52"/>
      <c r="D10" s="52"/>
      <c r="E10" s="23"/>
      <c r="F10" s="53" t="s">
        <v>49</v>
      </c>
      <c r="G10" s="53"/>
      <c r="H10" s="22">
        <f>E10*60%</f>
        <v>0</v>
      </c>
      <c r="I10" s="53" t="s">
        <v>50</v>
      </c>
      <c r="J10" s="53"/>
      <c r="K10" s="53"/>
      <c r="L10" s="53"/>
      <c r="M10" s="64" t="e">
        <f>ROUND(E8/E10,2)</f>
        <v>#DIV/0!</v>
      </c>
      <c r="N10" s="64"/>
      <c r="O10" s="64"/>
      <c r="P10" s="64"/>
    </row>
    <row r="11" spans="1:35" ht="24" customHeight="1" x14ac:dyDescent="0.25">
      <c r="A11" s="17"/>
      <c r="B11" s="72" t="s">
        <v>23</v>
      </c>
      <c r="C11" s="72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6"/>
      <c r="P11" s="6"/>
    </row>
    <row r="12" spans="1:35" ht="15" customHeight="1" x14ac:dyDescent="0.25">
      <c r="A12" s="65" t="s">
        <v>51</v>
      </c>
      <c r="B12" s="66"/>
      <c r="C12" s="66"/>
      <c r="D12" s="66"/>
      <c r="E12" s="66"/>
      <c r="F12" s="66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1:35" x14ac:dyDescent="0.25">
      <c r="A13" s="19" t="s">
        <v>33</v>
      </c>
      <c r="B13" s="61" t="s">
        <v>2</v>
      </c>
      <c r="C13" s="52"/>
      <c r="D13" s="39"/>
      <c r="E13" s="30" t="s">
        <v>3</v>
      </c>
      <c r="F13" s="30" t="s">
        <v>4</v>
      </c>
      <c r="G13" s="30" t="s">
        <v>5</v>
      </c>
      <c r="H13" s="30" t="s">
        <v>6</v>
      </c>
      <c r="I13" s="30" t="s">
        <v>7</v>
      </c>
      <c r="J13" s="30" t="s">
        <v>8</v>
      </c>
      <c r="K13" s="30" t="s">
        <v>9</v>
      </c>
      <c r="L13" s="30" t="s">
        <v>10</v>
      </c>
      <c r="M13" s="30" t="s">
        <v>11</v>
      </c>
      <c r="N13" s="30" t="s">
        <v>12</v>
      </c>
      <c r="O13" s="30" t="s">
        <v>13</v>
      </c>
      <c r="P13" s="31" t="s">
        <v>14</v>
      </c>
    </row>
    <row r="14" spans="1:35" ht="48.75" customHeight="1" x14ac:dyDescent="0.25">
      <c r="A14" s="19" t="s">
        <v>34</v>
      </c>
      <c r="B14" s="52" t="s">
        <v>41</v>
      </c>
      <c r="C14" s="52"/>
      <c r="D14" s="3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35" x14ac:dyDescent="0.25">
      <c r="A15" s="19" t="s">
        <v>35</v>
      </c>
      <c r="B15" s="52" t="s">
        <v>15</v>
      </c>
      <c r="C15" s="52"/>
      <c r="D15" s="39"/>
      <c r="E15" s="33" t="e">
        <f>E14/$E$10</f>
        <v>#DIV/0!</v>
      </c>
      <c r="F15" s="33" t="e">
        <f t="shared" ref="F15:P15" si="0">F14/$E$10</f>
        <v>#DIV/0!</v>
      </c>
      <c r="G15" s="33" t="e">
        <f t="shared" si="0"/>
        <v>#DIV/0!</v>
      </c>
      <c r="H15" s="33" t="e">
        <f t="shared" si="0"/>
        <v>#DIV/0!</v>
      </c>
      <c r="I15" s="33" t="e">
        <f t="shared" si="0"/>
        <v>#DIV/0!</v>
      </c>
      <c r="J15" s="33" t="e">
        <f t="shared" si="0"/>
        <v>#DIV/0!</v>
      </c>
      <c r="K15" s="33" t="e">
        <f t="shared" si="0"/>
        <v>#DIV/0!</v>
      </c>
      <c r="L15" s="33" t="e">
        <f t="shared" si="0"/>
        <v>#DIV/0!</v>
      </c>
      <c r="M15" s="33" t="e">
        <f t="shared" si="0"/>
        <v>#DIV/0!</v>
      </c>
      <c r="N15" s="33" t="e">
        <f t="shared" si="0"/>
        <v>#DIV/0!</v>
      </c>
      <c r="O15" s="33" t="e">
        <f t="shared" si="0"/>
        <v>#DIV/0!</v>
      </c>
      <c r="P15" s="33" t="e">
        <f t="shared" si="0"/>
        <v>#DIV/0!</v>
      </c>
    </row>
    <row r="16" spans="1:35" ht="35.25" customHeight="1" x14ac:dyDescent="0.25">
      <c r="A16" s="19" t="s">
        <v>36</v>
      </c>
      <c r="B16" s="52" t="s">
        <v>66</v>
      </c>
      <c r="C16" s="52"/>
      <c r="D16" s="39"/>
      <c r="E16" s="34" t="e">
        <f>IF(E15&lt;60%,$H$10-E14,0)</f>
        <v>#DIV/0!</v>
      </c>
      <c r="F16" s="34" t="e">
        <f t="shared" ref="F16:O16" si="1">IF(F15&lt;60%,$H$10-F14,0)</f>
        <v>#DIV/0!</v>
      </c>
      <c r="G16" s="34" t="e">
        <f t="shared" si="1"/>
        <v>#DIV/0!</v>
      </c>
      <c r="H16" s="34" t="e">
        <f t="shared" si="1"/>
        <v>#DIV/0!</v>
      </c>
      <c r="I16" s="34" t="e">
        <f t="shared" si="1"/>
        <v>#DIV/0!</v>
      </c>
      <c r="J16" s="34" t="e">
        <f t="shared" si="1"/>
        <v>#DIV/0!</v>
      </c>
      <c r="K16" s="34" t="e">
        <f t="shared" si="1"/>
        <v>#DIV/0!</v>
      </c>
      <c r="L16" s="34" t="e">
        <f t="shared" si="1"/>
        <v>#DIV/0!</v>
      </c>
      <c r="M16" s="34" t="e">
        <f t="shared" si="1"/>
        <v>#DIV/0!</v>
      </c>
      <c r="N16" s="34" t="e">
        <f t="shared" si="1"/>
        <v>#DIV/0!</v>
      </c>
      <c r="O16" s="34" t="e">
        <f t="shared" si="1"/>
        <v>#DIV/0!</v>
      </c>
      <c r="P16" s="34" t="e">
        <f t="shared" ref="P16" si="2">IF(P15&lt;60%,$H$10-P14,0)</f>
        <v>#DIV/0!</v>
      </c>
      <c r="Q16" s="12"/>
    </row>
    <row r="17" spans="1:16" ht="33" customHeight="1" x14ac:dyDescent="0.25">
      <c r="A17" s="19" t="s">
        <v>37</v>
      </c>
      <c r="B17" s="61" t="s">
        <v>64</v>
      </c>
      <c r="C17" s="52"/>
      <c r="D17" s="52"/>
      <c r="E17" s="52"/>
      <c r="F17" s="52"/>
      <c r="G17" s="52"/>
      <c r="H17" s="52"/>
      <c r="I17" s="52"/>
      <c r="J17" s="52"/>
      <c r="K17" s="52"/>
      <c r="L17" s="39"/>
      <c r="M17" s="45">
        <f>SUMIFS(E16:P16,E15:P15,"&lt;60%")</f>
        <v>0</v>
      </c>
      <c r="N17" s="45"/>
      <c r="O17" s="45"/>
      <c r="P17" s="45"/>
    </row>
    <row r="18" spans="1:16" ht="27.75" customHeight="1" x14ac:dyDescent="0.25">
      <c r="A18" s="54" t="s">
        <v>38</v>
      </c>
      <c r="B18" s="86" t="s">
        <v>65</v>
      </c>
      <c r="C18" s="87"/>
      <c r="D18" s="87"/>
      <c r="E18" s="87"/>
      <c r="F18" s="87"/>
      <c r="G18" s="87"/>
      <c r="H18" s="88"/>
      <c r="I18" s="83" t="s">
        <v>57</v>
      </c>
      <c r="J18" s="84"/>
      <c r="K18" s="84"/>
      <c r="L18" s="85"/>
      <c r="M18" s="69" t="s">
        <v>16</v>
      </c>
      <c r="N18" s="70"/>
      <c r="O18" s="70"/>
      <c r="P18" s="71"/>
    </row>
    <row r="19" spans="1:16" ht="19.5" customHeight="1" x14ac:dyDescent="0.25">
      <c r="A19" s="54"/>
      <c r="B19" s="89"/>
      <c r="C19" s="90"/>
      <c r="D19" s="90"/>
      <c r="E19" s="90"/>
      <c r="F19" s="90"/>
      <c r="G19" s="90"/>
      <c r="H19" s="91"/>
      <c r="I19" s="95" t="e">
        <f>(M10/60)*60%</f>
        <v>#DIV/0!</v>
      </c>
      <c r="J19" s="96"/>
      <c r="K19" s="96"/>
      <c r="L19" s="97"/>
      <c r="M19" s="95" t="e">
        <f>M17*I19</f>
        <v>#DIV/0!</v>
      </c>
      <c r="N19" s="96"/>
      <c r="O19" s="96"/>
      <c r="P19" s="97"/>
    </row>
    <row r="20" spans="1:16" s="1" customFormat="1" ht="108.75" customHeight="1" x14ac:dyDescent="0.25">
      <c r="A20" s="54"/>
      <c r="B20" s="92"/>
      <c r="C20" s="93"/>
      <c r="D20" s="93"/>
      <c r="E20" s="93"/>
      <c r="F20" s="93"/>
      <c r="G20" s="93"/>
      <c r="H20" s="94"/>
      <c r="I20" s="81" t="s">
        <v>58</v>
      </c>
      <c r="J20" s="82"/>
      <c r="K20" s="82"/>
      <c r="L20" s="82"/>
      <c r="M20" s="82"/>
      <c r="N20" s="82"/>
      <c r="O20" s="82"/>
      <c r="P20" s="82"/>
    </row>
    <row r="21" spans="1:16" s="1" customFormat="1" ht="58.5" customHeight="1" x14ac:dyDescent="0.25">
      <c r="A21" s="16" t="s">
        <v>39</v>
      </c>
      <c r="B21" s="98" t="s">
        <v>45</v>
      </c>
      <c r="C21" s="98"/>
      <c r="D21" s="98"/>
      <c r="E21" s="98"/>
      <c r="F21" s="98"/>
      <c r="G21" s="98"/>
      <c r="H21" s="98"/>
      <c r="I21" s="102"/>
      <c r="J21" s="103"/>
      <c r="K21" s="103"/>
      <c r="L21" s="103"/>
      <c r="M21" s="103"/>
      <c r="N21" s="103"/>
      <c r="O21" s="103"/>
      <c r="P21" s="103"/>
    </row>
    <row r="22" spans="1:16" s="1" customFormat="1" ht="26.25" customHeight="1" x14ac:dyDescent="0.25">
      <c r="A22" s="35" t="s">
        <v>23</v>
      </c>
      <c r="B22" s="35"/>
      <c r="C22" s="35"/>
      <c r="D22" s="24"/>
      <c r="E22" s="24"/>
      <c r="F22" s="24"/>
      <c r="G22" s="8"/>
      <c r="H22" s="8"/>
      <c r="I22" s="14"/>
      <c r="J22" s="10"/>
      <c r="K22" s="10"/>
      <c r="L22" s="10"/>
      <c r="M22" s="10"/>
      <c r="N22" s="10"/>
      <c r="O22" s="10"/>
      <c r="P22" s="9"/>
    </row>
    <row r="23" spans="1:16" s="1" customFormat="1" ht="26.25" customHeight="1" thickBot="1" x14ac:dyDescent="0.3">
      <c r="A23" s="26" t="s">
        <v>63</v>
      </c>
      <c r="B23" s="26"/>
      <c r="C23" s="26"/>
      <c r="D23" s="24"/>
      <c r="E23" s="24"/>
      <c r="F23" s="24"/>
      <c r="G23" s="8"/>
      <c r="H23" s="8"/>
      <c r="I23" s="14"/>
      <c r="J23" s="10"/>
      <c r="K23" s="10"/>
      <c r="L23" s="10"/>
      <c r="M23" s="10"/>
      <c r="N23" s="10"/>
      <c r="O23" s="10"/>
      <c r="P23" s="10"/>
    </row>
    <row r="24" spans="1:16" s="1" customFormat="1" ht="87" customHeight="1" thickBot="1" x14ac:dyDescent="0.3">
      <c r="A24" s="36" t="s">
        <v>67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1:16" s="1" customFormat="1" x14ac:dyDescent="0.25">
      <c r="A25" s="18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0"/>
      <c r="P25" s="10"/>
    </row>
    <row r="26" spans="1:16" s="1" customFormat="1" x14ac:dyDescent="0.25">
      <c r="A26" s="7"/>
      <c r="B26" s="11"/>
      <c r="C26" s="11"/>
      <c r="D26" s="11"/>
      <c r="E26" s="11"/>
      <c r="F26" s="11"/>
      <c r="G26" s="11"/>
      <c r="H26" s="11"/>
      <c r="I26" s="11"/>
      <c r="J26" s="11"/>
      <c r="K26" s="10"/>
      <c r="L26" s="10"/>
      <c r="M26" s="10"/>
      <c r="N26" s="10"/>
      <c r="O26" s="10"/>
      <c r="P26" s="10"/>
    </row>
    <row r="27" spans="1:16" x14ac:dyDescent="0.25">
      <c r="B27" s="4"/>
      <c r="C27" s="4"/>
      <c r="D27" s="4"/>
      <c r="E27" s="104"/>
      <c r="F27" s="104"/>
      <c r="G27" s="104"/>
      <c r="H27" s="104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E28" s="3"/>
      <c r="F28" s="3"/>
      <c r="G28" s="3"/>
      <c r="H28" s="3"/>
      <c r="J28" s="15"/>
      <c r="K28" s="15"/>
      <c r="L28" s="3"/>
      <c r="M28" s="3"/>
      <c r="N28" s="3"/>
      <c r="O28" s="3"/>
      <c r="P28" s="3"/>
    </row>
    <row r="29" spans="1:16" x14ac:dyDescent="0.25">
      <c r="D29" s="99" t="s">
        <v>42</v>
      </c>
      <c r="E29" s="99"/>
      <c r="F29" s="3"/>
      <c r="G29" s="3"/>
      <c r="H29" s="3"/>
      <c r="I29" s="99" t="s">
        <v>43</v>
      </c>
      <c r="J29" s="99"/>
      <c r="K29" s="99"/>
      <c r="L29" s="99"/>
      <c r="M29" s="3"/>
      <c r="N29" s="3"/>
      <c r="O29" s="3"/>
      <c r="P29" s="3"/>
    </row>
    <row r="30" spans="1:16" ht="34.5" customHeight="1" x14ac:dyDescent="0.25">
      <c r="D30" s="101" t="s">
        <v>52</v>
      </c>
      <c r="E30" s="101"/>
      <c r="F30" s="25"/>
      <c r="G30" s="25"/>
      <c r="H30" s="25"/>
      <c r="I30" s="100" t="s">
        <v>56</v>
      </c>
      <c r="J30" s="100"/>
      <c r="K30" s="100"/>
      <c r="L30" s="100"/>
      <c r="M30" s="3"/>
      <c r="N30" s="3"/>
      <c r="O30" s="3"/>
      <c r="P30" s="3"/>
    </row>
    <row r="31" spans="1:16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7" customHeight="1" x14ac:dyDescent="0.25">
      <c r="A32" s="79" t="s">
        <v>53</v>
      </c>
      <c r="B32" s="79"/>
      <c r="C32" s="3"/>
      <c r="D32" s="3"/>
    </row>
    <row r="33" spans="1:2" ht="15.75" x14ac:dyDescent="0.25">
      <c r="A33" s="80" t="s">
        <v>55</v>
      </c>
      <c r="B33" s="80"/>
    </row>
    <row r="34" spans="1:2" ht="15.75" x14ac:dyDescent="0.25">
      <c r="A34" s="80" t="s">
        <v>54</v>
      </c>
      <c r="B34" s="80"/>
    </row>
  </sheetData>
  <mergeCells count="52">
    <mergeCell ref="A32:B32"/>
    <mergeCell ref="A33:B33"/>
    <mergeCell ref="A34:B34"/>
    <mergeCell ref="A18:A20"/>
    <mergeCell ref="I20:P20"/>
    <mergeCell ref="I18:L18"/>
    <mergeCell ref="B18:H20"/>
    <mergeCell ref="M19:P19"/>
    <mergeCell ref="I19:L19"/>
    <mergeCell ref="B21:H21"/>
    <mergeCell ref="I29:L29"/>
    <mergeCell ref="I30:L30"/>
    <mergeCell ref="D29:E29"/>
    <mergeCell ref="D30:E30"/>
    <mergeCell ref="I21:P21"/>
    <mergeCell ref="E27:H27"/>
    <mergeCell ref="E7:H7"/>
    <mergeCell ref="A12:F12"/>
    <mergeCell ref="E9:H9"/>
    <mergeCell ref="B10:D10"/>
    <mergeCell ref="M18:P18"/>
    <mergeCell ref="B11:C11"/>
    <mergeCell ref="M9:P9"/>
    <mergeCell ref="I9:L9"/>
    <mergeCell ref="I10:L10"/>
    <mergeCell ref="M10:P10"/>
    <mergeCell ref="B17:L17"/>
    <mergeCell ref="M17:P17"/>
    <mergeCell ref="B16:D16"/>
    <mergeCell ref="B14:D14"/>
    <mergeCell ref="B15:D15"/>
    <mergeCell ref="B3:D3"/>
    <mergeCell ref="E3:P3"/>
    <mergeCell ref="A1:G1"/>
    <mergeCell ref="B4:D4"/>
    <mergeCell ref="E4:P4"/>
    <mergeCell ref="A22:C22"/>
    <mergeCell ref="A24:P24"/>
    <mergeCell ref="B5:D5"/>
    <mergeCell ref="E5:P5"/>
    <mergeCell ref="M6:P6"/>
    <mergeCell ref="I6:L6"/>
    <mergeCell ref="E6:H6"/>
    <mergeCell ref="I7:L7"/>
    <mergeCell ref="M7:P7"/>
    <mergeCell ref="E8:P8"/>
    <mergeCell ref="B8:D8"/>
    <mergeCell ref="F10:G10"/>
    <mergeCell ref="A6:A7"/>
    <mergeCell ref="B6:D7"/>
    <mergeCell ref="B9:D9"/>
    <mergeCell ref="B13:D13"/>
  </mergeCells>
  <conditionalFormatting sqref="E15:P15">
    <cfRule type="cellIs" dxfId="0" priority="1" operator="lessThan">
      <formula>0.75</formula>
    </cfRule>
  </conditionalFormatting>
  <dataValidations count="2">
    <dataValidation type="list" allowBlank="1" showInputMessage="1" showErrorMessage="1" sqref="M9:P9" xr:uid="{00000000-0002-0000-0000-000000000000}">
      <formula1>$AF$2:$AF$6</formula1>
    </dataValidation>
    <dataValidation type="list" allowBlank="1" showInputMessage="1" showErrorMessage="1" sqref="E9:H9" xr:uid="{00000000-0002-0000-0000-000001000000}">
      <formula1>$AB$2:$AB$6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163.140625" style="13" customWidth="1"/>
    <col min="2" max="16384" width="9.140625" style="13"/>
  </cols>
  <sheetData>
    <row r="1" spans="1:1" ht="339.75" customHeight="1" thickBot="1" x14ac:dyDescent="0.3">
      <c r="A1" s="3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Sprawozdanie z trwałości </vt:lpstr>
      <vt:lpstr>przykład_wyliczenia_kwoty_zwrot</vt:lpstr>
      <vt:lpstr>'Sprawozdanie z trwałości 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2018-08-30T11:11:55Z</cp:lastPrinted>
  <dcterms:created xsi:type="dcterms:W3CDTF">2018-07-26T11:36:24Z</dcterms:created>
  <dcterms:modified xsi:type="dcterms:W3CDTF">2022-01-26T11:44:22Z</dcterms:modified>
</cp:coreProperties>
</file>