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VIII_2022" sheetId="23" r:id="rId9"/>
    <sheet name="eksport_VIII_2022" sheetId="24" r:id="rId10"/>
    <sheet name="import_VII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9" l="1"/>
  <c r="P14" i="19"/>
  <c r="P13" i="19"/>
  <c r="K13" i="19"/>
  <c r="P12" i="19"/>
  <c r="K12" i="19"/>
  <c r="P11" i="19"/>
  <c r="K11" i="19"/>
  <c r="P10" i="19"/>
  <c r="K10" i="19"/>
  <c r="D20" i="19"/>
  <c r="D19" i="19"/>
  <c r="D17" i="19"/>
  <c r="D15" i="19"/>
  <c r="D14" i="19"/>
  <c r="D13" i="19"/>
  <c r="D12" i="19"/>
  <c r="D11" i="19"/>
  <c r="D10" i="19"/>
</calcChain>
</file>

<file path=xl/sharedStrings.xml><?xml version="1.0" encoding="utf-8"?>
<sst xmlns="http://schemas.openxmlformats.org/spreadsheetml/2006/main" count="978" uniqueCount="310">
  <si>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</si>
  <si>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</si>
  <si>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</si>
  <si>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</si>
  <si>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</si>
  <si>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</si>
  <si>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</si>
  <si>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</si>
  <si>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</si>
  <si>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</si>
  <si>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</si>
  <si>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</si>
  <si>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</si>
  <si>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</si>
  <si>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</si>
  <si>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</si>
  <si>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</si>
  <si>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</si>
  <si>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</si>
  <si>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</si>
  <si>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</si>
  <si>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</si>
  <si>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</si>
  <si>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</si>
  <si>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</si>
  <si>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</si>
  <si>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</si>
  <si>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</si>
  <si>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</si>
  <si>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</si>
  <si>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</si>
  <si>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</si>
  <si>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</si>
  <si>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</si>
  <si>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</si>
  <si>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</si>
  <si>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</si>
  <si>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</si>
  <si>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</si>
  <si>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</si>
  <si>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</si>
  <si>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</si>
  <si>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</si>
  <si>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</si>
  <si>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</si>
  <si>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</si>
  <si>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</si>
  <si>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</si>
  <si>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</si>
  <si>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</si>
  <si>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</si>
  <si>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</si>
  <si>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</si>
  <si>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</si>
  <si>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</si>
  <si>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</si>
  <si>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</si>
  <si>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</si>
  <si>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</si>
  <si>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</si>
  <si>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</si>
  <si>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</si>
  <si>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</si>
  <si>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</si>
  <si>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</si>
  <si>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</si>
  <si>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</si>
  <si>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</si>
  <si>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</si>
  <si>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</si>
  <si>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</si>
  <si>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</si>
  <si>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</si>
  <si>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</si>
  <si>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</si>
  <si>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</si>
  <si>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</si>
  <si>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</si>
  <si>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</si>
  <si>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</si>
  <si>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</si>
  <si>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</si>
  <si>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</si>
  <si>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</si>
  <si>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</si>
  <si>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</si>
  <si>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</si>
  <si>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</si>
  <si>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</si>
  <si>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</si>
  <si>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</si>
  <si>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</si>
  <si>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</si>
  <si>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</si>
  <si>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</si>
  <si>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</si>
  <si>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</si>
  <si>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</si>
  <si>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</si>
  <si>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</si>
  <si>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</si>
  <si>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</si>
  <si>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</si>
  <si>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</si>
  <si>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</si>
  <si>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</si>
  <si>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</si>
  <si>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</si>
  <si>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</si>
  <si>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</si>
  <si>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</si>
  <si>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</si>
  <si>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</si>
  <si>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</si>
  <si>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</si>
  <si>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</si>
  <si>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</si>
  <si>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</si>
  <si>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</si>
  <si>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</si>
  <si>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</si>
  <si>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</si>
  <si>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</si>
  <si>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</si>
  <si>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</si>
  <si>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</si>
  <si>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</si>
  <si>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</si>
  <si>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</si>
  <si>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</si>
  <si>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</si>
  <si>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</si>
  <si>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</si>
  <si>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</si>
  <si>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</si>
  <si>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</si>
  <si>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</si>
  <si>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</si>
  <si>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</si>
  <si>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</si>
  <si>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</si>
  <si>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</si>
  <si>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</si>
  <si>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</si>
  <si>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</si>
  <si>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</si>
  <si>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</si>
  <si>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</si>
  <si>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</si>
  <si>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</si>
  <si>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</si>
  <si>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</si>
  <si>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</si>
  <si>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</si>
  <si>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</si>
  <si>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</si>
  <si>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</si>
  <si>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</si>
  <si>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</si>
  <si>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</si>
  <si>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</si>
  <si>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</si>
  <si>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</si>
  <si>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</si>
  <si>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</si>
  <si>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</si>
  <si>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</si>
  <si>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</si>
  <si>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</si>
  <si>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</si>
  <si>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</si>
  <si>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</si>
  <si>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</si>
  <si>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</si>
  <si>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</si>
  <si>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</si>
  <si>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</si>
  <si>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</si>
  <si>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</si>
  <si>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</si>
  <si>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</si>
  <si>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</si>
  <si>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</si>
  <si>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</si>
  <si>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</si>
  <si>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</si>
  <si>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</si>
  <si>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</si>
  <si>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</si>
  <si>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</si>
  <si>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</si>
  <si>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</si>
  <si>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</si>
  <si>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</si>
  <si>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</si>
  <si>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</si>
  <si>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</si>
  <si>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</si>
  <si>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</si>
  <si>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</si>
  <si>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</si>
  <si>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</si>
  <si>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</si>
  <si>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</si>
  <si>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</si>
  <si>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</si>
  <si>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</si>
  <si>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</si>
  <si>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</si>
  <si>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</si>
  <si>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</si>
  <si>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</si>
  <si>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</si>
  <si>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</si>
  <si>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</si>
  <si>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</si>
  <si>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</si>
  <si>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</si>
  <si>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</si>
  <si>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</si>
  <si>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</si>
  <si>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</si>
  <si>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</si>
  <si>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</si>
  <si>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</si>
  <si>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</si>
  <si>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</si>
  <si>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</si>
  <si>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</si>
  <si>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</si>
  <si>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</si>
  <si>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</si>
  <si>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</si>
  <si>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</si>
  <si>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</si>
  <si>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</si>
  <si>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</si>
  <si>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</si>
  <si>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</si>
  <si>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</si>
  <si>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</si>
  <si>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</si>
  <si>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</si>
  <si>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</si>
  <si>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</si>
  <si>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</si>
  <si>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>Samoa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</si>
  <si>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</si>
  <si>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</si>
  <si>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</si>
  <si>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</si>
  <si>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</si>
  <si>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</si>
  <si>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</si>
  <si>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</si>
  <si>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</si>
  <si>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</si>
  <si>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Średnia ważona (wszystkie odmiany)</t>
  </si>
  <si>
    <t>Maliny</t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</si>
  <si>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</si>
  <si>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</si>
  <si>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</si>
  <si>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</si>
  <si>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</si>
  <si>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</si>
  <si>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</si>
  <si>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</si>
  <si>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</si>
  <si>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</si>
  <si>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</si>
  <si>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Radom</t>
  </si>
  <si>
    <t>Pomidory gruntowe</t>
  </si>
  <si>
    <t>2021r.</t>
  </si>
  <si>
    <t>Rosja</t>
  </si>
  <si>
    <t>Paulared</t>
  </si>
  <si>
    <t>Lobo</t>
  </si>
  <si>
    <t xml:space="preserve">Tomasz Chruśliński </t>
  </si>
  <si>
    <t xml:space="preserve">Skup jabłek przez organizacje producentów  - główne odmiany </t>
  </si>
  <si>
    <t>Szczecin</t>
  </si>
  <si>
    <t>Antonówka</t>
  </si>
  <si>
    <t>tel. (022) 623-27-67</t>
  </si>
  <si>
    <t>Argentyna</t>
  </si>
  <si>
    <t>Cortland</t>
  </si>
  <si>
    <t>Gloster</t>
  </si>
  <si>
    <t>Golden</t>
  </si>
  <si>
    <t>Jonagored</t>
  </si>
  <si>
    <t>Szara Reneta</t>
  </si>
  <si>
    <t>z importu</t>
  </si>
  <si>
    <t>Boskoop</t>
  </si>
  <si>
    <t>I-VIII 2021r.</t>
  </si>
  <si>
    <t>I-VIII 2022r.*</t>
  </si>
  <si>
    <t>I-VIII 2022r.</t>
  </si>
  <si>
    <t>Jabłka wg odmian (import):</t>
  </si>
  <si>
    <t>Granny smith</t>
  </si>
  <si>
    <t>Pomidory na gałązkach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</si>
  <si>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31.10- 03.11.2022r</t>
    </r>
  </si>
  <si>
    <t>24.10 -30.10</t>
  </si>
  <si>
    <t>Valencia late</t>
  </si>
  <si>
    <t>NR 44/2022</t>
  </si>
  <si>
    <t>10 listopada 2022 r.</t>
  </si>
  <si>
    <t>Lublin</t>
  </si>
  <si>
    <t>Rzeszów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</si>
  <si>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</si>
  <si>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07.11- 09.11.2022r</t>
    </r>
  </si>
  <si>
    <t>31.10 -06.10</t>
  </si>
  <si>
    <t>Ligol *)</t>
  </si>
  <si>
    <t>* - odmiana nie uwzględniona w zgłoszeniu</t>
  </si>
  <si>
    <t>Średnie ceny zakupu owoców i warzyw płacone przez podmioty handlu detalicznego w okresie 31 października - 06 listopada  2022 r.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</si>
  <si>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</si>
  <si>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31.10 - 09.11.2022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</si>
</sst>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2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0"/>
      <color theme="1"/>
      <name val="Arial Unicode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8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9" fillId="0" borderId="0" xfId="0" applyFont="1" applyAlignment="1">
      <alignment vertical="center"/>
    </xf>
    <xf numFmtId="0" fontId="50" fillId="0" borderId="0" xfId="8" applyFont="1"/>
    <xf numFmtId="0" fontId="51" fillId="0" borderId="0" xfId="8" applyFont="1"/>
    <xf numFmtId="0" fontId="52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5" fillId="3" borderId="0" xfId="8" applyFont="1" applyFill="1" applyAlignment="1"/>
    <xf numFmtId="0" fontId="46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7" fillId="0" borderId="0" xfId="8" applyFont="1"/>
    <xf numFmtId="0" fontId="26" fillId="0" borderId="0" xfId="8" applyFont="1" applyFill="1"/>
    <xf numFmtId="0" fontId="47" fillId="0" borderId="0" xfId="8" applyFont="1" applyFill="1"/>
    <xf numFmtId="0" fontId="20" fillId="0" borderId="0" xfId="8" applyFont="1"/>
    <xf numFmtId="0" fontId="55" fillId="0" borderId="0" xfId="8" applyFont="1"/>
    <xf numFmtId="0" fontId="56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7" fillId="0" borderId="30" xfId="2" applyNumberFormat="1" applyFont="1" applyBorder="1" applyAlignment="1">
      <alignment horizontal="centerContinuous"/>
    </xf>
    <xf numFmtId="2" fontId="57" fillId="0" borderId="31" xfId="2" applyNumberFormat="1" applyFont="1" applyBorder="1" applyAlignment="1">
      <alignment horizontal="centerContinuous"/>
    </xf>
    <xf numFmtId="2" fontId="57" fillId="0" borderId="13" xfId="2" applyNumberFormat="1" applyFont="1" applyBorder="1" applyAlignment="1">
      <alignment horizontal="centerContinuous"/>
    </xf>
    <xf numFmtId="2" fontId="57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7" fillId="0" borderId="17" xfId="2" applyNumberFormat="1" applyFont="1" applyBorder="1" applyAlignment="1">
      <alignment horizontal="centerContinuous"/>
    </xf>
    <xf numFmtId="14" fontId="57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7" fillId="0" borderId="69" xfId="2" applyNumberFormat="1" applyFont="1" applyBorder="1" applyAlignment="1">
      <alignment horizontal="center"/>
    </xf>
    <xf numFmtId="2" fontId="57" fillId="0" borderId="38" xfId="2" applyNumberFormat="1" applyFont="1" applyBorder="1" applyAlignment="1">
      <alignment horizontal="center"/>
    </xf>
    <xf numFmtId="2" fontId="57" fillId="0" borderId="39" xfId="2" applyNumberFormat="1" applyFont="1" applyBorder="1" applyAlignment="1">
      <alignment horizontal="center"/>
    </xf>
    <xf numFmtId="2" fontId="57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5" fillId="0" borderId="2" xfId="2" applyNumberFormat="1" applyFont="1" applyBorder="1"/>
    <xf numFmtId="2" fontId="55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5" fillId="0" borderId="42" xfId="2" applyNumberFormat="1" applyFont="1" applyBorder="1"/>
    <xf numFmtId="2" fontId="55" fillId="0" borderId="41" xfId="2" applyNumberFormat="1" applyFont="1" applyBorder="1"/>
    <xf numFmtId="2" fontId="55" fillId="0" borderId="63" xfId="2" applyNumberFormat="1" applyFont="1" applyBorder="1"/>
    <xf numFmtId="2" fontId="55" fillId="0" borderId="64" xfId="2" applyNumberFormat="1" applyFont="1" applyBorder="1"/>
    <xf numFmtId="2" fontId="55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7" fillId="0" borderId="68" xfId="2" applyNumberFormat="1" applyFont="1" applyBorder="1" applyAlignment="1">
      <alignment horizontal="center"/>
    </xf>
    <xf numFmtId="2" fontId="57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2" fontId="20" fillId="0" borderId="102" xfId="0" applyNumberFormat="1" applyFont="1" applyBorder="1" applyAlignment="1">
      <alignment horizontal="left"/>
    </xf>
    <xf numFmtId="0" fontId="22" fillId="0" borderId="23" xfId="0" applyFont="1" applyBorder="1"/>
    <xf numFmtId="2" fontId="57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5" fillId="0" borderId="34" xfId="2" applyNumberFormat="1" applyFont="1" applyBorder="1"/>
    <xf numFmtId="2" fontId="55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5" fillId="0" borderId="102" xfId="2" applyNumberFormat="1" applyFont="1" applyBorder="1"/>
    <xf numFmtId="2" fontId="55" fillId="0" borderId="125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5" fillId="0" borderId="98" xfId="2" applyNumberFormat="1" applyFont="1" applyBorder="1"/>
    <xf numFmtId="2" fontId="55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5" fillId="0" borderId="45" xfId="2" applyNumberFormat="1" applyFont="1" applyBorder="1"/>
    <xf numFmtId="2" fontId="55" fillId="0" borderId="44" xfId="2" applyNumberFormat="1" applyFont="1" applyBorder="1"/>
    <xf numFmtId="2" fontId="55" fillId="0" borderId="51" xfId="2" applyNumberFormat="1" applyFont="1" applyBorder="1"/>
    <xf numFmtId="2" fontId="55" fillId="0" borderId="52" xfId="2" applyNumberFormat="1" applyFont="1" applyBorder="1"/>
    <xf numFmtId="2" fontId="55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6" xfId="0" applyNumberFormat="1" applyFont="1" applyBorder="1" applyAlignment="1">
      <alignment horizontal="left"/>
    </xf>
    <xf numFmtId="2" fontId="20" fillId="0" borderId="94" xfId="2" applyNumberFormat="1" applyFont="1" applyBorder="1"/>
    <xf numFmtId="0" fontId="23" fillId="3" borderId="29" xfId="0" applyFont="1" applyFill="1" applyBorder="1"/>
    <xf numFmtId="0" fontId="58" fillId="0" borderId="10" xfId="3" applyNumberFormat="1" applyFont="1" applyBorder="1" applyAlignment="1"/>
    <xf numFmtId="0" fontId="58" fillId="0" borderId="11" xfId="3" applyNumberFormat="1" applyFont="1" applyBorder="1" applyAlignment="1"/>
    <xf numFmtId="0" fontId="58" fillId="0" borderId="21" xfId="3" applyNumberFormat="1" applyFont="1" applyBorder="1" applyAlignment="1">
      <alignment horizontal="centerContinuous"/>
    </xf>
    <xf numFmtId="0" fontId="59" fillId="0" borderId="20" xfId="0" applyNumberFormat="1" applyFont="1" applyBorder="1" applyAlignment="1">
      <alignment horizontal="centerContinuous"/>
    </xf>
    <xf numFmtId="0" fontId="60" fillId="0" borderId="19" xfId="3" applyNumberFormat="1" applyFont="1" applyBorder="1" applyAlignment="1">
      <alignment horizontal="centerContinuous"/>
    </xf>
    <xf numFmtId="0" fontId="60" fillId="0" borderId="21" xfId="3" applyNumberFormat="1" applyFont="1" applyBorder="1" applyAlignment="1">
      <alignment horizontal="centerContinuous"/>
    </xf>
    <xf numFmtId="0" fontId="61" fillId="0" borderId="21" xfId="0" applyNumberFormat="1" applyFont="1" applyBorder="1" applyAlignment="1">
      <alignment horizontal="centerContinuous"/>
    </xf>
    <xf numFmtId="0" fontId="61" fillId="0" borderId="22" xfId="0" applyNumberFormat="1" applyFont="1" applyBorder="1"/>
    <xf numFmtId="165" fontId="58" fillId="0" borderId="23" xfId="3" applyNumberFormat="1" applyFont="1" applyBorder="1" applyAlignment="1">
      <alignment horizontal="center" vertical="top"/>
    </xf>
    <xf numFmtId="165" fontId="58" fillId="0" borderId="24" xfId="3" applyNumberFormat="1" applyFont="1" applyBorder="1" applyAlignment="1">
      <alignment horizontal="center" vertical="top"/>
    </xf>
    <xf numFmtId="14" fontId="62" fillId="0" borderId="53" xfId="3" applyNumberFormat="1" applyFont="1" applyBorder="1" applyAlignment="1">
      <alignment horizontal="centerContinuous" vertical="center"/>
    </xf>
    <xf numFmtId="14" fontId="62" fillId="0" borderId="25" xfId="3" applyNumberFormat="1" applyFont="1" applyBorder="1" applyAlignment="1">
      <alignment horizontal="centerContinuous" vertical="center"/>
    </xf>
    <xf numFmtId="14" fontId="62" fillId="0" borderId="26" xfId="3" applyNumberFormat="1" applyFont="1" applyBorder="1" applyAlignment="1">
      <alignment horizontal="centerContinuous" vertical="center"/>
    </xf>
    <xf numFmtId="165" fontId="59" fillId="0" borderId="54" xfId="0" applyNumberFormat="1" applyFont="1" applyBorder="1" applyAlignment="1">
      <alignment horizontal="centerContinuous"/>
    </xf>
    <xf numFmtId="165" fontId="63" fillId="0" borderId="25" xfId="3" applyNumberFormat="1" applyFont="1" applyBorder="1" applyAlignment="1">
      <alignment horizontal="centerContinuous" vertical="center" wrapText="1"/>
    </xf>
    <xf numFmtId="165" fontId="61" fillId="0" borderId="26" xfId="0" applyNumberFormat="1" applyFont="1" applyBorder="1" applyAlignment="1">
      <alignment horizontal="centerContinuous"/>
    </xf>
    <xf numFmtId="165" fontId="63" fillId="0" borderId="26" xfId="3" applyNumberFormat="1" applyFont="1" applyBorder="1" applyAlignment="1">
      <alignment horizontal="centerContinuous" vertical="center"/>
    </xf>
    <xf numFmtId="165" fontId="61" fillId="0" borderId="14" xfId="0" applyNumberFormat="1" applyFont="1" applyBorder="1" applyAlignment="1">
      <alignment horizontal="centerContinuous"/>
    </xf>
    <xf numFmtId="0" fontId="58" fillId="0" borderId="27" xfId="3" applyNumberFormat="1" applyFont="1" applyBorder="1" applyAlignment="1">
      <alignment vertical="top"/>
    </xf>
    <xf numFmtId="0" fontId="58" fillId="0" borderId="28" xfId="3" applyNumberFormat="1" applyFont="1" applyBorder="1" applyAlignment="1">
      <alignment vertical="top"/>
    </xf>
    <xf numFmtId="0" fontId="62" fillId="0" borderId="55" xfId="3" applyNumberFormat="1" applyFont="1" applyBorder="1" applyAlignment="1">
      <alignment horizontal="center" vertical="center" wrapText="1"/>
    </xf>
    <xf numFmtId="0" fontId="64" fillId="0" borderId="15" xfId="0" applyNumberFormat="1" applyFont="1" applyBorder="1" applyAlignment="1">
      <alignment horizontal="center"/>
    </xf>
    <xf numFmtId="0" fontId="62" fillId="0" borderId="15" xfId="3" applyNumberFormat="1" applyFont="1" applyBorder="1" applyAlignment="1">
      <alignment horizontal="center" vertical="center" wrapText="1"/>
    </xf>
    <xf numFmtId="0" fontId="64" fillId="0" borderId="56" xfId="0" applyNumberFormat="1" applyFont="1" applyBorder="1" applyAlignment="1">
      <alignment horizontal="center"/>
    </xf>
    <xf numFmtId="0" fontId="63" fillId="0" borderId="29" xfId="3" applyNumberFormat="1" applyFont="1" applyBorder="1" applyAlignment="1">
      <alignment horizontal="center" vertical="center" wrapText="1"/>
    </xf>
    <xf numFmtId="0" fontId="61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1" fillId="0" borderId="16" xfId="0" applyNumberFormat="1" applyFont="1" applyBorder="1" applyAlignment="1">
      <alignment horizontal="center"/>
    </xf>
    <xf numFmtId="0" fontId="62" fillId="0" borderId="10" xfId="3" applyNumberFormat="1" applyFont="1" applyBorder="1" applyAlignment="1">
      <alignment horizontal="center" vertical="top"/>
    </xf>
    <xf numFmtId="0" fontId="62" fillId="0" borderId="11" xfId="3" applyNumberFormat="1" applyFont="1" applyBorder="1" applyAlignment="1">
      <alignment horizontal="center" vertical="top"/>
    </xf>
    <xf numFmtId="0" fontId="62" fillId="0" borderId="57" xfId="3" applyNumberFormat="1" applyFont="1" applyBorder="1" applyAlignment="1">
      <alignment horizontal="center" vertical="top"/>
    </xf>
    <xf numFmtId="0" fontId="62" fillId="0" borderId="31" xfId="3" applyNumberFormat="1" applyFont="1" applyBorder="1" applyAlignment="1">
      <alignment horizontal="center" vertical="top"/>
    </xf>
    <xf numFmtId="0" fontId="62" fillId="0" borderId="58" xfId="3" applyNumberFormat="1" applyFont="1" applyBorder="1" applyAlignment="1">
      <alignment horizontal="center" vertical="top"/>
    </xf>
    <xf numFmtId="0" fontId="63" fillId="0" borderId="3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32" xfId="3" applyNumberFormat="1" applyFont="1" applyBorder="1" applyAlignment="1">
      <alignment horizontal="center" vertical="top"/>
    </xf>
    <xf numFmtId="0" fontId="65" fillId="0" borderId="1" xfId="3" applyNumberFormat="1" applyFont="1" applyBorder="1"/>
    <xf numFmtId="0" fontId="66" fillId="0" borderId="59" xfId="3" applyNumberFormat="1" applyFont="1" applyBorder="1" applyAlignment="1">
      <alignment horizontal="left" vertical="top"/>
    </xf>
    <xf numFmtId="2" fontId="62" fillId="0" borderId="2" xfId="3" applyNumberFormat="1" applyFont="1" applyBorder="1" applyAlignment="1">
      <alignment horizontal="center" vertical="top"/>
    </xf>
    <xf numFmtId="164" fontId="63" fillId="0" borderId="1" xfId="3" applyNumberFormat="1" applyFont="1" applyBorder="1" applyAlignment="1">
      <alignment horizontal="center" vertical="top"/>
    </xf>
    <xf numFmtId="164" fontId="63" fillId="0" borderId="2" xfId="3" applyNumberFormat="1" applyFont="1" applyBorder="1" applyAlignment="1">
      <alignment horizontal="center" vertical="top"/>
    </xf>
    <xf numFmtId="164" fontId="63" fillId="0" borderId="33" xfId="3" applyNumberFormat="1" applyFont="1" applyBorder="1" applyAlignment="1">
      <alignment horizontal="center" vertical="top"/>
    </xf>
    <xf numFmtId="0" fontId="59" fillId="0" borderId="50" xfId="0" applyFont="1" applyFill="1" applyBorder="1"/>
    <xf numFmtId="0" fontId="66" fillId="0" borderId="40" xfId="3" applyNumberFormat="1" applyFont="1" applyBorder="1" applyAlignment="1">
      <alignment horizontal="left" vertical="top"/>
    </xf>
    <xf numFmtId="2" fontId="66" fillId="0" borderId="60" xfId="3" applyNumberFormat="1" applyFont="1" applyBorder="1" applyAlignment="1">
      <alignment horizontal="right" vertical="top"/>
    </xf>
    <xf numFmtId="2" fontId="66" fillId="0" borderId="36" xfId="3" applyNumberFormat="1" applyFont="1" applyBorder="1" applyAlignment="1">
      <alignment horizontal="right" vertical="top"/>
    </xf>
    <xf numFmtId="2" fontId="66" fillId="0" borderId="35" xfId="3" applyNumberFormat="1" applyFont="1" applyBorder="1" applyAlignment="1">
      <alignment horizontal="right" vertical="top"/>
    </xf>
    <xf numFmtId="2" fontId="66" fillId="0" borderId="61" xfId="3" applyNumberFormat="1" applyFont="1" applyBorder="1" applyAlignment="1">
      <alignment horizontal="right" vertical="top"/>
    </xf>
    <xf numFmtId="164" fontId="63" fillId="0" borderId="49" xfId="3" applyNumberFormat="1" applyFont="1" applyBorder="1" applyAlignment="1">
      <alignment horizontal="right" vertical="top"/>
    </xf>
    <xf numFmtId="164" fontId="63" fillId="0" borderId="36" xfId="3" applyNumberFormat="1" applyFont="1" applyBorder="1" applyAlignment="1">
      <alignment horizontal="right" vertical="top"/>
    </xf>
    <xf numFmtId="164" fontId="63" fillId="0" borderId="35" xfId="3" applyNumberFormat="1" applyFont="1" applyBorder="1" applyAlignment="1">
      <alignment horizontal="right" vertical="top"/>
    </xf>
    <xf numFmtId="164" fontId="63" fillId="0" borderId="37" xfId="3" applyNumberFormat="1" applyFont="1" applyBorder="1" applyAlignment="1">
      <alignment horizontal="right" vertical="top"/>
    </xf>
    <xf numFmtId="0" fontId="59" fillId="0" borderId="62" xfId="0" applyFont="1" applyFill="1" applyBorder="1"/>
    <xf numFmtId="0" fontId="59" fillId="0" borderId="62" xfId="0" applyNumberFormat="1" applyFont="1" applyBorder="1"/>
    <xf numFmtId="0" fontId="66" fillId="0" borderId="2" xfId="3" applyNumberFormat="1" applyFont="1" applyBorder="1" applyAlignment="1">
      <alignment horizontal="left" vertical="top"/>
    </xf>
    <xf numFmtId="0" fontId="65" fillId="0" borderId="70" xfId="3" applyNumberFormat="1" applyFont="1" applyBorder="1" applyAlignment="1">
      <alignment horizontal="right"/>
    </xf>
    <xf numFmtId="0" fontId="66" fillId="0" borderId="50" xfId="3" applyNumberFormat="1" applyFont="1" applyBorder="1"/>
    <xf numFmtId="2" fontId="66" fillId="0" borderId="127" xfId="3" applyNumberFormat="1" applyFont="1" applyBorder="1" applyAlignment="1">
      <alignment vertical="top"/>
    </xf>
    <xf numFmtId="0" fontId="66" fillId="0" borderId="110" xfId="3" applyNumberFormat="1" applyFont="1" applyBorder="1"/>
    <xf numFmtId="0" fontId="66" fillId="0" borderId="112" xfId="3" applyNumberFormat="1" applyFont="1" applyBorder="1" applyAlignment="1">
      <alignment horizontal="left" vertical="top"/>
    </xf>
    <xf numFmtId="2" fontId="66" fillId="0" borderId="45" xfId="3" applyNumberFormat="1" applyFont="1" applyBorder="1" applyAlignment="1">
      <alignment horizontal="right" vertical="top"/>
    </xf>
    <xf numFmtId="2" fontId="66" fillId="0" borderId="52" xfId="3" applyNumberFormat="1" applyFont="1" applyBorder="1" applyAlignment="1">
      <alignment horizontal="right" vertical="top"/>
    </xf>
    <xf numFmtId="2" fontId="66" fillId="0" borderId="51" xfId="3" applyNumberFormat="1" applyFont="1" applyBorder="1" applyAlignment="1">
      <alignment horizontal="right" vertical="top"/>
    </xf>
    <xf numFmtId="2" fontId="66" fillId="0" borderId="44" xfId="3" applyNumberFormat="1" applyFont="1" applyBorder="1" applyAlignment="1">
      <alignment horizontal="right" vertical="top"/>
    </xf>
    <xf numFmtId="0" fontId="67" fillId="0" borderId="11" xfId="0" applyFont="1" applyBorder="1" applyAlignment="1">
      <alignment horizontal="center" vertical="center"/>
    </xf>
    <xf numFmtId="0" fontId="67" fillId="0" borderId="24" xfId="0" applyFont="1" applyBorder="1" applyAlignment="1">
      <alignment vertical="center"/>
    </xf>
    <xf numFmtId="14" fontId="67" fillId="5" borderId="100" xfId="0" applyNumberFormat="1" applyFont="1" applyFill="1" applyBorder="1" applyAlignment="1">
      <alignment horizontal="center"/>
    </xf>
    <xf numFmtId="14" fontId="67" fillId="2" borderId="107" xfId="0" applyNumberFormat="1" applyFont="1" applyFill="1" applyBorder="1" applyAlignment="1">
      <alignment horizontal="center"/>
    </xf>
    <xf numFmtId="0" fontId="69" fillId="0" borderId="105" xfId="0" applyFont="1" applyBorder="1"/>
    <xf numFmtId="2" fontId="67" fillId="5" borderId="53" xfId="0" applyNumberFormat="1" applyFont="1" applyFill="1" applyBorder="1" applyAlignment="1"/>
    <xf numFmtId="2" fontId="69" fillId="2" borderId="14" xfId="0" applyNumberFormat="1" applyFont="1" applyFill="1" applyBorder="1" applyAlignment="1"/>
    <xf numFmtId="164" fontId="70" fillId="0" borderId="14" xfId="0" applyNumberFormat="1" applyFont="1" applyBorder="1" applyAlignment="1">
      <alignment horizontal="right"/>
    </xf>
    <xf numFmtId="2" fontId="67" fillId="5" borderId="53" xfId="0" quotePrefix="1" applyNumberFormat="1" applyFont="1" applyFill="1" applyBorder="1" applyAlignment="1"/>
    <xf numFmtId="0" fontId="69" fillId="0" borderId="106" xfId="0" applyFont="1" applyBorder="1"/>
    <xf numFmtId="2" fontId="67" fillId="5" borderId="55" xfId="0" applyNumberFormat="1" applyFont="1" applyFill="1" applyBorder="1" applyAlignment="1"/>
    <xf numFmtId="2" fontId="69" fillId="2" borderId="16" xfId="0" applyNumberFormat="1" applyFont="1" applyFill="1" applyBorder="1" applyAlignment="1"/>
    <xf numFmtId="164" fontId="70" fillId="0" borderId="16" xfId="0" applyNumberFormat="1" applyFont="1" applyBorder="1" applyAlignment="1">
      <alignment horizontal="right"/>
    </xf>
    <xf numFmtId="0" fontId="68" fillId="0" borderId="128" xfId="0" applyFont="1" applyBorder="1" applyAlignment="1">
      <alignment horizontal="left"/>
    </xf>
    <xf numFmtId="0" fontId="68" fillId="0" borderId="129" xfId="0" applyFont="1" applyBorder="1" applyAlignment="1">
      <alignment horizontal="left"/>
    </xf>
    <xf numFmtId="0" fontId="68" fillId="0" borderId="6" xfId="0" applyFont="1" applyBorder="1" applyAlignment="1">
      <alignment horizontal="left"/>
    </xf>
    <xf numFmtId="164" fontId="70" fillId="0" borderId="14" xfId="0" applyNumberFormat="1" applyFont="1" applyBorder="1" applyAlignment="1"/>
    <xf numFmtId="0" fontId="68" fillId="0" borderId="19" xfId="0" applyFont="1" applyBorder="1" applyAlignment="1">
      <alignment horizontal="left"/>
    </xf>
    <xf numFmtId="0" fontId="68" fillId="0" borderId="21" xfId="0" applyFont="1" applyBorder="1" applyAlignment="1">
      <alignment horizontal="left"/>
    </xf>
    <xf numFmtId="0" fontId="68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68" fillId="0" borderId="19" xfId="0" applyFont="1" applyBorder="1" applyAlignment="1">
      <alignment horizontal="left"/>
    </xf>
    <xf numFmtId="0" fontId="68" fillId="0" borderId="21" xfId="0" applyFont="1" applyBorder="1" applyAlignment="1">
      <alignment horizontal="left"/>
    </xf>
    <xf numFmtId="0" fontId="68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67" fillId="0" borderId="19" xfId="0" applyFont="1" applyBorder="1" applyAlignment="1">
      <alignment horizontal="center"/>
    </xf>
    <xf numFmtId="0" fontId="67" fillId="0" borderId="104" xfId="0" applyFont="1" applyBorder="1" applyAlignment="1">
      <alignment horizontal="center"/>
    </xf>
    <xf numFmtId="0" fontId="67" fillId="0" borderId="32" xfId="0" applyFont="1" applyBorder="1" applyAlignment="1">
      <alignment horizontal="center" vertical="center" wrapText="1"/>
    </xf>
    <xf numFmtId="0" fontId="6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164" fontId="63" fillId="0" borderId="130" xfId="3" applyNumberFormat="1" applyFont="1" applyBorder="1" applyAlignment="1">
      <alignment horizontal="right" vertical="top"/>
    </xf>
    <xf numFmtId="164" fontId="63" fillId="0" borderId="131" xfId="3" applyNumberFormat="1" applyFont="1" applyBorder="1" applyAlignment="1">
      <alignment horizontal="right" vertical="top"/>
    </xf>
    <xf numFmtId="164" fontId="63" fillId="0" borderId="132" xfId="3" applyNumberFormat="1" applyFont="1" applyBorder="1" applyAlignment="1">
      <alignment horizontal="right" vertical="top"/>
    </xf>
    <xf numFmtId="164" fontId="63" fillId="0" borderId="133" xfId="3" applyNumberFormat="1" applyFont="1" applyBorder="1" applyAlignment="1">
      <alignment horizontal="right" vertical="top"/>
    </xf>
    <xf numFmtId="0" fontId="71" fillId="0" borderId="0" xfId="0" applyFont="1" applyAlignment="1">
      <alignment horizontal="left" vertic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2022-11-06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2.46</c:v>
                </c:pt>
                <c:pt idx="1">
                  <c:v>1.63</c:v>
                </c:pt>
                <c:pt idx="2">
                  <c:v>1.96</c:v>
                </c:pt>
                <c:pt idx="3">
                  <c:v>2.19</c:v>
                </c:pt>
                <c:pt idx="4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2022-10-30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2.4700000000000002</c:v>
                </c:pt>
                <c:pt idx="1">
                  <c:v>2.31</c:v>
                </c:pt>
                <c:pt idx="2">
                  <c:v>1.86</c:v>
                </c:pt>
                <c:pt idx="3">
                  <c:v>2.16</c:v>
                </c:pt>
                <c:pt idx="4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2022-11-06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1.78</c:v>
                </c:pt>
                <c:pt idx="2">
                  <c:v>8.44</c:v>
                </c:pt>
                <c:pt idx="3" formatCode="General">
                  <c:v>13.85</c:v>
                </c:pt>
                <c:pt idx="4" formatCode="General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2022-10-30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2.82</c:v>
                </c:pt>
                <c:pt idx="1">
                  <c:v>9.89</c:v>
                </c:pt>
                <c:pt idx="2">
                  <c:v>9.69</c:v>
                </c:pt>
                <c:pt idx="3" formatCode="General">
                  <c:v>14.13</c:v>
                </c:pt>
                <c:pt idx="4" formatCode="General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N22" sqref="N22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193"/>
      <c r="C1" s="193"/>
      <c r="D1" s="193"/>
      <c r="E1" s="194"/>
      <c r="F1" s="194"/>
      <c r="G1" s="195"/>
      <c r="H1" s="192"/>
      <c r="I1" s="192"/>
      <c r="J1" s="192"/>
      <c r="K1" s="192"/>
      <c r="L1"/>
      <c r="M1"/>
      <c r="N1"/>
      <c r="O1"/>
      <c r="P1"/>
    </row>
    <row r="2" spans="1:18" ht="18" customHeight="1" x14ac:dyDescent="0.25">
      <c r="A2" s="192"/>
      <c r="B2" s="193"/>
      <c r="C2" s="193"/>
      <c r="D2" s="196" t="s">
        <v>215</v>
      </c>
      <c r="E2" s="194"/>
      <c r="F2" s="194"/>
      <c r="G2" s="195"/>
      <c r="H2" s="192"/>
      <c r="I2" s="192"/>
      <c r="J2" s="192"/>
      <c r="K2" s="192"/>
      <c r="L2"/>
      <c r="M2"/>
      <c r="N2"/>
      <c r="O2"/>
      <c r="P2"/>
    </row>
    <row r="3" spans="1:18" ht="18" customHeight="1" x14ac:dyDescent="0.2">
      <c r="A3" s="192"/>
      <c r="B3" s="193"/>
      <c r="C3" s="193"/>
      <c r="D3" s="197" t="s">
        <v>259</v>
      </c>
      <c r="E3" s="193"/>
      <c r="F3" s="194"/>
      <c r="G3" s="198"/>
      <c r="H3" s="187"/>
      <c r="I3" s="187"/>
      <c r="J3" s="187"/>
      <c r="K3" s="192"/>
      <c r="L3"/>
      <c r="M3"/>
      <c r="N3"/>
      <c r="O3"/>
      <c r="P3"/>
    </row>
    <row r="4" spans="1:18" ht="18" customHeight="1" x14ac:dyDescent="0.2">
      <c r="A4" s="192"/>
      <c r="B4" s="194"/>
      <c r="C4" s="194"/>
      <c r="D4" s="194"/>
      <c r="E4" s="194"/>
      <c r="F4" s="194"/>
      <c r="G4" s="198"/>
      <c r="H4" s="199"/>
      <c r="I4" s="187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B5" s="198"/>
      <c r="C5" s="198"/>
      <c r="D5" s="198"/>
      <c r="E5" s="198"/>
      <c r="F5" s="198"/>
      <c r="G5" s="198"/>
      <c r="H5" s="199"/>
      <c r="I5" s="187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00" t="s">
        <v>0</v>
      </c>
      <c r="C6" s="187"/>
      <c r="D6" s="187"/>
      <c r="E6" s="187"/>
      <c r="F6" s="187"/>
      <c r="G6" s="198"/>
      <c r="H6" s="199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8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8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5"/>
      <c r="B9" s="176" t="s">
        <v>236</v>
      </c>
      <c r="C9" s="176"/>
      <c r="D9" s="176"/>
      <c r="E9" s="176"/>
      <c r="F9" s="176"/>
      <c r="G9" s="176"/>
      <c r="H9" s="176"/>
      <c r="I9" s="198"/>
      <c r="J9" s="198"/>
      <c r="K9" s="195"/>
      <c r="L9"/>
      <c r="M9"/>
      <c r="N9"/>
      <c r="O9"/>
      <c r="P9"/>
    </row>
    <row r="10" spans="1:18" ht="37.5" customHeight="1" x14ac:dyDescent="0.5">
      <c r="A10" s="195"/>
      <c r="B10" s="177"/>
      <c r="C10" s="198"/>
      <c r="D10" s="198"/>
      <c r="E10" s="198"/>
      <c r="F10" s="198"/>
      <c r="G10" s="198"/>
      <c r="H10" s="198"/>
      <c r="I10" s="198"/>
      <c r="J10" s="198"/>
      <c r="K10" s="195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8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298</v>
      </c>
      <c r="C12" s="179"/>
      <c r="D12" s="201"/>
      <c r="E12" s="180" t="s">
        <v>299</v>
      </c>
      <c r="F12" s="202"/>
      <c r="G12" s="203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8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8"/>
      <c r="H14" s="187"/>
      <c r="I14" s="187"/>
      <c r="J14" s="187"/>
      <c r="K14" s="192"/>
      <c r="L14"/>
      <c r="M14"/>
      <c r="N14"/>
      <c r="O14"/>
      <c r="P14"/>
    </row>
    <row r="15" spans="1:18" ht="22.5" customHeight="1" x14ac:dyDescent="0.4">
      <c r="A15" s="192"/>
      <c r="B15" s="181" t="s">
        <v>237</v>
      </c>
      <c r="C15" s="182"/>
      <c r="D15" s="183" t="s">
        <v>309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8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260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238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204" t="s">
        <v>241</v>
      </c>
      <c r="C19" s="204"/>
      <c r="D19" s="204"/>
      <c r="E19" s="204"/>
      <c r="F19" s="204"/>
      <c r="G19" s="205"/>
      <c r="H19" s="205"/>
      <c r="I19" s="205"/>
      <c r="J19" s="205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239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240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280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204" t="s">
        <v>261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204" t="s">
        <v>276</v>
      </c>
      <c r="C27" s="204"/>
      <c r="D27" s="204"/>
      <c r="E27" s="204"/>
      <c r="F27" s="204"/>
      <c r="G27" s="205"/>
      <c r="H27" s="205"/>
      <c r="I27" s="205"/>
      <c r="J27" s="205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262</v>
      </c>
      <c r="C28" s="206" t="s">
        <v>263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264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265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266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267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V34" sqref="V3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289</v>
      </c>
      <c r="B7" s="70"/>
      <c r="C7" s="71"/>
      <c r="D7" s="72"/>
      <c r="E7" s="69" t="s">
        <v>291</v>
      </c>
      <c r="F7" s="70"/>
      <c r="G7" s="71"/>
      <c r="H7" s="68"/>
      <c r="I7" s="69" t="s">
        <v>289</v>
      </c>
      <c r="J7" s="70"/>
      <c r="K7" s="71"/>
      <c r="L7" s="72"/>
      <c r="M7" s="69" t="s">
        <v>291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243764.80799999999</v>
      </c>
      <c r="C9" s="76">
        <v>605736.35</v>
      </c>
      <c r="D9" s="77"/>
      <c r="E9" s="93" t="s">
        <v>121</v>
      </c>
      <c r="F9" s="84">
        <v>196520.39199999999</v>
      </c>
      <c r="G9" s="76">
        <v>464135.951</v>
      </c>
      <c r="H9" s="68"/>
      <c r="I9" s="93" t="s">
        <v>121</v>
      </c>
      <c r="J9" s="84">
        <v>50203.603999999999</v>
      </c>
      <c r="K9" s="76">
        <v>46148.517</v>
      </c>
      <c r="L9" s="77"/>
      <c r="M9" s="93" t="s">
        <v>121</v>
      </c>
      <c r="N9" s="84">
        <v>64835.892999999996</v>
      </c>
      <c r="O9" s="76">
        <v>55817.385000000002</v>
      </c>
    </row>
    <row r="10" spans="1:15" ht="15.75" x14ac:dyDescent="0.25">
      <c r="A10" s="91" t="s">
        <v>122</v>
      </c>
      <c r="B10" s="85">
        <v>32855.025000000001</v>
      </c>
      <c r="C10" s="78">
        <v>74105.005000000005</v>
      </c>
      <c r="D10" s="79"/>
      <c r="E10" s="91" t="s">
        <v>122</v>
      </c>
      <c r="F10" s="85">
        <v>22097.105</v>
      </c>
      <c r="G10" s="78">
        <v>57945.938000000002</v>
      </c>
      <c r="H10" s="68"/>
      <c r="I10" s="91" t="s">
        <v>128</v>
      </c>
      <c r="J10" s="85">
        <v>16129.252</v>
      </c>
      <c r="K10" s="78">
        <v>10429.053</v>
      </c>
      <c r="L10" s="79"/>
      <c r="M10" s="91" t="s">
        <v>181</v>
      </c>
      <c r="N10" s="85">
        <v>17852.524000000001</v>
      </c>
      <c r="O10" s="78">
        <v>19616.16</v>
      </c>
    </row>
    <row r="11" spans="1:15" ht="15.75" x14ac:dyDescent="0.25">
      <c r="A11" s="91" t="s">
        <v>123</v>
      </c>
      <c r="B11" s="85">
        <v>29006.516</v>
      </c>
      <c r="C11" s="78">
        <v>89743.714999999997</v>
      </c>
      <c r="D11" s="79"/>
      <c r="E11" s="91" t="s">
        <v>124</v>
      </c>
      <c r="F11" s="85">
        <v>21763.894</v>
      </c>
      <c r="G11" s="78">
        <v>47556.271999999997</v>
      </c>
      <c r="H11" s="68"/>
      <c r="I11" s="91" t="s">
        <v>131</v>
      </c>
      <c r="J11" s="85">
        <v>9774.1630000000005</v>
      </c>
      <c r="K11" s="78">
        <v>8074.799</v>
      </c>
      <c r="L11" s="79"/>
      <c r="M11" s="91" t="s">
        <v>128</v>
      </c>
      <c r="N11" s="85">
        <v>14533.046</v>
      </c>
      <c r="O11" s="78">
        <v>8685.0249999999996</v>
      </c>
    </row>
    <row r="12" spans="1:15" ht="15.75" x14ac:dyDescent="0.25">
      <c r="A12" s="91" t="s">
        <v>124</v>
      </c>
      <c r="B12" s="85">
        <v>27031.405999999999</v>
      </c>
      <c r="C12" s="78">
        <v>56008.072</v>
      </c>
      <c r="D12" s="79"/>
      <c r="E12" s="91" t="s">
        <v>126</v>
      </c>
      <c r="F12" s="85">
        <v>14580.343000000001</v>
      </c>
      <c r="G12" s="78">
        <v>42228.213000000003</v>
      </c>
      <c r="H12" s="68"/>
      <c r="I12" s="91" t="s">
        <v>183</v>
      </c>
      <c r="J12" s="85">
        <v>2869.569</v>
      </c>
      <c r="K12" s="78">
        <v>2767.7170000000001</v>
      </c>
      <c r="L12" s="79"/>
      <c r="M12" s="91" t="s">
        <v>131</v>
      </c>
      <c r="N12" s="85">
        <v>11428.233</v>
      </c>
      <c r="O12" s="78">
        <v>7696.36</v>
      </c>
    </row>
    <row r="13" spans="1:15" ht="15.75" x14ac:dyDescent="0.25">
      <c r="A13" s="91" t="s">
        <v>128</v>
      </c>
      <c r="B13" s="85">
        <v>16104.316999999999</v>
      </c>
      <c r="C13" s="78">
        <v>51865.235000000001</v>
      </c>
      <c r="D13" s="79"/>
      <c r="E13" s="91" t="s">
        <v>128</v>
      </c>
      <c r="F13" s="85">
        <v>13289.56</v>
      </c>
      <c r="G13" s="78">
        <v>36377.423999999999</v>
      </c>
      <c r="H13" s="68"/>
      <c r="I13" s="91" t="s">
        <v>181</v>
      </c>
      <c r="J13" s="85">
        <v>2857.67</v>
      </c>
      <c r="K13" s="78">
        <v>4030.3589999999999</v>
      </c>
      <c r="L13" s="79"/>
      <c r="M13" s="91" t="s">
        <v>183</v>
      </c>
      <c r="N13" s="85">
        <v>4091.1060000000002</v>
      </c>
      <c r="O13" s="78">
        <v>2863.36</v>
      </c>
    </row>
    <row r="14" spans="1:15" ht="15.75" x14ac:dyDescent="0.25">
      <c r="A14" s="91" t="s">
        <v>126</v>
      </c>
      <c r="B14" s="85">
        <v>14406.904</v>
      </c>
      <c r="C14" s="78">
        <v>41731.065999999999</v>
      </c>
      <c r="D14" s="79"/>
      <c r="E14" s="91" t="s">
        <v>123</v>
      </c>
      <c r="F14" s="85">
        <v>12910.423000000001</v>
      </c>
      <c r="G14" s="78">
        <v>31318.495999999999</v>
      </c>
      <c r="H14" s="68"/>
      <c r="I14" s="91" t="s">
        <v>139</v>
      </c>
      <c r="J14" s="85">
        <v>2702.5740000000001</v>
      </c>
      <c r="K14" s="78">
        <v>2686.3229999999999</v>
      </c>
      <c r="L14" s="79"/>
      <c r="M14" s="91" t="s">
        <v>138</v>
      </c>
      <c r="N14" s="85">
        <v>2896.9589999999998</v>
      </c>
      <c r="O14" s="78">
        <v>2971.2739999999999</v>
      </c>
    </row>
    <row r="15" spans="1:15" ht="15.75" x14ac:dyDescent="0.25">
      <c r="A15" s="91" t="s">
        <v>192</v>
      </c>
      <c r="B15" s="85">
        <v>14149.387000000001</v>
      </c>
      <c r="C15" s="78">
        <v>38688.567000000003</v>
      </c>
      <c r="D15" s="79"/>
      <c r="E15" s="91" t="s">
        <v>127</v>
      </c>
      <c r="F15" s="85">
        <v>8306.9580000000005</v>
      </c>
      <c r="G15" s="78">
        <v>17786.124</v>
      </c>
      <c r="H15" s="68"/>
      <c r="I15" s="91" t="s">
        <v>138</v>
      </c>
      <c r="J15" s="85">
        <v>2652.4450000000002</v>
      </c>
      <c r="K15" s="78">
        <v>2824.7939999999999</v>
      </c>
      <c r="L15" s="79"/>
      <c r="M15" s="91" t="s">
        <v>127</v>
      </c>
      <c r="N15" s="85">
        <v>2342.1410000000001</v>
      </c>
      <c r="O15" s="78">
        <v>2419.1460000000002</v>
      </c>
    </row>
    <row r="16" spans="1:15" ht="15.75" x14ac:dyDescent="0.25">
      <c r="A16" s="91" t="s">
        <v>130</v>
      </c>
      <c r="B16" s="85">
        <v>11778.744000000001</v>
      </c>
      <c r="C16" s="78">
        <v>22370.008000000002</v>
      </c>
      <c r="D16" s="79"/>
      <c r="E16" s="91" t="s">
        <v>132</v>
      </c>
      <c r="F16" s="85">
        <v>6978.2120000000004</v>
      </c>
      <c r="G16" s="78">
        <v>14157.606</v>
      </c>
      <c r="H16" s="68"/>
      <c r="I16" s="91" t="s">
        <v>123</v>
      </c>
      <c r="J16" s="85">
        <v>2405.3679999999999</v>
      </c>
      <c r="K16" s="78">
        <v>3471.0219999999999</v>
      </c>
      <c r="L16" s="79"/>
      <c r="M16" s="91" t="s">
        <v>139</v>
      </c>
      <c r="N16" s="85">
        <v>2340.0949999999998</v>
      </c>
      <c r="O16" s="78">
        <v>2165.1439999999998</v>
      </c>
    </row>
    <row r="17" spans="1:15" ht="15.75" x14ac:dyDescent="0.25">
      <c r="A17" s="91" t="s">
        <v>138</v>
      </c>
      <c r="B17" s="85">
        <v>9778.75</v>
      </c>
      <c r="C17" s="78">
        <v>31565.510999999999</v>
      </c>
      <c r="D17" s="79"/>
      <c r="E17" s="91" t="s">
        <v>192</v>
      </c>
      <c r="F17" s="85">
        <v>6594.6409999999996</v>
      </c>
      <c r="G17" s="78">
        <v>16706.72</v>
      </c>
      <c r="H17" s="68"/>
      <c r="I17" s="91" t="s">
        <v>127</v>
      </c>
      <c r="J17" s="85">
        <v>1897.8009999999999</v>
      </c>
      <c r="K17" s="78">
        <v>2139.6550000000002</v>
      </c>
      <c r="L17" s="79"/>
      <c r="M17" s="91" t="s">
        <v>133</v>
      </c>
      <c r="N17" s="85">
        <v>2081.6689999999999</v>
      </c>
      <c r="O17" s="78">
        <v>2087.422</v>
      </c>
    </row>
    <row r="18" spans="1:15" ht="15.75" x14ac:dyDescent="0.25">
      <c r="A18" s="91" t="s">
        <v>127</v>
      </c>
      <c r="B18" s="85">
        <v>9520.2029999999995</v>
      </c>
      <c r="C18" s="78">
        <v>18371.117999999999</v>
      </c>
      <c r="D18" s="79"/>
      <c r="E18" s="91" t="s">
        <v>273</v>
      </c>
      <c r="F18" s="85">
        <v>6187.3459999999995</v>
      </c>
      <c r="G18" s="78">
        <v>11101.246999999999</v>
      </c>
      <c r="H18" s="68"/>
      <c r="I18" s="91" t="s">
        <v>133</v>
      </c>
      <c r="J18" s="85">
        <v>1699.913</v>
      </c>
      <c r="K18" s="78">
        <v>1891.9670000000001</v>
      </c>
      <c r="L18" s="79"/>
      <c r="M18" s="91" t="s">
        <v>144</v>
      </c>
      <c r="N18" s="85">
        <v>1314.0719999999999</v>
      </c>
      <c r="O18" s="78">
        <v>1257.67</v>
      </c>
    </row>
    <row r="19" spans="1:15" ht="15.75" x14ac:dyDescent="0.25">
      <c r="A19" s="91" t="s">
        <v>132</v>
      </c>
      <c r="B19" s="85">
        <v>7093.1989999999996</v>
      </c>
      <c r="C19" s="78">
        <v>14350.087</v>
      </c>
      <c r="D19" s="79"/>
      <c r="E19" s="91" t="s">
        <v>131</v>
      </c>
      <c r="F19" s="85">
        <v>6063.4290000000001</v>
      </c>
      <c r="G19" s="78">
        <v>10860.967000000001</v>
      </c>
      <c r="H19" s="68"/>
      <c r="I19" s="91" t="s">
        <v>144</v>
      </c>
      <c r="J19" s="85">
        <v>1430.9190000000001</v>
      </c>
      <c r="K19" s="78">
        <v>1581.4459999999999</v>
      </c>
      <c r="L19" s="79"/>
      <c r="M19" s="91" t="s">
        <v>216</v>
      </c>
      <c r="N19" s="85">
        <v>826.33699999999999</v>
      </c>
      <c r="O19" s="78">
        <v>919.88599999999997</v>
      </c>
    </row>
    <row r="20" spans="1:15" ht="16.5" thickBot="1" x14ac:dyDescent="0.3">
      <c r="A20" s="92" t="s">
        <v>129</v>
      </c>
      <c r="B20" s="86">
        <v>6155.29</v>
      </c>
      <c r="C20" s="80">
        <v>12375.957</v>
      </c>
      <c r="D20" s="81"/>
      <c r="E20" s="92" t="s">
        <v>138</v>
      </c>
      <c r="F20" s="86">
        <v>5890.7870000000003</v>
      </c>
      <c r="G20" s="80">
        <v>15279.686</v>
      </c>
      <c r="H20" s="26"/>
      <c r="I20" s="92" t="s">
        <v>192</v>
      </c>
      <c r="J20" s="86">
        <v>1014.206</v>
      </c>
      <c r="K20" s="80">
        <v>988.16300000000001</v>
      </c>
      <c r="L20" s="81"/>
      <c r="M20" s="92" t="s">
        <v>192</v>
      </c>
      <c r="N20" s="86">
        <v>618.93899999999996</v>
      </c>
      <c r="O20" s="80">
        <v>542.72199999999998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289</v>
      </c>
      <c r="B24" s="70"/>
      <c r="C24" s="71"/>
      <c r="D24" s="72"/>
      <c r="E24" s="69" t="s">
        <v>291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43000.24</v>
      </c>
      <c r="C26" s="76">
        <v>97725.722999999998</v>
      </c>
      <c r="D26" s="77"/>
      <c r="E26" s="93" t="s">
        <v>121</v>
      </c>
      <c r="F26" s="84">
        <v>65006.542999999998</v>
      </c>
      <c r="G26" s="76">
        <v>134475.17000000001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13428.584999999999</v>
      </c>
      <c r="C27" s="78">
        <v>28635.691999999999</v>
      </c>
      <c r="D27" s="79"/>
      <c r="E27" s="91" t="s">
        <v>192</v>
      </c>
      <c r="F27" s="85">
        <v>20827.773000000001</v>
      </c>
      <c r="G27" s="78">
        <v>34808.567000000003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10726.627</v>
      </c>
      <c r="C28" s="78">
        <v>22969.205000000002</v>
      </c>
      <c r="D28" s="79"/>
      <c r="E28" s="91" t="s">
        <v>131</v>
      </c>
      <c r="F28" s="85">
        <v>13649.272999999999</v>
      </c>
      <c r="G28" s="78">
        <v>24234.083999999999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3684.2330000000002</v>
      </c>
      <c r="C29" s="78">
        <v>6846.72</v>
      </c>
      <c r="D29" s="79"/>
      <c r="E29" s="91" t="s">
        <v>181</v>
      </c>
      <c r="F29" s="85">
        <v>11401.019</v>
      </c>
      <c r="G29" s="78">
        <v>37891.368999999999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3521.4259999999999</v>
      </c>
      <c r="C30" s="78">
        <v>8088.2380000000003</v>
      </c>
      <c r="D30" s="79"/>
      <c r="E30" s="91" t="s">
        <v>128</v>
      </c>
      <c r="F30" s="85">
        <v>5769.1660000000002</v>
      </c>
      <c r="G30" s="78">
        <v>10445.368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3485.877</v>
      </c>
      <c r="C31" s="78">
        <v>11023.214</v>
      </c>
      <c r="D31" s="79"/>
      <c r="E31" s="91" t="s">
        <v>138</v>
      </c>
      <c r="F31" s="85">
        <v>2595.0909999999999</v>
      </c>
      <c r="G31" s="78">
        <v>4244.3689999999997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2007.9</v>
      </c>
      <c r="C32" s="78">
        <v>5358.2219999999998</v>
      </c>
      <c r="D32" s="79"/>
      <c r="E32" s="91" t="s">
        <v>136</v>
      </c>
      <c r="F32" s="85">
        <v>2590.8110000000001</v>
      </c>
      <c r="G32" s="78">
        <v>5652.5749999999998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1263.8699999999999</v>
      </c>
      <c r="C33" s="78">
        <v>2559.8009999999999</v>
      </c>
      <c r="D33" s="79"/>
      <c r="E33" s="91" t="s">
        <v>144</v>
      </c>
      <c r="F33" s="85">
        <v>1452.4459999999999</v>
      </c>
      <c r="G33" s="78">
        <v>2122.2579999999998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1052.6410000000001</v>
      </c>
      <c r="C34" s="78">
        <v>1553.502</v>
      </c>
      <c r="D34" s="79"/>
      <c r="E34" s="91" t="s">
        <v>183</v>
      </c>
      <c r="F34" s="85">
        <v>1120.9359999999999</v>
      </c>
      <c r="G34" s="78">
        <v>2645.107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913.72400000000005</v>
      </c>
      <c r="C35" s="78">
        <v>2265.712</v>
      </c>
      <c r="D35" s="79"/>
      <c r="E35" s="91" t="s">
        <v>124</v>
      </c>
      <c r="F35" s="85">
        <v>916.50199999999995</v>
      </c>
      <c r="G35" s="78">
        <v>2008.462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776.995</v>
      </c>
      <c r="C36" s="78">
        <v>2121.4769999999999</v>
      </c>
      <c r="D36" s="79"/>
      <c r="E36" s="91" t="s">
        <v>127</v>
      </c>
      <c r="F36" s="85">
        <v>873.77300000000002</v>
      </c>
      <c r="G36" s="78">
        <v>1627.5619999999999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489.66</v>
      </c>
      <c r="C37" s="80">
        <v>1418.127</v>
      </c>
      <c r="D37" s="81"/>
      <c r="E37" s="92" t="s">
        <v>133</v>
      </c>
      <c r="F37" s="86">
        <v>803.00300000000004</v>
      </c>
      <c r="G37" s="80">
        <v>1826.6659999999999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Q31" sqref="Q3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289</v>
      </c>
      <c r="B7" s="70"/>
      <c r="C7" s="71"/>
      <c r="D7" s="72"/>
      <c r="E7" s="69" t="s">
        <v>291</v>
      </c>
      <c r="F7" s="70"/>
      <c r="G7" s="71"/>
      <c r="H7" s="26"/>
      <c r="I7" s="26"/>
      <c r="J7" s="69" t="s">
        <v>289</v>
      </c>
      <c r="K7" s="70"/>
      <c r="L7" s="71"/>
      <c r="M7" s="72"/>
      <c r="N7" s="69" t="s">
        <v>291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74699.951000000001</v>
      </c>
      <c r="C9" s="76">
        <v>108584.838</v>
      </c>
      <c r="D9" s="77"/>
      <c r="E9" s="93" t="s">
        <v>121</v>
      </c>
      <c r="F9" s="84">
        <v>73444.172000000006</v>
      </c>
      <c r="G9" s="76">
        <v>111000.421</v>
      </c>
      <c r="H9" s="26"/>
      <c r="I9" s="26"/>
      <c r="J9" s="93" t="s">
        <v>121</v>
      </c>
      <c r="K9" s="84">
        <v>112162.398</v>
      </c>
      <c r="L9" s="76">
        <v>69213.247000000003</v>
      </c>
      <c r="M9" s="77"/>
      <c r="N9" s="98" t="s">
        <v>121</v>
      </c>
      <c r="O9" s="84">
        <v>120418.319</v>
      </c>
      <c r="P9" s="99">
        <v>66464.888999999996</v>
      </c>
      <c r="Q9" s="26"/>
    </row>
    <row r="10" spans="1:17" ht="15.75" x14ac:dyDescent="0.25">
      <c r="A10" s="91" t="s">
        <v>130</v>
      </c>
      <c r="B10" s="85">
        <v>31218.127</v>
      </c>
      <c r="C10" s="87">
        <v>42562.493000000002</v>
      </c>
      <c r="D10" s="79"/>
      <c r="E10" s="91" t="s">
        <v>130</v>
      </c>
      <c r="F10" s="85">
        <v>37592.016000000003</v>
      </c>
      <c r="G10" s="87">
        <v>60342.008999999998</v>
      </c>
      <c r="H10" s="26"/>
      <c r="I10" s="26"/>
      <c r="J10" s="91" t="s">
        <v>144</v>
      </c>
      <c r="K10" s="85">
        <v>29008.758000000002</v>
      </c>
      <c r="L10" s="87">
        <v>21669.327000000001</v>
      </c>
      <c r="M10" s="79"/>
      <c r="N10" s="100" t="s">
        <v>144</v>
      </c>
      <c r="O10" s="85">
        <v>25661.455999999998</v>
      </c>
      <c r="P10" s="87">
        <v>19552.71</v>
      </c>
      <c r="Q10" s="26"/>
    </row>
    <row r="11" spans="1:17" ht="15.75" x14ac:dyDescent="0.25">
      <c r="A11" s="91" t="s">
        <v>139</v>
      </c>
      <c r="B11" s="85">
        <v>14282.06</v>
      </c>
      <c r="C11" s="78">
        <v>23438.267</v>
      </c>
      <c r="D11" s="79"/>
      <c r="E11" s="91" t="s">
        <v>128</v>
      </c>
      <c r="F11" s="85">
        <v>11064.502</v>
      </c>
      <c r="G11" s="78">
        <v>13268.124</v>
      </c>
      <c r="H11" s="26"/>
      <c r="I11" s="26"/>
      <c r="J11" s="91" t="s">
        <v>192</v>
      </c>
      <c r="K11" s="85">
        <v>15053.454</v>
      </c>
      <c r="L11" s="78">
        <v>6899.4179999999997</v>
      </c>
      <c r="M11" s="79"/>
      <c r="N11" s="100" t="s">
        <v>128</v>
      </c>
      <c r="O11" s="85">
        <v>21722.922999999999</v>
      </c>
      <c r="P11" s="87">
        <v>9748.8279999999995</v>
      </c>
      <c r="Q11" s="26"/>
    </row>
    <row r="12" spans="1:17" ht="15.75" x14ac:dyDescent="0.25">
      <c r="A12" s="91" t="s">
        <v>128</v>
      </c>
      <c r="B12" s="85">
        <v>10689.786</v>
      </c>
      <c r="C12" s="78">
        <v>13117.664000000001</v>
      </c>
      <c r="D12" s="79"/>
      <c r="E12" s="91" t="s">
        <v>122</v>
      </c>
      <c r="F12" s="85">
        <v>8862.7219999999998</v>
      </c>
      <c r="G12" s="78">
        <v>16169.15</v>
      </c>
      <c r="H12" s="26"/>
      <c r="I12" s="26"/>
      <c r="J12" s="91" t="s">
        <v>128</v>
      </c>
      <c r="K12" s="85">
        <v>15026.109</v>
      </c>
      <c r="L12" s="78">
        <v>7461.4639999999999</v>
      </c>
      <c r="M12" s="79"/>
      <c r="N12" s="100" t="s">
        <v>192</v>
      </c>
      <c r="O12" s="85">
        <v>13835.929</v>
      </c>
      <c r="P12" s="87">
        <v>5588.3320000000003</v>
      </c>
      <c r="Q12" s="26"/>
    </row>
    <row r="13" spans="1:17" ht="15.75" x14ac:dyDescent="0.25">
      <c r="A13" s="91" t="s">
        <v>122</v>
      </c>
      <c r="B13" s="85">
        <v>9842.8310000000001</v>
      </c>
      <c r="C13" s="78">
        <v>18511.044000000002</v>
      </c>
      <c r="D13" s="79"/>
      <c r="E13" s="91" t="s">
        <v>139</v>
      </c>
      <c r="F13" s="85">
        <v>7154.0529999999999</v>
      </c>
      <c r="G13" s="78">
        <v>11813.761</v>
      </c>
      <c r="H13" s="26"/>
      <c r="I13" s="26"/>
      <c r="J13" s="91" t="s">
        <v>145</v>
      </c>
      <c r="K13" s="85">
        <v>12803.343999999999</v>
      </c>
      <c r="L13" s="78">
        <v>7696.9539999999997</v>
      </c>
      <c r="M13" s="79"/>
      <c r="N13" s="100" t="s">
        <v>145</v>
      </c>
      <c r="O13" s="85">
        <v>13050.499</v>
      </c>
      <c r="P13" s="87">
        <v>6066.8540000000003</v>
      </c>
      <c r="Q13" s="26"/>
    </row>
    <row r="14" spans="1:17" ht="15.75" x14ac:dyDescent="0.25">
      <c r="A14" s="91" t="s">
        <v>144</v>
      </c>
      <c r="B14" s="85">
        <v>2318.712</v>
      </c>
      <c r="C14" s="78">
        <v>3049.0920000000001</v>
      </c>
      <c r="D14" s="79"/>
      <c r="E14" s="91" t="s">
        <v>142</v>
      </c>
      <c r="F14" s="85">
        <v>2641.55</v>
      </c>
      <c r="G14" s="78">
        <v>2567.7939999999999</v>
      </c>
      <c r="H14" s="26"/>
      <c r="I14" s="26"/>
      <c r="J14" s="91" t="s">
        <v>137</v>
      </c>
      <c r="K14" s="85">
        <v>7754.1530000000002</v>
      </c>
      <c r="L14" s="78">
        <v>4823.2330000000002</v>
      </c>
      <c r="M14" s="79"/>
      <c r="N14" s="100" t="s">
        <v>142</v>
      </c>
      <c r="O14" s="85">
        <v>10216.779</v>
      </c>
      <c r="P14" s="87">
        <v>5200.7889999999998</v>
      </c>
      <c r="Q14" s="26"/>
    </row>
    <row r="15" spans="1:17" ht="15.75" x14ac:dyDescent="0.25">
      <c r="A15" s="91" t="s">
        <v>142</v>
      </c>
      <c r="B15" s="85">
        <v>2276.9940000000001</v>
      </c>
      <c r="C15" s="78">
        <v>3135.4749999999999</v>
      </c>
      <c r="D15" s="79"/>
      <c r="E15" s="91" t="s">
        <v>141</v>
      </c>
      <c r="F15" s="85">
        <v>1925.2909999999999</v>
      </c>
      <c r="G15" s="78">
        <v>2507.386</v>
      </c>
      <c r="H15" s="26"/>
      <c r="I15" s="26"/>
      <c r="J15" s="91" t="s">
        <v>125</v>
      </c>
      <c r="K15" s="85">
        <v>7721.9489999999996</v>
      </c>
      <c r="L15" s="78">
        <v>4578.6009999999997</v>
      </c>
      <c r="M15" s="79"/>
      <c r="N15" s="100" t="s">
        <v>137</v>
      </c>
      <c r="O15" s="85">
        <v>9860.125</v>
      </c>
      <c r="P15" s="87">
        <v>5519.8360000000002</v>
      </c>
      <c r="Q15" s="26"/>
    </row>
    <row r="16" spans="1:17" ht="15.75" x14ac:dyDescent="0.25">
      <c r="A16" s="91" t="s">
        <v>141</v>
      </c>
      <c r="B16" s="85">
        <v>1799.6110000000001</v>
      </c>
      <c r="C16" s="78">
        <v>2186.8000000000002</v>
      </c>
      <c r="D16" s="79"/>
      <c r="E16" s="91" t="s">
        <v>192</v>
      </c>
      <c r="F16" s="85">
        <v>1625.78</v>
      </c>
      <c r="G16" s="78">
        <v>1245.4059999999999</v>
      </c>
      <c r="H16" s="26"/>
      <c r="I16" s="26"/>
      <c r="J16" s="91" t="s">
        <v>142</v>
      </c>
      <c r="K16" s="85">
        <v>6725.7280000000001</v>
      </c>
      <c r="L16" s="78">
        <v>3830.04</v>
      </c>
      <c r="M16" s="79"/>
      <c r="N16" s="100" t="s">
        <v>125</v>
      </c>
      <c r="O16" s="85">
        <v>8191.1310000000003</v>
      </c>
      <c r="P16" s="87">
        <v>4704.8149999999996</v>
      </c>
      <c r="Q16" s="26"/>
    </row>
    <row r="17" spans="1:17" ht="15.75" x14ac:dyDescent="0.25">
      <c r="A17" s="91" t="s">
        <v>192</v>
      </c>
      <c r="B17" s="85">
        <v>1318.078</v>
      </c>
      <c r="C17" s="78">
        <v>1417.4849999999999</v>
      </c>
      <c r="D17" s="79"/>
      <c r="E17" s="91" t="s">
        <v>144</v>
      </c>
      <c r="F17" s="85">
        <v>1439.412</v>
      </c>
      <c r="G17" s="78">
        <v>1578.383</v>
      </c>
      <c r="H17" s="26"/>
      <c r="I17" s="26"/>
      <c r="J17" s="91" t="s">
        <v>130</v>
      </c>
      <c r="K17" s="85">
        <v>5195.9250000000002</v>
      </c>
      <c r="L17" s="78">
        <v>2673.4479999999999</v>
      </c>
      <c r="M17" s="79"/>
      <c r="N17" s="100" t="s">
        <v>130</v>
      </c>
      <c r="O17" s="85">
        <v>6657.5630000000001</v>
      </c>
      <c r="P17" s="87">
        <v>2931.6819999999998</v>
      </c>
      <c r="Q17" s="26"/>
    </row>
    <row r="18" spans="1:17" ht="15.75" x14ac:dyDescent="0.25">
      <c r="A18" s="91" t="s">
        <v>140</v>
      </c>
      <c r="B18" s="85">
        <v>176.60300000000001</v>
      </c>
      <c r="C18" s="78">
        <v>309.23599999999999</v>
      </c>
      <c r="D18" s="79"/>
      <c r="E18" s="91" t="s">
        <v>140</v>
      </c>
      <c r="F18" s="85">
        <v>403.49299999999999</v>
      </c>
      <c r="G18" s="78">
        <v>604.06899999999996</v>
      </c>
      <c r="H18" s="26"/>
      <c r="I18" s="26"/>
      <c r="J18" s="91" t="s">
        <v>122</v>
      </c>
      <c r="K18" s="85">
        <v>3512.2289999999998</v>
      </c>
      <c r="L18" s="78">
        <v>1952.4690000000001</v>
      </c>
      <c r="M18" s="79"/>
      <c r="N18" s="100" t="s">
        <v>122</v>
      </c>
      <c r="O18" s="85">
        <v>4039.4589999999998</v>
      </c>
      <c r="P18" s="87">
        <v>2055.1640000000002</v>
      </c>
      <c r="Q18" s="26"/>
    </row>
    <row r="19" spans="1:17" ht="15.75" x14ac:dyDescent="0.25">
      <c r="A19" s="91" t="s">
        <v>232</v>
      </c>
      <c r="B19" s="85">
        <v>150.87799999999999</v>
      </c>
      <c r="C19" s="78">
        <v>198.08</v>
      </c>
      <c r="D19" s="79"/>
      <c r="E19" s="91" t="s">
        <v>232</v>
      </c>
      <c r="F19" s="85">
        <v>280.84399999999999</v>
      </c>
      <c r="G19" s="78">
        <v>268.63499999999999</v>
      </c>
      <c r="H19" s="26"/>
      <c r="I19" s="26"/>
      <c r="J19" s="91" t="s">
        <v>139</v>
      </c>
      <c r="K19" s="85">
        <v>2389.645</v>
      </c>
      <c r="L19" s="78">
        <v>2809.877</v>
      </c>
      <c r="M19" s="79"/>
      <c r="N19" s="100" t="s">
        <v>183</v>
      </c>
      <c r="O19" s="85">
        <v>1883.0329999999999</v>
      </c>
      <c r="P19" s="87">
        <v>804.66800000000001</v>
      </c>
      <c r="Q19" s="26"/>
    </row>
    <row r="20" spans="1:17" ht="16.5" thickBot="1" x14ac:dyDescent="0.3">
      <c r="A20" s="92" t="s">
        <v>246</v>
      </c>
      <c r="B20" s="86">
        <v>143.524</v>
      </c>
      <c r="C20" s="80">
        <v>178.62899999999999</v>
      </c>
      <c r="D20" s="79"/>
      <c r="E20" s="92" t="s">
        <v>281</v>
      </c>
      <c r="F20" s="86">
        <v>174.98699999999999</v>
      </c>
      <c r="G20" s="80">
        <v>168.87</v>
      </c>
      <c r="H20" s="26"/>
      <c r="I20" s="26"/>
      <c r="J20" s="92" t="s">
        <v>183</v>
      </c>
      <c r="K20" s="86">
        <v>2187.3409999999999</v>
      </c>
      <c r="L20" s="80">
        <v>1060.3499999999999</v>
      </c>
      <c r="M20" s="79"/>
      <c r="N20" s="101" t="s">
        <v>245</v>
      </c>
      <c r="O20" s="102">
        <v>1403.2460000000001</v>
      </c>
      <c r="P20" s="103">
        <v>1395.6289999999999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243</v>
      </c>
      <c r="D6" s="50" t="s">
        <v>272</v>
      </c>
      <c r="E6" s="49" t="s">
        <v>243</v>
      </c>
      <c r="F6" s="50" t="s">
        <v>272</v>
      </c>
      <c r="G6" s="49" t="s">
        <v>243</v>
      </c>
      <c r="H6" s="50" t="s">
        <v>272</v>
      </c>
      <c r="I6" s="49" t="s">
        <v>243</v>
      </c>
      <c r="J6" s="50" t="s">
        <v>272</v>
      </c>
      <c r="K6" s="49" t="s">
        <v>243</v>
      </c>
      <c r="L6" s="51" t="s">
        <v>272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68"/>
      <c r="I7" s="69" t="s">
        <v>243</v>
      </c>
      <c r="J7" s="70"/>
      <c r="K7" s="71"/>
      <c r="L7" s="72"/>
      <c r="M7" s="69" t="s">
        <v>244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243</v>
      </c>
      <c r="B24" s="70"/>
      <c r="C24" s="71"/>
      <c r="D24" s="72"/>
      <c r="E24" s="69" t="s">
        <v>244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26"/>
      <c r="I7" s="26"/>
      <c r="J7" s="69" t="s">
        <v>243</v>
      </c>
      <c r="K7" s="70"/>
      <c r="L7" s="71"/>
      <c r="M7" s="72"/>
      <c r="N7" s="69" t="s">
        <v>244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245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67"/>
  <sheetViews>
    <sheetView showGridLines="0" zoomScale="90" zoomScaleNormal="90" workbookViewId="0">
      <selection activeCell="V10" sqref="V10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81"/>
      <c r="C2" s="282"/>
      <c r="D2" s="283" t="s">
        <v>103</v>
      </c>
      <c r="E2" s="284"/>
      <c r="F2" s="283"/>
      <c r="G2" s="283"/>
      <c r="H2" s="285" t="s">
        <v>104</v>
      </c>
      <c r="I2" s="286"/>
      <c r="J2" s="286"/>
      <c r="K2" s="286"/>
      <c r="L2" s="287"/>
      <c r="M2" s="287"/>
      <c r="N2" s="287"/>
      <c r="O2" s="288"/>
    </row>
    <row r="3" spans="2:15" ht="60.75" x14ac:dyDescent="0.35">
      <c r="B3" s="289" t="s">
        <v>105</v>
      </c>
      <c r="C3" s="290" t="s">
        <v>3</v>
      </c>
      <c r="D3" s="291">
        <v>44875</v>
      </c>
      <c r="E3" s="292"/>
      <c r="F3" s="293">
        <v>44868</v>
      </c>
      <c r="G3" s="294"/>
      <c r="H3" s="295" t="s">
        <v>106</v>
      </c>
      <c r="I3" s="296"/>
      <c r="J3" s="297" t="s">
        <v>107</v>
      </c>
      <c r="K3" s="296"/>
      <c r="L3" s="297" t="s">
        <v>108</v>
      </c>
      <c r="M3" s="296"/>
      <c r="N3" s="297" t="s">
        <v>109</v>
      </c>
      <c r="O3" s="298"/>
    </row>
    <row r="4" spans="2:15" ht="21.75" thickBot="1" x14ac:dyDescent="0.4">
      <c r="B4" s="299"/>
      <c r="C4" s="300"/>
      <c r="D4" s="301" t="s">
        <v>4</v>
      </c>
      <c r="E4" s="302" t="s">
        <v>5</v>
      </c>
      <c r="F4" s="303" t="s">
        <v>4</v>
      </c>
      <c r="G4" s="304" t="s">
        <v>5</v>
      </c>
      <c r="H4" s="305" t="s">
        <v>4</v>
      </c>
      <c r="I4" s="306" t="s">
        <v>5</v>
      </c>
      <c r="J4" s="307" t="s">
        <v>4</v>
      </c>
      <c r="K4" s="306" t="s">
        <v>5</v>
      </c>
      <c r="L4" s="307" t="s">
        <v>4</v>
      </c>
      <c r="M4" s="306" t="s">
        <v>5</v>
      </c>
      <c r="N4" s="307" t="s">
        <v>4</v>
      </c>
      <c r="O4" s="308" t="s">
        <v>5</v>
      </c>
    </row>
    <row r="5" spans="2:15" ht="21.75" thickBot="1" x14ac:dyDescent="0.4">
      <c r="B5" s="309">
        <v>1</v>
      </c>
      <c r="C5" s="310">
        <v>2</v>
      </c>
      <c r="D5" s="311">
        <v>3</v>
      </c>
      <c r="E5" s="312">
        <v>4</v>
      </c>
      <c r="F5" s="312">
        <v>5</v>
      </c>
      <c r="G5" s="313">
        <v>6</v>
      </c>
      <c r="H5" s="314">
        <v>7</v>
      </c>
      <c r="I5" s="315">
        <v>8</v>
      </c>
      <c r="J5" s="315">
        <v>9</v>
      </c>
      <c r="K5" s="315">
        <v>10</v>
      </c>
      <c r="L5" s="315">
        <v>11</v>
      </c>
      <c r="M5" s="315">
        <v>12</v>
      </c>
      <c r="N5" s="315">
        <v>13</v>
      </c>
      <c r="O5" s="316">
        <v>14</v>
      </c>
    </row>
    <row r="6" spans="2:15" ht="21.75" thickBot="1" x14ac:dyDescent="0.4">
      <c r="B6" s="317" t="s">
        <v>110</v>
      </c>
      <c r="C6" s="318"/>
      <c r="D6" s="319"/>
      <c r="E6" s="319"/>
      <c r="F6" s="319"/>
      <c r="G6" s="319"/>
      <c r="H6" s="320"/>
      <c r="I6" s="321"/>
      <c r="J6" s="321"/>
      <c r="K6" s="321"/>
      <c r="L6" s="321"/>
      <c r="M6" s="321"/>
      <c r="N6" s="321"/>
      <c r="O6" s="322"/>
    </row>
    <row r="7" spans="2:15" x14ac:dyDescent="0.35">
      <c r="B7" s="323" t="s">
        <v>7</v>
      </c>
      <c r="C7" s="324" t="s">
        <v>6</v>
      </c>
      <c r="D7" s="325">
        <v>17.166666666666668</v>
      </c>
      <c r="E7" s="326">
        <v>20.39</v>
      </c>
      <c r="F7" s="327">
        <v>13.5</v>
      </c>
      <c r="G7" s="328">
        <v>20</v>
      </c>
      <c r="H7" s="329">
        <v>0</v>
      </c>
      <c r="I7" s="330">
        <v>0</v>
      </c>
      <c r="J7" s="331">
        <v>0</v>
      </c>
      <c r="K7" s="330">
        <v>0</v>
      </c>
      <c r="L7" s="331">
        <v>0</v>
      </c>
      <c r="M7" s="330">
        <v>0</v>
      </c>
      <c r="N7" s="331">
        <v>0</v>
      </c>
      <c r="O7" s="332">
        <v>0</v>
      </c>
    </row>
    <row r="8" spans="2:15" x14ac:dyDescent="0.35">
      <c r="B8" s="333" t="s">
        <v>111</v>
      </c>
      <c r="C8" s="324" t="s">
        <v>6</v>
      </c>
      <c r="D8" s="325">
        <v>1.2000000000000002</v>
      </c>
      <c r="E8" s="326">
        <v>1.7666666666666666</v>
      </c>
      <c r="F8" s="327">
        <v>1.2428571428571427</v>
      </c>
      <c r="G8" s="328">
        <v>1.8714285714285714</v>
      </c>
      <c r="H8" s="329">
        <v>-3.4482758620689355</v>
      </c>
      <c r="I8" s="330">
        <v>-5.5979643765903342</v>
      </c>
      <c r="J8" s="331">
        <v>-8.3969465648854857</v>
      </c>
      <c r="K8" s="330">
        <v>-3.4608378870674019</v>
      </c>
      <c r="L8" s="331">
        <v>-8.3969465648854857</v>
      </c>
      <c r="M8" s="330">
        <v>-1.8518518518518454</v>
      </c>
      <c r="N8" s="331">
        <v>-3.0303030303030192</v>
      </c>
      <c r="O8" s="332">
        <v>-2.5287356321839116</v>
      </c>
    </row>
    <row r="9" spans="2:15" x14ac:dyDescent="0.35">
      <c r="B9" s="333" t="s">
        <v>8</v>
      </c>
      <c r="C9" s="324" t="s">
        <v>6</v>
      </c>
      <c r="D9" s="325">
        <v>2.0388888888888892</v>
      </c>
      <c r="E9" s="326">
        <v>2.5374074074074078</v>
      </c>
      <c r="F9" s="327">
        <v>2.1357142857142857</v>
      </c>
      <c r="G9" s="328">
        <v>2.5423809523809524</v>
      </c>
      <c r="H9" s="329">
        <v>-4.5336306205871262</v>
      </c>
      <c r="I9" s="330">
        <v>-0.19562548125948162</v>
      </c>
      <c r="J9" s="331">
        <v>-0.29883183917409739</v>
      </c>
      <c r="K9" s="330">
        <v>-1.6508756818834052</v>
      </c>
      <c r="L9" s="331">
        <v>-0.29883183917409739</v>
      </c>
      <c r="M9" s="330">
        <v>0.91324200913243336</v>
      </c>
      <c r="N9" s="331">
        <v>5.8475737255750388</v>
      </c>
      <c r="O9" s="332">
        <v>6.669780658219973</v>
      </c>
    </row>
    <row r="10" spans="2:15" x14ac:dyDescent="0.35">
      <c r="B10" s="333" t="s">
        <v>23</v>
      </c>
      <c r="C10" s="324" t="s">
        <v>19</v>
      </c>
      <c r="D10" s="325">
        <v>4</v>
      </c>
      <c r="E10" s="326">
        <v>5.3888888888888893</v>
      </c>
      <c r="F10" s="327">
        <v>4.6428571428571432</v>
      </c>
      <c r="G10" s="328">
        <v>6</v>
      </c>
      <c r="H10" s="329">
        <v>-13.846153846153852</v>
      </c>
      <c r="I10" s="330">
        <v>-10.18518518518518</v>
      </c>
      <c r="J10" s="331">
        <v>-10.112359550561802</v>
      </c>
      <c r="K10" s="330">
        <v>-7.0881226053639752</v>
      </c>
      <c r="L10" s="331">
        <v>-10.112359550561802</v>
      </c>
      <c r="M10" s="330">
        <v>-10.18518518518518</v>
      </c>
      <c r="N10" s="331">
        <v>-11.111111111111111</v>
      </c>
      <c r="O10" s="332">
        <v>-9.2397660818713376</v>
      </c>
    </row>
    <row r="11" spans="2:15" x14ac:dyDescent="0.35">
      <c r="B11" s="333" t="s">
        <v>9</v>
      </c>
      <c r="C11" s="324" t="s">
        <v>6</v>
      </c>
      <c r="D11" s="325">
        <v>1.1928571428571428</v>
      </c>
      <c r="E11" s="326">
        <v>1.55</v>
      </c>
      <c r="F11" s="327">
        <v>1.1099999999999999</v>
      </c>
      <c r="G11" s="328">
        <v>1.51</v>
      </c>
      <c r="H11" s="329">
        <v>7.4646074646074752</v>
      </c>
      <c r="I11" s="330">
        <v>2.6490066225165587</v>
      </c>
      <c r="J11" s="331">
        <v>-7.7984817115251879</v>
      </c>
      <c r="K11" s="330">
        <v>-6.7669172932330852</v>
      </c>
      <c r="L11" s="331">
        <v>-7.7984817115251879</v>
      </c>
      <c r="M11" s="330">
        <v>-3.1249999999999893</v>
      </c>
      <c r="N11" s="331">
        <v>-3.9309683604985657</v>
      </c>
      <c r="O11" s="332">
        <v>3.3333333333333361</v>
      </c>
    </row>
    <row r="12" spans="2:15" x14ac:dyDescent="0.35">
      <c r="B12" s="333" t="s">
        <v>10</v>
      </c>
      <c r="C12" s="324" t="s">
        <v>6</v>
      </c>
      <c r="D12" s="325">
        <v>1.4333333333333333</v>
      </c>
      <c r="E12" s="326">
        <v>1.8333333333333333</v>
      </c>
      <c r="F12" s="327">
        <v>1.5428571428571429</v>
      </c>
      <c r="G12" s="328">
        <v>1.8714285714285717</v>
      </c>
      <c r="H12" s="329">
        <v>-7.0987654320987694</v>
      </c>
      <c r="I12" s="330">
        <v>-2.0356234096692272</v>
      </c>
      <c r="J12" s="331">
        <v>-1.8264840182648518</v>
      </c>
      <c r="K12" s="330">
        <v>-1.9607843137255114</v>
      </c>
      <c r="L12" s="331">
        <v>-1.8264840182648518</v>
      </c>
      <c r="M12" s="330">
        <v>0</v>
      </c>
      <c r="N12" s="331">
        <v>2.3809523809523885</v>
      </c>
      <c r="O12" s="332">
        <v>4.7619047619047574</v>
      </c>
    </row>
    <row r="13" spans="2:15" x14ac:dyDescent="0.35">
      <c r="B13" s="333" t="s">
        <v>12</v>
      </c>
      <c r="C13" s="324" t="s">
        <v>6</v>
      </c>
      <c r="D13" s="325">
        <v>8.25</v>
      </c>
      <c r="E13" s="326">
        <v>9.4166666666666661</v>
      </c>
      <c r="F13" s="327">
        <v>7.75</v>
      </c>
      <c r="G13" s="328">
        <v>8.9499999999999993</v>
      </c>
      <c r="H13" s="329">
        <v>6.4516129032258061</v>
      </c>
      <c r="I13" s="330">
        <v>5.2141527001862213</v>
      </c>
      <c r="J13" s="331">
        <v>12.500000000000005</v>
      </c>
      <c r="K13" s="330">
        <v>8.6538461538461551</v>
      </c>
      <c r="L13" s="331">
        <v>12.500000000000005</v>
      </c>
      <c r="M13" s="330">
        <v>16.255144032921809</v>
      </c>
      <c r="N13" s="331">
        <v>35.245901639344268</v>
      </c>
      <c r="O13" s="332">
        <v>23.903508771929825</v>
      </c>
    </row>
    <row r="14" spans="2:15" x14ac:dyDescent="0.35">
      <c r="B14" s="333" t="s">
        <v>13</v>
      </c>
      <c r="C14" s="324" t="s">
        <v>6</v>
      </c>
      <c r="D14" s="325">
        <v>8.2142857142857135</v>
      </c>
      <c r="E14" s="326">
        <v>9.0714285714285712</v>
      </c>
      <c r="F14" s="327">
        <v>7.833333333333333</v>
      </c>
      <c r="G14" s="328">
        <v>9</v>
      </c>
      <c r="H14" s="329">
        <v>4.8632218844984747</v>
      </c>
      <c r="I14" s="330">
        <v>0.79365079365079083</v>
      </c>
      <c r="J14" s="331">
        <v>7.4766355140186755</v>
      </c>
      <c r="K14" s="330">
        <v>-1.5503875968992193</v>
      </c>
      <c r="L14" s="331">
        <v>7.4766355140186755</v>
      </c>
      <c r="M14" s="330">
        <v>-1.0389610389610353</v>
      </c>
      <c r="N14" s="331">
        <v>9.5238095238095131</v>
      </c>
      <c r="O14" s="332">
        <v>4.2692939244663446</v>
      </c>
    </row>
    <row r="15" spans="2:15" x14ac:dyDescent="0.35">
      <c r="B15" s="333" t="s">
        <v>24</v>
      </c>
      <c r="C15" s="324" t="s">
        <v>6</v>
      </c>
      <c r="D15" s="325">
        <v>6.0125000000000002</v>
      </c>
      <c r="E15" s="326">
        <v>7.8</v>
      </c>
      <c r="F15" s="327">
        <v>5.5166666666666666</v>
      </c>
      <c r="G15" s="328">
        <v>7.2333333333333334</v>
      </c>
      <c r="H15" s="329">
        <v>8.9879154078549899</v>
      </c>
      <c r="I15" s="330">
        <v>7.834101382488476</v>
      </c>
      <c r="J15" s="331">
        <v>2.602389078498291</v>
      </c>
      <c r="K15" s="330">
        <v>3.4482758620689502</v>
      </c>
      <c r="L15" s="331">
        <v>2.602389078498291</v>
      </c>
      <c r="M15" s="330">
        <v>-1.6806722689075682</v>
      </c>
      <c r="N15" s="331">
        <v>3.4408602150537662</v>
      </c>
      <c r="O15" s="332">
        <v>0.64516129032257841</v>
      </c>
    </row>
    <row r="16" spans="2:15" x14ac:dyDescent="0.35">
      <c r="B16" s="333" t="s">
        <v>25</v>
      </c>
      <c r="C16" s="324" t="s">
        <v>6</v>
      </c>
      <c r="D16" s="325">
        <v>3.9285714285714284</v>
      </c>
      <c r="E16" s="326">
        <v>4.9285714285714288</v>
      </c>
      <c r="F16" s="327">
        <v>4.083333333333333</v>
      </c>
      <c r="G16" s="328">
        <v>4.916666666666667</v>
      </c>
      <c r="H16" s="329">
        <v>-3.7900874635568487</v>
      </c>
      <c r="I16" s="330">
        <v>0.24213075060532602</v>
      </c>
      <c r="J16" s="331">
        <v>-15.384615384615397</v>
      </c>
      <c r="K16" s="330">
        <v>-9.2105263157894726</v>
      </c>
      <c r="L16" s="331">
        <v>-15.384615384615397</v>
      </c>
      <c r="M16" s="330">
        <v>-9.2105263157894726</v>
      </c>
      <c r="N16" s="331">
        <v>-10.714285714285726</v>
      </c>
      <c r="O16" s="332">
        <v>-8.7301587301587311</v>
      </c>
    </row>
    <row r="17" spans="2:15" x14ac:dyDescent="0.35">
      <c r="B17" s="333" t="s">
        <v>26</v>
      </c>
      <c r="C17" s="324" t="s">
        <v>6</v>
      </c>
      <c r="D17" s="325">
        <v>6.5</v>
      </c>
      <c r="E17" s="326">
        <v>8.1750000000000007</v>
      </c>
      <c r="F17" s="327">
        <v>6.1499999999999995</v>
      </c>
      <c r="G17" s="328">
        <v>7.5666666666666664</v>
      </c>
      <c r="H17" s="329">
        <v>5.6910569105691149</v>
      </c>
      <c r="I17" s="330">
        <v>8.0396475770925235</v>
      </c>
      <c r="J17" s="331">
        <v>6.3394683026584895</v>
      </c>
      <c r="K17" s="330">
        <v>5.6542810985460541</v>
      </c>
      <c r="L17" s="331">
        <v>6.3394683026584895</v>
      </c>
      <c r="M17" s="330">
        <v>9.0000000000000089</v>
      </c>
      <c r="N17" s="331">
        <v>-3.1914893617021294</v>
      </c>
      <c r="O17" s="332">
        <v>0.39473684210527815</v>
      </c>
    </row>
    <row r="18" spans="2:15" x14ac:dyDescent="0.35">
      <c r="B18" s="333" t="s">
        <v>15</v>
      </c>
      <c r="C18" s="324" t="s">
        <v>6</v>
      </c>
      <c r="D18" s="325">
        <v>4.0999999999999996</v>
      </c>
      <c r="E18" s="326">
        <v>5.0444444444444443</v>
      </c>
      <c r="F18" s="327">
        <v>4.3571428571428568</v>
      </c>
      <c r="G18" s="328">
        <v>5.2</v>
      </c>
      <c r="H18" s="329">
        <v>-5.9016393442622954</v>
      </c>
      <c r="I18" s="330">
        <v>-2.9914529914529977</v>
      </c>
      <c r="J18" s="331">
        <v>2.4999999999999911</v>
      </c>
      <c r="K18" s="330">
        <v>1.0910710309507829</v>
      </c>
      <c r="L18" s="331">
        <v>2.4999999999999911</v>
      </c>
      <c r="M18" s="330">
        <v>3.4168564920273412</v>
      </c>
      <c r="N18" s="331">
        <v>-0.9063444108761245</v>
      </c>
      <c r="O18" s="332">
        <v>1.3958682300390883</v>
      </c>
    </row>
    <row r="19" spans="2:15" x14ac:dyDescent="0.35">
      <c r="B19" s="333" t="s">
        <v>16</v>
      </c>
      <c r="C19" s="324" t="s">
        <v>6</v>
      </c>
      <c r="D19" s="325">
        <v>6.5</v>
      </c>
      <c r="E19" s="326">
        <v>7.7336666666666662</v>
      </c>
      <c r="F19" s="327">
        <v>6.8328571428571427</v>
      </c>
      <c r="G19" s="328">
        <v>7.7566666666666668</v>
      </c>
      <c r="H19" s="329">
        <v>-4.8714196111227244</v>
      </c>
      <c r="I19" s="330">
        <v>-0.2965191233347732</v>
      </c>
      <c r="J19" s="331">
        <v>-1.0152284263959221</v>
      </c>
      <c r="K19" s="330">
        <v>1.9824175824175689</v>
      </c>
      <c r="L19" s="331">
        <v>-1.0152284263959221</v>
      </c>
      <c r="M19" s="330">
        <v>7.6335051546391837</v>
      </c>
      <c r="N19" s="331">
        <v>5.755541997152732</v>
      </c>
      <c r="O19" s="332">
        <v>5.1603399433427786</v>
      </c>
    </row>
    <row r="20" spans="2:15" x14ac:dyDescent="0.35">
      <c r="B20" s="333" t="s">
        <v>271</v>
      </c>
      <c r="C20" s="324" t="s">
        <v>6</v>
      </c>
      <c r="D20" s="325">
        <v>3.3611111111111112</v>
      </c>
      <c r="E20" s="326">
        <v>5.0833333333333339</v>
      </c>
      <c r="F20" s="327">
        <v>3.6111111111111112</v>
      </c>
      <c r="G20" s="328">
        <v>5.5833333333333339</v>
      </c>
      <c r="H20" s="329">
        <v>-6.9230769230769234</v>
      </c>
      <c r="I20" s="330">
        <v>-8.9552238805970141</v>
      </c>
      <c r="J20" s="331">
        <v>28.723404255319146</v>
      </c>
      <c r="K20" s="330">
        <v>10.909090909090907</v>
      </c>
      <c r="L20" s="331">
        <v>28.723404255319146</v>
      </c>
      <c r="M20" s="330">
        <v>28.873239436619723</v>
      </c>
      <c r="N20" s="331">
        <v>49.999999999999986</v>
      </c>
      <c r="O20" s="332">
        <v>28.271028037383182</v>
      </c>
    </row>
    <row r="21" spans="2:15" x14ac:dyDescent="0.35">
      <c r="B21" s="334" t="s">
        <v>116</v>
      </c>
      <c r="C21" s="324" t="s">
        <v>6</v>
      </c>
      <c r="D21" s="325">
        <v>7.9761904761904763</v>
      </c>
      <c r="E21" s="326">
        <v>10.66761904761905</v>
      </c>
      <c r="F21" s="327">
        <v>7.625</v>
      </c>
      <c r="G21" s="328">
        <v>10.125</v>
      </c>
      <c r="H21" s="329">
        <v>4.6057767369242786</v>
      </c>
      <c r="I21" s="330">
        <v>5.359200470311607</v>
      </c>
      <c r="J21" s="331">
        <v>4.6057767369242786</v>
      </c>
      <c r="K21" s="330">
        <v>11.07282305546949</v>
      </c>
      <c r="L21" s="331">
        <v>4.6057767369242786</v>
      </c>
      <c r="M21" s="330">
        <v>34.15977961432511</v>
      </c>
      <c r="N21" s="331">
        <v>22.710622710622712</v>
      </c>
      <c r="O21" s="332">
        <v>35.223340040241474</v>
      </c>
    </row>
    <row r="22" spans="2:15" x14ac:dyDescent="0.35">
      <c r="B22" s="333" t="s">
        <v>27</v>
      </c>
      <c r="C22" s="324" t="s">
        <v>19</v>
      </c>
      <c r="D22" s="325">
        <v>1.6857142857142857</v>
      </c>
      <c r="E22" s="326">
        <v>2.342857142857143</v>
      </c>
      <c r="F22" s="327">
        <v>1.575</v>
      </c>
      <c r="G22" s="328">
        <v>2.15</v>
      </c>
      <c r="H22" s="329">
        <v>7.0294784580498897</v>
      </c>
      <c r="I22" s="330">
        <v>8.9700996677740967</v>
      </c>
      <c r="J22" s="331">
        <v>1.3963480128893613</v>
      </c>
      <c r="K22" s="330">
        <v>-0.30395136778115395</v>
      </c>
      <c r="L22" s="331">
        <v>1.3963480128893613</v>
      </c>
      <c r="M22" s="330">
        <v>3.7974683544303862</v>
      </c>
      <c r="N22" s="331">
        <v>3.7362637362637368</v>
      </c>
      <c r="O22" s="332">
        <v>1.8633540372670738</v>
      </c>
    </row>
    <row r="23" spans="2:15" x14ac:dyDescent="0.35">
      <c r="B23" s="333" t="s">
        <v>17</v>
      </c>
      <c r="C23" s="324" t="s">
        <v>196</v>
      </c>
      <c r="D23" s="325">
        <v>1.6</v>
      </c>
      <c r="E23" s="326">
        <v>1.9666666666666666</v>
      </c>
      <c r="F23" s="327">
        <v>1.6571428571428573</v>
      </c>
      <c r="G23" s="328">
        <v>2.1142857142857143</v>
      </c>
      <c r="H23" s="329">
        <v>-3.4482758620689662</v>
      </c>
      <c r="I23" s="330">
        <v>-6.9819819819819884</v>
      </c>
      <c r="J23" s="331">
        <v>-6.4327485380117011</v>
      </c>
      <c r="K23" s="330">
        <v>-4.0650406504065009</v>
      </c>
      <c r="L23" s="331">
        <v>-6.4327485380117011</v>
      </c>
      <c r="M23" s="330">
        <v>-9.5785440613026793</v>
      </c>
      <c r="N23" s="331">
        <v>-13.513513513513512</v>
      </c>
      <c r="O23" s="332">
        <v>-9.0558766859344981</v>
      </c>
    </row>
    <row r="24" spans="2:15" x14ac:dyDescent="0.35">
      <c r="B24" s="333" t="s">
        <v>18</v>
      </c>
      <c r="C24" s="324" t="s">
        <v>19</v>
      </c>
      <c r="D24" s="325">
        <v>2.5074074074074075</v>
      </c>
      <c r="E24" s="326">
        <v>3.1074074074074076</v>
      </c>
      <c r="F24" s="327">
        <v>2.4752380952380952</v>
      </c>
      <c r="G24" s="328">
        <v>2.9216666666666669</v>
      </c>
      <c r="H24" s="329">
        <v>1.2996451626694077</v>
      </c>
      <c r="I24" s="330">
        <v>6.3573556442923245</v>
      </c>
      <c r="J24" s="331">
        <v>3.3272283272283287</v>
      </c>
      <c r="K24" s="330">
        <v>1.7154634175910639</v>
      </c>
      <c r="L24" s="331">
        <v>3.3272283272283287</v>
      </c>
      <c r="M24" s="330">
        <v>6.0682680151706787</v>
      </c>
      <c r="N24" s="331">
        <v>1.600165081508987</v>
      </c>
      <c r="O24" s="332">
        <v>6.2058925915377161</v>
      </c>
    </row>
    <row r="25" spans="2:15" x14ac:dyDescent="0.35">
      <c r="B25" s="333" t="s">
        <v>42</v>
      </c>
      <c r="C25" s="324" t="s">
        <v>6</v>
      </c>
      <c r="D25" s="325">
        <v>3.2333333333333334</v>
      </c>
      <c r="E25" s="326">
        <v>4.0222222222222221</v>
      </c>
      <c r="F25" s="327">
        <v>3.3571428571428572</v>
      </c>
      <c r="G25" s="328">
        <v>4.1428571428571432</v>
      </c>
      <c r="H25" s="329">
        <v>-3.6879432624113475</v>
      </c>
      <c r="I25" s="330">
        <v>-2.9118773946360261</v>
      </c>
      <c r="J25" s="331">
        <v>-4.0553907022749769</v>
      </c>
      <c r="K25" s="330">
        <v>-2.3732470334412126</v>
      </c>
      <c r="L25" s="331">
        <v>-4.0553907022749769</v>
      </c>
      <c r="M25" s="330">
        <v>-0.27548209366391085</v>
      </c>
      <c r="N25" s="331">
        <v>-5.9393939393939377</v>
      </c>
      <c r="O25" s="332">
        <v>-4.9400951912030253</v>
      </c>
    </row>
    <row r="26" spans="2:15" ht="21.75" thickBot="1" x14ac:dyDescent="0.4">
      <c r="B26" s="333" t="s">
        <v>20</v>
      </c>
      <c r="C26" s="324" t="s">
        <v>6</v>
      </c>
      <c r="D26" s="325">
        <v>1.2444444444444445</v>
      </c>
      <c r="E26" s="326">
        <v>1.5485185185185184</v>
      </c>
      <c r="F26" s="327">
        <v>1.2571428571428573</v>
      </c>
      <c r="G26" s="328">
        <v>1.5571428571428572</v>
      </c>
      <c r="H26" s="329">
        <v>-1.0101010101010242</v>
      </c>
      <c r="I26" s="330">
        <v>-0.553856608902489</v>
      </c>
      <c r="J26" s="331">
        <v>2.8466483011937416</v>
      </c>
      <c r="K26" s="330">
        <v>2.5056389134058854</v>
      </c>
      <c r="L26" s="331">
        <v>2.8466483011937416</v>
      </c>
      <c r="M26" s="330">
        <v>1.4313440077632178</v>
      </c>
      <c r="N26" s="331">
        <v>17.585301837270318</v>
      </c>
      <c r="O26" s="332">
        <v>13.237185997697878</v>
      </c>
    </row>
    <row r="27" spans="2:15" ht="21.75" thickBot="1" x14ac:dyDescent="0.4">
      <c r="B27" s="317" t="s">
        <v>191</v>
      </c>
      <c r="C27" s="335"/>
      <c r="D27" s="319"/>
      <c r="E27" s="319"/>
      <c r="F27" s="319"/>
      <c r="G27" s="319"/>
      <c r="H27" s="321"/>
      <c r="I27" s="321"/>
      <c r="J27" s="321"/>
      <c r="K27" s="321"/>
      <c r="L27" s="321"/>
      <c r="M27" s="321"/>
      <c r="N27" s="321"/>
      <c r="O27" s="322"/>
    </row>
    <row r="28" spans="2:15" x14ac:dyDescent="0.35">
      <c r="B28" s="333" t="s">
        <v>21</v>
      </c>
      <c r="C28" s="324" t="s">
        <v>6</v>
      </c>
      <c r="D28" s="325">
        <v>3.0833333333333335</v>
      </c>
      <c r="E28" s="326">
        <v>4.5555555555555554</v>
      </c>
      <c r="F28" s="327">
        <v>3.2142857142857144</v>
      </c>
      <c r="G28" s="328">
        <v>4.5428571428571427</v>
      </c>
      <c r="H28" s="329">
        <v>-4.0740740740740726</v>
      </c>
      <c r="I28" s="330">
        <v>0.27952480782669364</v>
      </c>
      <c r="J28" s="331">
        <v>1.0928961748633987</v>
      </c>
      <c r="K28" s="330">
        <v>3.5353535353535226</v>
      </c>
      <c r="L28" s="331">
        <v>1.0928961748633987</v>
      </c>
      <c r="M28" s="330">
        <v>9.3333333333333215</v>
      </c>
      <c r="N28" s="331">
        <v>9.6296296296296351</v>
      </c>
      <c r="O28" s="332">
        <v>7.1895424836601256</v>
      </c>
    </row>
    <row r="29" spans="2:15" x14ac:dyDescent="0.35">
      <c r="B29" s="333" t="s">
        <v>258</v>
      </c>
      <c r="C29" s="324" t="s">
        <v>6</v>
      </c>
      <c r="D29" s="325">
        <v>31.25</v>
      </c>
      <c r="E29" s="326">
        <v>38.375</v>
      </c>
      <c r="F29" s="327">
        <v>30.166666666666668</v>
      </c>
      <c r="G29" s="328">
        <v>36.833333333333336</v>
      </c>
      <c r="H29" s="329">
        <v>3.5911602209944706</v>
      </c>
      <c r="I29" s="330">
        <v>4.1855203619909433</v>
      </c>
      <c r="J29" s="331">
        <v>1.6260162601626018</v>
      </c>
      <c r="K29" s="330">
        <v>6.5972222222222223</v>
      </c>
      <c r="L29" s="331">
        <v>1.6260162601626018</v>
      </c>
      <c r="M29" s="330">
        <v>12.867647058823529</v>
      </c>
      <c r="N29" s="331">
        <v>18.885869565217394</v>
      </c>
      <c r="O29" s="332">
        <v>14.797008547008538</v>
      </c>
    </row>
    <row r="30" spans="2:15" x14ac:dyDescent="0.35">
      <c r="B30" s="333" t="s">
        <v>46</v>
      </c>
      <c r="C30" s="324" t="s">
        <v>6</v>
      </c>
      <c r="D30" s="325">
        <v>3.6111111111111112</v>
      </c>
      <c r="E30" s="326">
        <v>4.8888888888888893</v>
      </c>
      <c r="F30" s="327">
        <v>3.3571428571428572</v>
      </c>
      <c r="G30" s="328">
        <v>4.8285714285714283</v>
      </c>
      <c r="H30" s="329">
        <v>7.5650118203309695</v>
      </c>
      <c r="I30" s="330">
        <v>1.2491781722551094</v>
      </c>
      <c r="J30" s="331">
        <v>34.994807892004168</v>
      </c>
      <c r="K30" s="330">
        <v>32.132132132132135</v>
      </c>
      <c r="L30" s="331">
        <v>34.994807892004168</v>
      </c>
      <c r="M30" s="330">
        <v>51.724137931034484</v>
      </c>
      <c r="N30" s="331">
        <v>86.379928315412187</v>
      </c>
      <c r="O30" s="332">
        <v>62.962962962962976</v>
      </c>
    </row>
    <row r="31" spans="2:15" ht="21.75" thickBot="1" x14ac:dyDescent="0.4">
      <c r="B31" s="333" t="s">
        <v>45</v>
      </c>
      <c r="C31" s="324" t="s">
        <v>6</v>
      </c>
      <c r="D31" s="325">
        <v>20.6</v>
      </c>
      <c r="E31" s="326">
        <v>25.2</v>
      </c>
      <c r="F31" s="327">
        <v>22.6</v>
      </c>
      <c r="G31" s="328">
        <v>25.8</v>
      </c>
      <c r="H31" s="329">
        <v>-8.8495575221238933</v>
      </c>
      <c r="I31" s="330">
        <v>-2.3255813953488427</v>
      </c>
      <c r="J31" s="331">
        <v>11.35135135135136</v>
      </c>
      <c r="K31" s="330">
        <v>8.7769784172661787</v>
      </c>
      <c r="L31" s="331">
        <v>11.35135135135136</v>
      </c>
      <c r="M31" s="330">
        <v>15.862068965517237</v>
      </c>
      <c r="N31" s="331">
        <v>20</v>
      </c>
      <c r="O31" s="332">
        <v>17.665369649805438</v>
      </c>
    </row>
    <row r="32" spans="2:15" ht="21.75" thickBot="1" x14ac:dyDescent="0.4">
      <c r="B32" s="317" t="s">
        <v>115</v>
      </c>
      <c r="C32" s="335"/>
      <c r="D32" s="319"/>
      <c r="E32" s="319"/>
      <c r="F32" s="319"/>
      <c r="G32" s="319"/>
      <c r="H32" s="321"/>
      <c r="I32" s="321"/>
      <c r="J32" s="321"/>
      <c r="K32" s="321"/>
      <c r="L32" s="321"/>
      <c r="M32" s="321"/>
      <c r="N32" s="321"/>
      <c r="O32" s="322"/>
    </row>
    <row r="33" spans="2:15" x14ac:dyDescent="0.35">
      <c r="B33" s="336" t="s">
        <v>279</v>
      </c>
      <c r="C33" s="324" t="s">
        <v>6</v>
      </c>
      <c r="D33" s="325">
        <v>1.6666666666666665</v>
      </c>
      <c r="E33" s="326">
        <v>2.331666666666667</v>
      </c>
      <c r="F33" s="327">
        <v>1.6666666666666665</v>
      </c>
      <c r="G33" s="328">
        <v>2.331666666666667</v>
      </c>
      <c r="H33" s="329">
        <v>0</v>
      </c>
      <c r="I33" s="330">
        <v>0</v>
      </c>
      <c r="J33" s="331">
        <v>3.4482758620689675</v>
      </c>
      <c r="K33" s="330">
        <v>4.9774887443721836</v>
      </c>
      <c r="L33" s="331">
        <v>3.4482758620689675</v>
      </c>
      <c r="M33" s="330">
        <v>4.9774887443721836</v>
      </c>
      <c r="N33" s="331">
        <v>-18.36734693877553</v>
      </c>
      <c r="O33" s="332">
        <v>-9.7128105840593619</v>
      </c>
    </row>
    <row r="34" spans="2:15" x14ac:dyDescent="0.35">
      <c r="B34" s="336" t="s">
        <v>282</v>
      </c>
      <c r="C34" s="324" t="s">
        <v>6</v>
      </c>
      <c r="D34" s="325">
        <v>1.8125</v>
      </c>
      <c r="E34" s="326">
        <v>2.6658333333333335</v>
      </c>
      <c r="F34" s="327">
        <v>1.8125</v>
      </c>
      <c r="G34" s="328">
        <v>2.6658333333333335</v>
      </c>
      <c r="H34" s="329">
        <v>0</v>
      </c>
      <c r="I34" s="330">
        <v>0</v>
      </c>
      <c r="J34" s="331">
        <v>0</v>
      </c>
      <c r="K34" s="330">
        <v>3.2268473701193989</v>
      </c>
      <c r="L34" s="331">
        <v>0</v>
      </c>
      <c r="M34" s="330">
        <v>3.2268473701193989</v>
      </c>
      <c r="N34" s="331">
        <v>0</v>
      </c>
      <c r="O34" s="332">
        <v>10.310344827586199</v>
      </c>
    </row>
    <row r="35" spans="2:15" x14ac:dyDescent="0.35">
      <c r="B35" s="336" t="s">
        <v>284</v>
      </c>
      <c r="C35" s="324" t="s">
        <v>6</v>
      </c>
      <c r="D35" s="325">
        <v>1.625</v>
      </c>
      <c r="E35" s="326">
        <v>2</v>
      </c>
      <c r="F35" s="327">
        <v>1.625</v>
      </c>
      <c r="G35" s="328">
        <v>2</v>
      </c>
      <c r="H35" s="329">
        <v>0</v>
      </c>
      <c r="I35" s="330">
        <v>0</v>
      </c>
      <c r="J35" s="331">
        <v>0</v>
      </c>
      <c r="K35" s="330">
        <v>0</v>
      </c>
      <c r="L35" s="331">
        <v>0</v>
      </c>
      <c r="M35" s="330">
        <v>0</v>
      </c>
      <c r="N35" s="331">
        <v>0</v>
      </c>
      <c r="O35" s="332">
        <v>0</v>
      </c>
    </row>
    <row r="36" spans="2:15" x14ac:dyDescent="0.35">
      <c r="B36" s="336" t="s">
        <v>285</v>
      </c>
      <c r="C36" s="324" t="s">
        <v>6</v>
      </c>
      <c r="D36" s="325">
        <v>1.3333333333333333</v>
      </c>
      <c r="E36" s="326">
        <v>1.7222222222222223</v>
      </c>
      <c r="F36" s="327">
        <v>1.3333333333333333</v>
      </c>
      <c r="G36" s="328">
        <v>1.7222222222222223</v>
      </c>
      <c r="H36" s="329">
        <v>0</v>
      </c>
      <c r="I36" s="330">
        <v>0</v>
      </c>
      <c r="J36" s="331">
        <v>-11.111111111111116</v>
      </c>
      <c r="K36" s="330">
        <v>-1.5873015873015817</v>
      </c>
      <c r="L36" s="331">
        <v>-11.111111111111116</v>
      </c>
      <c r="M36" s="330">
        <v>-1.5873015873015817</v>
      </c>
      <c r="N36" s="331">
        <v>-11.111111111111116</v>
      </c>
      <c r="O36" s="332">
        <v>-1.5873015873015817</v>
      </c>
    </row>
    <row r="37" spans="2:15" x14ac:dyDescent="0.35">
      <c r="B37" s="336" t="s">
        <v>193</v>
      </c>
      <c r="C37" s="324" t="s">
        <v>6</v>
      </c>
      <c r="D37" s="325">
        <v>1.6659999999999999</v>
      </c>
      <c r="E37" s="326">
        <v>2.2646666666666668</v>
      </c>
      <c r="F37" s="327">
        <v>1.75</v>
      </c>
      <c r="G37" s="328">
        <v>2.2083333333333335</v>
      </c>
      <c r="H37" s="329">
        <v>-4.8000000000000043</v>
      </c>
      <c r="I37" s="330">
        <v>2.5509433962264154</v>
      </c>
      <c r="J37" s="331">
        <v>0</v>
      </c>
      <c r="K37" s="330">
        <v>1.4332636607942681</v>
      </c>
      <c r="L37" s="331">
        <v>0</v>
      </c>
      <c r="M37" s="330">
        <v>1.4332636607942681</v>
      </c>
      <c r="N37" s="331">
        <v>0</v>
      </c>
      <c r="O37" s="332">
        <v>1.4332636607942681</v>
      </c>
    </row>
    <row r="38" spans="2:15" x14ac:dyDescent="0.35">
      <c r="B38" s="336" t="s">
        <v>275</v>
      </c>
      <c r="C38" s="324" t="s">
        <v>6</v>
      </c>
      <c r="D38" s="325">
        <v>1.766</v>
      </c>
      <c r="E38" s="326">
        <v>2.3993333333333338</v>
      </c>
      <c r="F38" s="327">
        <v>1.875</v>
      </c>
      <c r="G38" s="328">
        <v>2.416666666666667</v>
      </c>
      <c r="H38" s="329">
        <v>-5.8133333333333326</v>
      </c>
      <c r="I38" s="330">
        <v>-0.71724137931033927</v>
      </c>
      <c r="J38" s="331">
        <v>0</v>
      </c>
      <c r="K38" s="330">
        <v>0</v>
      </c>
      <c r="L38" s="331">
        <v>0</v>
      </c>
      <c r="M38" s="330">
        <v>0</v>
      </c>
      <c r="N38" s="331">
        <v>0</v>
      </c>
      <c r="O38" s="332">
        <v>0</v>
      </c>
    </row>
    <row r="39" spans="2:15" x14ac:dyDescent="0.35">
      <c r="B39" s="336" t="s">
        <v>274</v>
      </c>
      <c r="C39" s="324" t="s">
        <v>6</v>
      </c>
      <c r="D39" s="325">
        <v>2.166666666666667</v>
      </c>
      <c r="E39" s="326">
        <v>2.666666666666667</v>
      </c>
      <c r="F39" s="327">
        <v>2.166666666666667</v>
      </c>
      <c r="G39" s="328">
        <v>2.666666666666667</v>
      </c>
      <c r="H39" s="329">
        <v>0</v>
      </c>
      <c r="I39" s="330">
        <v>0</v>
      </c>
      <c r="J39" s="331">
        <v>0</v>
      </c>
      <c r="K39" s="330">
        <v>0</v>
      </c>
      <c r="L39" s="331">
        <v>0</v>
      </c>
      <c r="M39" s="330">
        <v>0</v>
      </c>
      <c r="N39" s="331">
        <v>0</v>
      </c>
      <c r="O39" s="332">
        <v>0</v>
      </c>
    </row>
    <row r="40" spans="2:15" x14ac:dyDescent="0.35">
      <c r="B40" s="336" t="s">
        <v>286</v>
      </c>
      <c r="C40" s="324" t="s">
        <v>6</v>
      </c>
      <c r="D40" s="325">
        <v>1.8333333333333333</v>
      </c>
      <c r="E40" s="326">
        <v>2.2111111111111117</v>
      </c>
      <c r="F40" s="327">
        <v>1.75</v>
      </c>
      <c r="G40" s="328">
        <v>2.2666666666666666</v>
      </c>
      <c r="H40" s="329">
        <v>4.7619047619047574</v>
      </c>
      <c r="I40" s="330">
        <v>-2.4509803921568345</v>
      </c>
      <c r="J40" s="331">
        <v>4.7619047619047574</v>
      </c>
      <c r="K40" s="330">
        <v>-2.4509803921568345</v>
      </c>
      <c r="L40" s="331">
        <v>4.7619047619047574</v>
      </c>
      <c r="M40" s="330">
        <v>-2.4509803921568345</v>
      </c>
      <c r="N40" s="331">
        <v>4.7619047619047574</v>
      </c>
      <c r="O40" s="332">
        <v>-2.4509803921568345</v>
      </c>
    </row>
    <row r="41" spans="2:15" ht="21.75" thickBot="1" x14ac:dyDescent="0.4">
      <c r="B41" s="336" t="s">
        <v>194</v>
      </c>
      <c r="C41" s="324" t="s">
        <v>6</v>
      </c>
      <c r="D41" s="325">
        <v>1.5326666666666666</v>
      </c>
      <c r="E41" s="326">
        <v>2.1659999999999999</v>
      </c>
      <c r="F41" s="327">
        <v>1.5833333333333335</v>
      </c>
      <c r="G41" s="328">
        <v>2.125</v>
      </c>
      <c r="H41" s="329">
        <v>-3.2000000000000117</v>
      </c>
      <c r="I41" s="330">
        <v>1.9294117647058788</v>
      </c>
      <c r="J41" s="331">
        <v>-4.1684035014589407</v>
      </c>
      <c r="K41" s="330">
        <v>-2.9859659599880652</v>
      </c>
      <c r="L41" s="331">
        <v>-4.1684035014589407</v>
      </c>
      <c r="M41" s="330">
        <v>-2.9859659599880652</v>
      </c>
      <c r="N41" s="331">
        <v>0</v>
      </c>
      <c r="O41" s="332">
        <v>-2.9859659599880652</v>
      </c>
    </row>
    <row r="42" spans="2:15" ht="21.75" thickBot="1" x14ac:dyDescent="0.4">
      <c r="B42" s="317" t="s">
        <v>233</v>
      </c>
      <c r="C42" s="335"/>
      <c r="D42" s="319"/>
      <c r="E42" s="319"/>
      <c r="F42" s="319"/>
      <c r="G42" s="319"/>
      <c r="H42" s="321"/>
      <c r="I42" s="321"/>
      <c r="J42" s="321"/>
      <c r="K42" s="321"/>
      <c r="L42" s="321"/>
      <c r="M42" s="321"/>
      <c r="N42" s="321"/>
      <c r="O42" s="322"/>
    </row>
    <row r="43" spans="2:15" x14ac:dyDescent="0.35">
      <c r="B43" s="337" t="s">
        <v>22</v>
      </c>
      <c r="C43" s="338" t="s">
        <v>6</v>
      </c>
      <c r="D43" s="325">
        <v>12.666666666666666</v>
      </c>
      <c r="E43" s="326">
        <v>13.666666666666666</v>
      </c>
      <c r="F43" s="327">
        <v>12.5</v>
      </c>
      <c r="G43" s="328">
        <v>13.5</v>
      </c>
      <c r="H43" s="329">
        <v>1.3333333333333286</v>
      </c>
      <c r="I43" s="330">
        <v>1.2345679012345634</v>
      </c>
      <c r="J43" s="331">
        <v>-11.111111111111114</v>
      </c>
      <c r="K43" s="330">
        <v>-20.772946859903385</v>
      </c>
      <c r="L43" s="331">
        <v>-9.5238095238095273</v>
      </c>
      <c r="M43" s="330">
        <v>-6.8181818181818192</v>
      </c>
      <c r="N43" s="331">
        <v>-7.3170731707317085</v>
      </c>
      <c r="O43" s="332">
        <v>-4.6511627906976827</v>
      </c>
    </row>
    <row r="44" spans="2:15" x14ac:dyDescent="0.35">
      <c r="B44" s="337" t="s">
        <v>11</v>
      </c>
      <c r="C44" s="338" t="s">
        <v>6</v>
      </c>
      <c r="D44" s="325">
        <v>5.6407407407407417</v>
      </c>
      <c r="E44" s="326">
        <v>7.9444444444444438</v>
      </c>
      <c r="F44" s="327">
        <v>6.1111111111111107</v>
      </c>
      <c r="G44" s="328">
        <v>7.1666666666666661</v>
      </c>
      <c r="H44" s="329">
        <v>-7.6969696969696741</v>
      </c>
      <c r="I44" s="330">
        <v>10.852713178294573</v>
      </c>
      <c r="J44" s="331">
        <v>-16.3186813186813</v>
      </c>
      <c r="K44" s="330">
        <v>2.1428571428571352</v>
      </c>
      <c r="L44" s="331"/>
      <c r="M44" s="330"/>
      <c r="N44" s="331"/>
      <c r="O44" s="332"/>
    </row>
    <row r="45" spans="2:15" x14ac:dyDescent="0.35">
      <c r="B45" s="337" t="s">
        <v>24</v>
      </c>
      <c r="C45" s="338" t="s">
        <v>6</v>
      </c>
      <c r="D45" s="325">
        <v>7.25</v>
      </c>
      <c r="E45" s="326">
        <v>8.75</v>
      </c>
      <c r="F45" s="327">
        <v>6.5</v>
      </c>
      <c r="G45" s="328">
        <v>7</v>
      </c>
      <c r="H45" s="329">
        <v>11.538461538461538</v>
      </c>
      <c r="I45" s="330">
        <v>25</v>
      </c>
      <c r="J45" s="331">
        <v>-23.684210526315788</v>
      </c>
      <c r="K45" s="330">
        <v>-16.666666666666664</v>
      </c>
      <c r="L45" s="331"/>
      <c r="M45" s="330"/>
      <c r="N45" s="331"/>
      <c r="O45" s="332"/>
    </row>
    <row r="46" spans="2:15" x14ac:dyDescent="0.35">
      <c r="B46" s="337" t="s">
        <v>26</v>
      </c>
      <c r="C46" s="324" t="s">
        <v>6</v>
      </c>
      <c r="D46" s="325">
        <v>7.666666666666667</v>
      </c>
      <c r="E46" s="326">
        <v>9</v>
      </c>
      <c r="F46" s="327">
        <v>6</v>
      </c>
      <c r="G46" s="328">
        <v>7</v>
      </c>
      <c r="H46" s="329">
        <v>27.777777777777786</v>
      </c>
      <c r="I46" s="330">
        <v>28.571428571428569</v>
      </c>
      <c r="J46" s="331">
        <v>-19.298245614035086</v>
      </c>
      <c r="K46" s="330">
        <v>-14.285714285714285</v>
      </c>
      <c r="L46" s="331"/>
      <c r="M46" s="330"/>
      <c r="N46" s="331"/>
      <c r="O46" s="332"/>
    </row>
    <row r="47" spans="2:15" ht="21.75" thickBot="1" x14ac:dyDescent="0.4">
      <c r="B47" s="337" t="s">
        <v>16</v>
      </c>
      <c r="C47" s="338" t="s">
        <v>6</v>
      </c>
      <c r="D47" s="325">
        <v>4.9000000000000004</v>
      </c>
      <c r="E47" s="326">
        <v>7</v>
      </c>
      <c r="F47" s="327">
        <v>4.5</v>
      </c>
      <c r="G47" s="328">
        <v>6.5</v>
      </c>
      <c r="H47" s="329">
        <v>8.8888888888888964</v>
      </c>
      <c r="I47" s="330">
        <v>7.6923076923076925</v>
      </c>
      <c r="J47" s="331">
        <v>8.8888888888888964</v>
      </c>
      <c r="K47" s="330">
        <v>7.6923076923076925</v>
      </c>
      <c r="L47" s="331"/>
      <c r="M47" s="330"/>
      <c r="N47" s="331"/>
      <c r="O47" s="332"/>
    </row>
    <row r="48" spans="2:15" ht="21.75" thickBot="1" x14ac:dyDescent="0.4">
      <c r="B48" s="317" t="s">
        <v>197</v>
      </c>
      <c r="C48" s="335"/>
      <c r="D48" s="319"/>
      <c r="E48" s="319"/>
      <c r="F48" s="319"/>
      <c r="G48" s="319"/>
      <c r="H48" s="321"/>
      <c r="I48" s="321"/>
      <c r="J48" s="321"/>
      <c r="K48" s="321"/>
      <c r="L48" s="321"/>
      <c r="M48" s="321"/>
      <c r="N48" s="321"/>
      <c r="O48" s="322"/>
    </row>
    <row r="49" spans="1:16" x14ac:dyDescent="0.35">
      <c r="B49" s="337" t="s">
        <v>28</v>
      </c>
      <c r="C49" s="338" t="s">
        <v>19</v>
      </c>
      <c r="D49" s="325">
        <v>6.0625</v>
      </c>
      <c r="E49" s="326">
        <v>8.5</v>
      </c>
      <c r="F49" s="327">
        <v>6.4</v>
      </c>
      <c r="G49" s="328">
        <v>9.4</v>
      </c>
      <c r="H49" s="329">
        <v>-5.2734375000000053</v>
      </c>
      <c r="I49" s="330">
        <v>-9.5744680851063872</v>
      </c>
      <c r="J49" s="331">
        <v>-4.2763157894736796</v>
      </c>
      <c r="K49" s="330">
        <v>-5.9040590405904041</v>
      </c>
      <c r="L49" s="331">
        <v>-10.185185185185185</v>
      </c>
      <c r="M49" s="330">
        <v>-11.688311688311687</v>
      </c>
      <c r="N49" s="331">
        <v>-11.588541666666661</v>
      </c>
      <c r="O49" s="332">
        <v>-14.388489208633096</v>
      </c>
    </row>
    <row r="50" spans="1:16" x14ac:dyDescent="0.35">
      <c r="A50"/>
      <c r="B50" s="337" t="s">
        <v>30</v>
      </c>
      <c r="C50" s="338" t="s">
        <v>6</v>
      </c>
      <c r="D50" s="325">
        <v>5.2086419753086419</v>
      </c>
      <c r="E50" s="326">
        <v>6.1356790123456797</v>
      </c>
      <c r="F50" s="327">
        <v>5.5841269841269838</v>
      </c>
      <c r="G50" s="328">
        <v>6.2298412698412706</v>
      </c>
      <c r="H50" s="329">
        <v>-6.7241488219316485</v>
      </c>
      <c r="I50" s="330">
        <v>-1.5114712143860141</v>
      </c>
      <c r="J50" s="331">
        <v>-6.4502538858954743</v>
      </c>
      <c r="K50" s="330">
        <v>-2.3464824377323414</v>
      </c>
      <c r="L50" s="331">
        <v>-8.1628210709621207</v>
      </c>
      <c r="M50" s="330">
        <v>-5.5116164112703752</v>
      </c>
      <c r="N50" s="331">
        <v>-11.825867059573442</v>
      </c>
      <c r="O50" s="332">
        <v>-6.4999811867404045</v>
      </c>
      <c r="P50"/>
    </row>
    <row r="51" spans="1:16" x14ac:dyDescent="0.35">
      <c r="A51"/>
      <c r="B51" s="337" t="s">
        <v>32</v>
      </c>
      <c r="C51" s="338" t="s">
        <v>6</v>
      </c>
      <c r="D51" s="325">
        <v>6.8055555555555554</v>
      </c>
      <c r="E51" s="326">
        <v>8.0888888888888886</v>
      </c>
      <c r="F51" s="327">
        <v>6.9714285714285706</v>
      </c>
      <c r="G51" s="328">
        <v>8.1857142857142851</v>
      </c>
      <c r="H51" s="329">
        <v>-2.379326047358826</v>
      </c>
      <c r="I51" s="330">
        <v>-1.1828582509210741</v>
      </c>
      <c r="J51" s="331">
        <v>8.1699346405228468E-2</v>
      </c>
      <c r="K51" s="330">
        <v>4.2382588774341343</v>
      </c>
      <c r="L51" s="331">
        <v>0.40983606557376906</v>
      </c>
      <c r="M51" s="330">
        <v>3.8516405135520779</v>
      </c>
      <c r="N51" s="331">
        <v>-3.2958358002762957</v>
      </c>
      <c r="O51" s="332">
        <v>1.587301587301579</v>
      </c>
      <c r="P51"/>
    </row>
    <row r="52" spans="1:16" x14ac:dyDescent="0.35">
      <c r="A52"/>
      <c r="B52" s="337" t="s">
        <v>33</v>
      </c>
      <c r="C52" s="338" t="s">
        <v>6</v>
      </c>
      <c r="D52" s="325">
        <v>6.3014939309056963</v>
      </c>
      <c r="E52" s="326">
        <v>7.6843137254901954</v>
      </c>
      <c r="F52" s="327">
        <v>6.0590636254501797</v>
      </c>
      <c r="G52" s="328">
        <v>7.4369747899159666</v>
      </c>
      <c r="H52" s="329">
        <v>4.0011183318363708</v>
      </c>
      <c r="I52" s="330">
        <v>3.3258003766478224</v>
      </c>
      <c r="J52" s="331">
        <v>9.9205185836672314</v>
      </c>
      <c r="K52" s="330">
        <v>6.4916714219722209</v>
      </c>
      <c r="L52" s="331">
        <v>13.819040391264034</v>
      </c>
      <c r="M52" s="330">
        <v>8.8107357704766116</v>
      </c>
      <c r="N52" s="331">
        <v>15.022955080475938</v>
      </c>
      <c r="O52" s="332">
        <v>10.647608964178563</v>
      </c>
      <c r="P52"/>
    </row>
    <row r="53" spans="1:16" x14ac:dyDescent="0.35">
      <c r="A53"/>
      <c r="B53" s="337" t="s">
        <v>21</v>
      </c>
      <c r="C53" s="338" t="s">
        <v>6</v>
      </c>
      <c r="D53" s="325">
        <v>5.8055555555555545</v>
      </c>
      <c r="E53" s="326">
        <v>6.291666666666667</v>
      </c>
      <c r="F53" s="327">
        <v>5.7666666666666666</v>
      </c>
      <c r="G53" s="328">
        <v>6.35</v>
      </c>
      <c r="H53" s="329">
        <v>0.67437379576106116</v>
      </c>
      <c r="I53" s="330">
        <v>-0.91863517060366429</v>
      </c>
      <c r="J53" s="331">
        <v>0</v>
      </c>
      <c r="K53" s="330">
        <v>-2.5806451612903136</v>
      </c>
      <c r="L53" s="331">
        <v>2.9556650246305316</v>
      </c>
      <c r="M53" s="330">
        <v>-2.5806451612903136</v>
      </c>
      <c r="N53" s="331">
        <v>2.9556650246305316</v>
      </c>
      <c r="O53" s="332">
        <v>-2.5806451612903136</v>
      </c>
      <c r="P53"/>
    </row>
    <row r="54" spans="1:16" x14ac:dyDescent="0.35">
      <c r="A54"/>
      <c r="B54" s="337" t="s">
        <v>35</v>
      </c>
      <c r="C54" s="324" t="s">
        <v>6</v>
      </c>
      <c r="D54" s="325">
        <v>7.3000000000000007</v>
      </c>
      <c r="E54" s="326">
        <v>11.055555555555555</v>
      </c>
      <c r="F54" s="327">
        <v>8</v>
      </c>
      <c r="G54" s="328">
        <v>12.357142857142858</v>
      </c>
      <c r="H54" s="329">
        <v>-8.7499999999999911</v>
      </c>
      <c r="I54" s="330">
        <v>-10.533076429030192</v>
      </c>
      <c r="J54" s="331">
        <v>-23.157894736842096</v>
      </c>
      <c r="K54" s="330">
        <v>-14.957264957264959</v>
      </c>
      <c r="L54" s="331">
        <v>-25.888324873096437</v>
      </c>
      <c r="M54" s="330">
        <v>-12.60430390865174</v>
      </c>
      <c r="N54" s="331">
        <v>-26.592178770949715</v>
      </c>
      <c r="O54" s="332">
        <v>-9.9547511312217267</v>
      </c>
      <c r="P54"/>
    </row>
    <row r="55" spans="1:16" x14ac:dyDescent="0.35">
      <c r="A55"/>
      <c r="B55" s="337" t="s">
        <v>255</v>
      </c>
      <c r="C55" s="324" t="s">
        <v>6</v>
      </c>
      <c r="D55" s="325">
        <v>7.5</v>
      </c>
      <c r="E55" s="326">
        <v>8</v>
      </c>
      <c r="F55" s="327">
        <v>6</v>
      </c>
      <c r="G55" s="328">
        <v>6</v>
      </c>
      <c r="H55" s="329">
        <v>25</v>
      </c>
      <c r="I55" s="330">
        <v>33.333333333333329</v>
      </c>
      <c r="J55" s="331">
        <v>17.647058823529413</v>
      </c>
      <c r="K55" s="330">
        <v>0</v>
      </c>
      <c r="L55" s="331">
        <v>25</v>
      </c>
      <c r="M55" s="330">
        <v>4.3478260869565171</v>
      </c>
      <c r="N55" s="331">
        <v>18.421052631578952</v>
      </c>
      <c r="O55" s="332">
        <v>4.3478260869565171</v>
      </c>
      <c r="P55"/>
    </row>
    <row r="56" spans="1:16" ht="21.75" thickBot="1" x14ac:dyDescent="0.4">
      <c r="A56"/>
      <c r="B56" s="339" t="s">
        <v>37</v>
      </c>
      <c r="C56" s="340" t="s">
        <v>6</v>
      </c>
      <c r="D56" s="341">
        <v>6.9063492063492067</v>
      </c>
      <c r="E56" s="342">
        <v>10.079365079365081</v>
      </c>
      <c r="F56" s="343">
        <v>6.6224489795918373</v>
      </c>
      <c r="G56" s="344">
        <v>9.8163265306122458</v>
      </c>
      <c r="H56" s="381">
        <v>4.2869371682930968</v>
      </c>
      <c r="I56" s="382">
        <v>2.6796026796026853</v>
      </c>
      <c r="J56" s="383">
        <v>5.1880862585823735</v>
      </c>
      <c r="K56" s="382">
        <v>1.5918726501880063</v>
      </c>
      <c r="L56" s="383">
        <v>14.771828013716719</v>
      </c>
      <c r="M56" s="382">
        <v>11.313676681975972</v>
      </c>
      <c r="N56" s="383">
        <v>2.1811243211507501</v>
      </c>
      <c r="O56" s="384">
        <v>4.0258836056845722</v>
      </c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</sheetData>
  <phoneticPr fontId="14" type="noConversion"/>
  <conditionalFormatting sqref="H34:I34 H47:I48 H7:I25">
    <cfRule type="cellIs" dxfId="103" priority="293" operator="lessThan">
      <formula>0</formula>
    </cfRule>
    <cfRule type="cellIs" dxfId="102" priority="294" operator="greaterThan">
      <formula>0</formula>
    </cfRule>
  </conditionalFormatting>
  <conditionalFormatting sqref="H45:I45">
    <cfRule type="cellIs" dxfId="101" priority="285" operator="lessThan">
      <formula>0</formula>
    </cfRule>
    <cfRule type="cellIs" dxfId="100" priority="286" operator="greaterThan">
      <formula>0</formula>
    </cfRule>
  </conditionalFormatting>
  <conditionalFormatting sqref="H45:I46">
    <cfRule type="cellIs" dxfId="99" priority="255" operator="lessThan">
      <formula>0</formula>
    </cfRule>
    <cfRule type="cellIs" dxfId="98" priority="256" operator="greaterThan">
      <formula>0</formula>
    </cfRule>
  </conditionalFormatting>
  <conditionalFormatting sqref="H46">
    <cfRule type="cellIs" dxfId="97" priority="257" operator="lessThan">
      <formula>0</formula>
    </cfRule>
    <cfRule type="cellIs" dxfId="96" priority="258" operator="greaterThan">
      <formula>0</formula>
    </cfRule>
  </conditionalFormatting>
  <conditionalFormatting sqref="H36:I36">
    <cfRule type="cellIs" dxfId="95" priority="195" operator="lessThan">
      <formula>0</formula>
    </cfRule>
    <cfRule type="cellIs" dxfId="94" priority="196" operator="greaterThan">
      <formula>0</formula>
    </cfRule>
  </conditionalFormatting>
  <conditionalFormatting sqref="H35:I35">
    <cfRule type="cellIs" dxfId="93" priority="199" operator="lessThan">
      <formula>0</formula>
    </cfRule>
    <cfRule type="cellIs" dxfId="92" priority="200" operator="greaterThan">
      <formula>0</formula>
    </cfRule>
  </conditionalFormatting>
  <conditionalFormatting sqref="H27:I30">
    <cfRule type="cellIs" dxfId="91" priority="175" operator="lessThan">
      <formula>0</formula>
    </cfRule>
    <cfRule type="cellIs" dxfId="90" priority="176" operator="greaterThan">
      <formula>0</formula>
    </cfRule>
  </conditionalFormatting>
  <conditionalFormatting sqref="H37:I37">
    <cfRule type="cellIs" dxfId="89" priority="173" operator="lessThan">
      <formula>0</formula>
    </cfRule>
    <cfRule type="cellIs" dxfId="88" priority="174" operator="greaterThan">
      <formula>0</formula>
    </cfRule>
  </conditionalFormatting>
  <conditionalFormatting sqref="H38:I38">
    <cfRule type="cellIs" dxfId="87" priority="171" operator="lessThan">
      <formula>0</formula>
    </cfRule>
    <cfRule type="cellIs" dxfId="86" priority="172" operator="greaterThan">
      <formula>0</formula>
    </cfRule>
  </conditionalFormatting>
  <conditionalFormatting sqref="H33">
    <cfRule type="cellIs" dxfId="85" priority="143" operator="lessThan">
      <formula>0</formula>
    </cfRule>
    <cfRule type="cellIs" dxfId="84" priority="144" operator="greaterThan">
      <formula>0</formula>
    </cfRule>
  </conditionalFormatting>
  <conditionalFormatting sqref="I33">
    <cfRule type="cellIs" dxfId="83" priority="141" operator="lessThan">
      <formula>0</formula>
    </cfRule>
    <cfRule type="cellIs" dxfId="82" priority="142" operator="greaterThan">
      <formula>0</formula>
    </cfRule>
  </conditionalFormatting>
  <conditionalFormatting sqref="H33:I33">
    <cfRule type="cellIs" dxfId="81" priority="109" operator="lessThan">
      <formula>0</formula>
    </cfRule>
    <cfRule type="cellIs" dxfId="80" priority="110" operator="greaterThan">
      <formula>0</formula>
    </cfRule>
  </conditionalFormatting>
  <conditionalFormatting sqref="H34:I34">
    <cfRule type="cellIs" dxfId="79" priority="107" operator="lessThan">
      <formula>0</formula>
    </cfRule>
    <cfRule type="cellIs" dxfId="78" priority="108" operator="greaterThan">
      <formula>0</formula>
    </cfRule>
  </conditionalFormatting>
  <conditionalFormatting sqref="H45:I48">
    <cfRule type="cellIs" dxfId="77" priority="101" operator="lessThan">
      <formula>0</formula>
    </cfRule>
    <cfRule type="cellIs" dxfId="76" priority="102" operator="greaterThan">
      <formula>0</formula>
    </cfRule>
  </conditionalFormatting>
  <conditionalFormatting sqref="H35:I35">
    <cfRule type="cellIs" dxfId="75" priority="105" operator="lessThan">
      <formula>0</formula>
    </cfRule>
    <cfRule type="cellIs" dxfId="74" priority="106" operator="greaterThan">
      <formula>0</formula>
    </cfRule>
  </conditionalFormatting>
  <conditionalFormatting sqref="H33:I38"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H32">
    <cfRule type="cellIs" dxfId="71" priority="81" operator="lessThan">
      <formula>0</formula>
    </cfRule>
    <cfRule type="cellIs" dxfId="70" priority="82" operator="greaterThan">
      <formula>0</formula>
    </cfRule>
  </conditionalFormatting>
  <conditionalFormatting sqref="I32">
    <cfRule type="cellIs" dxfId="69" priority="79" operator="lessThan">
      <formula>0</formula>
    </cfRule>
    <cfRule type="cellIs" dxfId="68" priority="80" operator="greaterThan">
      <formula>0</formula>
    </cfRule>
  </conditionalFormatting>
  <conditionalFormatting sqref="H41:I41">
    <cfRule type="cellIs" dxfId="67" priority="59" operator="lessThan">
      <formula>0</formula>
    </cfRule>
    <cfRule type="cellIs" dxfId="66" priority="60" operator="greaterThan">
      <formula>0</formula>
    </cfRule>
  </conditionalFormatting>
  <conditionalFormatting sqref="H41:I41">
    <cfRule type="cellIs" dxfId="65" priority="57" operator="lessThan">
      <formula>0</formula>
    </cfRule>
    <cfRule type="cellIs" dxfId="64" priority="58" operator="greaterThan">
      <formula>0</formula>
    </cfRule>
  </conditionalFormatting>
  <conditionalFormatting sqref="H43:I44">
    <cfRule type="cellIs" dxfId="63" priority="73" operator="lessThan">
      <formula>0</formula>
    </cfRule>
    <cfRule type="cellIs" dxfId="62" priority="74" operator="greaterThan">
      <formula>0</formula>
    </cfRule>
  </conditionalFormatting>
  <conditionalFormatting sqref="H43:I44">
    <cfRule type="cellIs" dxfId="61" priority="71" operator="lessThan">
      <formula>0</formula>
    </cfRule>
    <cfRule type="cellIs" dxfId="60" priority="72" operator="greaterThan">
      <formula>0</formula>
    </cfRule>
  </conditionalFormatting>
  <conditionalFormatting sqref="H26">
    <cfRule type="cellIs" dxfId="59" priority="87" operator="lessThan">
      <formula>0</formula>
    </cfRule>
    <cfRule type="cellIs" dxfId="58" priority="88" operator="greaterThan">
      <formula>0</formula>
    </cfRule>
  </conditionalFormatting>
  <conditionalFormatting sqref="I26">
    <cfRule type="cellIs" dxfId="57" priority="85" operator="lessThan">
      <formula>0</formula>
    </cfRule>
    <cfRule type="cellIs" dxfId="56" priority="86" operator="greaterThan">
      <formula>0</formula>
    </cfRule>
  </conditionalFormatting>
  <conditionalFormatting sqref="H31:I31">
    <cfRule type="cellIs" dxfId="55" priority="83" operator="lessThan">
      <formula>0</formula>
    </cfRule>
    <cfRule type="cellIs" dxfId="54" priority="84" operator="greaterThan">
      <formula>0</formula>
    </cfRule>
  </conditionalFormatting>
  <conditionalFormatting sqref="H40:I40">
    <cfRule type="cellIs" dxfId="53" priority="65" operator="lessThan">
      <formula>0</formula>
    </cfRule>
    <cfRule type="cellIs" dxfId="52" priority="66" operator="greaterThan">
      <formula>0</formula>
    </cfRule>
  </conditionalFormatting>
  <conditionalFormatting sqref="H40:I40">
    <cfRule type="cellIs" dxfId="51" priority="63" operator="lessThan">
      <formula>0</formula>
    </cfRule>
    <cfRule type="cellIs" dxfId="50" priority="64" operator="greaterThan">
      <formula>0</formula>
    </cfRule>
  </conditionalFormatting>
  <conditionalFormatting sqref="H41:I41">
    <cfRule type="cellIs" dxfId="49" priority="61" operator="lessThan">
      <formula>0</formula>
    </cfRule>
    <cfRule type="cellIs" dxfId="48" priority="62" operator="greaterThan">
      <formula>0</formula>
    </cfRule>
  </conditionalFormatting>
  <conditionalFormatting sqref="H42:I42"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H42:I42"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H39:I39">
    <cfRule type="cellIs" dxfId="43" priority="51" operator="lessThan">
      <formula>0</formula>
    </cfRule>
    <cfRule type="cellIs" dxfId="42" priority="52" operator="greaterThan">
      <formula>0</formula>
    </cfRule>
  </conditionalFormatting>
  <conditionalFormatting sqref="H39:I39"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H49:I49"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H49:I49">
    <cfRule type="cellIs" dxfId="37" priority="45" operator="lessThan">
      <formula>0</formula>
    </cfRule>
    <cfRule type="cellIs" dxfId="36" priority="46" operator="greaterThan">
      <formula>0</formula>
    </cfRule>
  </conditionalFormatting>
  <conditionalFormatting sqref="H50:I50">
    <cfRule type="cellIs" dxfId="35" priority="43" operator="lessThan">
      <formula>0</formula>
    </cfRule>
    <cfRule type="cellIs" dxfId="34" priority="44" operator="greaterThan">
      <formula>0</formula>
    </cfRule>
  </conditionalFormatting>
  <conditionalFormatting sqref="H50:I50">
    <cfRule type="cellIs" dxfId="33" priority="41" operator="lessThan">
      <formula>0</formula>
    </cfRule>
    <cfRule type="cellIs" dxfId="32" priority="42" operator="greaterThan">
      <formula>0</formula>
    </cfRule>
  </conditionalFormatting>
  <conditionalFormatting sqref="H51:I51">
    <cfRule type="cellIs" dxfId="31" priority="39" operator="lessThan">
      <formula>0</formula>
    </cfRule>
    <cfRule type="cellIs" dxfId="30" priority="40" operator="greaterThan">
      <formula>0</formula>
    </cfRule>
  </conditionalFormatting>
  <conditionalFormatting sqref="H51:I51">
    <cfRule type="cellIs" dxfId="29" priority="37" operator="lessThan">
      <formula>0</formula>
    </cfRule>
    <cfRule type="cellIs" dxfId="28" priority="38" operator="greaterThan">
      <formula>0</formula>
    </cfRule>
  </conditionalFormatting>
  <conditionalFormatting sqref="H53:I53">
    <cfRule type="cellIs" dxfId="27" priority="35" operator="lessThan">
      <formula>0</formula>
    </cfRule>
    <cfRule type="cellIs" dxfId="26" priority="36" operator="greaterThan">
      <formula>0</formula>
    </cfRule>
  </conditionalFormatting>
  <conditionalFormatting sqref="H53:I53">
    <cfRule type="cellIs" dxfId="25" priority="33" operator="lessThan">
      <formula>0</formula>
    </cfRule>
    <cfRule type="cellIs" dxfId="24" priority="34" operator="greaterThan">
      <formula>0</formula>
    </cfRule>
  </conditionalFormatting>
  <conditionalFormatting sqref="H52"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H52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H54"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H54">
    <cfRule type="cellIs" dxfId="17" priority="25" operator="lessThan">
      <formula>0</formula>
    </cfRule>
    <cfRule type="cellIs" dxfId="16" priority="26" operator="greaterThan">
      <formula>0</formula>
    </cfRule>
  </conditionalFormatting>
  <conditionalFormatting sqref="H56:I56"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H56:I56"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H55:I55"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H55:I55">
    <cfRule type="cellIs" dxfId="9" priority="17" operator="lessThan">
      <formula>0</formula>
    </cfRule>
    <cfRule type="cellIs" dxfId="8" priority="18" operator="greaterThan">
      <formula>0</formula>
    </cfRule>
  </conditionalFormatting>
  <conditionalFormatting sqref="I52"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I52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I54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I54">
    <cfRule type="cellIs" dxfId="1" priority="9" operator="lessThan">
      <formula>0</formula>
    </cfRule>
    <cfRule type="cellIs" dxfId="0" priority="10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U37"/>
  <sheetViews>
    <sheetView showGridLines="0" showZeros="0" zoomScaleNormal="100" workbookViewId="0">
      <selection activeCell="A2" sqref="A2:U37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21" ht="21.75" thickBot="1" x14ac:dyDescent="0.35">
      <c r="A2" s="30" t="s">
        <v>303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21" ht="19.5" thickBot="1" x14ac:dyDescent="0.35">
      <c r="A3" s="207" t="s">
        <v>2</v>
      </c>
      <c r="B3" s="208"/>
      <c r="C3" s="209"/>
      <c r="D3" s="210" t="s">
        <v>39</v>
      </c>
      <c r="E3" s="211"/>
      <c r="F3" s="212" t="s">
        <v>268</v>
      </c>
      <c r="G3" s="211"/>
      <c r="H3" s="212" t="s">
        <v>300</v>
      </c>
      <c r="I3" s="211"/>
      <c r="J3" s="212" t="s">
        <v>269</v>
      </c>
      <c r="K3" s="211"/>
      <c r="L3" s="212" t="s">
        <v>214</v>
      </c>
      <c r="M3" s="211"/>
      <c r="N3" s="212" t="s">
        <v>270</v>
      </c>
      <c r="O3" s="211"/>
      <c r="P3" s="212" t="s">
        <v>301</v>
      </c>
      <c r="Q3" s="211"/>
      <c r="R3" s="212" t="s">
        <v>278</v>
      </c>
      <c r="S3" s="211"/>
      <c r="T3" s="212" t="s">
        <v>302</v>
      </c>
      <c r="U3" s="213"/>
    </row>
    <row r="4" spans="1:21" x14ac:dyDescent="0.3">
      <c r="A4" s="214" t="s">
        <v>40</v>
      </c>
      <c r="B4" s="215"/>
      <c r="C4" s="216"/>
      <c r="D4" s="217">
        <v>44873</v>
      </c>
      <c r="E4" s="217"/>
      <c r="F4" s="217">
        <v>44874</v>
      </c>
      <c r="G4" s="217"/>
      <c r="H4" s="217">
        <v>44873</v>
      </c>
      <c r="I4" s="217"/>
      <c r="J4" s="217">
        <v>44873</v>
      </c>
      <c r="K4" s="217"/>
      <c r="L4" s="217">
        <v>44873</v>
      </c>
      <c r="M4" s="217"/>
      <c r="N4" s="217">
        <v>44873</v>
      </c>
      <c r="O4" s="217"/>
      <c r="P4" s="217">
        <v>44873</v>
      </c>
      <c r="Q4" s="217"/>
      <c r="R4" s="217">
        <v>44872</v>
      </c>
      <c r="S4" s="217"/>
      <c r="T4" s="217">
        <v>44873</v>
      </c>
      <c r="U4" s="218"/>
    </row>
    <row r="5" spans="1:21" ht="19.5" thickBot="1" x14ac:dyDescent="0.35">
      <c r="A5" s="219" t="s">
        <v>43</v>
      </c>
      <c r="B5" s="220"/>
      <c r="C5" s="221"/>
      <c r="D5" s="222" t="s">
        <v>5</v>
      </c>
      <c r="E5" s="223" t="s">
        <v>4</v>
      </c>
      <c r="F5" s="224" t="s">
        <v>5</v>
      </c>
      <c r="G5" s="223" t="s">
        <v>4</v>
      </c>
      <c r="H5" s="224" t="s">
        <v>5</v>
      </c>
      <c r="I5" s="223" t="s">
        <v>4</v>
      </c>
      <c r="J5" s="224" t="s">
        <v>5</v>
      </c>
      <c r="K5" s="223" t="s">
        <v>4</v>
      </c>
      <c r="L5" s="224" t="s">
        <v>5</v>
      </c>
      <c r="M5" s="223" t="s">
        <v>4</v>
      </c>
      <c r="N5" s="224" t="s">
        <v>5</v>
      </c>
      <c r="O5" s="223" t="s">
        <v>4</v>
      </c>
      <c r="P5" s="224" t="s">
        <v>5</v>
      </c>
      <c r="Q5" s="223" t="s">
        <v>4</v>
      </c>
      <c r="R5" s="224" t="s">
        <v>5</v>
      </c>
      <c r="S5" s="223" t="s">
        <v>4</v>
      </c>
      <c r="T5" s="224" t="s">
        <v>5</v>
      </c>
      <c r="U5" s="225" t="s">
        <v>4</v>
      </c>
    </row>
    <row r="6" spans="1:21" ht="19.5" thickBot="1" x14ac:dyDescent="0.35">
      <c r="A6" s="226" t="s">
        <v>41</v>
      </c>
      <c r="B6" s="227"/>
      <c r="C6" s="228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30"/>
    </row>
    <row r="7" spans="1:21" x14ac:dyDescent="0.3">
      <c r="A7" s="231" t="s">
        <v>111</v>
      </c>
      <c r="B7" s="232"/>
      <c r="C7" s="233" t="s">
        <v>6</v>
      </c>
      <c r="D7" s="234">
        <v>0.8</v>
      </c>
      <c r="E7" s="235">
        <v>1.2</v>
      </c>
      <c r="F7" s="236">
        <v>1</v>
      </c>
      <c r="G7" s="237">
        <v>1.5</v>
      </c>
      <c r="H7" s="236">
        <v>1.5</v>
      </c>
      <c r="I7" s="237">
        <v>1.6</v>
      </c>
      <c r="J7" s="236">
        <v>0.8</v>
      </c>
      <c r="K7" s="237">
        <v>2</v>
      </c>
      <c r="L7" s="236">
        <v>2</v>
      </c>
      <c r="M7" s="237">
        <v>3</v>
      </c>
      <c r="N7" s="236">
        <v>1.5</v>
      </c>
      <c r="O7" s="237">
        <v>2</v>
      </c>
      <c r="P7" s="236">
        <v>1</v>
      </c>
      <c r="Q7" s="237">
        <v>1.6</v>
      </c>
      <c r="R7" s="236">
        <v>1.2</v>
      </c>
      <c r="S7" s="237">
        <v>1.5</v>
      </c>
      <c r="T7" s="236">
        <v>1</v>
      </c>
      <c r="U7" s="238">
        <v>1.5</v>
      </c>
    </row>
    <row r="8" spans="1:21" x14ac:dyDescent="0.3">
      <c r="A8" s="231" t="s">
        <v>8</v>
      </c>
      <c r="B8" s="232"/>
      <c r="C8" s="233" t="s">
        <v>6</v>
      </c>
      <c r="D8" s="234">
        <v>1.85</v>
      </c>
      <c r="E8" s="235">
        <v>2.33</v>
      </c>
      <c r="F8" s="236">
        <v>2</v>
      </c>
      <c r="G8" s="237">
        <v>2</v>
      </c>
      <c r="H8" s="236">
        <v>2</v>
      </c>
      <c r="I8" s="237">
        <v>2.34</v>
      </c>
      <c r="J8" s="236">
        <v>2</v>
      </c>
      <c r="K8" s="237">
        <v>2.6666666666666665</v>
      </c>
      <c r="L8" s="236">
        <v>2</v>
      </c>
      <c r="M8" s="237">
        <v>2.8</v>
      </c>
      <c r="N8" s="236">
        <v>2.5</v>
      </c>
      <c r="O8" s="237">
        <v>3</v>
      </c>
      <c r="P8" s="236">
        <v>2</v>
      </c>
      <c r="Q8" s="237">
        <v>3</v>
      </c>
      <c r="R8" s="236">
        <v>2.2000000000000002</v>
      </c>
      <c r="S8" s="237">
        <v>2.5</v>
      </c>
      <c r="T8" s="236">
        <v>1.8</v>
      </c>
      <c r="U8" s="238">
        <v>2.2000000000000002</v>
      </c>
    </row>
    <row r="9" spans="1:21" x14ac:dyDescent="0.3">
      <c r="A9" s="231" t="s">
        <v>23</v>
      </c>
      <c r="B9" s="232"/>
      <c r="C9" s="233" t="s">
        <v>19</v>
      </c>
      <c r="D9" s="234">
        <v>3</v>
      </c>
      <c r="E9" s="235">
        <v>4</v>
      </c>
      <c r="F9" s="236">
        <v>2.5</v>
      </c>
      <c r="G9" s="237">
        <v>3.5</v>
      </c>
      <c r="H9" s="236">
        <v>4</v>
      </c>
      <c r="I9" s="237">
        <v>5</v>
      </c>
      <c r="J9" s="236">
        <v>4</v>
      </c>
      <c r="K9" s="237">
        <v>7</v>
      </c>
      <c r="L9" s="236">
        <v>4.5</v>
      </c>
      <c r="M9" s="237">
        <v>6</v>
      </c>
      <c r="N9" s="236">
        <v>5</v>
      </c>
      <c r="O9" s="237">
        <v>7</v>
      </c>
      <c r="P9" s="236">
        <v>4</v>
      </c>
      <c r="Q9" s="237">
        <v>5</v>
      </c>
      <c r="R9" s="236">
        <v>5</v>
      </c>
      <c r="S9" s="237">
        <v>6</v>
      </c>
      <c r="T9" s="236">
        <v>4</v>
      </c>
      <c r="U9" s="238">
        <v>5</v>
      </c>
    </row>
    <row r="10" spans="1:21" x14ac:dyDescent="0.3">
      <c r="A10" s="239" t="s">
        <v>9</v>
      </c>
      <c r="B10" s="240"/>
      <c r="C10" s="233" t="s">
        <v>6</v>
      </c>
      <c r="D10" s="234">
        <v>1</v>
      </c>
      <c r="E10" s="235">
        <v>1.25</v>
      </c>
      <c r="F10" s="236">
        <v>1</v>
      </c>
      <c r="G10" s="237">
        <v>1</v>
      </c>
      <c r="H10" s="236"/>
      <c r="I10" s="237"/>
      <c r="J10" s="236">
        <v>0.75</v>
      </c>
      <c r="K10" s="237">
        <v>1.5</v>
      </c>
      <c r="L10" s="236">
        <v>1.5</v>
      </c>
      <c r="M10" s="237">
        <v>2</v>
      </c>
      <c r="N10" s="236">
        <v>1.5</v>
      </c>
      <c r="O10" s="237">
        <v>2</v>
      </c>
      <c r="P10" s="236">
        <v>1.4</v>
      </c>
      <c r="Q10" s="237">
        <v>1.6</v>
      </c>
      <c r="R10" s="236"/>
      <c r="S10" s="237"/>
      <c r="T10" s="236">
        <v>1.2</v>
      </c>
      <c r="U10" s="238">
        <v>1.5</v>
      </c>
    </row>
    <row r="11" spans="1:21" x14ac:dyDescent="0.3">
      <c r="A11" s="231"/>
      <c r="B11" s="232"/>
      <c r="C11" s="233" t="s">
        <v>19</v>
      </c>
      <c r="D11" s="234">
        <v>4.75</v>
      </c>
      <c r="E11" s="235">
        <v>6</v>
      </c>
      <c r="F11" s="236">
        <v>2.5</v>
      </c>
      <c r="G11" s="237">
        <v>3.5</v>
      </c>
      <c r="H11" s="236">
        <v>3</v>
      </c>
      <c r="I11" s="237">
        <v>5</v>
      </c>
      <c r="J11" s="236">
        <v>3</v>
      </c>
      <c r="K11" s="237">
        <v>5</v>
      </c>
      <c r="L11" s="236">
        <v>4.5</v>
      </c>
      <c r="M11" s="237">
        <v>6</v>
      </c>
      <c r="N11" s="236"/>
      <c r="O11" s="237"/>
      <c r="P11" s="236"/>
      <c r="Q11" s="237"/>
      <c r="R11" s="236"/>
      <c r="S11" s="237"/>
      <c r="T11" s="236"/>
      <c r="U11" s="238"/>
    </row>
    <row r="12" spans="1:21" x14ac:dyDescent="0.3">
      <c r="A12" s="231" t="s">
        <v>10</v>
      </c>
      <c r="B12" s="232"/>
      <c r="C12" s="233" t="s">
        <v>6</v>
      </c>
      <c r="D12" s="234">
        <v>0.9</v>
      </c>
      <c r="E12" s="235">
        <v>1.3</v>
      </c>
      <c r="F12" s="236">
        <v>1.4</v>
      </c>
      <c r="G12" s="237">
        <v>1.5</v>
      </c>
      <c r="H12" s="236">
        <v>1.6</v>
      </c>
      <c r="I12" s="237">
        <v>1.8</v>
      </c>
      <c r="J12" s="236">
        <v>1.2</v>
      </c>
      <c r="K12" s="237">
        <v>2</v>
      </c>
      <c r="L12" s="236">
        <v>1.8</v>
      </c>
      <c r="M12" s="237">
        <v>2.2000000000000002</v>
      </c>
      <c r="N12" s="236">
        <v>2</v>
      </c>
      <c r="O12" s="237">
        <v>2.5</v>
      </c>
      <c r="P12" s="236">
        <v>1.5</v>
      </c>
      <c r="Q12" s="237">
        <v>2</v>
      </c>
      <c r="R12" s="236">
        <v>1.5</v>
      </c>
      <c r="S12" s="237">
        <v>1.6</v>
      </c>
      <c r="T12" s="236">
        <v>1</v>
      </c>
      <c r="U12" s="238">
        <v>1.6</v>
      </c>
    </row>
    <row r="13" spans="1:21" x14ac:dyDescent="0.3">
      <c r="A13" s="231" t="s">
        <v>11</v>
      </c>
      <c r="B13" s="232"/>
      <c r="C13" s="233" t="s">
        <v>6</v>
      </c>
      <c r="D13" s="234"/>
      <c r="E13" s="235"/>
      <c r="F13" s="236"/>
      <c r="G13" s="237"/>
      <c r="H13" s="236">
        <v>6.5</v>
      </c>
      <c r="I13" s="237">
        <v>9</v>
      </c>
      <c r="J13" s="236"/>
      <c r="K13" s="237"/>
      <c r="L13" s="236">
        <v>8.4</v>
      </c>
      <c r="M13" s="237">
        <v>9</v>
      </c>
      <c r="N13" s="236"/>
      <c r="O13" s="237"/>
      <c r="P13" s="236"/>
      <c r="Q13" s="237"/>
      <c r="R13" s="236">
        <v>8</v>
      </c>
      <c r="S13" s="237">
        <v>9</v>
      </c>
      <c r="T13" s="236"/>
      <c r="U13" s="238"/>
    </row>
    <row r="14" spans="1:21" x14ac:dyDescent="0.3">
      <c r="A14" s="231" t="s">
        <v>12</v>
      </c>
      <c r="B14" s="232"/>
      <c r="C14" s="233" t="s">
        <v>6</v>
      </c>
      <c r="D14" s="234">
        <v>9</v>
      </c>
      <c r="E14" s="235">
        <v>11</v>
      </c>
      <c r="F14" s="236">
        <v>10</v>
      </c>
      <c r="G14" s="237">
        <v>10</v>
      </c>
      <c r="H14" s="236">
        <v>7.5</v>
      </c>
      <c r="I14" s="237">
        <v>7.5</v>
      </c>
      <c r="J14" s="236"/>
      <c r="K14" s="237"/>
      <c r="L14" s="236"/>
      <c r="M14" s="237"/>
      <c r="N14" s="236">
        <v>6</v>
      </c>
      <c r="O14" s="237">
        <v>7</v>
      </c>
      <c r="P14" s="236">
        <v>9</v>
      </c>
      <c r="Q14" s="237">
        <v>10</v>
      </c>
      <c r="R14" s="236"/>
      <c r="S14" s="237"/>
      <c r="T14" s="236">
        <v>8</v>
      </c>
      <c r="U14" s="238">
        <v>11</v>
      </c>
    </row>
    <row r="15" spans="1:21" x14ac:dyDescent="0.3">
      <c r="A15" s="231" t="s">
        <v>13</v>
      </c>
      <c r="B15" s="232"/>
      <c r="C15" s="233" t="s">
        <v>6</v>
      </c>
      <c r="D15" s="234">
        <v>7.5</v>
      </c>
      <c r="E15" s="235">
        <v>9</v>
      </c>
      <c r="F15" s="236">
        <v>6</v>
      </c>
      <c r="G15" s="237">
        <v>6</v>
      </c>
      <c r="H15" s="236"/>
      <c r="I15" s="237"/>
      <c r="J15" s="236">
        <v>9</v>
      </c>
      <c r="K15" s="237">
        <v>10</v>
      </c>
      <c r="L15" s="236"/>
      <c r="M15" s="237"/>
      <c r="N15" s="236">
        <v>9</v>
      </c>
      <c r="O15" s="237">
        <v>11</v>
      </c>
      <c r="P15" s="236">
        <v>9</v>
      </c>
      <c r="Q15" s="237">
        <v>9.5</v>
      </c>
      <c r="R15" s="236">
        <v>9</v>
      </c>
      <c r="S15" s="237">
        <v>9</v>
      </c>
      <c r="T15" s="236">
        <v>8</v>
      </c>
      <c r="U15" s="238">
        <v>9</v>
      </c>
    </row>
    <row r="16" spans="1:21" x14ac:dyDescent="0.3">
      <c r="A16" s="231" t="s">
        <v>24</v>
      </c>
      <c r="B16" s="232"/>
      <c r="C16" s="233" t="s">
        <v>6</v>
      </c>
      <c r="D16" s="234">
        <v>6</v>
      </c>
      <c r="E16" s="235">
        <v>8</v>
      </c>
      <c r="F16" s="236">
        <v>7</v>
      </c>
      <c r="G16" s="237">
        <v>7</v>
      </c>
      <c r="H16" s="236"/>
      <c r="I16" s="237"/>
      <c r="J16" s="236">
        <v>5</v>
      </c>
      <c r="K16" s="237">
        <v>10</v>
      </c>
      <c r="L16" s="236">
        <v>7.6</v>
      </c>
      <c r="M16" s="237">
        <v>8.4</v>
      </c>
      <c r="N16" s="236">
        <v>4</v>
      </c>
      <c r="O16" s="237">
        <v>6</v>
      </c>
      <c r="P16" s="236">
        <v>7</v>
      </c>
      <c r="Q16" s="237">
        <v>8</v>
      </c>
      <c r="R16" s="236">
        <v>6.5</v>
      </c>
      <c r="S16" s="237">
        <v>8</v>
      </c>
      <c r="T16" s="236">
        <v>5</v>
      </c>
      <c r="U16" s="238">
        <v>7</v>
      </c>
    </row>
    <row r="17" spans="1:21" x14ac:dyDescent="0.3">
      <c r="A17" s="231" t="s">
        <v>25</v>
      </c>
      <c r="B17" s="270"/>
      <c r="C17" s="233" t="s">
        <v>6</v>
      </c>
      <c r="D17" s="234">
        <v>3</v>
      </c>
      <c r="E17" s="235">
        <v>4.5</v>
      </c>
      <c r="F17" s="236">
        <v>4</v>
      </c>
      <c r="G17" s="237">
        <v>4</v>
      </c>
      <c r="H17" s="236"/>
      <c r="I17" s="237"/>
      <c r="J17" s="236">
        <v>3.6</v>
      </c>
      <c r="K17" s="237">
        <v>5</v>
      </c>
      <c r="L17" s="236">
        <v>5.4</v>
      </c>
      <c r="M17" s="237">
        <v>6</v>
      </c>
      <c r="N17" s="236">
        <v>3</v>
      </c>
      <c r="O17" s="237">
        <v>4</v>
      </c>
      <c r="P17" s="236"/>
      <c r="Q17" s="237"/>
      <c r="R17" s="236">
        <v>4.5</v>
      </c>
      <c r="S17" s="237">
        <v>5</v>
      </c>
      <c r="T17" s="236">
        <v>4</v>
      </c>
      <c r="U17" s="238">
        <v>6</v>
      </c>
    </row>
    <row r="18" spans="1:21" x14ac:dyDescent="0.3">
      <c r="A18" s="231" t="s">
        <v>26</v>
      </c>
      <c r="B18" s="232"/>
      <c r="C18" s="233" t="s">
        <v>6</v>
      </c>
      <c r="D18" s="234">
        <v>6</v>
      </c>
      <c r="E18" s="235">
        <v>8</v>
      </c>
      <c r="F18" s="236">
        <v>7</v>
      </c>
      <c r="G18" s="237">
        <v>7</v>
      </c>
      <c r="H18" s="236">
        <v>5</v>
      </c>
      <c r="I18" s="237">
        <v>7</v>
      </c>
      <c r="J18" s="236">
        <v>5</v>
      </c>
      <c r="K18" s="237">
        <v>11</v>
      </c>
      <c r="L18" s="236">
        <v>9</v>
      </c>
      <c r="M18" s="237">
        <v>9.4</v>
      </c>
      <c r="N18" s="236">
        <v>4</v>
      </c>
      <c r="O18" s="237">
        <v>6</v>
      </c>
      <c r="P18" s="236"/>
      <c r="Q18" s="237"/>
      <c r="R18" s="236">
        <v>9</v>
      </c>
      <c r="S18" s="237">
        <v>9</v>
      </c>
      <c r="T18" s="236">
        <v>7</v>
      </c>
      <c r="U18" s="238">
        <v>8</v>
      </c>
    </row>
    <row r="19" spans="1:21" x14ac:dyDescent="0.3">
      <c r="A19" s="231" t="s">
        <v>15</v>
      </c>
      <c r="B19" s="232"/>
      <c r="C19" s="233" t="s">
        <v>6</v>
      </c>
      <c r="D19" s="234">
        <v>2.5</v>
      </c>
      <c r="E19" s="235">
        <v>3.5</v>
      </c>
      <c r="F19" s="236">
        <v>4</v>
      </c>
      <c r="G19" s="237">
        <v>4.5</v>
      </c>
      <c r="H19" s="236">
        <v>4.8</v>
      </c>
      <c r="I19" s="237">
        <v>5.4</v>
      </c>
      <c r="J19" s="236">
        <v>3.2</v>
      </c>
      <c r="K19" s="237">
        <v>5</v>
      </c>
      <c r="L19" s="236">
        <v>5</v>
      </c>
      <c r="M19" s="237">
        <v>6</v>
      </c>
      <c r="N19" s="236">
        <v>5</v>
      </c>
      <c r="O19" s="237">
        <v>7</v>
      </c>
      <c r="P19" s="236">
        <v>4</v>
      </c>
      <c r="Q19" s="237">
        <v>5</v>
      </c>
      <c r="R19" s="236">
        <v>4</v>
      </c>
      <c r="S19" s="237">
        <v>4</v>
      </c>
      <c r="T19" s="236">
        <v>4.4000000000000004</v>
      </c>
      <c r="U19" s="238">
        <v>5</v>
      </c>
    </row>
    <row r="20" spans="1:21" x14ac:dyDescent="0.3">
      <c r="A20" s="231" t="s">
        <v>16</v>
      </c>
      <c r="B20" s="232"/>
      <c r="C20" s="233" t="s">
        <v>6</v>
      </c>
      <c r="D20" s="234">
        <v>6</v>
      </c>
      <c r="E20" s="235">
        <v>7.5</v>
      </c>
      <c r="F20" s="236">
        <v>5</v>
      </c>
      <c r="G20" s="237">
        <v>5.833333333333333</v>
      </c>
      <c r="H20" s="236">
        <v>7</v>
      </c>
      <c r="I20" s="237">
        <v>7.67</v>
      </c>
      <c r="J20" s="236">
        <v>6.666666666666667</v>
      </c>
      <c r="K20" s="237">
        <v>8.3333333333333339</v>
      </c>
      <c r="L20" s="236">
        <v>6.1666666666666661</v>
      </c>
      <c r="M20" s="237">
        <v>7.5</v>
      </c>
      <c r="N20" s="236">
        <v>7</v>
      </c>
      <c r="O20" s="237">
        <v>8</v>
      </c>
      <c r="P20" s="236">
        <v>8</v>
      </c>
      <c r="Q20" s="237">
        <v>9</v>
      </c>
      <c r="R20" s="236">
        <v>7</v>
      </c>
      <c r="S20" s="237">
        <v>8</v>
      </c>
      <c r="T20" s="236">
        <v>6</v>
      </c>
      <c r="U20" s="238">
        <v>8</v>
      </c>
    </row>
    <row r="21" spans="1:21" x14ac:dyDescent="0.3">
      <c r="A21" s="231" t="s">
        <v>271</v>
      </c>
      <c r="B21" s="232"/>
      <c r="C21" s="233" t="s">
        <v>6</v>
      </c>
      <c r="D21" s="234">
        <v>4.5</v>
      </c>
      <c r="E21" s="235">
        <v>6</v>
      </c>
      <c r="F21" s="236"/>
      <c r="G21" s="237"/>
      <c r="H21" s="236"/>
      <c r="I21" s="237"/>
      <c r="J21" s="236">
        <v>2.2222222222222223</v>
      </c>
      <c r="K21" s="237">
        <v>4.166666666666667</v>
      </c>
      <c r="L21" s="236"/>
      <c r="M21" s="237"/>
      <c r="N21" s="236"/>
      <c r="O21" s="237"/>
      <c r="P21" s="236"/>
      <c r="Q21" s="237"/>
      <c r="R21" s="236"/>
      <c r="S21" s="237"/>
      <c r="T21" s="236"/>
      <c r="U21" s="238"/>
    </row>
    <row r="22" spans="1:21" x14ac:dyDescent="0.3">
      <c r="A22" s="231" t="s">
        <v>116</v>
      </c>
      <c r="B22" s="232"/>
      <c r="C22" s="233" t="s">
        <v>6</v>
      </c>
      <c r="D22" s="234">
        <v>7</v>
      </c>
      <c r="E22" s="235">
        <v>14</v>
      </c>
      <c r="F22" s="236">
        <v>7</v>
      </c>
      <c r="G22" s="237">
        <v>7</v>
      </c>
      <c r="H22" s="236">
        <v>9</v>
      </c>
      <c r="I22" s="237">
        <v>10.84</v>
      </c>
      <c r="J22" s="236">
        <v>6.666666666666667</v>
      </c>
      <c r="K22" s="237">
        <v>10</v>
      </c>
      <c r="L22" s="236">
        <v>9.1666666666666661</v>
      </c>
      <c r="M22" s="237">
        <v>10.833333333333334</v>
      </c>
      <c r="N22" s="236"/>
      <c r="O22" s="237"/>
      <c r="P22" s="236">
        <v>9</v>
      </c>
      <c r="Q22" s="237">
        <v>10</v>
      </c>
      <c r="R22" s="236"/>
      <c r="S22" s="237"/>
      <c r="T22" s="236">
        <v>8</v>
      </c>
      <c r="U22" s="238">
        <v>12</v>
      </c>
    </row>
    <row r="23" spans="1:21" x14ac:dyDescent="0.3">
      <c r="A23" s="231" t="s">
        <v>27</v>
      </c>
      <c r="B23" s="232"/>
      <c r="C23" s="233" t="s">
        <v>19</v>
      </c>
      <c r="D23" s="234">
        <v>1.2</v>
      </c>
      <c r="E23" s="235">
        <v>2.4</v>
      </c>
      <c r="F23" s="236">
        <v>1.5</v>
      </c>
      <c r="G23" s="237">
        <v>1.8</v>
      </c>
      <c r="H23" s="236">
        <v>2</v>
      </c>
      <c r="I23" s="237">
        <v>2.5</v>
      </c>
      <c r="J23" s="236">
        <v>1.8</v>
      </c>
      <c r="K23" s="237">
        <v>2.5</v>
      </c>
      <c r="L23" s="236">
        <v>1.8</v>
      </c>
      <c r="M23" s="237">
        <v>2.2000000000000002</v>
      </c>
      <c r="N23" s="236"/>
      <c r="O23" s="237"/>
      <c r="P23" s="236">
        <v>2</v>
      </c>
      <c r="Q23" s="237">
        <v>3</v>
      </c>
      <c r="R23" s="236"/>
      <c r="S23" s="237"/>
      <c r="T23" s="236">
        <v>1.5</v>
      </c>
      <c r="U23" s="238">
        <v>2</v>
      </c>
    </row>
    <row r="24" spans="1:21" x14ac:dyDescent="0.3">
      <c r="A24" s="231" t="s">
        <v>17</v>
      </c>
      <c r="B24" s="232"/>
      <c r="C24" s="233" t="s">
        <v>196</v>
      </c>
      <c r="D24" s="234">
        <v>1</v>
      </c>
      <c r="E24" s="235">
        <v>1.6</v>
      </c>
      <c r="F24" s="236">
        <v>2</v>
      </c>
      <c r="G24" s="237">
        <v>2</v>
      </c>
      <c r="H24" s="236">
        <v>1.5</v>
      </c>
      <c r="I24" s="237">
        <v>1.5</v>
      </c>
      <c r="J24" s="236">
        <v>1.5</v>
      </c>
      <c r="K24" s="237">
        <v>2.2999999999999998</v>
      </c>
      <c r="L24" s="236">
        <v>1.8</v>
      </c>
      <c r="M24" s="237">
        <v>2.2000000000000002</v>
      </c>
      <c r="N24" s="236">
        <v>2</v>
      </c>
      <c r="O24" s="237">
        <v>2.5</v>
      </c>
      <c r="P24" s="236">
        <v>1.6</v>
      </c>
      <c r="Q24" s="237">
        <v>2</v>
      </c>
      <c r="R24" s="236">
        <v>1.5</v>
      </c>
      <c r="S24" s="237">
        <v>1.8</v>
      </c>
      <c r="T24" s="236">
        <v>1.5</v>
      </c>
      <c r="U24" s="238">
        <v>1.8</v>
      </c>
    </row>
    <row r="25" spans="1:21" x14ac:dyDescent="0.3">
      <c r="A25" s="231" t="s">
        <v>18</v>
      </c>
      <c r="B25" s="232"/>
      <c r="C25" s="233" t="s">
        <v>19</v>
      </c>
      <c r="D25" s="234">
        <v>2</v>
      </c>
      <c r="E25" s="235">
        <v>3.75</v>
      </c>
      <c r="F25" s="236">
        <v>1.6666666666666667</v>
      </c>
      <c r="G25" s="237">
        <v>2</v>
      </c>
      <c r="H25" s="236">
        <v>2.5</v>
      </c>
      <c r="I25" s="237">
        <v>2.5</v>
      </c>
      <c r="J25" s="236">
        <v>2.5</v>
      </c>
      <c r="K25" s="237">
        <v>3.5</v>
      </c>
      <c r="L25" s="236">
        <v>2.5</v>
      </c>
      <c r="M25" s="237">
        <v>2.9166666666666665</v>
      </c>
      <c r="N25" s="236">
        <v>2.5</v>
      </c>
      <c r="O25" s="237">
        <v>3.5</v>
      </c>
      <c r="P25" s="236">
        <v>2.5</v>
      </c>
      <c r="Q25" s="237">
        <v>3</v>
      </c>
      <c r="R25" s="236">
        <v>3.8</v>
      </c>
      <c r="S25" s="237">
        <v>3.8</v>
      </c>
      <c r="T25" s="236">
        <v>2.6</v>
      </c>
      <c r="U25" s="238">
        <v>3</v>
      </c>
    </row>
    <row r="26" spans="1:21" x14ac:dyDescent="0.3">
      <c r="A26" s="231" t="s">
        <v>42</v>
      </c>
      <c r="B26" s="232"/>
      <c r="C26" s="233" t="s">
        <v>6</v>
      </c>
      <c r="D26" s="234">
        <v>1.5</v>
      </c>
      <c r="E26" s="235">
        <v>2</v>
      </c>
      <c r="F26" s="236">
        <v>3</v>
      </c>
      <c r="G26" s="237">
        <v>3.6</v>
      </c>
      <c r="H26" s="236">
        <v>3.5</v>
      </c>
      <c r="I26" s="237">
        <v>4</v>
      </c>
      <c r="J26" s="236">
        <v>2</v>
      </c>
      <c r="K26" s="237">
        <v>4</v>
      </c>
      <c r="L26" s="236">
        <v>5</v>
      </c>
      <c r="M26" s="237">
        <v>5.6</v>
      </c>
      <c r="N26" s="236">
        <v>4</v>
      </c>
      <c r="O26" s="237">
        <v>5</v>
      </c>
      <c r="P26" s="236">
        <v>3.6</v>
      </c>
      <c r="Q26" s="237">
        <v>4</v>
      </c>
      <c r="R26" s="236">
        <v>3.5</v>
      </c>
      <c r="S26" s="237">
        <v>4</v>
      </c>
      <c r="T26" s="236">
        <v>3</v>
      </c>
      <c r="U26" s="238">
        <v>4</v>
      </c>
    </row>
    <row r="27" spans="1:21" x14ac:dyDescent="0.3">
      <c r="A27" s="231" t="s">
        <v>20</v>
      </c>
      <c r="B27" s="232"/>
      <c r="C27" s="233" t="s">
        <v>6</v>
      </c>
      <c r="D27" s="234">
        <v>0.8</v>
      </c>
      <c r="E27" s="235">
        <v>1.5</v>
      </c>
      <c r="F27" s="236">
        <v>1</v>
      </c>
      <c r="G27" s="237">
        <v>1.3333333333333333</v>
      </c>
      <c r="H27" s="236">
        <v>1.4</v>
      </c>
      <c r="I27" s="237">
        <v>1.47</v>
      </c>
      <c r="J27" s="236">
        <v>1</v>
      </c>
      <c r="K27" s="237">
        <v>1.3333333333333333</v>
      </c>
      <c r="L27" s="236">
        <v>1.2</v>
      </c>
      <c r="M27" s="237">
        <v>1.4666666666666666</v>
      </c>
      <c r="N27" s="236">
        <v>2.2000000000000002</v>
      </c>
      <c r="O27" s="237">
        <v>2.4</v>
      </c>
      <c r="P27" s="236">
        <v>1.4</v>
      </c>
      <c r="Q27" s="237">
        <v>1.6</v>
      </c>
      <c r="R27" s="236">
        <v>1.2</v>
      </c>
      <c r="S27" s="237">
        <v>1.3333333333333333</v>
      </c>
      <c r="T27" s="236">
        <v>1</v>
      </c>
      <c r="U27" s="238">
        <v>1.5</v>
      </c>
    </row>
    <row r="28" spans="1:21" x14ac:dyDescent="0.3">
      <c r="A28" s="231" t="s">
        <v>7</v>
      </c>
      <c r="B28" s="232"/>
      <c r="C28" s="233" t="s">
        <v>6</v>
      </c>
      <c r="D28" s="234">
        <v>13.5</v>
      </c>
      <c r="E28" s="235">
        <v>20</v>
      </c>
      <c r="F28" s="236"/>
      <c r="G28" s="237"/>
      <c r="H28" s="236">
        <v>18</v>
      </c>
      <c r="I28" s="237">
        <v>18.670000000000002</v>
      </c>
      <c r="J28" s="236"/>
      <c r="K28" s="237"/>
      <c r="L28" s="236"/>
      <c r="M28" s="237"/>
      <c r="N28" s="236"/>
      <c r="O28" s="237"/>
      <c r="P28" s="236"/>
      <c r="Q28" s="237"/>
      <c r="R28" s="236"/>
      <c r="S28" s="237"/>
      <c r="T28" s="236">
        <v>20</v>
      </c>
      <c r="U28" s="238">
        <v>22.5</v>
      </c>
    </row>
    <row r="29" spans="1:21" ht="19.5" thickBot="1" x14ac:dyDescent="0.35">
      <c r="A29" s="277" t="s">
        <v>14</v>
      </c>
      <c r="B29" s="278"/>
      <c r="C29" s="271" t="s">
        <v>6</v>
      </c>
      <c r="D29" s="272">
        <v>7</v>
      </c>
      <c r="E29" s="273">
        <v>9</v>
      </c>
      <c r="F29" s="274">
        <v>7</v>
      </c>
      <c r="G29" s="275">
        <v>8</v>
      </c>
      <c r="H29" s="274">
        <v>8.6</v>
      </c>
      <c r="I29" s="275">
        <v>8.67</v>
      </c>
      <c r="J29" s="274">
        <v>7.333333333333333</v>
      </c>
      <c r="K29" s="275">
        <v>9.3333333333333339</v>
      </c>
      <c r="L29" s="274">
        <v>8.6666666666666661</v>
      </c>
      <c r="M29" s="275">
        <v>10</v>
      </c>
      <c r="N29" s="274">
        <v>7.8</v>
      </c>
      <c r="O29" s="275">
        <v>10</v>
      </c>
      <c r="P29" s="274">
        <v>9</v>
      </c>
      <c r="Q29" s="275">
        <v>10</v>
      </c>
      <c r="R29" s="274">
        <v>8</v>
      </c>
      <c r="S29" s="275">
        <v>8</v>
      </c>
      <c r="T29" s="274">
        <v>7</v>
      </c>
      <c r="U29" s="276">
        <v>9</v>
      </c>
    </row>
    <row r="30" spans="1:21" ht="19.5" thickBot="1" x14ac:dyDescent="0.35">
      <c r="A30" s="226" t="s">
        <v>112</v>
      </c>
      <c r="B30" s="227"/>
      <c r="C30" s="228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30"/>
    </row>
    <row r="31" spans="1:21" x14ac:dyDescent="0.3">
      <c r="A31" s="231" t="s">
        <v>22</v>
      </c>
      <c r="B31" s="232"/>
      <c r="C31" s="233" t="s">
        <v>6</v>
      </c>
      <c r="D31" s="234">
        <v>8</v>
      </c>
      <c r="E31" s="235">
        <v>11</v>
      </c>
      <c r="F31" s="236">
        <v>14</v>
      </c>
      <c r="G31" s="237">
        <v>14</v>
      </c>
      <c r="H31" s="236">
        <v>16</v>
      </c>
      <c r="I31" s="237">
        <v>16</v>
      </c>
      <c r="J31" s="236"/>
      <c r="K31" s="237"/>
      <c r="L31" s="236"/>
      <c r="M31" s="237"/>
      <c r="N31" s="236"/>
      <c r="O31" s="237"/>
      <c r="P31" s="236"/>
      <c r="Q31" s="237"/>
      <c r="R31" s="236"/>
      <c r="S31" s="237"/>
      <c r="T31" s="236"/>
      <c r="U31" s="238"/>
    </row>
    <row r="32" spans="1:21" x14ac:dyDescent="0.3">
      <c r="A32" s="231" t="s">
        <v>11</v>
      </c>
      <c r="B32" s="232"/>
      <c r="C32" s="233" t="s">
        <v>6</v>
      </c>
      <c r="D32" s="234">
        <v>4</v>
      </c>
      <c r="E32" s="235">
        <v>8</v>
      </c>
      <c r="F32" s="236"/>
      <c r="G32" s="237"/>
      <c r="H32" s="236">
        <v>6.7</v>
      </c>
      <c r="I32" s="237">
        <v>8.5</v>
      </c>
      <c r="J32" s="236"/>
      <c r="K32" s="237"/>
      <c r="L32" s="236">
        <v>6.2222222222222223</v>
      </c>
      <c r="M32" s="237">
        <v>7.333333333333333</v>
      </c>
      <c r="N32" s="236"/>
      <c r="O32" s="237"/>
      <c r="P32" s="236"/>
      <c r="Q32" s="237"/>
      <c r="R32" s="236"/>
      <c r="S32" s="237"/>
      <c r="T32" s="236"/>
      <c r="U32" s="238"/>
    </row>
    <row r="33" spans="1:21" x14ac:dyDescent="0.3">
      <c r="A33" s="231" t="s">
        <v>13</v>
      </c>
      <c r="B33" s="232"/>
      <c r="C33" s="233" t="s">
        <v>6</v>
      </c>
      <c r="D33" s="234"/>
      <c r="E33" s="235"/>
      <c r="F33" s="236">
        <v>7</v>
      </c>
      <c r="G33" s="237">
        <v>7</v>
      </c>
      <c r="H33" s="236"/>
      <c r="I33" s="237"/>
      <c r="J33" s="236"/>
      <c r="K33" s="237"/>
      <c r="L33" s="236"/>
      <c r="M33" s="237"/>
      <c r="N33" s="236"/>
      <c r="O33" s="237"/>
      <c r="P33" s="236"/>
      <c r="Q33" s="237"/>
      <c r="R33" s="236"/>
      <c r="S33" s="237"/>
      <c r="T33" s="236"/>
      <c r="U33" s="238"/>
    </row>
    <row r="34" spans="1:21" x14ac:dyDescent="0.3">
      <c r="A34" s="231" t="s">
        <v>24</v>
      </c>
      <c r="B34" s="232"/>
      <c r="C34" s="233" t="s">
        <v>6</v>
      </c>
      <c r="D34" s="234">
        <v>9</v>
      </c>
      <c r="E34" s="235">
        <v>11</v>
      </c>
      <c r="F34" s="236">
        <v>7</v>
      </c>
      <c r="G34" s="237">
        <v>8</v>
      </c>
      <c r="H34" s="236">
        <v>9</v>
      </c>
      <c r="I34" s="237">
        <v>9</v>
      </c>
      <c r="J34" s="236"/>
      <c r="K34" s="237"/>
      <c r="L34" s="236"/>
      <c r="M34" s="237"/>
      <c r="N34" s="236"/>
      <c r="O34" s="237"/>
      <c r="P34" s="236"/>
      <c r="Q34" s="237"/>
      <c r="R34" s="236"/>
      <c r="S34" s="237"/>
      <c r="T34" s="236">
        <v>4</v>
      </c>
      <c r="U34" s="238">
        <v>7</v>
      </c>
    </row>
    <row r="35" spans="1:21" x14ac:dyDescent="0.3">
      <c r="A35" s="231" t="s">
        <v>25</v>
      </c>
      <c r="B35" s="232"/>
      <c r="C35" s="233" t="s">
        <v>6</v>
      </c>
      <c r="D35" s="234"/>
      <c r="E35" s="235"/>
      <c r="F35" s="236"/>
      <c r="G35" s="237"/>
      <c r="H35" s="236"/>
      <c r="I35" s="237"/>
      <c r="J35" s="236"/>
      <c r="K35" s="237"/>
      <c r="L35" s="236"/>
      <c r="M35" s="237"/>
      <c r="N35" s="236"/>
      <c r="O35" s="237"/>
      <c r="P35" s="236"/>
      <c r="Q35" s="237"/>
      <c r="R35" s="236"/>
      <c r="S35" s="237"/>
      <c r="T35" s="236">
        <v>5</v>
      </c>
      <c r="U35" s="238">
        <v>6</v>
      </c>
    </row>
    <row r="36" spans="1:21" x14ac:dyDescent="0.3">
      <c r="A36" s="231" t="s">
        <v>26</v>
      </c>
      <c r="B36" s="232"/>
      <c r="C36" s="233" t="s">
        <v>6</v>
      </c>
      <c r="D36" s="234">
        <v>9</v>
      </c>
      <c r="E36" s="235">
        <v>11</v>
      </c>
      <c r="F36" s="236">
        <v>8</v>
      </c>
      <c r="G36" s="237">
        <v>8</v>
      </c>
      <c r="H36" s="236"/>
      <c r="I36" s="237"/>
      <c r="J36" s="236"/>
      <c r="K36" s="237"/>
      <c r="L36" s="236"/>
      <c r="M36" s="237"/>
      <c r="N36" s="236"/>
      <c r="O36" s="237"/>
      <c r="P36" s="236"/>
      <c r="Q36" s="237"/>
      <c r="R36" s="236"/>
      <c r="S36" s="237"/>
      <c r="T36" s="236">
        <v>6</v>
      </c>
      <c r="U36" s="238">
        <v>8</v>
      </c>
    </row>
    <row r="37" spans="1:21" ht="19.5" thickBot="1" x14ac:dyDescent="0.35">
      <c r="A37" s="277" t="s">
        <v>16</v>
      </c>
      <c r="B37" s="278"/>
      <c r="C37" s="271" t="s">
        <v>6</v>
      </c>
      <c r="D37" s="272">
        <v>4</v>
      </c>
      <c r="E37" s="273">
        <v>7</v>
      </c>
      <c r="F37" s="274"/>
      <c r="G37" s="275"/>
      <c r="H37" s="274">
        <v>5.8</v>
      </c>
      <c r="I37" s="275">
        <v>7</v>
      </c>
      <c r="J37" s="274"/>
      <c r="K37" s="275"/>
      <c r="L37" s="274"/>
      <c r="M37" s="275"/>
      <c r="N37" s="274"/>
      <c r="O37" s="275"/>
      <c r="P37" s="274"/>
      <c r="Q37" s="275"/>
      <c r="R37" s="274"/>
      <c r="S37" s="275"/>
      <c r="T37" s="274"/>
      <c r="U37" s="276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U32"/>
  <sheetViews>
    <sheetView showGridLines="0" showZeros="0" zoomScaleNormal="100" workbookViewId="0">
      <selection sqref="A1:U32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21" ht="36" customHeight="1" thickBot="1" x14ac:dyDescent="0.3">
      <c r="A1" s="30" t="s">
        <v>295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21" ht="16.5" thickBot="1" x14ac:dyDescent="0.3">
      <c r="A2" s="207" t="s">
        <v>38</v>
      </c>
      <c r="B2" s="208"/>
      <c r="C2" s="209"/>
      <c r="D2" s="211" t="s">
        <v>39</v>
      </c>
      <c r="E2" s="211"/>
      <c r="F2" s="212" t="s">
        <v>268</v>
      </c>
      <c r="G2" s="211"/>
      <c r="H2" s="212" t="s">
        <v>300</v>
      </c>
      <c r="I2" s="211"/>
      <c r="J2" s="212" t="s">
        <v>269</v>
      </c>
      <c r="K2" s="211"/>
      <c r="L2" s="212" t="s">
        <v>214</v>
      </c>
      <c r="M2" s="211"/>
      <c r="N2" s="212" t="s">
        <v>270</v>
      </c>
      <c r="O2" s="211"/>
      <c r="P2" s="212" t="s">
        <v>301</v>
      </c>
      <c r="Q2" s="211"/>
      <c r="R2" s="212" t="s">
        <v>278</v>
      </c>
      <c r="S2" s="211"/>
      <c r="T2" s="212" t="s">
        <v>302</v>
      </c>
      <c r="U2" s="213"/>
    </row>
    <row r="3" spans="1:21" x14ac:dyDescent="0.25">
      <c r="A3" s="214" t="s">
        <v>40</v>
      </c>
      <c r="B3" s="215"/>
      <c r="C3" s="216"/>
      <c r="D3" s="217">
        <v>44873</v>
      </c>
      <c r="E3" s="217"/>
      <c r="F3" s="217">
        <v>44874</v>
      </c>
      <c r="G3" s="217"/>
      <c r="H3" s="217">
        <v>44873</v>
      </c>
      <c r="I3" s="217"/>
      <c r="J3" s="217">
        <v>44873</v>
      </c>
      <c r="K3" s="217"/>
      <c r="L3" s="217">
        <v>44873</v>
      </c>
      <c r="M3" s="217"/>
      <c r="N3" s="217">
        <v>44873</v>
      </c>
      <c r="O3" s="217"/>
      <c r="P3" s="217">
        <v>44873</v>
      </c>
      <c r="Q3" s="217"/>
      <c r="R3" s="217">
        <v>44872</v>
      </c>
      <c r="S3" s="217"/>
      <c r="T3" s="217">
        <v>44873</v>
      </c>
      <c r="U3" s="218"/>
    </row>
    <row r="4" spans="1:21" ht="16.5" thickBot="1" x14ac:dyDescent="0.3">
      <c r="A4" s="243" t="s">
        <v>43</v>
      </c>
      <c r="B4" s="244" t="s">
        <v>44</v>
      </c>
      <c r="C4" s="245" t="s">
        <v>3</v>
      </c>
      <c r="D4" s="246" t="s">
        <v>4</v>
      </c>
      <c r="E4" s="247" t="s">
        <v>5</v>
      </c>
      <c r="F4" s="246" t="s">
        <v>4</v>
      </c>
      <c r="G4" s="247" t="s">
        <v>5</v>
      </c>
      <c r="H4" s="246" t="s">
        <v>4</v>
      </c>
      <c r="I4" s="247" t="s">
        <v>5</v>
      </c>
      <c r="J4" s="246" t="s">
        <v>4</v>
      </c>
      <c r="K4" s="247" t="s">
        <v>5</v>
      </c>
      <c r="L4" s="246" t="s">
        <v>4</v>
      </c>
      <c r="M4" s="247" t="s">
        <v>5</v>
      </c>
      <c r="N4" s="246" t="s">
        <v>4</v>
      </c>
      <c r="O4" s="247" t="s">
        <v>5</v>
      </c>
      <c r="P4" s="246" t="s">
        <v>4</v>
      </c>
      <c r="Q4" s="247" t="s">
        <v>5</v>
      </c>
      <c r="R4" s="246" t="s">
        <v>4</v>
      </c>
      <c r="S4" s="247" t="s">
        <v>5</v>
      </c>
      <c r="T4" s="246" t="s">
        <v>4</v>
      </c>
      <c r="U4" s="251" t="s">
        <v>5</v>
      </c>
    </row>
    <row r="5" spans="1:21" ht="16.5" thickBot="1" x14ac:dyDescent="0.3">
      <c r="A5" s="241" t="s">
        <v>41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42"/>
    </row>
    <row r="6" spans="1:21" ht="16.5" thickBot="1" x14ac:dyDescent="0.3">
      <c r="A6" s="279" t="s">
        <v>21</v>
      </c>
      <c r="B6" s="257"/>
      <c r="C6" s="257" t="s">
        <v>6</v>
      </c>
      <c r="D6" s="257">
        <v>2.5</v>
      </c>
      <c r="E6" s="257">
        <v>4</v>
      </c>
      <c r="F6" s="257">
        <v>4</v>
      </c>
      <c r="G6" s="257">
        <v>5</v>
      </c>
      <c r="H6" s="257">
        <v>1.75</v>
      </c>
      <c r="I6" s="257">
        <v>4.5</v>
      </c>
      <c r="J6" s="257">
        <v>1.5</v>
      </c>
      <c r="K6" s="257">
        <v>3.5</v>
      </c>
      <c r="L6" s="257">
        <v>4</v>
      </c>
      <c r="M6" s="257">
        <v>5</v>
      </c>
      <c r="N6" s="257">
        <v>3</v>
      </c>
      <c r="O6" s="257">
        <v>4</v>
      </c>
      <c r="P6" s="257">
        <v>3</v>
      </c>
      <c r="Q6" s="257">
        <v>4</v>
      </c>
      <c r="R6" s="257">
        <v>5</v>
      </c>
      <c r="S6" s="257">
        <v>6.5</v>
      </c>
      <c r="T6" s="257">
        <v>3</v>
      </c>
      <c r="U6" s="258">
        <v>4.5</v>
      </c>
    </row>
    <row r="7" spans="1:21" ht="16.5" thickBot="1" x14ac:dyDescent="0.3">
      <c r="A7" s="248" t="s">
        <v>34</v>
      </c>
      <c r="B7" s="249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3"/>
    </row>
    <row r="8" spans="1:21" x14ac:dyDescent="0.25">
      <c r="A8" s="250"/>
      <c r="B8" s="264" t="s">
        <v>282</v>
      </c>
      <c r="C8" s="261" t="s">
        <v>6</v>
      </c>
      <c r="D8" s="257">
        <v>1.25</v>
      </c>
      <c r="E8" s="257">
        <v>2.33</v>
      </c>
      <c r="F8" s="257">
        <v>2</v>
      </c>
      <c r="G8" s="257">
        <v>3</v>
      </c>
      <c r="H8" s="257"/>
      <c r="I8" s="257"/>
      <c r="J8" s="257">
        <v>1</v>
      </c>
      <c r="K8" s="257">
        <v>2</v>
      </c>
      <c r="L8" s="257">
        <v>3</v>
      </c>
      <c r="M8" s="257">
        <v>3.3333333333333335</v>
      </c>
      <c r="N8" s="257"/>
      <c r="O8" s="257"/>
      <c r="P8" s="257"/>
      <c r="Q8" s="257"/>
      <c r="R8" s="257"/>
      <c r="S8" s="257"/>
      <c r="T8" s="257"/>
      <c r="U8" s="258"/>
    </row>
    <row r="9" spans="1:21" x14ac:dyDescent="0.25">
      <c r="A9" s="250"/>
      <c r="B9" s="264" t="s">
        <v>230</v>
      </c>
      <c r="C9" s="261" t="s">
        <v>6</v>
      </c>
      <c r="D9" s="257">
        <v>1</v>
      </c>
      <c r="E9" s="257">
        <v>1.5</v>
      </c>
      <c r="F9" s="257">
        <v>2</v>
      </c>
      <c r="G9" s="257">
        <v>2</v>
      </c>
      <c r="H9" s="257"/>
      <c r="I9" s="257"/>
      <c r="J9" s="257">
        <v>1</v>
      </c>
      <c r="K9" s="257">
        <v>2</v>
      </c>
      <c r="L9" s="257">
        <v>2.6666666666666665</v>
      </c>
      <c r="M9" s="257">
        <v>3.3333333333333335</v>
      </c>
      <c r="N9" s="257"/>
      <c r="O9" s="257"/>
      <c r="P9" s="257"/>
      <c r="Q9" s="257"/>
      <c r="R9" s="257"/>
      <c r="S9" s="257"/>
      <c r="T9" s="257"/>
      <c r="U9" s="258"/>
    </row>
    <row r="10" spans="1:21" x14ac:dyDescent="0.25">
      <c r="A10" s="250"/>
      <c r="B10" s="264" t="s">
        <v>283</v>
      </c>
      <c r="C10" s="261" t="s">
        <v>6</v>
      </c>
      <c r="D10" s="257">
        <v>1</v>
      </c>
      <c r="E10" s="257">
        <v>1.5</v>
      </c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8"/>
    </row>
    <row r="11" spans="1:21" x14ac:dyDescent="0.25">
      <c r="A11" s="250"/>
      <c r="B11" s="264" t="s">
        <v>284</v>
      </c>
      <c r="C11" s="261" t="s">
        <v>6</v>
      </c>
      <c r="D11" s="257">
        <v>1.25</v>
      </c>
      <c r="E11" s="257">
        <v>2</v>
      </c>
      <c r="F11" s="257">
        <v>2</v>
      </c>
      <c r="G11" s="257">
        <v>2</v>
      </c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8"/>
    </row>
    <row r="12" spans="1:21" x14ac:dyDescent="0.25">
      <c r="A12" s="250"/>
      <c r="B12" s="264" t="s">
        <v>285</v>
      </c>
      <c r="C12" s="261" t="s">
        <v>6</v>
      </c>
      <c r="D12" s="257">
        <v>1</v>
      </c>
      <c r="E12" s="257">
        <v>1.5</v>
      </c>
      <c r="F12" s="257">
        <v>2</v>
      </c>
      <c r="G12" s="257">
        <v>2</v>
      </c>
      <c r="H12" s="257"/>
      <c r="I12" s="257"/>
      <c r="J12" s="257">
        <v>1</v>
      </c>
      <c r="K12" s="257">
        <v>1.6666666666666667</v>
      </c>
      <c r="L12" s="257"/>
      <c r="M12" s="257"/>
      <c r="N12" s="257"/>
      <c r="O12" s="257"/>
      <c r="P12" s="257"/>
      <c r="Q12" s="257"/>
      <c r="R12" s="257"/>
      <c r="S12" s="257"/>
      <c r="T12" s="257"/>
      <c r="U12" s="258"/>
    </row>
    <row r="13" spans="1:21" x14ac:dyDescent="0.25">
      <c r="A13" s="250"/>
      <c r="B13" s="264" t="s">
        <v>193</v>
      </c>
      <c r="C13" s="261" t="s">
        <v>6</v>
      </c>
      <c r="D13" s="257">
        <v>1</v>
      </c>
      <c r="E13" s="257">
        <v>1.66</v>
      </c>
      <c r="F13" s="257">
        <v>2</v>
      </c>
      <c r="G13" s="257">
        <v>2</v>
      </c>
      <c r="H13" s="257">
        <v>1.33</v>
      </c>
      <c r="I13" s="257">
        <v>2.33</v>
      </c>
      <c r="J13" s="257">
        <v>1</v>
      </c>
      <c r="K13" s="257">
        <v>2</v>
      </c>
      <c r="L13" s="257">
        <v>3</v>
      </c>
      <c r="M13" s="257">
        <v>3.3333333333333335</v>
      </c>
      <c r="N13" s="257"/>
      <c r="O13" s="257"/>
      <c r="P13" s="257"/>
      <c r="Q13" s="257"/>
      <c r="R13" s="257"/>
      <c r="S13" s="257"/>
      <c r="T13" s="257"/>
      <c r="U13" s="258"/>
    </row>
    <row r="14" spans="1:21" x14ac:dyDescent="0.25">
      <c r="A14" s="250"/>
      <c r="B14" s="264" t="s">
        <v>275</v>
      </c>
      <c r="C14" s="261" t="s">
        <v>6</v>
      </c>
      <c r="D14" s="257">
        <v>1.5</v>
      </c>
      <c r="E14" s="257">
        <v>2</v>
      </c>
      <c r="F14" s="257">
        <v>2</v>
      </c>
      <c r="G14" s="257">
        <v>2.3333333333333335</v>
      </c>
      <c r="H14" s="257">
        <v>1.33</v>
      </c>
      <c r="I14" s="257">
        <v>2.33</v>
      </c>
      <c r="J14" s="257">
        <v>1</v>
      </c>
      <c r="K14" s="257">
        <v>2</v>
      </c>
      <c r="L14" s="257">
        <v>3</v>
      </c>
      <c r="M14" s="257">
        <v>3.3333333333333335</v>
      </c>
      <c r="N14" s="257"/>
      <c r="O14" s="257"/>
      <c r="P14" s="257"/>
      <c r="Q14" s="257"/>
      <c r="R14" s="257"/>
      <c r="S14" s="257"/>
      <c r="T14" s="257"/>
      <c r="U14" s="258"/>
    </row>
    <row r="15" spans="1:21" x14ac:dyDescent="0.25">
      <c r="A15" s="250"/>
      <c r="B15" s="264" t="s">
        <v>274</v>
      </c>
      <c r="C15" s="261" t="s">
        <v>6</v>
      </c>
      <c r="D15" s="257"/>
      <c r="E15" s="257"/>
      <c r="F15" s="257"/>
      <c r="G15" s="257"/>
      <c r="H15" s="257"/>
      <c r="I15" s="257"/>
      <c r="J15" s="257">
        <v>1</v>
      </c>
      <c r="K15" s="257">
        <v>2</v>
      </c>
      <c r="L15" s="257">
        <v>3.3333333333333335</v>
      </c>
      <c r="M15" s="257">
        <v>3.3333333333333335</v>
      </c>
      <c r="N15" s="257"/>
      <c r="O15" s="257"/>
      <c r="P15" s="257"/>
      <c r="Q15" s="257"/>
      <c r="R15" s="257"/>
      <c r="S15" s="257"/>
      <c r="T15" s="257"/>
      <c r="U15" s="258"/>
    </row>
    <row r="16" spans="1:21" x14ac:dyDescent="0.25">
      <c r="A16" s="250"/>
      <c r="B16" s="264" t="s">
        <v>194</v>
      </c>
      <c r="C16" s="261" t="s">
        <v>6</v>
      </c>
      <c r="D16" s="257">
        <v>1</v>
      </c>
      <c r="E16" s="257">
        <v>1.5</v>
      </c>
      <c r="F16" s="257">
        <v>1.6666666666666667</v>
      </c>
      <c r="G16" s="257">
        <v>1.6666666666666667</v>
      </c>
      <c r="H16" s="257">
        <v>1.33</v>
      </c>
      <c r="I16" s="257">
        <v>2.33</v>
      </c>
      <c r="J16" s="257">
        <v>1</v>
      </c>
      <c r="K16" s="257">
        <v>2</v>
      </c>
      <c r="L16" s="257">
        <v>2.6666666666666665</v>
      </c>
      <c r="M16" s="257">
        <v>3.3333333333333335</v>
      </c>
      <c r="N16" s="257"/>
      <c r="O16" s="257"/>
      <c r="P16" s="257"/>
      <c r="Q16" s="257"/>
      <c r="R16" s="257"/>
      <c r="S16" s="257"/>
      <c r="T16" s="257"/>
      <c r="U16" s="258"/>
    </row>
    <row r="17" spans="1:21" x14ac:dyDescent="0.25">
      <c r="A17" s="250"/>
      <c r="B17" s="264" t="s">
        <v>286</v>
      </c>
      <c r="C17" s="261" t="s">
        <v>6</v>
      </c>
      <c r="D17" s="257">
        <v>1.5</v>
      </c>
      <c r="E17" s="257">
        <v>2.2000000000000002</v>
      </c>
      <c r="F17" s="257">
        <v>2</v>
      </c>
      <c r="G17" s="257">
        <v>2.3333333333333335</v>
      </c>
      <c r="H17" s="257"/>
      <c r="I17" s="257"/>
      <c r="J17" s="257"/>
      <c r="K17" s="257"/>
      <c r="L17" s="257"/>
      <c r="M17" s="257"/>
      <c r="N17" s="257"/>
      <c r="O17" s="257"/>
      <c r="P17" s="257">
        <v>2</v>
      </c>
      <c r="Q17" s="257">
        <v>2.1</v>
      </c>
      <c r="R17" s="257"/>
      <c r="S17" s="257"/>
      <c r="T17" s="257"/>
      <c r="U17" s="258"/>
    </row>
    <row r="18" spans="1:21" x14ac:dyDescent="0.25">
      <c r="A18" s="250"/>
      <c r="B18" s="264" t="s">
        <v>279</v>
      </c>
      <c r="C18" s="261" t="s">
        <v>6</v>
      </c>
      <c r="D18" s="257">
        <v>2</v>
      </c>
      <c r="E18" s="257">
        <v>2.33</v>
      </c>
      <c r="F18" s="257"/>
      <c r="G18" s="257"/>
      <c r="H18" s="257"/>
      <c r="I18" s="257"/>
      <c r="J18" s="257">
        <v>1.3333333333333333</v>
      </c>
      <c r="K18" s="257">
        <v>2.3333333333333335</v>
      </c>
      <c r="L18" s="257"/>
      <c r="M18" s="257"/>
      <c r="N18" s="257"/>
      <c r="O18" s="257"/>
      <c r="P18" s="257"/>
      <c r="Q18" s="257"/>
      <c r="R18" s="257"/>
      <c r="S18" s="257"/>
      <c r="T18" s="257"/>
      <c r="U18" s="258"/>
    </row>
    <row r="19" spans="1:21" x14ac:dyDescent="0.25">
      <c r="A19" s="259" t="s">
        <v>258</v>
      </c>
      <c r="B19" s="260"/>
      <c r="C19" s="261" t="s">
        <v>6</v>
      </c>
      <c r="D19" s="257">
        <v>30</v>
      </c>
      <c r="E19" s="257">
        <v>43</v>
      </c>
      <c r="F19" s="257">
        <v>28</v>
      </c>
      <c r="G19" s="257">
        <v>36</v>
      </c>
      <c r="H19" s="257">
        <v>32</v>
      </c>
      <c r="I19" s="257">
        <v>34</v>
      </c>
      <c r="J19" s="257">
        <v>24</v>
      </c>
      <c r="K19" s="257">
        <v>36</v>
      </c>
      <c r="L19" s="257">
        <v>32</v>
      </c>
      <c r="M19" s="257">
        <v>38</v>
      </c>
      <c r="N19" s="257"/>
      <c r="O19" s="257"/>
      <c r="P19" s="257">
        <v>30</v>
      </c>
      <c r="Q19" s="257">
        <v>40</v>
      </c>
      <c r="R19" s="257">
        <v>40</v>
      </c>
      <c r="S19" s="257">
        <v>40</v>
      </c>
      <c r="T19" s="257">
        <v>34</v>
      </c>
      <c r="U19" s="258">
        <v>40</v>
      </c>
    </row>
    <row r="20" spans="1:21" x14ac:dyDescent="0.25">
      <c r="A20" s="259" t="s">
        <v>46</v>
      </c>
      <c r="B20" s="260"/>
      <c r="C20" s="261" t="s">
        <v>6</v>
      </c>
      <c r="D20" s="257">
        <v>4</v>
      </c>
      <c r="E20" s="257">
        <v>6.5</v>
      </c>
      <c r="F20" s="257">
        <v>4</v>
      </c>
      <c r="G20" s="257">
        <v>4</v>
      </c>
      <c r="H20" s="257">
        <v>3.5</v>
      </c>
      <c r="I20" s="257">
        <v>5</v>
      </c>
      <c r="J20" s="257">
        <v>2</v>
      </c>
      <c r="K20" s="257">
        <v>5</v>
      </c>
      <c r="L20" s="257">
        <v>6.5</v>
      </c>
      <c r="M20" s="257">
        <v>7.5</v>
      </c>
      <c r="N20" s="257">
        <v>2</v>
      </c>
      <c r="O20" s="257">
        <v>2.5</v>
      </c>
      <c r="P20" s="257">
        <v>3</v>
      </c>
      <c r="Q20" s="257">
        <v>3.5</v>
      </c>
      <c r="R20" s="257">
        <v>5.5</v>
      </c>
      <c r="S20" s="257">
        <v>6</v>
      </c>
      <c r="T20" s="257">
        <v>2</v>
      </c>
      <c r="U20" s="258">
        <v>4</v>
      </c>
    </row>
    <row r="21" spans="1:21" ht="16.5" thickBot="1" x14ac:dyDescent="0.3">
      <c r="A21" s="259" t="s">
        <v>45</v>
      </c>
      <c r="B21" s="260"/>
      <c r="C21" s="261" t="s">
        <v>6</v>
      </c>
      <c r="D21" s="257"/>
      <c r="E21" s="257"/>
      <c r="F21" s="257">
        <v>14</v>
      </c>
      <c r="G21" s="257">
        <v>28</v>
      </c>
      <c r="H21" s="257">
        <v>16</v>
      </c>
      <c r="I21" s="257">
        <v>18</v>
      </c>
      <c r="J21" s="257"/>
      <c r="K21" s="257"/>
      <c r="L21" s="257">
        <v>28</v>
      </c>
      <c r="M21" s="257">
        <v>30</v>
      </c>
      <c r="N21" s="257"/>
      <c r="O21" s="257"/>
      <c r="P21" s="257">
        <v>25</v>
      </c>
      <c r="Q21" s="257">
        <v>30</v>
      </c>
      <c r="R21" s="257">
        <v>20</v>
      </c>
      <c r="S21" s="257">
        <v>20</v>
      </c>
      <c r="T21" s="257"/>
      <c r="U21" s="258"/>
    </row>
    <row r="22" spans="1:21" ht="16.5" thickBot="1" x14ac:dyDescent="0.3">
      <c r="A22" s="241" t="s">
        <v>112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42"/>
    </row>
    <row r="23" spans="1:21" x14ac:dyDescent="0.25">
      <c r="A23" s="259" t="s">
        <v>28</v>
      </c>
      <c r="B23" s="260"/>
      <c r="C23" s="261" t="s">
        <v>19</v>
      </c>
      <c r="D23" s="257">
        <v>4.5</v>
      </c>
      <c r="E23" s="257">
        <v>7</v>
      </c>
      <c r="F23" s="257">
        <v>6</v>
      </c>
      <c r="G23" s="257">
        <v>14</v>
      </c>
      <c r="H23" s="257">
        <v>6</v>
      </c>
      <c r="I23" s="257">
        <v>7</v>
      </c>
      <c r="J23" s="257">
        <v>9</v>
      </c>
      <c r="K23" s="257">
        <v>11</v>
      </c>
      <c r="L23" s="257"/>
      <c r="M23" s="257"/>
      <c r="N23" s="257">
        <v>4</v>
      </c>
      <c r="O23" s="257">
        <v>6</v>
      </c>
      <c r="P23" s="257">
        <v>5</v>
      </c>
      <c r="Q23" s="257">
        <v>6</v>
      </c>
      <c r="R23" s="257">
        <v>9</v>
      </c>
      <c r="S23" s="257">
        <v>9</v>
      </c>
      <c r="T23" s="257">
        <v>5</v>
      </c>
      <c r="U23" s="258">
        <v>8</v>
      </c>
    </row>
    <row r="24" spans="1:21" x14ac:dyDescent="0.25">
      <c r="A24" s="259" t="s">
        <v>29</v>
      </c>
      <c r="B24" s="260"/>
      <c r="C24" s="261" t="s">
        <v>6</v>
      </c>
      <c r="D24" s="257"/>
      <c r="E24" s="257"/>
      <c r="F24" s="257">
        <v>5</v>
      </c>
      <c r="G24" s="257">
        <v>5</v>
      </c>
      <c r="H24" s="257">
        <v>3</v>
      </c>
      <c r="I24" s="257">
        <v>4.5</v>
      </c>
      <c r="J24" s="257"/>
      <c r="K24" s="257"/>
      <c r="L24" s="257"/>
      <c r="M24" s="257"/>
      <c r="N24" s="257">
        <v>3</v>
      </c>
      <c r="O24" s="257">
        <v>4</v>
      </c>
      <c r="P24" s="257">
        <v>2.5</v>
      </c>
      <c r="Q24" s="257">
        <v>3</v>
      </c>
      <c r="R24" s="257">
        <v>5</v>
      </c>
      <c r="S24" s="257">
        <v>6</v>
      </c>
      <c r="T24" s="257">
        <v>5</v>
      </c>
      <c r="U24" s="258">
        <v>7</v>
      </c>
    </row>
    <row r="25" spans="1:21" x14ac:dyDescent="0.25">
      <c r="A25" s="259" t="s">
        <v>30</v>
      </c>
      <c r="B25" s="260"/>
      <c r="C25" s="261" t="s">
        <v>6</v>
      </c>
      <c r="D25" s="257">
        <v>4.3</v>
      </c>
      <c r="E25" s="257">
        <v>6.11</v>
      </c>
      <c r="F25" s="257">
        <v>5</v>
      </c>
      <c r="G25" s="257">
        <v>5.5555555555555554</v>
      </c>
      <c r="H25" s="257">
        <v>5.3</v>
      </c>
      <c r="I25" s="257">
        <v>6</v>
      </c>
      <c r="J25" s="257">
        <v>5.5555555555555554</v>
      </c>
      <c r="K25" s="257">
        <v>6.1111111111111107</v>
      </c>
      <c r="L25" s="257">
        <v>5.833333333333333</v>
      </c>
      <c r="M25" s="257">
        <v>6.9444444444444446</v>
      </c>
      <c r="N25" s="257">
        <v>6</v>
      </c>
      <c r="O25" s="257">
        <v>7</v>
      </c>
      <c r="P25" s="257">
        <v>4.8888888888888893</v>
      </c>
      <c r="Q25" s="257">
        <v>5</v>
      </c>
      <c r="R25" s="257">
        <v>5</v>
      </c>
      <c r="S25" s="257">
        <v>6</v>
      </c>
      <c r="T25" s="257">
        <v>5</v>
      </c>
      <c r="U25" s="258">
        <v>6.5</v>
      </c>
    </row>
    <row r="26" spans="1:21" x14ac:dyDescent="0.25">
      <c r="A26" s="259" t="s">
        <v>32</v>
      </c>
      <c r="B26" s="260"/>
      <c r="C26" s="261" t="s">
        <v>6</v>
      </c>
      <c r="D26" s="257">
        <v>5.25</v>
      </c>
      <c r="E26" s="257">
        <v>8.5</v>
      </c>
      <c r="F26" s="257">
        <v>8</v>
      </c>
      <c r="G26" s="257">
        <v>8</v>
      </c>
      <c r="H26" s="257">
        <v>7</v>
      </c>
      <c r="I26" s="257">
        <v>8.8000000000000007</v>
      </c>
      <c r="J26" s="257">
        <v>6.5</v>
      </c>
      <c r="K26" s="257">
        <v>8</v>
      </c>
      <c r="L26" s="257">
        <v>8</v>
      </c>
      <c r="M26" s="257">
        <v>9</v>
      </c>
      <c r="N26" s="257">
        <v>6</v>
      </c>
      <c r="O26" s="257">
        <v>7</v>
      </c>
      <c r="P26" s="257">
        <v>7</v>
      </c>
      <c r="Q26" s="257">
        <v>7.5</v>
      </c>
      <c r="R26" s="257">
        <v>7.5</v>
      </c>
      <c r="S26" s="257">
        <v>8</v>
      </c>
      <c r="T26" s="257">
        <v>6</v>
      </c>
      <c r="U26" s="258">
        <v>8</v>
      </c>
    </row>
    <row r="27" spans="1:21" x14ac:dyDescent="0.25">
      <c r="A27" s="259" t="s">
        <v>33</v>
      </c>
      <c r="B27" s="260"/>
      <c r="C27" s="261" t="s">
        <v>6</v>
      </c>
      <c r="D27" s="257">
        <v>4</v>
      </c>
      <c r="E27" s="257">
        <v>7.5</v>
      </c>
      <c r="F27" s="257">
        <v>5</v>
      </c>
      <c r="G27" s="257">
        <v>6</v>
      </c>
      <c r="H27" s="257">
        <v>7</v>
      </c>
      <c r="I27" s="257">
        <v>9.6</v>
      </c>
      <c r="J27" s="257">
        <v>6.4705882352941178</v>
      </c>
      <c r="K27" s="257">
        <v>7.0588235294117645</v>
      </c>
      <c r="L27" s="257">
        <v>7.1428571428571432</v>
      </c>
      <c r="M27" s="257">
        <v>10</v>
      </c>
      <c r="N27" s="257">
        <v>6</v>
      </c>
      <c r="O27" s="257">
        <v>7</v>
      </c>
      <c r="P27" s="257">
        <v>6.6</v>
      </c>
      <c r="Q27" s="257">
        <v>7</v>
      </c>
      <c r="R27" s="257">
        <v>8</v>
      </c>
      <c r="S27" s="257">
        <v>8</v>
      </c>
      <c r="T27" s="257">
        <v>6.5</v>
      </c>
      <c r="U27" s="258">
        <v>7</v>
      </c>
    </row>
    <row r="28" spans="1:21" x14ac:dyDescent="0.25">
      <c r="A28" s="259" t="s">
        <v>21</v>
      </c>
      <c r="B28" s="260"/>
      <c r="C28" s="261" t="s">
        <v>6</v>
      </c>
      <c r="D28" s="257">
        <v>5.5</v>
      </c>
      <c r="E28" s="257">
        <v>7</v>
      </c>
      <c r="F28" s="257">
        <v>5</v>
      </c>
      <c r="G28" s="257">
        <v>5</v>
      </c>
      <c r="H28" s="257"/>
      <c r="I28" s="257"/>
      <c r="J28" s="257">
        <v>5.833333333333333</v>
      </c>
      <c r="K28" s="257">
        <v>6.25</v>
      </c>
      <c r="L28" s="257">
        <v>7.5</v>
      </c>
      <c r="M28" s="257">
        <v>8.5</v>
      </c>
      <c r="N28" s="257">
        <v>5</v>
      </c>
      <c r="O28" s="257">
        <v>5</v>
      </c>
      <c r="P28" s="257"/>
      <c r="Q28" s="257"/>
      <c r="R28" s="257"/>
      <c r="S28" s="257"/>
      <c r="T28" s="257">
        <v>6</v>
      </c>
      <c r="U28" s="258">
        <v>6</v>
      </c>
    </row>
    <row r="29" spans="1:21" x14ac:dyDescent="0.25">
      <c r="A29" s="259" t="s">
        <v>35</v>
      </c>
      <c r="B29" s="260"/>
      <c r="C29" s="261" t="s">
        <v>6</v>
      </c>
      <c r="D29" s="257">
        <v>4.5</v>
      </c>
      <c r="E29" s="257">
        <v>12</v>
      </c>
      <c r="F29" s="257">
        <v>8</v>
      </c>
      <c r="G29" s="257">
        <v>10</v>
      </c>
      <c r="H29" s="257">
        <v>5.7</v>
      </c>
      <c r="I29" s="257">
        <v>10</v>
      </c>
      <c r="J29" s="257">
        <v>8</v>
      </c>
      <c r="K29" s="257">
        <v>15</v>
      </c>
      <c r="L29" s="257">
        <v>8</v>
      </c>
      <c r="M29" s="257">
        <v>12</v>
      </c>
      <c r="N29" s="257">
        <v>8</v>
      </c>
      <c r="O29" s="257">
        <v>10</v>
      </c>
      <c r="P29" s="257">
        <v>7</v>
      </c>
      <c r="Q29" s="257">
        <v>8</v>
      </c>
      <c r="R29" s="257">
        <v>7.5</v>
      </c>
      <c r="S29" s="257">
        <v>8.5</v>
      </c>
      <c r="T29" s="257">
        <v>9</v>
      </c>
      <c r="U29" s="258">
        <v>14</v>
      </c>
    </row>
    <row r="30" spans="1:21" x14ac:dyDescent="0.25">
      <c r="A30" s="259" t="s">
        <v>255</v>
      </c>
      <c r="B30" s="260"/>
      <c r="C30" s="261" t="s">
        <v>6</v>
      </c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>
        <v>7.5</v>
      </c>
      <c r="Q30" s="257">
        <v>8</v>
      </c>
      <c r="R30" s="257"/>
      <c r="S30" s="257"/>
      <c r="T30" s="257"/>
      <c r="U30" s="258"/>
    </row>
    <row r="31" spans="1:21" x14ac:dyDescent="0.25">
      <c r="A31" s="259" t="s">
        <v>36</v>
      </c>
      <c r="B31" s="260"/>
      <c r="C31" s="261" t="s">
        <v>6</v>
      </c>
      <c r="D31" s="257">
        <v>5</v>
      </c>
      <c r="E31" s="257">
        <v>7</v>
      </c>
      <c r="F31" s="257">
        <v>6</v>
      </c>
      <c r="G31" s="257">
        <v>6</v>
      </c>
      <c r="H31" s="257">
        <v>5</v>
      </c>
      <c r="I31" s="257">
        <v>7</v>
      </c>
      <c r="J31" s="257">
        <v>6</v>
      </c>
      <c r="K31" s="257">
        <v>7.5</v>
      </c>
      <c r="L31" s="257">
        <v>6.5</v>
      </c>
      <c r="M31" s="257">
        <v>8</v>
      </c>
      <c r="N31" s="257">
        <v>6</v>
      </c>
      <c r="O31" s="257">
        <v>7</v>
      </c>
      <c r="P31" s="257">
        <v>5</v>
      </c>
      <c r="Q31" s="257">
        <v>8</v>
      </c>
      <c r="R31" s="257">
        <v>6</v>
      </c>
      <c r="S31" s="257">
        <v>6.5</v>
      </c>
      <c r="T31" s="257">
        <v>5.5</v>
      </c>
      <c r="U31" s="258">
        <v>7</v>
      </c>
    </row>
    <row r="32" spans="1:21" ht="16.5" thickBot="1" x14ac:dyDescent="0.3">
      <c r="A32" s="265" t="s">
        <v>37</v>
      </c>
      <c r="B32" s="266"/>
      <c r="C32" s="267" t="s">
        <v>6</v>
      </c>
      <c r="D32" s="268">
        <v>3.5</v>
      </c>
      <c r="E32" s="268">
        <v>9</v>
      </c>
      <c r="F32" s="268">
        <v>5</v>
      </c>
      <c r="G32" s="268">
        <v>11</v>
      </c>
      <c r="H32" s="268">
        <v>7.8</v>
      </c>
      <c r="I32" s="268">
        <v>10</v>
      </c>
      <c r="J32" s="268">
        <v>8</v>
      </c>
      <c r="K32" s="268">
        <v>10</v>
      </c>
      <c r="L32" s="268">
        <v>7.8571428571428568</v>
      </c>
      <c r="M32" s="268">
        <v>10.714285714285714</v>
      </c>
      <c r="N32" s="268">
        <v>5</v>
      </c>
      <c r="O32" s="268">
        <v>9</v>
      </c>
      <c r="P32" s="268">
        <v>11</v>
      </c>
      <c r="Q32" s="268">
        <v>12</v>
      </c>
      <c r="R32" s="268">
        <v>8</v>
      </c>
      <c r="S32" s="268">
        <v>9</v>
      </c>
      <c r="T32" s="268">
        <v>6</v>
      </c>
      <c r="U32" s="269">
        <v>10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7"/>
  <sheetViews>
    <sheetView showGridLines="0" workbookViewId="0">
      <selection activeCell="N11" sqref="N11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3" spans="5:9" x14ac:dyDescent="0.25">
      <c r="E3" s="141" t="s">
        <v>277</v>
      </c>
    </row>
    <row r="4" spans="5:9" ht="16.5" thickBot="1" x14ac:dyDescent="0.3">
      <c r="E4" s="368" t="s">
        <v>249</v>
      </c>
      <c r="F4" s="368"/>
      <c r="G4" s="368"/>
      <c r="H4" s="368"/>
    </row>
    <row r="5" spans="5:9" ht="16.5" thickBot="1" x14ac:dyDescent="0.3">
      <c r="E5" s="142" t="s">
        <v>250</v>
      </c>
      <c r="F5" s="139" t="s">
        <v>304</v>
      </c>
      <c r="G5" s="139" t="s">
        <v>296</v>
      </c>
      <c r="H5" s="139" t="s">
        <v>217</v>
      </c>
    </row>
    <row r="6" spans="5:9" x14ac:dyDescent="0.25">
      <c r="E6" s="143" t="s">
        <v>230</v>
      </c>
      <c r="F6" s="144">
        <v>106.82872807689782</v>
      </c>
      <c r="G6" s="145">
        <v>147.35576963900908</v>
      </c>
      <c r="H6" s="151">
        <v>-27.502853577701142</v>
      </c>
    </row>
    <row r="7" spans="5:9" x14ac:dyDescent="0.25">
      <c r="E7" s="143" t="s">
        <v>284</v>
      </c>
      <c r="F7" s="144">
        <v>111.73139115682325</v>
      </c>
      <c r="G7" s="145"/>
      <c r="H7" s="151"/>
    </row>
    <row r="8" spans="5:9" x14ac:dyDescent="0.25">
      <c r="E8" s="143" t="s">
        <v>242</v>
      </c>
      <c r="F8" s="144">
        <v>66.98927080888528</v>
      </c>
      <c r="G8" s="145"/>
      <c r="H8" s="151"/>
    </row>
    <row r="9" spans="5:9" x14ac:dyDescent="0.25">
      <c r="E9" s="143" t="s">
        <v>285</v>
      </c>
      <c r="F9" s="144">
        <v>50.181191966223409</v>
      </c>
      <c r="G9" s="145">
        <v>101.03534258456202</v>
      </c>
      <c r="H9" s="151">
        <v>-50.33303131107413</v>
      </c>
    </row>
    <row r="10" spans="5:9" x14ac:dyDescent="0.25">
      <c r="E10" s="143" t="s">
        <v>305</v>
      </c>
      <c r="F10" s="144">
        <v>72.039479105730351</v>
      </c>
      <c r="G10" s="145">
        <v>94.457051856275513</v>
      </c>
      <c r="H10" s="151">
        <v>-23.733085365246648</v>
      </c>
    </row>
    <row r="11" spans="5:9" ht="16.5" thickBot="1" x14ac:dyDescent="0.3">
      <c r="E11" s="280" t="s">
        <v>194</v>
      </c>
      <c r="F11" s="147">
        <v>88.697841653653583</v>
      </c>
      <c r="G11" s="148">
        <v>115.48705618214954</v>
      </c>
      <c r="H11" s="153">
        <v>-23.196724736184489</v>
      </c>
    </row>
    <row r="12" spans="5:9" x14ac:dyDescent="0.25">
      <c r="E12" s="385" t="s">
        <v>306</v>
      </c>
      <c r="F12"/>
      <c r="G12"/>
      <c r="H12"/>
    </row>
    <row r="13" spans="5:9" x14ac:dyDescent="0.25">
      <c r="E13"/>
      <c r="F13"/>
      <c r="G13"/>
      <c r="H13"/>
      <c r="I13"/>
    </row>
    <row r="14" spans="5:9" ht="16.5" thickBot="1" x14ac:dyDescent="0.3">
      <c r="E14" s="368" t="s">
        <v>249</v>
      </c>
      <c r="F14" s="368"/>
      <c r="G14" s="368"/>
      <c r="H14" s="368"/>
    </row>
    <row r="15" spans="5:9" ht="16.5" thickBot="1" x14ac:dyDescent="0.3">
      <c r="E15" s="142" t="s">
        <v>250</v>
      </c>
      <c r="F15" s="139" t="s">
        <v>304</v>
      </c>
      <c r="G15" s="139" t="s">
        <v>296</v>
      </c>
      <c r="H15" s="139" t="s">
        <v>217</v>
      </c>
    </row>
    <row r="16" spans="5:9" ht="32.25" thickBot="1" x14ac:dyDescent="0.3">
      <c r="E16" s="149" t="s">
        <v>257</v>
      </c>
      <c r="F16" s="147">
        <v>78</v>
      </c>
      <c r="G16" s="148">
        <v>104</v>
      </c>
      <c r="H16" s="153">
        <v>-25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252</v>
      </c>
    </row>
    <row r="20" spans="5:11" ht="16.5" thickBot="1" x14ac:dyDescent="0.3">
      <c r="E20" s="368" t="s">
        <v>249</v>
      </c>
      <c r="F20" s="368"/>
      <c r="G20" s="368"/>
      <c r="H20" s="368"/>
      <c r="I20" s="185"/>
      <c r="J20" s="185"/>
      <c r="K20" s="185"/>
    </row>
    <row r="21" spans="5:11" ht="16.5" thickBot="1" x14ac:dyDescent="0.3">
      <c r="E21" s="142" t="s">
        <v>250</v>
      </c>
      <c r="F21" s="140" t="s">
        <v>304</v>
      </c>
      <c r="G21" s="140" t="s">
        <v>296</v>
      </c>
      <c r="H21" s="150" t="s">
        <v>217</v>
      </c>
    </row>
    <row r="22" spans="5:11" x14ac:dyDescent="0.25">
      <c r="E22" s="143" t="s">
        <v>288</v>
      </c>
      <c r="F22" s="144">
        <v>249.4459158479502</v>
      </c>
      <c r="G22" s="145">
        <v>250.87234042553192</v>
      </c>
      <c r="H22" s="151">
        <v>-0.56858582941515146</v>
      </c>
    </row>
    <row r="23" spans="5:11" x14ac:dyDescent="0.25">
      <c r="E23" s="143" t="s">
        <v>230</v>
      </c>
      <c r="F23" s="144">
        <v>258.48734856462619</v>
      </c>
      <c r="G23" s="146">
        <v>236.69980435890287</v>
      </c>
      <c r="H23" s="152">
        <v>9.2047157642290802</v>
      </c>
    </row>
    <row r="24" spans="5:11" x14ac:dyDescent="0.25">
      <c r="E24" s="143" t="s">
        <v>284</v>
      </c>
      <c r="F24" s="144">
        <v>223.19</v>
      </c>
      <c r="G24" s="145">
        <v>273.43351481298168</v>
      </c>
      <c r="H24" s="151">
        <v>-18.375038936739841</v>
      </c>
    </row>
    <row r="25" spans="5:11" x14ac:dyDescent="0.25">
      <c r="E25" s="143" t="s">
        <v>251</v>
      </c>
      <c r="F25" s="144">
        <v>90.037378288743938</v>
      </c>
      <c r="G25" s="146">
        <v>189.93227702469088</v>
      </c>
      <c r="H25" s="152">
        <v>-52.595009284788794</v>
      </c>
    </row>
    <row r="26" spans="5:11" x14ac:dyDescent="0.25">
      <c r="E26" s="143" t="s">
        <v>305</v>
      </c>
      <c r="F26" s="144">
        <v>199.15435670861024</v>
      </c>
      <c r="G26" s="145">
        <v>209.39681361149113</v>
      </c>
      <c r="H26" s="151">
        <v>-4.8914101061176849</v>
      </c>
    </row>
    <row r="27" spans="5:11" ht="16.5" thickBot="1" x14ac:dyDescent="0.3">
      <c r="E27" s="280" t="s">
        <v>194</v>
      </c>
      <c r="F27" s="147">
        <v>184</v>
      </c>
      <c r="G27" s="148">
        <v>181</v>
      </c>
      <c r="H27" s="153">
        <v>1.6574585635359116</v>
      </c>
    </row>
    <row r="28" spans="5:11" x14ac:dyDescent="0.25">
      <c r="E28" s="385" t="s">
        <v>306</v>
      </c>
      <c r="F28"/>
      <c r="G28"/>
      <c r="H28"/>
    </row>
    <row r="29" spans="5:11" ht="16.5" thickBot="1" x14ac:dyDescent="0.3">
      <c r="E29" s="368" t="s">
        <v>249</v>
      </c>
      <c r="F29" s="368"/>
      <c r="G29" s="368"/>
      <c r="H29" s="368"/>
      <c r="I29" s="185"/>
      <c r="J29" s="185"/>
      <c r="K29" s="185"/>
    </row>
    <row r="30" spans="5:11" ht="16.5" thickBot="1" x14ac:dyDescent="0.3">
      <c r="E30" s="142" t="s">
        <v>250</v>
      </c>
      <c r="F30" s="139" t="s">
        <v>304</v>
      </c>
      <c r="G30" s="139" t="s">
        <v>296</v>
      </c>
      <c r="H30" s="139" t="s">
        <v>217</v>
      </c>
    </row>
    <row r="31" spans="5:11" ht="42" customHeight="1" thickBot="1" x14ac:dyDescent="0.3">
      <c r="E31" s="149" t="s">
        <v>257</v>
      </c>
      <c r="F31" s="147">
        <v>168</v>
      </c>
      <c r="G31" s="148">
        <v>214.25133781924475</v>
      </c>
      <c r="H31" s="153">
        <v>-21.587420778798194</v>
      </c>
    </row>
    <row r="33" spans="3:11" ht="12.75" customHeight="1" x14ac:dyDescent="0.25">
      <c r="E33" s="367"/>
      <c r="F33" s="367"/>
      <c r="G33" s="367"/>
      <c r="H33" s="367"/>
      <c r="I33" s="367"/>
      <c r="J33" s="367"/>
      <c r="K33" s="367"/>
    </row>
    <row r="36" spans="3:11" x14ac:dyDescent="0.25">
      <c r="C36" s="104" t="s">
        <v>253</v>
      </c>
    </row>
    <row r="37" spans="3:11" x14ac:dyDescent="0.25">
      <c r="C37" s="104" t="s">
        <v>254</v>
      </c>
    </row>
  </sheetData>
  <mergeCells count="5">
    <mergeCell ref="E33:K33"/>
    <mergeCell ref="E20:H20"/>
    <mergeCell ref="E29:H29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P20"/>
  <sheetViews>
    <sheetView showGridLines="0" workbookViewId="0">
      <selection activeCell="I11" sqref="I11:I13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1.5703125" bestFit="1" customWidth="1"/>
    <col min="8" max="8" width="23.140625" bestFit="1" customWidth="1"/>
    <col min="9" max="9" width="11.5703125" bestFit="1" customWidth="1"/>
    <col min="10" max="10" width="13" customWidth="1"/>
    <col min="11" max="12" width="11.5703125" bestFit="1" customWidth="1"/>
    <col min="13" max="13" width="34.140625" bestFit="1" customWidth="1"/>
    <col min="14" max="15" width="11.5703125" bestFit="1" customWidth="1"/>
  </cols>
  <sheetData>
    <row r="2" spans="1:16" ht="15.75" x14ac:dyDescent="0.25">
      <c r="A2" s="155" t="s">
        <v>307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75" x14ac:dyDescent="0.25">
      <c r="A3" s="156" t="s">
        <v>308</v>
      </c>
      <c r="B3" s="105"/>
      <c r="C3" s="105"/>
      <c r="D3" s="105"/>
      <c r="E3" s="105"/>
      <c r="F3" s="105"/>
      <c r="G3" s="105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75" x14ac:dyDescent="0.25">
      <c r="A4" s="156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57" t="s">
        <v>225</v>
      </c>
      <c r="B5" s="158"/>
      <c r="C5" s="158"/>
      <c r="D5" s="158"/>
      <c r="E5" s="158"/>
      <c r="H5" s="255" t="s">
        <v>226</v>
      </c>
      <c r="I5" s="256"/>
      <c r="J5" s="256"/>
      <c r="K5" s="256"/>
      <c r="L5" s="256"/>
      <c r="M5" s="255" t="s">
        <v>227</v>
      </c>
      <c r="N5" s="256"/>
      <c r="O5" s="256"/>
      <c r="P5" s="256"/>
    </row>
    <row r="6" spans="1:16" ht="16.5" thickBot="1" x14ac:dyDescent="0.3">
      <c r="A6" s="104"/>
      <c r="B6" s="104"/>
      <c r="C6" s="104"/>
      <c r="D6" s="104"/>
      <c r="E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345" t="s">
        <v>228</v>
      </c>
      <c r="B7" s="374" t="s">
        <v>113</v>
      </c>
      <c r="C7" s="375"/>
      <c r="D7" s="376" t="s">
        <v>217</v>
      </c>
      <c r="E7" s="104"/>
      <c r="H7" s="159" t="s">
        <v>228</v>
      </c>
      <c r="I7" s="372" t="s">
        <v>113</v>
      </c>
      <c r="J7" s="373"/>
      <c r="K7" s="378" t="s">
        <v>217</v>
      </c>
      <c r="L7" s="104"/>
      <c r="M7" s="159" t="s">
        <v>228</v>
      </c>
      <c r="N7" s="372" t="s">
        <v>113</v>
      </c>
      <c r="O7" s="373"/>
      <c r="P7" s="365" t="s">
        <v>217</v>
      </c>
    </row>
    <row r="8" spans="1:16" ht="16.5" thickBot="1" x14ac:dyDescent="0.3">
      <c r="A8" s="346"/>
      <c r="B8" s="347">
        <v>44871</v>
      </c>
      <c r="C8" s="348">
        <v>44864</v>
      </c>
      <c r="D8" s="377"/>
      <c r="E8" s="104"/>
      <c r="H8" s="160"/>
      <c r="I8" s="161">
        <v>44871</v>
      </c>
      <c r="J8" s="162">
        <v>44864</v>
      </c>
      <c r="K8" s="379"/>
      <c r="L8" s="104"/>
      <c r="M8" s="163"/>
      <c r="N8" s="161">
        <v>44871</v>
      </c>
      <c r="O8" s="162">
        <v>44864</v>
      </c>
      <c r="P8" s="366"/>
    </row>
    <row r="9" spans="1:16" ht="15.75" x14ac:dyDescent="0.25">
      <c r="A9" s="369" t="s">
        <v>218</v>
      </c>
      <c r="B9" s="370"/>
      <c r="C9" s="370"/>
      <c r="D9" s="371"/>
      <c r="E9" s="104"/>
      <c r="H9" s="252" t="s">
        <v>219</v>
      </c>
      <c r="I9" s="253"/>
      <c r="J9" s="253"/>
      <c r="K9" s="254"/>
      <c r="L9" s="104"/>
      <c r="M9" s="252" t="s">
        <v>219</v>
      </c>
      <c r="N9" s="253"/>
      <c r="O9" s="253"/>
      <c r="P9" s="254"/>
    </row>
    <row r="10" spans="1:16" ht="16.5" thickBot="1" x14ac:dyDescent="0.3">
      <c r="A10" s="349" t="s">
        <v>230</v>
      </c>
      <c r="B10" s="353">
        <v>2.19</v>
      </c>
      <c r="C10" s="351">
        <v>2.16</v>
      </c>
      <c r="D10" s="352">
        <f>(B10-C10)/C10*100</f>
        <v>1.3888888888888797</v>
      </c>
      <c r="E10" s="104"/>
      <c r="H10" s="164" t="s">
        <v>10</v>
      </c>
      <c r="I10" s="165">
        <v>1.78</v>
      </c>
      <c r="J10" s="166">
        <v>1.67</v>
      </c>
      <c r="K10" s="167">
        <f t="shared" ref="K10" si="0">(I10-J10)/J10*100</f>
        <v>6.5868263473053954</v>
      </c>
      <c r="L10" s="104"/>
      <c r="M10" s="164" t="s">
        <v>10</v>
      </c>
      <c r="N10" s="165">
        <v>2.81</v>
      </c>
      <c r="O10" s="166">
        <v>2.82</v>
      </c>
      <c r="P10" s="167">
        <f>(N10-O10)/O10*100</f>
        <v>-0.35460992907800665</v>
      </c>
    </row>
    <row r="11" spans="1:16" ht="15.75" x14ac:dyDescent="0.25">
      <c r="A11" s="349" t="s">
        <v>231</v>
      </c>
      <c r="B11" s="353">
        <v>2.46</v>
      </c>
      <c r="C11" s="351">
        <v>2.4700000000000002</v>
      </c>
      <c r="D11" s="352">
        <f>(B11-C11)/C11*100</f>
        <v>-0.40485829959515096</v>
      </c>
      <c r="E11" s="104"/>
      <c r="H11" s="168" t="s">
        <v>220</v>
      </c>
      <c r="I11" s="170">
        <v>8.44</v>
      </c>
      <c r="J11" s="169">
        <v>7.62</v>
      </c>
      <c r="K11" s="171">
        <f>(I11-J11)/J11*100</f>
        <v>10.761154855643037</v>
      </c>
      <c r="L11" s="104"/>
      <c r="M11" s="168" t="s">
        <v>294</v>
      </c>
      <c r="N11" s="170">
        <v>10.99</v>
      </c>
      <c r="O11" s="169">
        <v>9.89</v>
      </c>
      <c r="P11" s="171">
        <f>(N11-O11)/O11*100</f>
        <v>11.122345803842261</v>
      </c>
    </row>
    <row r="12" spans="1:16" ht="15.75" x14ac:dyDescent="0.25">
      <c r="A12" s="349" t="s">
        <v>242</v>
      </c>
      <c r="B12" s="350">
        <v>1.63</v>
      </c>
      <c r="C12" s="351">
        <v>2.31</v>
      </c>
      <c r="D12" s="352">
        <f>(B12-C12)/C12*100</f>
        <v>-29.437229437229444</v>
      </c>
      <c r="E12" s="104"/>
      <c r="H12" s="168" t="s">
        <v>221</v>
      </c>
      <c r="I12" s="170">
        <v>13.85</v>
      </c>
      <c r="J12" s="172">
        <v>13.25</v>
      </c>
      <c r="K12" s="171">
        <f>(I12-J12)/J12*100</f>
        <v>4.52830188679245</v>
      </c>
      <c r="L12" s="104"/>
      <c r="M12" s="168" t="s">
        <v>220</v>
      </c>
      <c r="N12" s="170">
        <v>10.4</v>
      </c>
      <c r="O12" s="169">
        <v>9.69</v>
      </c>
      <c r="P12" s="171">
        <f>(N12-O12)/O12*100</f>
        <v>7.3271413828689456</v>
      </c>
    </row>
    <row r="13" spans="1:16" ht="16.5" thickBot="1" x14ac:dyDescent="0.3">
      <c r="A13" s="349" t="s">
        <v>222</v>
      </c>
      <c r="B13" s="350">
        <v>1.96</v>
      </c>
      <c r="C13" s="351">
        <v>1.86</v>
      </c>
      <c r="D13" s="352">
        <f>(B13-C13)/C13*100</f>
        <v>5.3763440860214979</v>
      </c>
      <c r="E13" s="104"/>
      <c r="H13" s="164" t="s">
        <v>20</v>
      </c>
      <c r="I13" s="165">
        <v>1.48</v>
      </c>
      <c r="J13" s="173">
        <v>1.66</v>
      </c>
      <c r="K13" s="167">
        <f>(I13-J13)/J13*100</f>
        <v>-10.843373493975902</v>
      </c>
      <c r="L13" s="104"/>
      <c r="M13" s="168" t="s">
        <v>221</v>
      </c>
      <c r="N13" s="170">
        <v>11.25</v>
      </c>
      <c r="O13" s="172">
        <v>14.13</v>
      </c>
      <c r="P13" s="171">
        <f>(N13-O13)/O13*100</f>
        <v>-20.382165605095544</v>
      </c>
    </row>
    <row r="14" spans="1:16" ht="16.5" thickBot="1" x14ac:dyDescent="0.3">
      <c r="A14" s="349" t="s">
        <v>193</v>
      </c>
      <c r="B14" s="350">
        <v>2.0699999999999998</v>
      </c>
      <c r="C14" s="351">
        <v>2.1</v>
      </c>
      <c r="D14" s="352">
        <f>(B14-C14)/C14*100</f>
        <v>-1.4285714285714404</v>
      </c>
      <c r="E14" s="104"/>
      <c r="H14" s="104"/>
      <c r="I14" s="104"/>
      <c r="J14" s="104"/>
      <c r="K14" s="104"/>
      <c r="L14" s="104"/>
      <c r="M14" s="168" t="s">
        <v>20</v>
      </c>
      <c r="N14" s="170">
        <v>2.3199999999999998</v>
      </c>
      <c r="O14" s="172">
        <v>2.33</v>
      </c>
      <c r="P14" s="171">
        <f>(N14-O14)/O14*100</f>
        <v>-0.42918454935623307</v>
      </c>
    </row>
    <row r="15" spans="1:16" ht="16.5" thickBot="1" x14ac:dyDescent="0.3">
      <c r="A15" s="354" t="s">
        <v>194</v>
      </c>
      <c r="B15" s="355">
        <v>2.02</v>
      </c>
      <c r="C15" s="356">
        <v>2.11</v>
      </c>
      <c r="D15" s="357">
        <f>(B15-C15)/C15*100</f>
        <v>-4.2654028436018887</v>
      </c>
      <c r="E15" s="104"/>
      <c r="L15" s="104"/>
      <c r="M15" s="252" t="s">
        <v>287</v>
      </c>
      <c r="N15" s="253"/>
      <c r="O15" s="253"/>
      <c r="P15" s="254"/>
    </row>
    <row r="16" spans="1:16" ht="16.5" thickBot="1" x14ac:dyDescent="0.3">
      <c r="A16" s="358" t="s">
        <v>292</v>
      </c>
      <c r="B16" s="359"/>
      <c r="C16" s="359"/>
      <c r="D16" s="360"/>
      <c r="E16" s="104"/>
      <c r="L16" s="104"/>
      <c r="M16" s="164" t="s">
        <v>221</v>
      </c>
      <c r="N16" s="165">
        <v>13.2</v>
      </c>
      <c r="O16" s="173">
        <v>15.09</v>
      </c>
      <c r="P16" s="167">
        <f>(N16-O16)/O16*100</f>
        <v>-12.524850894632211</v>
      </c>
    </row>
    <row r="17" spans="1:5" ht="16.5" thickBot="1" x14ac:dyDescent="0.3">
      <c r="A17" s="349" t="s">
        <v>293</v>
      </c>
      <c r="B17" s="350">
        <v>6.29</v>
      </c>
      <c r="C17" s="351">
        <v>6.5</v>
      </c>
      <c r="D17" s="361">
        <f t="shared" ref="D17" si="1">(B17-C17)/C17*100</f>
        <v>-3.2307692307692299</v>
      </c>
      <c r="E17" s="104"/>
    </row>
    <row r="18" spans="1:5" ht="15.75" x14ac:dyDescent="0.25">
      <c r="A18" s="362" t="s">
        <v>223</v>
      </c>
      <c r="B18" s="363"/>
      <c r="C18" s="363"/>
      <c r="D18" s="364"/>
      <c r="E18" s="104"/>
    </row>
    <row r="19" spans="1:5" ht="15.75" x14ac:dyDescent="0.25">
      <c r="A19" s="349" t="s">
        <v>297</v>
      </c>
      <c r="B19" s="350">
        <v>4.83</v>
      </c>
      <c r="C19" s="351">
        <v>6.32</v>
      </c>
      <c r="D19" s="361">
        <f t="shared" ref="D19:D20" si="2">(B19-C19)/C19*100</f>
        <v>-23.575949367088612</v>
      </c>
      <c r="E19" s="104"/>
    </row>
    <row r="20" spans="1:5" ht="16.5" thickBot="1" x14ac:dyDescent="0.3">
      <c r="A20" s="354" t="s">
        <v>224</v>
      </c>
      <c r="B20" s="355">
        <v>4.7300000000000004</v>
      </c>
      <c r="C20" s="356">
        <v>6.3</v>
      </c>
      <c r="D20" s="357">
        <f t="shared" si="2"/>
        <v>-24.920634920634914</v>
      </c>
      <c r="E20" s="104"/>
    </row>
  </sheetData>
  <mergeCells count="6">
    <mergeCell ref="A9:D9"/>
    <mergeCell ref="N7:O7"/>
    <mergeCell ref="B7:C7"/>
    <mergeCell ref="D7:D8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2"/>
  <sheetViews>
    <sheetView showGridLines="0" workbookViewId="0">
      <selection activeCell="J69" sqref="J69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0" t="s">
        <v>248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44871</v>
      </c>
      <c r="C61" s="107">
        <v>44864</v>
      </c>
      <c r="D61" s="108"/>
      <c r="E61" s="105"/>
    </row>
    <row r="62" spans="1:5" x14ac:dyDescent="0.25">
      <c r="A62" s="106"/>
      <c r="B62" s="109"/>
      <c r="C62" s="109"/>
      <c r="D62" s="108"/>
      <c r="E62" s="105"/>
    </row>
    <row r="63" spans="1:5" x14ac:dyDescent="0.25">
      <c r="A63" s="106" t="s">
        <v>231</v>
      </c>
      <c r="B63" s="109">
        <v>2.46</v>
      </c>
      <c r="C63" s="109">
        <v>2.4700000000000002</v>
      </c>
      <c r="D63" s="110"/>
      <c r="E63" s="105"/>
    </row>
    <row r="64" spans="1:5" x14ac:dyDescent="0.25">
      <c r="A64" s="106" t="s">
        <v>242</v>
      </c>
      <c r="B64" s="109">
        <v>1.63</v>
      </c>
      <c r="C64" s="109">
        <v>2.31</v>
      </c>
      <c r="D64" s="110"/>
      <c r="E64" s="105"/>
    </row>
    <row r="65" spans="1:5" x14ac:dyDescent="0.25">
      <c r="A65" s="106" t="s">
        <v>222</v>
      </c>
      <c r="B65" s="109">
        <v>1.96</v>
      </c>
      <c r="C65" s="109">
        <v>1.86</v>
      </c>
      <c r="D65" s="110"/>
      <c r="E65" s="105"/>
    </row>
    <row r="66" spans="1:5" x14ac:dyDescent="0.25">
      <c r="A66" s="106" t="s">
        <v>230</v>
      </c>
      <c r="B66" s="109">
        <v>2.19</v>
      </c>
      <c r="C66" s="109">
        <v>2.16</v>
      </c>
      <c r="D66" s="110"/>
      <c r="E66" s="105"/>
    </row>
    <row r="67" spans="1:5" x14ac:dyDescent="0.25">
      <c r="A67" s="106" t="s">
        <v>194</v>
      </c>
      <c r="B67" s="109">
        <v>2.02</v>
      </c>
      <c r="C67" s="109">
        <v>2.11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L54" sqref="L54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80" t="s">
        <v>247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</row>
    <row r="59" spans="1:4" x14ac:dyDescent="0.25">
      <c r="D59" s="105"/>
    </row>
    <row r="60" spans="1:4" x14ac:dyDescent="0.25">
      <c r="A60" s="106"/>
      <c r="B60" s="107">
        <v>44871</v>
      </c>
      <c r="C60" s="107">
        <v>44864</v>
      </c>
      <c r="D60" s="108"/>
    </row>
    <row r="61" spans="1:4" x14ac:dyDescent="0.25">
      <c r="A61" s="106" t="s">
        <v>10</v>
      </c>
      <c r="B61" s="109">
        <v>1.78</v>
      </c>
      <c r="C61" s="109">
        <v>2.82</v>
      </c>
      <c r="D61" s="110"/>
    </row>
    <row r="62" spans="1:4" x14ac:dyDescent="0.25">
      <c r="A62" s="106" t="s">
        <v>256</v>
      </c>
      <c r="B62" s="109"/>
      <c r="C62" s="109">
        <v>9.89</v>
      </c>
      <c r="D62" s="110"/>
    </row>
    <row r="63" spans="1:4" x14ac:dyDescent="0.25">
      <c r="A63" s="106" t="s">
        <v>220</v>
      </c>
      <c r="B63" s="109">
        <v>8.44</v>
      </c>
      <c r="C63" s="109">
        <v>9.69</v>
      </c>
      <c r="D63" s="110"/>
    </row>
    <row r="64" spans="1:4" x14ac:dyDescent="0.25">
      <c r="A64" s="106" t="s">
        <v>221</v>
      </c>
      <c r="B64" s="106">
        <v>13.85</v>
      </c>
      <c r="C64" s="106">
        <v>14.13</v>
      </c>
      <c r="D64" s="105"/>
    </row>
    <row r="65" spans="1:4" x14ac:dyDescent="0.25">
      <c r="A65" s="106" t="s">
        <v>20</v>
      </c>
      <c r="B65" s="106">
        <v>1.48</v>
      </c>
      <c r="C65" s="106">
        <v>2.33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16" sqref="Q16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289</v>
      </c>
      <c r="D6" s="125" t="s">
        <v>290</v>
      </c>
      <c r="E6" s="124" t="s">
        <v>289</v>
      </c>
      <c r="F6" s="125" t="s">
        <v>290</v>
      </c>
      <c r="G6" s="124" t="s">
        <v>289</v>
      </c>
      <c r="H6" s="125" t="s">
        <v>290</v>
      </c>
      <c r="I6" s="124" t="s">
        <v>289</v>
      </c>
      <c r="J6" s="125" t="s">
        <v>290</v>
      </c>
      <c r="K6" s="124" t="s">
        <v>289</v>
      </c>
      <c r="L6" s="126" t="s">
        <v>290</v>
      </c>
    </row>
    <row r="7" spans="1:12" x14ac:dyDescent="0.25">
      <c r="A7" s="127" t="s">
        <v>152</v>
      </c>
      <c r="B7" s="128" t="s">
        <v>153</v>
      </c>
      <c r="C7" s="129">
        <v>14263.501</v>
      </c>
      <c r="D7" s="130">
        <v>8295.6059999999998</v>
      </c>
      <c r="E7" s="129">
        <v>96831.356</v>
      </c>
      <c r="F7" s="131">
        <v>24742.173999999999</v>
      </c>
      <c r="G7" s="129">
        <v>31253.484</v>
      </c>
      <c r="H7" s="130">
        <v>44180.637000000002</v>
      </c>
      <c r="I7" s="129">
        <v>120091.80100000001</v>
      </c>
      <c r="J7" s="131">
        <v>145232.59899999999</v>
      </c>
      <c r="K7" s="129">
        <v>-16989.983</v>
      </c>
      <c r="L7" s="132">
        <v>-35885.031000000003</v>
      </c>
    </row>
    <row r="8" spans="1:12" x14ac:dyDescent="0.25">
      <c r="A8" s="127" t="s">
        <v>154</v>
      </c>
      <c r="B8" s="128" t="s">
        <v>155</v>
      </c>
      <c r="C8" s="129">
        <v>50203.603999999999</v>
      </c>
      <c r="D8" s="130">
        <v>64835.892999999996</v>
      </c>
      <c r="E8" s="129">
        <v>46148.517</v>
      </c>
      <c r="F8" s="131">
        <v>55817.385000000002</v>
      </c>
      <c r="G8" s="129">
        <v>185095.671</v>
      </c>
      <c r="H8" s="130">
        <v>223665.56400000001</v>
      </c>
      <c r="I8" s="129">
        <v>120648.322</v>
      </c>
      <c r="J8" s="131">
        <v>127910.069</v>
      </c>
      <c r="K8" s="129">
        <v>-134892.06700000001</v>
      </c>
      <c r="L8" s="132">
        <v>-158829.67100000003</v>
      </c>
    </row>
    <row r="9" spans="1:12" x14ac:dyDescent="0.25">
      <c r="A9" s="127" t="s">
        <v>156</v>
      </c>
      <c r="B9" s="128" t="s">
        <v>157</v>
      </c>
      <c r="C9" s="129">
        <v>47879.705999999998</v>
      </c>
      <c r="D9" s="130">
        <v>68813.206999999995</v>
      </c>
      <c r="E9" s="129">
        <v>101188.107</v>
      </c>
      <c r="F9" s="131">
        <v>137671.97500000001</v>
      </c>
      <c r="G9" s="129">
        <v>50719.83</v>
      </c>
      <c r="H9" s="130">
        <v>59743.612999999998</v>
      </c>
      <c r="I9" s="129">
        <v>120968.95600000001</v>
      </c>
      <c r="J9" s="131">
        <v>185181.07</v>
      </c>
      <c r="K9" s="129">
        <v>-2840.1240000000034</v>
      </c>
      <c r="L9" s="132">
        <v>9069.5939999999973</v>
      </c>
    </row>
    <row r="10" spans="1:12" x14ac:dyDescent="0.25">
      <c r="A10" s="127" t="s">
        <v>158</v>
      </c>
      <c r="B10" s="128" t="s">
        <v>159</v>
      </c>
      <c r="C10" s="129">
        <v>32576.365000000002</v>
      </c>
      <c r="D10" s="130">
        <v>44685.728999999999</v>
      </c>
      <c r="E10" s="129">
        <v>55828.682999999997</v>
      </c>
      <c r="F10" s="131">
        <v>74251.183999999994</v>
      </c>
      <c r="G10" s="129">
        <v>54695.851000000002</v>
      </c>
      <c r="H10" s="130">
        <v>56266.482000000004</v>
      </c>
      <c r="I10" s="129">
        <v>56480.285000000003</v>
      </c>
      <c r="J10" s="131">
        <v>61054.218999999997</v>
      </c>
      <c r="K10" s="129">
        <v>-22119.486000000001</v>
      </c>
      <c r="L10" s="132">
        <v>-11580.753000000004</v>
      </c>
    </row>
    <row r="11" spans="1:12" x14ac:dyDescent="0.25">
      <c r="A11" s="127" t="s">
        <v>160</v>
      </c>
      <c r="B11" s="128" t="s">
        <v>161</v>
      </c>
      <c r="C11" s="129">
        <v>14474.623</v>
      </c>
      <c r="D11" s="130">
        <v>14033.33</v>
      </c>
      <c r="E11" s="129">
        <v>13445.895</v>
      </c>
      <c r="F11" s="131">
        <v>11036.579</v>
      </c>
      <c r="G11" s="129">
        <v>48882.586000000003</v>
      </c>
      <c r="H11" s="130">
        <v>58180.161999999997</v>
      </c>
      <c r="I11" s="129">
        <v>41852.830999999998</v>
      </c>
      <c r="J11" s="131">
        <v>42794.383000000002</v>
      </c>
      <c r="K11" s="129">
        <v>-34407.963000000003</v>
      </c>
      <c r="L11" s="132">
        <v>-44146.831999999995</v>
      </c>
    </row>
    <row r="12" spans="1:12" x14ac:dyDescent="0.25">
      <c r="A12" s="127" t="s">
        <v>162</v>
      </c>
      <c r="B12" s="128" t="s">
        <v>163</v>
      </c>
      <c r="C12" s="129">
        <v>18133.803</v>
      </c>
      <c r="D12" s="130">
        <v>26105.058000000001</v>
      </c>
      <c r="E12" s="129">
        <v>38785.800000000003</v>
      </c>
      <c r="F12" s="131">
        <v>67422.558999999994</v>
      </c>
      <c r="G12" s="129">
        <v>36708.046000000002</v>
      </c>
      <c r="H12" s="130">
        <v>41862.457000000002</v>
      </c>
      <c r="I12" s="129">
        <v>58686.633999999998</v>
      </c>
      <c r="J12" s="131">
        <v>80342.896999999997</v>
      </c>
      <c r="K12" s="129">
        <v>-18574.243000000002</v>
      </c>
      <c r="L12" s="132">
        <v>-15757.399000000001</v>
      </c>
    </row>
    <row r="13" spans="1:12" x14ac:dyDescent="0.25">
      <c r="A13" s="127" t="s">
        <v>164</v>
      </c>
      <c r="B13" s="128" t="s">
        <v>165</v>
      </c>
      <c r="C13" s="129">
        <v>13472.651</v>
      </c>
      <c r="D13" s="130">
        <v>17491.026000000002</v>
      </c>
      <c r="E13" s="129">
        <v>15527.983</v>
      </c>
      <c r="F13" s="131">
        <v>15158.706</v>
      </c>
      <c r="G13" s="129">
        <v>47457.779000000002</v>
      </c>
      <c r="H13" s="130">
        <v>59934.476000000002</v>
      </c>
      <c r="I13" s="129">
        <v>43261.127999999997</v>
      </c>
      <c r="J13" s="131">
        <v>49091.837</v>
      </c>
      <c r="K13" s="129">
        <v>-33985.128000000004</v>
      </c>
      <c r="L13" s="132">
        <v>-42443.45</v>
      </c>
    </row>
    <row r="14" spans="1:12" x14ac:dyDescent="0.25">
      <c r="A14" s="127" t="s">
        <v>166</v>
      </c>
      <c r="B14" s="128" t="s">
        <v>167</v>
      </c>
      <c r="C14" s="129">
        <v>5982.0969999999998</v>
      </c>
      <c r="D14" s="130">
        <v>7252.7240000000002</v>
      </c>
      <c r="E14" s="129">
        <v>12045.359</v>
      </c>
      <c r="F14" s="131">
        <v>12107.022999999999</v>
      </c>
      <c r="G14" s="129">
        <v>2182.962</v>
      </c>
      <c r="H14" s="130">
        <v>2047.325</v>
      </c>
      <c r="I14" s="129">
        <v>1151.2909999999999</v>
      </c>
      <c r="J14" s="131">
        <v>843.54899999999998</v>
      </c>
      <c r="K14" s="129">
        <v>3799.1349999999998</v>
      </c>
      <c r="L14" s="132">
        <v>5205.3990000000003</v>
      </c>
    </row>
    <row r="15" spans="1:12" x14ac:dyDescent="0.25">
      <c r="A15" s="127" t="s">
        <v>198</v>
      </c>
      <c r="B15" s="128" t="s">
        <v>199</v>
      </c>
      <c r="C15" s="129">
        <v>321519.348</v>
      </c>
      <c r="D15" s="130">
        <v>373694.6</v>
      </c>
      <c r="E15" s="129">
        <v>197228.636</v>
      </c>
      <c r="F15" s="131">
        <v>215090.82399999999</v>
      </c>
      <c r="G15" s="129">
        <v>194252.28700000001</v>
      </c>
      <c r="H15" s="130">
        <v>211583.359</v>
      </c>
      <c r="I15" s="129">
        <v>111456.533</v>
      </c>
      <c r="J15" s="131">
        <v>114622.311</v>
      </c>
      <c r="K15" s="129">
        <v>127267.06099999999</v>
      </c>
      <c r="L15" s="132">
        <v>162111.24099999998</v>
      </c>
    </row>
    <row r="16" spans="1:12" x14ac:dyDescent="0.25">
      <c r="A16" s="127" t="s">
        <v>200</v>
      </c>
      <c r="B16" s="128" t="s">
        <v>201</v>
      </c>
      <c r="C16" s="129">
        <v>190934.05600000001</v>
      </c>
      <c r="D16" s="130">
        <v>224627.266</v>
      </c>
      <c r="E16" s="129">
        <v>280804.63699999999</v>
      </c>
      <c r="F16" s="131">
        <v>292988.19699999999</v>
      </c>
      <c r="G16" s="129">
        <v>38767.03</v>
      </c>
      <c r="H16" s="130">
        <v>43602.618999999999</v>
      </c>
      <c r="I16" s="129">
        <v>47638.103999999999</v>
      </c>
      <c r="J16" s="131">
        <v>45986.37</v>
      </c>
      <c r="K16" s="129">
        <v>152167.02600000001</v>
      </c>
      <c r="L16" s="132">
        <v>181024.647</v>
      </c>
    </row>
    <row r="17" spans="1:12" x14ac:dyDescent="0.25">
      <c r="A17" s="127" t="s">
        <v>202</v>
      </c>
      <c r="B17" s="128" t="s">
        <v>203</v>
      </c>
      <c r="C17" s="129">
        <v>12970.168</v>
      </c>
      <c r="D17" s="130">
        <v>14369.992</v>
      </c>
      <c r="E17" s="129">
        <v>8518.2549999999992</v>
      </c>
      <c r="F17" s="131">
        <v>7860.7280000000001</v>
      </c>
      <c r="G17" s="129">
        <v>10749.557000000001</v>
      </c>
      <c r="H17" s="130">
        <v>15261.867</v>
      </c>
      <c r="I17" s="129">
        <v>10196.339</v>
      </c>
      <c r="J17" s="131">
        <v>10675.701999999999</v>
      </c>
      <c r="K17" s="129">
        <v>2220.610999999999</v>
      </c>
      <c r="L17" s="132">
        <v>-891.875</v>
      </c>
    </row>
    <row r="18" spans="1:12" x14ac:dyDescent="0.25">
      <c r="A18" s="127" t="s">
        <v>204</v>
      </c>
      <c r="B18" s="128" t="s">
        <v>205</v>
      </c>
      <c r="C18" s="129">
        <v>63977.913999999997</v>
      </c>
      <c r="D18" s="130">
        <v>75237.178</v>
      </c>
      <c r="E18" s="129">
        <v>21827.848999999998</v>
      </c>
      <c r="F18" s="131">
        <v>26821.86</v>
      </c>
      <c r="G18" s="129">
        <v>37155.99</v>
      </c>
      <c r="H18" s="130">
        <v>40585.495999999999</v>
      </c>
      <c r="I18" s="129">
        <v>12377.464</v>
      </c>
      <c r="J18" s="131">
        <v>12060.13</v>
      </c>
      <c r="K18" s="129">
        <v>26821.923999999999</v>
      </c>
      <c r="L18" s="132">
        <v>34651.682000000001</v>
      </c>
    </row>
    <row r="19" spans="1:12" x14ac:dyDescent="0.25">
      <c r="A19" s="127" t="s">
        <v>206</v>
      </c>
      <c r="B19" s="128" t="s">
        <v>207</v>
      </c>
      <c r="C19" s="129">
        <v>25339.923999999999</v>
      </c>
      <c r="D19" s="130">
        <v>33167.644</v>
      </c>
      <c r="E19" s="129">
        <v>40896.33</v>
      </c>
      <c r="F19" s="131">
        <v>44409.588000000003</v>
      </c>
      <c r="G19" s="129">
        <v>19636.156999999999</v>
      </c>
      <c r="H19" s="130">
        <v>27288.598999999998</v>
      </c>
      <c r="I19" s="129">
        <v>26827.668000000001</v>
      </c>
      <c r="J19" s="131">
        <v>27650.014999999999</v>
      </c>
      <c r="K19" s="129">
        <v>5703.7669999999998</v>
      </c>
      <c r="L19" s="132">
        <v>5879.0450000000019</v>
      </c>
    </row>
    <row r="20" spans="1:12" x14ac:dyDescent="0.25">
      <c r="A20" s="127" t="s">
        <v>208</v>
      </c>
      <c r="B20" s="128" t="s">
        <v>209</v>
      </c>
      <c r="C20" s="129">
        <v>257.28800000000001</v>
      </c>
      <c r="D20" s="130">
        <v>428.06299999999999</v>
      </c>
      <c r="E20" s="129">
        <v>315.07299999999998</v>
      </c>
      <c r="F20" s="131">
        <v>1135.8019999999999</v>
      </c>
      <c r="G20" s="129">
        <v>7860.7259999999997</v>
      </c>
      <c r="H20" s="130">
        <v>7279.2250000000004</v>
      </c>
      <c r="I20" s="129">
        <v>5965.8</v>
      </c>
      <c r="J20" s="131">
        <v>5691.9920000000002</v>
      </c>
      <c r="K20" s="129">
        <v>-7603.4380000000001</v>
      </c>
      <c r="L20" s="132">
        <v>-6851.1620000000003</v>
      </c>
    </row>
    <row r="21" spans="1:12" x14ac:dyDescent="0.25">
      <c r="A21" s="127" t="s">
        <v>210</v>
      </c>
      <c r="B21" s="128" t="s">
        <v>211</v>
      </c>
      <c r="C21" s="129">
        <v>3566.0509999999999</v>
      </c>
      <c r="D21" s="130">
        <v>3107.4319999999998</v>
      </c>
      <c r="E21" s="129">
        <v>1128.0250000000001</v>
      </c>
      <c r="F21" s="131">
        <v>692.08900000000006</v>
      </c>
      <c r="G21" s="129">
        <v>54859.002999999997</v>
      </c>
      <c r="H21" s="130">
        <v>58319.421999999999</v>
      </c>
      <c r="I21" s="129">
        <v>13203.215</v>
      </c>
      <c r="J21" s="131">
        <v>12022.807000000001</v>
      </c>
      <c r="K21" s="129">
        <v>-51292.951999999997</v>
      </c>
      <c r="L21" s="132">
        <v>-55211.99</v>
      </c>
    </row>
    <row r="22" spans="1:12" x14ac:dyDescent="0.25">
      <c r="A22" s="127" t="s">
        <v>212</v>
      </c>
      <c r="B22" s="128" t="s">
        <v>213</v>
      </c>
      <c r="C22" s="129">
        <v>7629.107</v>
      </c>
      <c r="D22" s="130">
        <v>7592.0959999999995</v>
      </c>
      <c r="E22" s="129">
        <v>1628.93</v>
      </c>
      <c r="F22" s="131">
        <v>1812.261</v>
      </c>
      <c r="G22" s="129">
        <v>114781.389</v>
      </c>
      <c r="H22" s="130">
        <v>103753.41899999999</v>
      </c>
      <c r="I22" s="129">
        <v>16042.478999999999</v>
      </c>
      <c r="J22" s="131">
        <v>14634.121999999999</v>
      </c>
      <c r="K22" s="129">
        <v>-107152.28199999999</v>
      </c>
      <c r="L22" s="132">
        <v>-96161.322999999989</v>
      </c>
    </row>
    <row r="23" spans="1:12" x14ac:dyDescent="0.25">
      <c r="A23" s="127" t="s">
        <v>168</v>
      </c>
      <c r="B23" s="128" t="s">
        <v>30</v>
      </c>
      <c r="C23" s="129">
        <v>34124.591999999997</v>
      </c>
      <c r="D23" s="130">
        <v>35461.839</v>
      </c>
      <c r="E23" s="129">
        <v>46349.936999999998</v>
      </c>
      <c r="F23" s="131">
        <v>41493.358999999997</v>
      </c>
      <c r="G23" s="129">
        <v>196596.33199999999</v>
      </c>
      <c r="H23" s="130">
        <v>222317.861</v>
      </c>
      <c r="I23" s="129">
        <v>350803.19300000003</v>
      </c>
      <c r="J23" s="131">
        <v>329342.97200000001</v>
      </c>
      <c r="K23" s="129">
        <v>-162471.74</v>
      </c>
      <c r="L23" s="132">
        <v>-186856.022</v>
      </c>
    </row>
    <row r="24" spans="1:12" x14ac:dyDescent="0.25">
      <c r="A24" s="127" t="s">
        <v>186</v>
      </c>
      <c r="B24" s="128" t="s">
        <v>187</v>
      </c>
      <c r="C24" s="129">
        <v>13531.975</v>
      </c>
      <c r="D24" s="130">
        <v>11981.656000000001</v>
      </c>
      <c r="E24" s="129">
        <v>10693.306</v>
      </c>
      <c r="F24" s="131">
        <v>7567.8969999999999</v>
      </c>
      <c r="G24" s="129">
        <v>87329.282999999996</v>
      </c>
      <c r="H24" s="130">
        <v>82910.429999999993</v>
      </c>
      <c r="I24" s="129">
        <v>47594.790999999997</v>
      </c>
      <c r="J24" s="131">
        <v>45689.000999999997</v>
      </c>
      <c r="K24" s="129">
        <v>-73797.30799999999</v>
      </c>
      <c r="L24" s="132">
        <v>-70928.77399999999</v>
      </c>
    </row>
    <row r="25" spans="1:12" x14ac:dyDescent="0.25">
      <c r="A25" s="127" t="s">
        <v>169</v>
      </c>
      <c r="B25" s="128" t="s">
        <v>170</v>
      </c>
      <c r="C25" s="129">
        <v>9593.17</v>
      </c>
      <c r="D25" s="130">
        <v>13010.912</v>
      </c>
      <c r="E25" s="129">
        <v>15100.713</v>
      </c>
      <c r="F25" s="131">
        <v>15931.946</v>
      </c>
      <c r="G25" s="129">
        <v>258689.46599999999</v>
      </c>
      <c r="H25" s="130">
        <v>266527.14299999998</v>
      </c>
      <c r="I25" s="129">
        <v>309576.75599999999</v>
      </c>
      <c r="J25" s="131">
        <v>305287.19</v>
      </c>
      <c r="K25" s="129">
        <v>-249096.29599999997</v>
      </c>
      <c r="L25" s="132">
        <v>-253516.23099999997</v>
      </c>
    </row>
    <row r="26" spans="1:12" x14ac:dyDescent="0.25">
      <c r="A26" s="127" t="s">
        <v>171</v>
      </c>
      <c r="B26" s="128" t="s">
        <v>172</v>
      </c>
      <c r="C26" s="129">
        <v>3987.096</v>
      </c>
      <c r="D26" s="130">
        <v>3458.1660000000002</v>
      </c>
      <c r="E26" s="129">
        <v>2575.7930000000001</v>
      </c>
      <c r="F26" s="131">
        <v>2045.4929999999999</v>
      </c>
      <c r="G26" s="129">
        <v>125656.205</v>
      </c>
      <c r="H26" s="130">
        <v>133421.88800000001</v>
      </c>
      <c r="I26" s="129">
        <v>78277.290999999997</v>
      </c>
      <c r="J26" s="131">
        <v>74468.551000000007</v>
      </c>
      <c r="K26" s="129">
        <v>-121669.109</v>
      </c>
      <c r="L26" s="132">
        <v>-129963.72200000001</v>
      </c>
    </row>
    <row r="27" spans="1:12" x14ac:dyDescent="0.25">
      <c r="A27" s="127" t="s">
        <v>173</v>
      </c>
      <c r="B27" s="128" t="s">
        <v>174</v>
      </c>
      <c r="C27" s="129">
        <v>1869.991</v>
      </c>
      <c r="D27" s="130">
        <v>2776.3820000000001</v>
      </c>
      <c r="E27" s="129">
        <v>3516.4639999999999</v>
      </c>
      <c r="F27" s="131">
        <v>4023.5410000000002</v>
      </c>
      <c r="G27" s="129">
        <v>92819.648000000001</v>
      </c>
      <c r="H27" s="130">
        <v>94082.271999999997</v>
      </c>
      <c r="I27" s="129">
        <v>193201.86199999999</v>
      </c>
      <c r="J27" s="131">
        <v>155908.527</v>
      </c>
      <c r="K27" s="129">
        <v>-90949.657000000007</v>
      </c>
      <c r="L27" s="132">
        <v>-91305.89</v>
      </c>
    </row>
    <row r="28" spans="1:12" x14ac:dyDescent="0.25">
      <c r="A28" s="127" t="s">
        <v>175</v>
      </c>
      <c r="B28" s="128" t="s">
        <v>176</v>
      </c>
      <c r="C28" s="129">
        <v>261249.087</v>
      </c>
      <c r="D28" s="130">
        <v>218765.14199999999</v>
      </c>
      <c r="E28" s="129">
        <v>668479.88100000005</v>
      </c>
      <c r="F28" s="131">
        <v>506775.5</v>
      </c>
      <c r="G28" s="129">
        <v>30569.558000000001</v>
      </c>
      <c r="H28" s="130">
        <v>33682.131000000001</v>
      </c>
      <c r="I28" s="129">
        <v>36582.178999999996</v>
      </c>
      <c r="J28" s="131">
        <v>35711.135999999999</v>
      </c>
      <c r="K28" s="129">
        <v>230679.52900000001</v>
      </c>
      <c r="L28" s="132">
        <v>185083.011</v>
      </c>
    </row>
    <row r="29" spans="1:12" x14ac:dyDescent="0.25">
      <c r="A29" s="127" t="s">
        <v>177</v>
      </c>
      <c r="B29" s="128" t="s">
        <v>178</v>
      </c>
      <c r="C29" s="129">
        <v>22955.911</v>
      </c>
      <c r="D29" s="130">
        <v>19748.034</v>
      </c>
      <c r="E29" s="129">
        <v>28458.012999999999</v>
      </c>
      <c r="F29" s="131">
        <v>17920.077000000001</v>
      </c>
      <c r="G29" s="129">
        <v>116271.923</v>
      </c>
      <c r="H29" s="130">
        <v>104629.976</v>
      </c>
      <c r="I29" s="129">
        <v>88324.463000000003</v>
      </c>
      <c r="J29" s="131">
        <v>70602.460999999996</v>
      </c>
      <c r="K29" s="129">
        <v>-93316.011999999988</v>
      </c>
      <c r="L29" s="132">
        <v>-84881.941999999995</v>
      </c>
    </row>
    <row r="30" spans="1:12" ht="16.5" thickBot="1" x14ac:dyDescent="0.3">
      <c r="A30" s="133" t="s">
        <v>188</v>
      </c>
      <c r="B30" s="134" t="s">
        <v>189</v>
      </c>
      <c r="C30" s="135">
        <v>134406.32399999999</v>
      </c>
      <c r="D30" s="136">
        <v>148625.049</v>
      </c>
      <c r="E30" s="135">
        <v>52809.466</v>
      </c>
      <c r="F30" s="137">
        <v>47197.404000000002</v>
      </c>
      <c r="G30" s="135">
        <v>171654.054</v>
      </c>
      <c r="H30" s="136">
        <v>213288.076</v>
      </c>
      <c r="I30" s="135">
        <v>62322.256000000001</v>
      </c>
      <c r="J30" s="137">
        <v>74455.206999999995</v>
      </c>
      <c r="K30" s="135">
        <v>-37247.73000000001</v>
      </c>
      <c r="L30" s="138">
        <v>-64663.027000000002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zagraniczny_VIII_2022</vt:lpstr>
      <vt:lpstr>eksport_VIII_2022</vt:lpstr>
      <vt:lpstr>import_VIII_2022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2022-11-14T08:04:18Z</dcterms:modified>
</cp:coreProperties>
</file>