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Przetarg UL 2025\UL na 2025 SA.270.35.2024\Dokumentacja przetargowa\"/>
    </mc:Choice>
  </mc:AlternateContent>
  <bookViews>
    <workbookView xWindow="0" yWindow="0" windowWidth="12804" windowHeight="849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101" i="1"/>
  <c r="F100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<sst xmlns="http://schemas.openxmlformats.org/spreadsheetml/2006/main" count="295" uniqueCount="188">
  <si>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</si>
  <si>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</si>
  <si>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</si>
  <si>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</si>
  <si>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</si>
  <si>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</si>
  <si>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</si>
  <si>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</si>
  <si>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</si>
  <si>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</si>
  <si>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</si>
  <si>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</si>
  <si>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</si>
  <si>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</si>
  <si>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</si>
  <si>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</si>
  <si>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</si>
  <si>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</si>
  <si>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</si>
  <si>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</si>
  <si>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</si>
  <si>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</si>
  <si>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</si>
  <si>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</si>
  <si>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</si>
  <si>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</si>
  <si>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</si>
  <si>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</si>
  <si>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</si>
  <si>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</si>
  <si>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</si>
  <si>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</si>
  <si>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</si>
  <si>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</si>
  <si>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</si>
  <si>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</si>
  <si>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</si>
  <si>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</si>
  <si>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</si>
  <si>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</si>
  <si>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</si>
  <si>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</si>
  <si>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</si>
  <si>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</si>
  <si>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</si>
  <si>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</si>
  <si>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</si>
  <si>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</si>
  <si>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70</t>
  </si>
  <si>
    <t>WYK-PLWY</t>
  </si>
  <si>
    <t>Wykonanie placówek wywyższonych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</si>
  <si>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</si>
  <si>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</si>
  <si>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</si>
  <si>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</si>
  <si>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</si>
  <si>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</si>
  <si>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</si>
  <si>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</si>
  <si>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</si>
  <si>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</si>
  <si>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</si>
  <si>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</si>
  <si>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</si>
  <si>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84</t>
  </si>
  <si>
    <t>WYK-FREZ2</t>
  </si>
  <si>
    <t>Przygotowanie gleby pługiem aktywnym bez pogłębienia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</si>
  <si>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</si>
  <si>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</si>
  <si>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</si>
  <si>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</si>
  <si>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</si>
  <si>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</si>
  <si>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</si>
  <si>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</si>
  <si>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</si>
  <si>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</si>
  <si>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</si>
  <si>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</si>
  <si>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</si>
  <si>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</si>
  <si>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</si>
  <si>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</si>
  <si>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</si>
  <si>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</si>
  <si>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</si>
  <si>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</si>
  <si>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</si>
  <si>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</si>
  <si>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</si>
  <si>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</si>
  <si>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</si>
  <si>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</si>
  <si>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</si>
  <si>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</si>
  <si>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</si>
  <si>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</si>
  <si>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</si>
  <si>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</si>
  <si>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</si>
  <si>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</si>
  <si>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</si>
  <si>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</si>
  <si>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</si>
  <si>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</si>
  <si>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</si>
  <si>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</si>
  <si>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</si>
  <si>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</si>
  <si>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</si>
  <si>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</si>
  <si>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</si>
  <si>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</si>
  <si>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</si>
  <si>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</si>
  <si>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</si>
  <si>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</si>
  <si>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</si>
  <si>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</si>
  <si>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</si>
  <si>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</si>
  <si>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</si>
  <si>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</si>
  <si>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</si>
  <si>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</si>
  <si>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</si>
  <si>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</si>
  <si>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</si>
  <si>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</si>
  <si>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</si>
  <si>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</si>
  <si>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</si>
  <si>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</si>
  <si>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</si>
  <si>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</si>
  <si>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</si>
  <si>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</si>
  <si>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</si>
  <si>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</si>
  <si>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</si>
  <si>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</si>
  <si>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</si>
  <si>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</si>
  <si>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</si>
  <si>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</si>
  <si>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</si>
  <si>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</si>
  <si>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</si>
  <si>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</si>
  <si>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</si>
  <si>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</si>
  <si>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</si>
  <si>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</si>
  <si>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</si>
  <si>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</si>
  <si>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</si>
  <si>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</si>
  <si>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</si>
  <si>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</si>
  <si>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</si>
  <si>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</si>
  <si>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</si>
  <si>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</si>
  <si>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</si>
  <si>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</si>
  <si>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</si>
  <si>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</si>
  <si>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</si>
  <si>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</si>
  <si>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2025''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</si>
  <si>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</si>
  <si>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</si>
  <si>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</si>
  <si>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</si>
  <si>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</si>
  <si>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</si>
  <si>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</si>
  <si>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</si>
  <si>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</si>
  <si>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</si>
  <si>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</si>
  <si>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</si>
  <si>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</si>
  <si>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</si>
  <si>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</si>
  <si>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</si>
  <si>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</si>
  <si>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7. Oświadczamy, że następujące usługi stanowiące przedmiot zamówienia wykonają poszczególni Wykonawcy wspólnie ubiegający się o udzielenie zamówienia**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</si>
</sst>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9"/>
  <sheetViews>
    <sheetView tabSelected="1" topLeftCell="A113" workbookViewId="0">
      <selection activeCell="T115" sqref="T1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161</v>
      </c>
      <c r="J2" s="12"/>
      <c r="K2" s="12"/>
      <c r="L2" s="12"/>
      <c r="M2" s="12"/>
      <c r="N2" s="12"/>
      <c r="O2" s="12"/>
    </row>
    <row r="3" spans="2:15" s="1" customFormat="1" ht="28.95" customHeight="1" x14ac:dyDescent="0.2">
      <c r="B3" s="36"/>
      <c r="C3" s="36"/>
      <c r="D3" s="36"/>
      <c r="E3" s="36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36"/>
      <c r="C5" s="36"/>
      <c r="D5" s="36"/>
      <c r="E5" s="36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36"/>
      <c r="C7" s="36"/>
      <c r="D7" s="36"/>
      <c r="E7" s="36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19" t="s">
        <v>162</v>
      </c>
      <c r="C10" s="19"/>
      <c r="D10" s="19"/>
    </row>
    <row r="11" spans="2:15" s="1" customFormat="1" ht="12.45" customHeight="1" x14ac:dyDescent="0.2">
      <c r="B11" s="19"/>
      <c r="C11" s="19"/>
      <c r="D11" s="19"/>
      <c r="G11" s="38" t="s">
        <v>163</v>
      </c>
      <c r="H11" s="38"/>
      <c r="I11" s="38"/>
      <c r="J11" s="38"/>
      <c r="K11" s="38"/>
      <c r="L11" s="38"/>
      <c r="M11" s="38"/>
      <c r="N11" s="38"/>
    </row>
    <row r="12" spans="2:15" s="1" customFormat="1" ht="7.95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8" t="s">
        <v>164</v>
      </c>
      <c r="F14" s="18"/>
      <c r="G14" s="18"/>
    </row>
    <row r="15" spans="2:15" s="1" customFormat="1" ht="43.2" customHeight="1" x14ac:dyDescent="0.2"/>
    <row r="16" spans="2:15" s="1" customFormat="1" ht="20.7" customHeight="1" x14ac:dyDescent="0.2">
      <c r="B16" s="16" t="s">
        <v>165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7" customHeight="1" x14ac:dyDescent="0.2">
      <c r="B18" s="16" t="s">
        <v>166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7" customHeight="1" x14ac:dyDescent="0.2">
      <c r="B20" s="16" t="s">
        <v>167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7" customHeight="1" x14ac:dyDescent="0.2">
      <c r="B22" s="16" t="s">
        <v>168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23" t="s">
        <v>169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7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170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6342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16" t="s">
        <v>171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7626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16" t="s">
        <v>172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5668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16" t="s">
        <v>173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32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1760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4">
        <f>ROUND(I48+ K48,2)</f>
        <v>0</v>
      </c>
      <c r="M48" s="15"/>
    </row>
    <row r="49" spans="2:13" s="1" customFormat="1" ht="3.15" customHeight="1" x14ac:dyDescent="0.2"/>
    <row r="50" spans="2:13" s="1" customFormat="1" ht="18.149999999999999" customHeight="1" x14ac:dyDescent="0.2">
      <c r="B50" s="16" t="s">
        <v>174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3" t="s">
        <v>10</v>
      </c>
      <c r="M52" s="13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712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4">
        <f>ROUND(I53+ K53,2)</f>
        <v>0</v>
      </c>
      <c r="M53" s="15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3" t="s">
        <v>10</v>
      </c>
      <c r="M55" s="13"/>
    </row>
    <row r="56" spans="2:13" s="1" customFormat="1" ht="28.9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350</v>
      </c>
      <c r="H56" s="10">
        <v>0</v>
      </c>
      <c r="I56" s="9">
        <f t="shared" ref="I56:I98" si="0">ROUND(G56* H56,2)</f>
        <v>0</v>
      </c>
      <c r="J56" s="5">
        <v>8</v>
      </c>
      <c r="K56" s="9">
        <f t="shared" ref="K56:K98" si="1">ROUND(I56* J56/100,2)</f>
        <v>0</v>
      </c>
      <c r="L56" s="14">
        <f t="shared" ref="L56:L98" si="2">ROUND(I56+ K56,2)</f>
        <v>0</v>
      </c>
      <c r="M56" s="15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200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38.8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50.38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14.13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3.03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8.35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0.06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6.4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0.06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0.35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28.9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24.12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54</v>
      </c>
      <c r="G67" s="8">
        <v>16.29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28.9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54</v>
      </c>
      <c r="G68" s="8">
        <v>70.790000000000006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54</v>
      </c>
      <c r="G69" s="8">
        <v>65.44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54</v>
      </c>
      <c r="G70" s="8">
        <v>66.16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136.86000000000001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74.72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38</v>
      </c>
      <c r="G73" s="8">
        <v>4.2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38</v>
      </c>
      <c r="G74" s="8">
        <v>212.83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28.95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28</v>
      </c>
      <c r="G75" s="8">
        <v>21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28.9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28</v>
      </c>
      <c r="G76" s="8">
        <v>19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28.9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28</v>
      </c>
      <c r="G77" s="8">
        <v>16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28</v>
      </c>
      <c r="G78" s="8">
        <v>28.95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28</v>
      </c>
      <c r="G79" s="8">
        <v>55.83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28.95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28</v>
      </c>
      <c r="G80" s="8">
        <v>26.92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3" s="1" customFormat="1" ht="19.64999999999999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72.63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4">
        <f t="shared" si="2"/>
        <v>0</v>
      </c>
      <c r="M81" s="15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100</v>
      </c>
      <c r="G82" s="8">
        <v>61.18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4">
        <f t="shared" si="2"/>
        <v>0</v>
      </c>
      <c r="M82" s="15"/>
    </row>
    <row r="83" spans="2:13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110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4">
        <f t="shared" si="2"/>
        <v>0</v>
      </c>
      <c r="M83" s="15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66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14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4">
        <f t="shared" si="2"/>
        <v>0</v>
      </c>
      <c r="M85" s="15"/>
    </row>
    <row r="86" spans="2:13" s="1" customFormat="1" ht="28.95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111</v>
      </c>
      <c r="G86" s="8">
        <v>10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4">
        <f t="shared" si="2"/>
        <v>0</v>
      </c>
      <c r="M86" s="15"/>
    </row>
    <row r="87" spans="2:13" s="1" customFormat="1" ht="28.95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111</v>
      </c>
      <c r="G87" s="8">
        <v>40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4">
        <f t="shared" si="2"/>
        <v>0</v>
      </c>
      <c r="M87" s="15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111</v>
      </c>
      <c r="G88" s="8">
        <v>252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4">
        <f t="shared" si="2"/>
        <v>0</v>
      </c>
      <c r="M88" s="15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28</v>
      </c>
      <c r="G89" s="8">
        <v>3.02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4">
        <f t="shared" si="2"/>
        <v>0</v>
      </c>
      <c r="M89" s="15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54</v>
      </c>
      <c r="G90" s="8">
        <v>0.3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4">
        <f t="shared" si="2"/>
        <v>0</v>
      </c>
      <c r="M90" s="15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54</v>
      </c>
      <c r="G91" s="8">
        <v>0.54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4">
        <f t="shared" si="2"/>
        <v>0</v>
      </c>
      <c r="M91" s="15"/>
    </row>
    <row r="92" spans="2:13" s="1" customFormat="1" ht="28.95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136</v>
      </c>
      <c r="G92" s="8">
        <v>500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4">
        <f t="shared" si="2"/>
        <v>0</v>
      </c>
      <c r="M92" s="15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107</v>
      </c>
      <c r="G93" s="8">
        <v>1855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4">
        <f t="shared" si="2"/>
        <v>0</v>
      </c>
      <c r="M93" s="15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107</v>
      </c>
      <c r="G94" s="8">
        <v>75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4">
        <f t="shared" si="2"/>
        <v>0</v>
      </c>
      <c r="M94" s="15"/>
    </row>
    <row r="95" spans="2:13" s="1" customFormat="1" ht="19.64999999999999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107</v>
      </c>
      <c r="G95" s="8">
        <v>507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4">
        <f t="shared" si="2"/>
        <v>0</v>
      </c>
      <c r="M95" s="15"/>
    </row>
    <row r="96" spans="2:13" s="1" customFormat="1" ht="19.649999999999999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107</v>
      </c>
      <c r="G96" s="8">
        <v>40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4">
        <f t="shared" si="2"/>
        <v>0</v>
      </c>
      <c r="M96" s="15"/>
    </row>
    <row r="97" spans="2:14" s="1" customFormat="1" ht="19.649999999999999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107</v>
      </c>
      <c r="G97" s="8">
        <v>15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4">
        <f t="shared" si="2"/>
        <v>0</v>
      </c>
      <c r="M97" s="15"/>
    </row>
    <row r="98" spans="2:14" s="1" customFormat="1" ht="19.649999999999999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107</v>
      </c>
      <c r="G98" s="8">
        <v>687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4">
        <f t="shared" si="2"/>
        <v>0</v>
      </c>
      <c r="M98" s="15"/>
    </row>
    <row r="99" spans="2:14" s="1" customFormat="1" ht="55.95" customHeight="1" x14ac:dyDescent="0.2"/>
    <row r="100" spans="2:14" s="1" customFormat="1" ht="21.45" customHeight="1" x14ac:dyDescent="0.2">
      <c r="B100" s="37" t="s">
        <v>155</v>
      </c>
      <c r="C100" s="37"/>
      <c r="D100" s="37"/>
      <c r="E100" s="37"/>
      <c r="F100" s="27">
        <f>ROUND(I32+I37+I42+I47+I48+I53+I56+I57+I58+I59+I60+I61+I62+I63+I64+I65+I66+I67+I68+I69+I70+I71+I72+I73+I74+I75+I76+I77+I78+I79+I80+I81+I82+I83+I84+I85+I86+I87+I88+I89+I90+I91+I92+I93+I94+I95+I96+I97+I98,2)</f>
        <v>0</v>
      </c>
      <c r="G100" s="28"/>
      <c r="H100" s="28"/>
      <c r="I100" s="28"/>
      <c r="J100" s="28"/>
      <c r="K100" s="28"/>
      <c r="L100" s="28"/>
      <c r="M100" s="29"/>
    </row>
    <row r="101" spans="2:14" s="1" customFormat="1" ht="21.45" customHeight="1" x14ac:dyDescent="0.2">
      <c r="B101" s="37" t="s">
        <v>156</v>
      </c>
      <c r="C101" s="37"/>
      <c r="D101" s="37"/>
      <c r="E101" s="37"/>
      <c r="F101" s="30">
        <f>ROUND(L32+L37+L42+L47+L48+L53+L56+L57+L58+L59+L60+L61+L62+L63+L64+L65+L66+L67+L68+L69+L70+L71+L72+L73+L74+L75+L76+L77+L78+L79+L80+L81+L82+L83+L84+L85+L86+L87+L88+L89+L90+L91+L92+L93+L94+L95+L96+L97+L98,2)</f>
        <v>0</v>
      </c>
      <c r="G101" s="31"/>
      <c r="H101" s="31"/>
      <c r="I101" s="31"/>
      <c r="J101" s="31"/>
      <c r="K101" s="31"/>
      <c r="L101" s="31"/>
      <c r="M101" s="32"/>
    </row>
    <row r="102" spans="2:14" s="1" customFormat="1" ht="11.1" customHeight="1" x14ac:dyDescent="0.2"/>
    <row r="103" spans="2:14" s="1" customFormat="1" ht="80.099999999999994" customHeight="1" x14ac:dyDescent="0.2">
      <c r="B103" s="20" t="s">
        <v>175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7" customHeight="1" x14ac:dyDescent="0.2"/>
    <row r="105" spans="2:14" s="1" customFormat="1" ht="110.1" customHeight="1" x14ac:dyDescent="0.2">
      <c r="B105" s="20" t="s">
        <v>176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2:14" s="1" customFormat="1" ht="5.25" customHeight="1" x14ac:dyDescent="0.2"/>
    <row r="107" spans="2:14" s="1" customFormat="1" ht="110.1" customHeight="1" x14ac:dyDescent="0.2">
      <c r="B107" s="21" t="s">
        <v>177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5.25" customHeight="1" x14ac:dyDescent="0.2"/>
    <row r="109" spans="2:14" s="1" customFormat="1" ht="37.950000000000003" customHeight="1" x14ac:dyDescent="0.2">
      <c r="B109" s="35" t="s">
        <v>157</v>
      </c>
      <c r="C109" s="35"/>
      <c r="D109" s="35"/>
      <c r="E109" s="35"/>
      <c r="F109" s="33" t="s">
        <v>158</v>
      </c>
      <c r="G109" s="33"/>
      <c r="H109" s="33"/>
      <c r="I109" s="33"/>
      <c r="J109" s="33"/>
      <c r="K109" s="33"/>
      <c r="L109" s="33"/>
    </row>
    <row r="110" spans="2:14" s="1" customFormat="1" ht="28.95" customHeight="1" x14ac:dyDescent="0.2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4" s="1" customFormat="1" ht="28.95" customHeight="1" x14ac:dyDescent="0.2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95" customHeight="1" x14ac:dyDescent="0.2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95" customHeight="1" x14ac:dyDescent="0.2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.7" customHeight="1" x14ac:dyDescent="0.2"/>
    <row r="115" spans="2:14" s="1" customFormat="1" ht="203.1" customHeight="1" x14ac:dyDescent="0.2">
      <c r="B115" s="20" t="s">
        <v>178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7" customHeight="1" x14ac:dyDescent="0.2"/>
    <row r="117" spans="2:14" s="1" customFormat="1" ht="36.9" customHeight="1" x14ac:dyDescent="0.2">
      <c r="B117" s="39" t="s">
        <v>187</v>
      </c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</row>
    <row r="118" spans="2:14" s="1" customFormat="1" ht="2.7" customHeight="1" x14ac:dyDescent="0.2"/>
    <row r="119" spans="2:14" s="1" customFormat="1" ht="37.950000000000003" customHeight="1" x14ac:dyDescent="0.2">
      <c r="B119" s="35" t="s">
        <v>159</v>
      </c>
      <c r="C119" s="35"/>
      <c r="D119" s="35"/>
      <c r="E119" s="35"/>
      <c r="F119" s="26" t="s">
        <v>160</v>
      </c>
      <c r="G119" s="26"/>
      <c r="H119" s="26"/>
      <c r="I119" s="26"/>
      <c r="J119" s="26"/>
      <c r="K119" s="26"/>
      <c r="L119" s="26"/>
    </row>
    <row r="120" spans="2:14" s="1" customFormat="1" ht="28.95" customHeight="1" x14ac:dyDescent="0.2"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</row>
    <row r="121" spans="2:14" s="1" customFormat="1" ht="28.95" customHeight="1" x14ac:dyDescent="0.2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</row>
    <row r="122" spans="2:14" s="1" customFormat="1" ht="28.95" customHeight="1" x14ac:dyDescent="0.2"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</row>
    <row r="123" spans="2:14" s="1" customFormat="1" ht="28.95" customHeight="1" x14ac:dyDescent="0.2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2:14" s="1" customFormat="1" ht="2.7" customHeight="1" x14ac:dyDescent="0.2"/>
    <row r="125" spans="2:14" s="1" customFormat="1" ht="159.9" customHeight="1" x14ac:dyDescent="0.2">
      <c r="B125" s="20" t="s">
        <v>179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2:14" s="1" customFormat="1" ht="2.7" customHeight="1" x14ac:dyDescent="0.2"/>
    <row r="127" spans="2:14" s="1" customFormat="1" ht="54.9" customHeight="1" x14ac:dyDescent="0.2">
      <c r="B127" s="20" t="s">
        <v>180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2:14" s="1" customFormat="1" ht="2.7" customHeight="1" x14ac:dyDescent="0.2"/>
    <row r="129" spans="2:14" s="1" customFormat="1" ht="60" customHeight="1" x14ac:dyDescent="0.2">
      <c r="B129" s="21" t="s">
        <v>181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</row>
    <row r="130" spans="2:14" s="1" customFormat="1" ht="2.7" customHeight="1" x14ac:dyDescent="0.2"/>
    <row r="131" spans="2:14" s="1" customFormat="1" ht="48" customHeight="1" x14ac:dyDescent="0.2">
      <c r="B131" s="21" t="s">
        <v>182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</row>
    <row r="132" spans="2:14" s="1" customFormat="1" ht="2.7" customHeight="1" x14ac:dyDescent="0.2"/>
    <row r="133" spans="2:14" s="1" customFormat="1" ht="125.1" customHeight="1" x14ac:dyDescent="0.2">
      <c r="B133" s="20" t="s">
        <v>183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2:14" s="1" customFormat="1" ht="2.7" customHeight="1" x14ac:dyDescent="0.2"/>
    <row r="135" spans="2:14" s="1" customFormat="1" ht="84.9" customHeight="1" x14ac:dyDescent="0.2">
      <c r="B135" s="20" t="s">
        <v>184</v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2:14" s="1" customFormat="1" ht="86.85" customHeight="1" x14ac:dyDescent="0.2"/>
    <row r="137" spans="2:14" s="1" customFormat="1" ht="17.7" customHeight="1" x14ac:dyDescent="0.2">
      <c r="I137" s="11" t="s">
        <v>185</v>
      </c>
      <c r="J137" s="11"/>
    </row>
    <row r="138" spans="2:14" s="1" customFormat="1" ht="145.19999999999999" customHeight="1" x14ac:dyDescent="0.2"/>
    <row r="139" spans="2:14" s="1" customFormat="1" ht="81.599999999999994" customHeight="1" x14ac:dyDescent="0.2">
      <c r="B139" s="22" t="s">
        <v>186</v>
      </c>
      <c r="C139" s="22"/>
      <c r="D139" s="22"/>
      <c r="E139" s="22"/>
      <c r="F139" s="22"/>
      <c r="G139" s="22"/>
      <c r="H139" s="22"/>
      <c r="I139" s="22"/>
      <c r="J139" s="22"/>
    </row>
  </sheetData>
  <mergeCells count="113">
    <mergeCell ref="B3:E3"/>
    <mergeCell ref="B5:E5"/>
    <mergeCell ref="B7:E7"/>
    <mergeCell ref="B100:E100"/>
    <mergeCell ref="B101:E101"/>
    <mergeCell ref="B103:N103"/>
    <mergeCell ref="B105:N105"/>
    <mergeCell ref="B107:N107"/>
    <mergeCell ref="B109:E109"/>
    <mergeCell ref="G11:N1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10:E110"/>
    <mergeCell ref="B111:E111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B112:E112"/>
    <mergeCell ref="B113:E113"/>
    <mergeCell ref="B115:N115"/>
    <mergeCell ref="B117:N117"/>
    <mergeCell ref="B119:E119"/>
    <mergeCell ref="B120:E120"/>
    <mergeCell ref="B121:E121"/>
    <mergeCell ref="B122:E122"/>
    <mergeCell ref="B123:E123"/>
    <mergeCell ref="F123:L123"/>
    <mergeCell ref="B125:N125"/>
    <mergeCell ref="B127:N127"/>
    <mergeCell ref="B129:N129"/>
    <mergeCell ref="B131:N131"/>
    <mergeCell ref="B133:N133"/>
    <mergeCell ref="B135:N135"/>
    <mergeCell ref="B139:J139"/>
    <mergeCell ref="B24:L24"/>
    <mergeCell ref="B26:L26"/>
    <mergeCell ref="B29:K29"/>
    <mergeCell ref="B34:K34"/>
    <mergeCell ref="B39:K39"/>
    <mergeCell ref="F110:L110"/>
    <mergeCell ref="F111:L111"/>
    <mergeCell ref="F112:L112"/>
    <mergeCell ref="F113:L113"/>
    <mergeCell ref="F119:L119"/>
    <mergeCell ref="F120:L120"/>
    <mergeCell ref="F121:L121"/>
    <mergeCell ref="F122:L122"/>
    <mergeCell ref="F100:M100"/>
    <mergeCell ref="F101:M101"/>
    <mergeCell ref="F109:L109"/>
    <mergeCell ref="L66:M66"/>
    <mergeCell ref="L63:M63"/>
    <mergeCell ref="L64:M64"/>
    <mergeCell ref="L65:M65"/>
    <mergeCell ref="B4:D4"/>
    <mergeCell ref="B44:K44"/>
    <mergeCell ref="B50:K50"/>
    <mergeCell ref="B6:D6"/>
    <mergeCell ref="B8:D8"/>
    <mergeCell ref="E14:G14"/>
    <mergeCell ref="B10:D11"/>
    <mergeCell ref="I137:J13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B18:I18"/>
    <mergeCell ref="B20:I20"/>
    <mergeCell ref="B22:I22"/>
    <mergeCell ref="L62:M6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dcterms:created xsi:type="dcterms:W3CDTF">2024-10-29T16:47:13Z</dcterms:created>
  <dcterms:modified xsi:type="dcterms:W3CDTF">2024-11-01T17:02:14Z</dcterms:modified>
</cp:coreProperties>
</file>