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iziorko\Desktop\moje dokumenty\PZP wnioski i inne\badania lekarskie\2024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M11" i="1"/>
  <c r="K11" i="1"/>
  <c r="E25" i="1" l="1"/>
  <c r="D25" i="1"/>
  <c r="M7" i="1" l="1"/>
  <c r="K7" i="1"/>
  <c r="G13" i="1" l="1"/>
  <c r="G15" i="1"/>
  <c r="G16" i="1"/>
  <c r="G18" i="1"/>
  <c r="G19" i="1"/>
  <c r="M24" i="1" l="1"/>
  <c r="I24" i="1"/>
  <c r="K24" i="1"/>
  <c r="M20" i="1"/>
  <c r="I20" i="1"/>
  <c r="K20" i="1"/>
  <c r="M17" i="1"/>
  <c r="I17" i="1"/>
  <c r="K17" i="1"/>
  <c r="I12" i="1"/>
  <c r="K12" i="1"/>
  <c r="M12" i="1"/>
  <c r="G24" i="1"/>
  <c r="K23" i="1"/>
  <c r="M23" i="1"/>
  <c r="I23" i="1"/>
  <c r="K19" i="1"/>
  <c r="M19" i="1"/>
  <c r="I19" i="1"/>
  <c r="K16" i="1"/>
  <c r="M16" i="1"/>
  <c r="I16" i="1"/>
  <c r="K10" i="1"/>
  <c r="M10" i="1"/>
  <c r="I10" i="1"/>
  <c r="G23" i="1"/>
  <c r="K18" i="1"/>
  <c r="M18" i="1"/>
  <c r="I18" i="1"/>
  <c r="I15" i="1"/>
  <c r="M15" i="1"/>
  <c r="K15" i="1"/>
  <c r="M9" i="1"/>
  <c r="I9" i="1"/>
  <c r="K9" i="1"/>
  <c r="M21" i="1"/>
  <c r="I21" i="1"/>
  <c r="K21" i="1"/>
  <c r="I13" i="1"/>
  <c r="K13" i="1"/>
  <c r="M13" i="1"/>
  <c r="G21" i="1"/>
  <c r="G17" i="1"/>
  <c r="G20" i="1"/>
  <c r="M25" i="1" l="1"/>
  <c r="G25" i="1"/>
  <c r="K25" i="1"/>
  <c r="I25" i="1"/>
</calcChain>
</file>

<file path=xl/sharedStrings.xml><?xml version="1.0" encoding="utf-8"?>
<sst xmlns="http://schemas.openxmlformats.org/spreadsheetml/2006/main" count="51" uniqueCount="49">
  <si>
    <t>Lp.</t>
  </si>
  <si>
    <t>Rodzaj badania - konsultacji</t>
  </si>
  <si>
    <t>Cena jednostkowa</t>
  </si>
  <si>
    <t>1.</t>
  </si>
  <si>
    <t>Konsultacja lekarza medycyny pracy z wydaniem orzeczenia</t>
  </si>
  <si>
    <t>2.</t>
  </si>
  <si>
    <t>Badania laboratoryjne (obowiązkowe):</t>
  </si>
  <si>
    <t>2.1</t>
  </si>
  <si>
    <t>badanie ogólne moczu</t>
  </si>
  <si>
    <t>2.2</t>
  </si>
  <si>
    <t>morfologia z rozmazem</t>
  </si>
  <si>
    <t>2.3</t>
  </si>
  <si>
    <t>OB</t>
  </si>
  <si>
    <t>2.4</t>
  </si>
  <si>
    <t>glukoza w surowicy</t>
  </si>
  <si>
    <t>3.</t>
  </si>
  <si>
    <t>Konsultacje specjalistyczne – (w przypadku zaistniałych wskazań):</t>
  </si>
  <si>
    <t>3.1</t>
  </si>
  <si>
    <t>3.2</t>
  </si>
  <si>
    <t>konsultacja neurologiczna</t>
  </si>
  <si>
    <t>3.3</t>
  </si>
  <si>
    <t>konsultacja laryngologiczna</t>
  </si>
  <si>
    <t>3.5</t>
  </si>
  <si>
    <t>Badanie audiometryczne</t>
  </si>
  <si>
    <t>3.6</t>
  </si>
  <si>
    <t>Badanie RTG</t>
  </si>
  <si>
    <t>3.7</t>
  </si>
  <si>
    <t>Badanie EKG</t>
  </si>
  <si>
    <t>4.1</t>
  </si>
  <si>
    <t>Pełne (pierwotne) szczepienie przeciw kleszczowemu zapaleniu mózgu (3 dawki)</t>
  </si>
  <si>
    <t>4.2</t>
  </si>
  <si>
    <t>Szczepienie przypominające przeciw kleszczowemu zapaleniu mózgu (1 dawka)</t>
  </si>
  <si>
    <t>Wartość:</t>
  </si>
  <si>
    <t>Badanie psychotechniczne kierowcy pojazdu do 3,5 tony (z wydaniem orzeczenia)</t>
  </si>
  <si>
    <t>konsultacja okulistyczna wraz z badaniem wzroku i określeniem ewentualnej wady, wraz z wydaniem zaświadczenia dla zakładu pracy</t>
  </si>
  <si>
    <t>Planowana ilość badań</t>
  </si>
  <si>
    <t>Razem wartość</t>
  </si>
  <si>
    <t>Wartość 2024</t>
  </si>
  <si>
    <t>FORMULARZ CENOWY</t>
  </si>
  <si>
    <t>…………………………………………………………………………….</t>
  </si>
  <si>
    <t xml:space="preserve">              Podpis</t>
  </si>
  <si>
    <t>cholestrerol całkowity</t>
  </si>
  <si>
    <t>2.5</t>
  </si>
  <si>
    <t>4.0</t>
  </si>
  <si>
    <t>Konsultacja z lekarzem medycyny pracy przed szczepieniem</t>
  </si>
  <si>
    <t>3.4</t>
  </si>
  <si>
    <t>Wartość 2025</t>
  </si>
  <si>
    <t>Wartość 2026</t>
  </si>
  <si>
    <t>1. Badania lekarskie (wstępne, okresowe i kontrolne) pracowników administracyjnych, techniczno-inżynieryjnych.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</si>
</sst>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44" fontId="4" fillId="0" borderId="4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/>
    <xf numFmtId="0" fontId="4" fillId="0" borderId="1" xfId="0" applyFont="1" applyBorder="1" applyAlignment="1">
      <alignment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0" fillId="0" borderId="11" xfId="0" applyBorder="1"/>
    <xf numFmtId="0" fontId="3" fillId="0" borderId="16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3" xfId="0" applyBorder="1"/>
    <xf numFmtId="0" fontId="0" fillId="0" borderId="18" xfId="0" applyBorder="1"/>
    <xf numFmtId="0" fontId="0" fillId="0" borderId="14" xfId="0" applyBorder="1"/>
    <xf numFmtId="0" fontId="0" fillId="0" borderId="16" xfId="0" applyBorder="1"/>
    <xf numFmtId="0" fontId="0" fillId="0" borderId="21" xfId="0" applyBorder="1"/>
    <xf numFmtId="0" fontId="0" fillId="0" borderId="15" xfId="0" applyBorder="1"/>
    <xf numFmtId="44" fontId="0" fillId="0" borderId="1" xfId="0" applyNumberFormat="1" applyBorder="1" applyAlignment="1">
      <alignment horizontal="center" vertical="center"/>
    </xf>
    <xf numFmtId="44" fontId="0" fillId="0" borderId="19" xfId="0" applyNumberFormat="1" applyBorder="1" applyAlignment="1">
      <alignment horizontal="center" vertical="center"/>
    </xf>
    <xf numFmtId="44" fontId="0" fillId="0" borderId="2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4" fontId="4" fillId="0" borderId="5" xfId="0" applyNumberFormat="1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44" fontId="0" fillId="0" borderId="5" xfId="0" applyNumberFormat="1" applyBorder="1" applyAlignment="1">
      <alignment horizontal="center" vertical="center"/>
    </xf>
    <xf numFmtId="0" fontId="0" fillId="0" borderId="25" xfId="0" applyBorder="1"/>
    <xf numFmtId="0" fontId="1" fillId="0" borderId="0" xfId="0" applyFont="1" applyAlignment="1">
      <alignment horizontal="center" vertical="center" wrapText="1"/>
    </xf>
    <xf numFmtId="44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4" fontId="0" fillId="0" borderId="28" xfId="0" applyNumberFormat="1" applyBorder="1" applyAlignment="1">
      <alignment horizontal="center" vertical="center"/>
    </xf>
    <xf numFmtId="44" fontId="3" fillId="2" borderId="5" xfId="0" applyNumberFormat="1" applyFont="1" applyFill="1" applyBorder="1" applyAlignment="1">
      <alignment horizontal="center" vertical="center" wrapText="1"/>
    </xf>
    <xf numFmtId="0" fontId="0" fillId="0" borderId="24" xfId="0" applyBorder="1"/>
    <xf numFmtId="44" fontId="0" fillId="0" borderId="11" xfId="0" applyNumberFormat="1" applyBorder="1"/>
    <xf numFmtId="44" fontId="0" fillId="0" borderId="9" xfId="0" applyNumberFormat="1" applyBorder="1"/>
    <xf numFmtId="44" fontId="0" fillId="0" borderId="10" xfId="0" applyNumberFormat="1" applyBorder="1"/>
    <xf numFmtId="44" fontId="0" fillId="0" borderId="12" xfId="0" applyNumberFormat="1" applyBorder="1"/>
    <xf numFmtId="44" fontId="0" fillId="0" borderId="29" xfId="0" applyNumberFormat="1" applyBorder="1"/>
    <xf numFmtId="44" fontId="0" fillId="0" borderId="13" xfId="0" applyNumberFormat="1" applyBorder="1"/>
    <xf numFmtId="44" fontId="0" fillId="0" borderId="25" xfId="0" applyNumberFormat="1" applyBorder="1"/>
    <xf numFmtId="44" fontId="0" fillId="0" borderId="30" xfId="0" applyNumberFormat="1" applyBorder="1"/>
    <xf numFmtId="44" fontId="0" fillId="0" borderId="15" xfId="0" applyNumberFormat="1" applyBorder="1"/>
    <xf numFmtId="44" fontId="3" fillId="2" borderId="1" xfId="0" applyNumberFormat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44" fontId="4" fillId="0" borderId="33" xfId="0" applyNumberFormat="1" applyFont="1" applyBorder="1" applyAlignment="1">
      <alignment horizontal="center" vertical="center" wrapText="1"/>
    </xf>
    <xf numFmtId="4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4" fontId="0" fillId="0" borderId="37" xfId="0" applyNumberFormat="1" applyBorder="1" applyAlignment="1">
      <alignment horizontal="center" vertical="center"/>
    </xf>
    <xf numFmtId="0" fontId="0" fillId="0" borderId="38" xfId="0" applyBorder="1"/>
    <xf numFmtId="44" fontId="0" fillId="0" borderId="31" xfId="0" applyNumberFormat="1" applyBorder="1"/>
    <xf numFmtId="0" fontId="0" fillId="0" borderId="39" xfId="0" applyBorder="1"/>
    <xf numFmtId="44" fontId="0" fillId="0" borderId="32" xfId="0" applyNumberFormat="1" applyBorder="1"/>
    <xf numFmtId="0" fontId="0" fillId="0" borderId="40" xfId="0" applyBorder="1"/>
    <xf numFmtId="44" fontId="0" fillId="0" borderId="41" xfId="0" applyNumberForma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31" xfId="0" applyFont="1" applyBorder="1" applyAlignment="1">
      <alignment horizontal="center"/>
    </xf>
    <xf numFmtId="164" fontId="0" fillId="3" borderId="32" xfId="0" applyNumberFormat="1" applyFill="1" applyBorder="1" applyAlignment="1"/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3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3"/>
  <sheetViews>
    <sheetView tabSelected="1" zoomScaleNormal="100" workbookViewId="0">
      <selection activeCell="R27" sqref="R27"/>
    </sheetView>
  </sheetViews>
  <sheetFormatPr defaultRowHeight="15" x14ac:dyDescent="0.25"/>
  <cols>
    <col min="2" max="2" width="6" customWidth="1"/>
    <col min="3" max="3" width="44.42578125" customWidth="1"/>
    <col min="4" max="4" width="0.140625" customWidth="1"/>
    <col min="5" max="5" width="14.5703125" customWidth="1"/>
    <col min="6" max="6" width="12.7109375" customWidth="1"/>
    <col min="7" max="7" width="18" customWidth="1"/>
    <col min="8" max="8" width="7" customWidth="1"/>
    <col min="9" max="9" width="13.42578125" customWidth="1"/>
    <col min="10" max="10" width="7" customWidth="1"/>
    <col min="11" max="11" width="13.7109375" customWidth="1"/>
    <col min="12" max="12" width="7.140625" customWidth="1"/>
    <col min="13" max="13" width="13.42578125" customWidth="1"/>
  </cols>
  <sheetData>
    <row r="4" spans="1:13" ht="15" customHeight="1" x14ac:dyDescent="0.25">
      <c r="A4" s="61" t="s">
        <v>38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46.5" customHeight="1" thickBot="1" x14ac:dyDescent="0.3">
      <c r="A5" s="62" t="s">
        <v>48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s="32" customFormat="1" ht="36.75" customHeight="1" thickBot="1" x14ac:dyDescent="0.3">
      <c r="B6" s="1" t="s">
        <v>0</v>
      </c>
      <c r="C6" s="1" t="s">
        <v>1</v>
      </c>
      <c r="D6" s="7" t="s">
        <v>2</v>
      </c>
      <c r="E6" s="7" t="s">
        <v>2</v>
      </c>
      <c r="F6" s="14" t="s">
        <v>35</v>
      </c>
      <c r="G6" s="29" t="s">
        <v>36</v>
      </c>
      <c r="H6" s="66" t="s">
        <v>37</v>
      </c>
      <c r="I6" s="67"/>
      <c r="J6" s="68" t="s">
        <v>46</v>
      </c>
      <c r="K6" s="67"/>
      <c r="L6" s="68" t="s">
        <v>47</v>
      </c>
      <c r="M6" s="69"/>
    </row>
    <row r="7" spans="1:13" ht="33.75" customHeight="1" thickBot="1" x14ac:dyDescent="0.3">
      <c r="B7" s="2" t="s">
        <v>3</v>
      </c>
      <c r="C7" s="10" t="s">
        <v>4</v>
      </c>
      <c r="D7" s="11">
        <v>35</v>
      </c>
      <c r="E7" s="22">
        <v>0</v>
      </c>
      <c r="F7" s="25">
        <v>19</v>
      </c>
      <c r="G7" s="30">
        <v>0</v>
      </c>
      <c r="H7" s="19">
        <v>7</v>
      </c>
      <c r="I7" s="38">
        <v>0</v>
      </c>
      <c r="J7" s="13">
        <v>6</v>
      </c>
      <c r="K7" s="39">
        <f>E7*J7</f>
        <v>0</v>
      </c>
      <c r="L7" s="37">
        <v>6</v>
      </c>
      <c r="M7" s="40">
        <f>E7*L7</f>
        <v>0</v>
      </c>
    </row>
    <row r="8" spans="1:13" ht="33" customHeight="1" thickBot="1" x14ac:dyDescent="0.3">
      <c r="B8" s="2" t="s">
        <v>5</v>
      </c>
      <c r="C8" s="63" t="s">
        <v>6</v>
      </c>
      <c r="D8" s="64"/>
      <c r="E8" s="64"/>
      <c r="F8" s="64"/>
      <c r="G8" s="64"/>
      <c r="H8" s="64"/>
      <c r="I8" s="64"/>
      <c r="J8" s="64"/>
      <c r="K8" s="64"/>
      <c r="L8" s="64"/>
      <c r="M8" s="65"/>
    </row>
    <row r="9" spans="1:13" ht="33.75" customHeight="1" thickBot="1" x14ac:dyDescent="0.3">
      <c r="B9" s="2" t="s">
        <v>7</v>
      </c>
      <c r="C9" s="2" t="s">
        <v>8</v>
      </c>
      <c r="D9" s="5">
        <v>5</v>
      </c>
      <c r="E9" s="33">
        <v>0</v>
      </c>
      <c r="F9" s="25">
        <v>19</v>
      </c>
      <c r="G9" s="35">
        <v>0</v>
      </c>
      <c r="H9" s="19">
        <v>7</v>
      </c>
      <c r="I9" s="38">
        <f>E9*H9</f>
        <v>0</v>
      </c>
      <c r="J9" s="13">
        <v>6</v>
      </c>
      <c r="K9" s="39">
        <f>E9*J9</f>
        <v>0</v>
      </c>
      <c r="L9" s="37">
        <v>6</v>
      </c>
      <c r="M9" s="40">
        <f>E9*L9</f>
        <v>0</v>
      </c>
    </row>
    <row r="10" spans="1:13" ht="41.25" customHeight="1" thickBot="1" x14ac:dyDescent="0.3">
      <c r="B10" s="2" t="s">
        <v>9</v>
      </c>
      <c r="C10" s="2" t="s">
        <v>10</v>
      </c>
      <c r="D10" s="5">
        <v>7</v>
      </c>
      <c r="E10" s="23">
        <v>0</v>
      </c>
      <c r="F10" s="25">
        <v>19</v>
      </c>
      <c r="G10" s="30">
        <v>0</v>
      </c>
      <c r="H10" s="19">
        <v>7</v>
      </c>
      <c r="I10" s="38">
        <f t="shared" ref="I10:I13" si="0">E10*H10</f>
        <v>0</v>
      </c>
      <c r="J10" s="13">
        <v>6</v>
      </c>
      <c r="K10" s="39">
        <f t="shared" ref="K10:K13" si="1">E10*J10</f>
        <v>0</v>
      </c>
      <c r="L10" s="37">
        <v>6</v>
      </c>
      <c r="M10" s="40">
        <f t="shared" ref="M10:M13" si="2">E10*L10</f>
        <v>0</v>
      </c>
    </row>
    <row r="11" spans="1:13" ht="41.25" customHeight="1" thickBot="1" x14ac:dyDescent="0.3">
      <c r="B11" s="2" t="s">
        <v>11</v>
      </c>
      <c r="C11" s="76" t="s">
        <v>41</v>
      </c>
      <c r="D11" s="5"/>
      <c r="E11" s="23">
        <v>0</v>
      </c>
      <c r="F11" s="25">
        <v>19</v>
      </c>
      <c r="G11" s="30">
        <v>0</v>
      </c>
      <c r="H11" s="19">
        <v>7</v>
      </c>
      <c r="I11" s="38">
        <f t="shared" si="0"/>
        <v>0</v>
      </c>
      <c r="J11" s="13">
        <v>6</v>
      </c>
      <c r="K11" s="39">
        <f t="shared" si="1"/>
        <v>0</v>
      </c>
      <c r="L11" s="37">
        <v>6</v>
      </c>
      <c r="M11" s="40">
        <f t="shared" si="2"/>
        <v>0</v>
      </c>
    </row>
    <row r="12" spans="1:13" ht="34.5" customHeight="1" thickBot="1" x14ac:dyDescent="0.3">
      <c r="B12" s="2" t="s">
        <v>13</v>
      </c>
      <c r="C12" s="2" t="s">
        <v>12</v>
      </c>
      <c r="D12" s="6">
        <v>3</v>
      </c>
      <c r="E12" s="23">
        <v>0</v>
      </c>
      <c r="F12" s="25">
        <v>19</v>
      </c>
      <c r="G12" s="30">
        <v>0</v>
      </c>
      <c r="H12" s="19">
        <v>7</v>
      </c>
      <c r="I12" s="38">
        <f t="shared" si="0"/>
        <v>0</v>
      </c>
      <c r="J12" s="13">
        <v>6</v>
      </c>
      <c r="K12" s="39">
        <f t="shared" si="1"/>
        <v>0</v>
      </c>
      <c r="L12" s="37">
        <v>6</v>
      </c>
      <c r="M12" s="40">
        <f t="shared" si="2"/>
        <v>0</v>
      </c>
    </row>
    <row r="13" spans="1:13" ht="33.75" customHeight="1" thickBot="1" x14ac:dyDescent="0.3">
      <c r="B13" s="2" t="s">
        <v>42</v>
      </c>
      <c r="C13" s="2" t="s">
        <v>14</v>
      </c>
      <c r="D13" s="5">
        <v>8</v>
      </c>
      <c r="E13" s="24">
        <v>0</v>
      </c>
      <c r="F13" s="25">
        <v>19</v>
      </c>
      <c r="G13" s="30">
        <f t="shared" ref="G13:G24" si="3">E13*F13</f>
        <v>0</v>
      </c>
      <c r="H13" s="19">
        <v>7</v>
      </c>
      <c r="I13" s="38">
        <f t="shared" si="0"/>
        <v>0</v>
      </c>
      <c r="J13" s="13">
        <v>6</v>
      </c>
      <c r="K13" s="39">
        <f t="shared" si="1"/>
        <v>0</v>
      </c>
      <c r="L13" s="37">
        <v>6</v>
      </c>
      <c r="M13" s="40">
        <f t="shared" si="2"/>
        <v>0</v>
      </c>
    </row>
    <row r="14" spans="1:13" ht="37.5" customHeight="1" thickBot="1" x14ac:dyDescent="0.3">
      <c r="B14" s="2" t="s">
        <v>15</v>
      </c>
      <c r="C14" s="63" t="s">
        <v>16</v>
      </c>
      <c r="D14" s="64"/>
      <c r="E14" s="64"/>
      <c r="F14" s="64"/>
      <c r="G14" s="64"/>
      <c r="H14" s="64"/>
      <c r="I14" s="64"/>
      <c r="J14" s="64"/>
      <c r="K14" s="64"/>
      <c r="L14" s="64"/>
      <c r="M14" s="65"/>
    </row>
    <row r="15" spans="1:13" ht="42" customHeight="1" thickBot="1" x14ac:dyDescent="0.3">
      <c r="B15" s="2" t="s">
        <v>17</v>
      </c>
      <c r="C15" s="2" t="s">
        <v>34</v>
      </c>
      <c r="D15" s="5">
        <v>45</v>
      </c>
      <c r="E15" s="33">
        <v>0</v>
      </c>
      <c r="F15" s="25">
        <v>19</v>
      </c>
      <c r="G15" s="35">
        <f t="shared" si="3"/>
        <v>0</v>
      </c>
      <c r="H15" s="15">
        <v>7</v>
      </c>
      <c r="I15" s="41">
        <f>E15*H15</f>
        <v>0</v>
      </c>
      <c r="J15" s="9">
        <v>6</v>
      </c>
      <c r="K15" s="42">
        <f>E15*J15</f>
        <v>0</v>
      </c>
      <c r="L15" s="16">
        <v>6</v>
      </c>
      <c r="M15" s="43">
        <f>E15*L15</f>
        <v>0</v>
      </c>
    </row>
    <row r="16" spans="1:13" ht="36" customHeight="1" thickBot="1" x14ac:dyDescent="0.3">
      <c r="B16" s="2" t="s">
        <v>18</v>
      </c>
      <c r="C16" s="2" t="s">
        <v>19</v>
      </c>
      <c r="D16" s="5">
        <v>35</v>
      </c>
      <c r="E16" s="23">
        <v>0</v>
      </c>
      <c r="F16" s="26">
        <v>3</v>
      </c>
      <c r="G16" s="30">
        <f t="shared" si="3"/>
        <v>0</v>
      </c>
      <c r="H16" s="17">
        <v>1</v>
      </c>
      <c r="I16" s="41">
        <f t="shared" ref="I16:I24" si="4">E16*H16</f>
        <v>0</v>
      </c>
      <c r="J16" s="8">
        <v>1</v>
      </c>
      <c r="K16" s="42">
        <f t="shared" ref="K16:K24" si="5">E16*J16</f>
        <v>0</v>
      </c>
      <c r="L16" s="18">
        <v>1</v>
      </c>
      <c r="M16" s="43">
        <f t="shared" ref="M16:M24" si="6">E16*L16</f>
        <v>0</v>
      </c>
    </row>
    <row r="17" spans="1:13" ht="39" customHeight="1" thickBot="1" x14ac:dyDescent="0.3">
      <c r="B17" s="2" t="s">
        <v>20</v>
      </c>
      <c r="C17" s="2" t="s">
        <v>21</v>
      </c>
      <c r="D17" s="5">
        <v>35</v>
      </c>
      <c r="E17" s="23">
        <v>0</v>
      </c>
      <c r="F17" s="26">
        <v>3</v>
      </c>
      <c r="G17" s="30">
        <f t="shared" si="3"/>
        <v>0</v>
      </c>
      <c r="H17" s="17">
        <v>1</v>
      </c>
      <c r="I17" s="41">
        <f t="shared" si="4"/>
        <v>0</v>
      </c>
      <c r="J17" s="8">
        <v>1</v>
      </c>
      <c r="K17" s="42">
        <f t="shared" si="5"/>
        <v>0</v>
      </c>
      <c r="L17" s="18">
        <v>1</v>
      </c>
      <c r="M17" s="43">
        <f t="shared" si="6"/>
        <v>0</v>
      </c>
    </row>
    <row r="18" spans="1:13" ht="37.5" customHeight="1" thickBot="1" x14ac:dyDescent="0.3">
      <c r="B18" s="2" t="s">
        <v>45</v>
      </c>
      <c r="C18" s="2" t="s">
        <v>23</v>
      </c>
      <c r="D18" s="5">
        <v>80</v>
      </c>
      <c r="E18" s="23">
        <v>0</v>
      </c>
      <c r="F18" s="26">
        <v>3</v>
      </c>
      <c r="G18" s="30">
        <f t="shared" si="3"/>
        <v>0</v>
      </c>
      <c r="H18" s="17">
        <v>2</v>
      </c>
      <c r="I18" s="41">
        <f t="shared" si="4"/>
        <v>0</v>
      </c>
      <c r="J18" s="8">
        <v>1</v>
      </c>
      <c r="K18" s="42">
        <f t="shared" si="5"/>
        <v>0</v>
      </c>
      <c r="L18" s="18">
        <v>0</v>
      </c>
      <c r="M18" s="43">
        <f t="shared" si="6"/>
        <v>0</v>
      </c>
    </row>
    <row r="19" spans="1:13" ht="36" customHeight="1" thickBot="1" x14ac:dyDescent="0.3">
      <c r="B19" s="2" t="s">
        <v>22</v>
      </c>
      <c r="C19" s="2" t="s">
        <v>25</v>
      </c>
      <c r="D19" s="5">
        <v>24</v>
      </c>
      <c r="E19" s="23">
        <v>0</v>
      </c>
      <c r="F19" s="26">
        <v>16</v>
      </c>
      <c r="G19" s="30">
        <f t="shared" si="3"/>
        <v>0</v>
      </c>
      <c r="H19" s="17">
        <v>6</v>
      </c>
      <c r="I19" s="41">
        <f t="shared" si="4"/>
        <v>0</v>
      </c>
      <c r="J19" s="8">
        <v>5</v>
      </c>
      <c r="K19" s="42">
        <f t="shared" si="5"/>
        <v>0</v>
      </c>
      <c r="L19" s="18">
        <v>5</v>
      </c>
      <c r="M19" s="43">
        <f t="shared" si="6"/>
        <v>0</v>
      </c>
    </row>
    <row r="20" spans="1:13" ht="35.25" customHeight="1" thickBot="1" x14ac:dyDescent="0.3">
      <c r="B20" s="2" t="s">
        <v>24</v>
      </c>
      <c r="C20" s="2" t="s">
        <v>27</v>
      </c>
      <c r="D20" s="5">
        <v>17</v>
      </c>
      <c r="E20" s="23">
        <v>0</v>
      </c>
      <c r="F20" s="26">
        <v>3</v>
      </c>
      <c r="G20" s="30">
        <f t="shared" si="3"/>
        <v>0</v>
      </c>
      <c r="H20" s="17">
        <v>1</v>
      </c>
      <c r="I20" s="41">
        <f t="shared" si="4"/>
        <v>0</v>
      </c>
      <c r="J20" s="8">
        <v>1</v>
      </c>
      <c r="K20" s="42">
        <f t="shared" si="5"/>
        <v>0</v>
      </c>
      <c r="L20" s="18">
        <v>1</v>
      </c>
      <c r="M20" s="43">
        <f t="shared" si="6"/>
        <v>0</v>
      </c>
    </row>
    <row r="21" spans="1:13" ht="47.25" customHeight="1" thickBot="1" x14ac:dyDescent="0.3">
      <c r="B21" s="2" t="s">
        <v>26</v>
      </c>
      <c r="C21" s="49" t="s">
        <v>33</v>
      </c>
      <c r="D21" s="50">
        <v>70</v>
      </c>
      <c r="E21" s="51">
        <v>0</v>
      </c>
      <c r="F21" s="52">
        <v>3</v>
      </c>
      <c r="G21" s="53">
        <f t="shared" si="3"/>
        <v>0</v>
      </c>
      <c r="H21" s="54">
        <v>0</v>
      </c>
      <c r="I21" s="55">
        <f t="shared" si="4"/>
        <v>0</v>
      </c>
      <c r="J21" s="56">
        <v>2</v>
      </c>
      <c r="K21" s="57">
        <f t="shared" si="5"/>
        <v>0</v>
      </c>
      <c r="L21" s="58">
        <v>1</v>
      </c>
      <c r="M21" s="59">
        <f t="shared" si="6"/>
        <v>0</v>
      </c>
    </row>
    <row r="22" spans="1:13" ht="47.25" customHeight="1" thickBot="1" x14ac:dyDescent="0.3">
      <c r="B22" s="48" t="s">
        <v>43</v>
      </c>
      <c r="C22" s="63" t="s">
        <v>44</v>
      </c>
      <c r="D22" s="74"/>
      <c r="E22" s="74"/>
      <c r="F22" s="74"/>
      <c r="G22" s="74"/>
      <c r="H22" s="74"/>
      <c r="I22" s="74"/>
      <c r="J22" s="74"/>
      <c r="K22" s="74"/>
      <c r="L22" s="74"/>
      <c r="M22" s="75"/>
    </row>
    <row r="23" spans="1:13" ht="42" customHeight="1" thickBot="1" x14ac:dyDescent="0.3">
      <c r="B23" s="3" t="s">
        <v>28</v>
      </c>
      <c r="C23" s="2" t="s">
        <v>29</v>
      </c>
      <c r="D23" s="5">
        <v>400</v>
      </c>
      <c r="E23" s="33">
        <v>0</v>
      </c>
      <c r="F23" s="34">
        <v>1</v>
      </c>
      <c r="G23" s="35">
        <f t="shared" si="3"/>
        <v>0</v>
      </c>
      <c r="H23" s="15">
        <v>0</v>
      </c>
      <c r="I23" s="41">
        <f t="shared" si="4"/>
        <v>0</v>
      </c>
      <c r="J23" s="9">
        <v>1</v>
      </c>
      <c r="K23" s="42">
        <f t="shared" si="5"/>
        <v>0</v>
      </c>
      <c r="L23" s="16">
        <v>0</v>
      </c>
      <c r="M23" s="43">
        <f t="shared" si="6"/>
        <v>0</v>
      </c>
    </row>
    <row r="24" spans="1:13" ht="42.75" customHeight="1" thickBot="1" x14ac:dyDescent="0.3">
      <c r="B24" s="3" t="s">
        <v>30</v>
      </c>
      <c r="C24" s="2" t="s">
        <v>31</v>
      </c>
      <c r="D24" s="5">
        <v>130</v>
      </c>
      <c r="E24" s="24">
        <v>0</v>
      </c>
      <c r="F24" s="27">
        <v>6</v>
      </c>
      <c r="G24" s="30">
        <f t="shared" si="3"/>
        <v>0</v>
      </c>
      <c r="H24" s="20">
        <v>2</v>
      </c>
      <c r="I24" s="44">
        <f t="shared" si="4"/>
        <v>0</v>
      </c>
      <c r="J24" s="31">
        <v>1</v>
      </c>
      <c r="K24" s="45">
        <f t="shared" si="5"/>
        <v>0</v>
      </c>
      <c r="L24" s="21">
        <v>3</v>
      </c>
      <c r="M24" s="46">
        <f t="shared" si="6"/>
        <v>0</v>
      </c>
    </row>
    <row r="25" spans="1:13" ht="30.75" customHeight="1" thickBot="1" x14ac:dyDescent="0.3">
      <c r="B25" s="4"/>
      <c r="C25" s="4" t="s">
        <v>32</v>
      </c>
      <c r="D25" s="5" t="e">
        <f>D7+D9+D10+D12+D13+D15+D16+D17+#REF!+D18+D19+D20+D21+#REF!+D23+D24</f>
        <v>#REF!</v>
      </c>
      <c r="E25" s="12">
        <f>E7+E9+E10+E12+E13+E15+E16+E17+E18+E19+E20+E21+E23+E24</f>
        <v>0</v>
      </c>
      <c r="F25" s="28"/>
      <c r="G25" s="36">
        <f>G7+G9+G10+G12+G13+G15+G16+G17+G18+G19+G20+G21+G23+G24</f>
        <v>0</v>
      </c>
      <c r="H25" s="36"/>
      <c r="I25" s="36">
        <f>I7+I9+I10+I12+I13+I15+I16+I17+I18+I19+I20+I21+I23+I24</f>
        <v>0</v>
      </c>
      <c r="J25" s="36"/>
      <c r="K25" s="36">
        <f>K7+K9+K10+K12+K13+K15+K16+K17+K18+K19+K20+K21+K23+K24</f>
        <v>0</v>
      </c>
      <c r="L25" s="36"/>
      <c r="M25" s="47">
        <f>M7+M9+M10+M12+M13+M15+M16+M17+M18+M19+M20+M21+M23+M24</f>
        <v>0</v>
      </c>
    </row>
    <row r="27" spans="1:13" ht="48.75" customHeight="1" x14ac:dyDescent="0.3">
      <c r="G27" s="70" t="s">
        <v>36</v>
      </c>
      <c r="H27" s="70"/>
      <c r="I27" s="70"/>
      <c r="J27" s="71"/>
      <c r="K27" s="72"/>
      <c r="L27" s="73"/>
    </row>
    <row r="28" spans="1:13" x14ac:dyDescent="0.25">
      <c r="A28" s="60"/>
      <c r="B28" s="60"/>
    </row>
    <row r="32" spans="1:13" x14ac:dyDescent="0.25">
      <c r="J32" s="60" t="s">
        <v>39</v>
      </c>
      <c r="K32" s="60"/>
    </row>
    <row r="33" spans="10:10" x14ac:dyDescent="0.25">
      <c r="J33" t="s">
        <v>40</v>
      </c>
    </row>
  </sheetData>
  <mergeCells count="12">
    <mergeCell ref="J32:K32"/>
    <mergeCell ref="A4:M4"/>
    <mergeCell ref="A5:M5"/>
    <mergeCell ref="A28:B28"/>
    <mergeCell ref="C8:M8"/>
    <mergeCell ref="C14:M14"/>
    <mergeCell ref="H6:I6"/>
    <mergeCell ref="J6:K6"/>
    <mergeCell ref="L6:M6"/>
    <mergeCell ref="G27:J27"/>
    <mergeCell ref="K27:L27"/>
    <mergeCell ref="C22:M22"/>
  </mergeCell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GDDKiA O/Szczecin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Adamus Alicja</dc:creator>
  <cp:lastModifiedBy>Miziorko Anna</cp:lastModifiedBy>
  <cp:lastPrinted>2024-03-18T10:11:53Z</cp:lastPrinted>
  <dcterms:created xsi:type="dcterms:W3CDTF">2021-11-22T11:37:30Z</dcterms:created>
  <dcterms:modified xsi:type="dcterms:W3CDTF">2024-04-05T12:10:09Z</dcterms:modified>
</cp:coreProperties>
</file>