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en_skoroszyt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zadania\FK\PBiWP (CIOP)-program wieloletni\CIOP VI\WZORY DOKUMENTÓW\"/>
    </mc:Choice>
  </mc:AlternateContent>
  <xr:revisionPtr revIDLastSave="0" documentId="8_{B1887317-CA9C-49C8-BE07-742B97124250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Wniosek o płatność " sheetId="15" r:id="rId1"/>
    <sheet name="załącznik - Tabela nr 1" sheetId="3" r:id="rId2"/>
    <sheet name="załącznik - Tabela nr 2" sheetId="13" r:id="rId3"/>
    <sheet name="załącznik - Tabela nr 3" sheetId="14" r:id="rId4"/>
  </sheets>
  <definedNames>
    <definedName name="_xlnm._FilterDatabase" localSheetId="1" hidden="1">'załącznik - Tabela nr 1'!$B$1:$B$200</definedName>
    <definedName name="_xlnm._FilterDatabase" localSheetId="2" hidden="1">'załącznik - Tabela nr 2'!$B$1:$B$179</definedName>
    <definedName name="_xlnm.Print_Area" localSheetId="0">'Wniosek o płatność '!$A$1:$N$99</definedName>
    <definedName name="_xlnm.Print_Area" localSheetId="1">'załącznik - Tabela nr 1'!$A$1:$K$188</definedName>
    <definedName name="_xlnm.Print_Area" localSheetId="2">'załącznik - Tabela nr 2'!$A$1:$K$188</definedName>
    <definedName name="_xlnm.Print_Titles" localSheetId="1">'załącznik - Tabela nr 1'!$1:$7</definedName>
    <definedName name="_xlnm.Print_Titles" localSheetId="2">'załącznik - Tabela nr 2'!$1:$7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4" l="1"/>
  <c r="K15" i="14"/>
  <c r="D16" i="14"/>
  <c r="E16" i="14"/>
  <c r="F16" i="14"/>
  <c r="G16" i="14"/>
  <c r="H16" i="14"/>
  <c r="I16" i="14"/>
  <c r="J16" i="14"/>
  <c r="K16" i="14" l="1"/>
  <c r="G180" i="13" l="1"/>
  <c r="J180" i="13" s="1"/>
  <c r="H180" i="13"/>
  <c r="G181" i="13"/>
  <c r="J181" i="13" s="1"/>
  <c r="H181" i="13"/>
  <c r="G182" i="13"/>
  <c r="J182" i="13" s="1"/>
  <c r="H182" i="13"/>
  <c r="H52" i="13"/>
  <c r="G52" i="13"/>
  <c r="J52" i="13" s="1"/>
  <c r="H51" i="13"/>
  <c r="G51" i="13"/>
  <c r="J51" i="13" s="1"/>
  <c r="H50" i="13"/>
  <c r="G50" i="13"/>
  <c r="J50" i="13" s="1"/>
  <c r="K49" i="13"/>
  <c r="I49" i="13"/>
  <c r="F49" i="13"/>
  <c r="E49" i="13"/>
  <c r="D49" i="13"/>
  <c r="H44" i="13"/>
  <c r="G44" i="13"/>
  <c r="J44" i="13" s="1"/>
  <c r="H43" i="13"/>
  <c r="G43" i="13"/>
  <c r="J43" i="13" s="1"/>
  <c r="H42" i="13"/>
  <c r="G42" i="13"/>
  <c r="J42" i="13" s="1"/>
  <c r="K41" i="13"/>
  <c r="I41" i="13"/>
  <c r="F41" i="13"/>
  <c r="E41" i="13"/>
  <c r="D41" i="13"/>
  <c r="H48" i="13"/>
  <c r="G48" i="13"/>
  <c r="J48" i="13" s="1"/>
  <c r="H47" i="13"/>
  <c r="G47" i="13"/>
  <c r="J47" i="13" s="1"/>
  <c r="H46" i="13"/>
  <c r="G46" i="13"/>
  <c r="J46" i="13" s="1"/>
  <c r="K45" i="13"/>
  <c r="I45" i="13"/>
  <c r="F45" i="13"/>
  <c r="E45" i="13"/>
  <c r="D45" i="13"/>
  <c r="H56" i="13"/>
  <c r="G56" i="13"/>
  <c r="J56" i="13" s="1"/>
  <c r="H55" i="13"/>
  <c r="G55" i="13"/>
  <c r="J55" i="13" s="1"/>
  <c r="H54" i="13"/>
  <c r="G54" i="13"/>
  <c r="J54" i="13" s="1"/>
  <c r="K53" i="13"/>
  <c r="I53" i="13"/>
  <c r="F53" i="13"/>
  <c r="E53" i="13"/>
  <c r="D53" i="13"/>
  <c r="H60" i="13"/>
  <c r="G60" i="13"/>
  <c r="J60" i="13" s="1"/>
  <c r="H59" i="13"/>
  <c r="G59" i="13"/>
  <c r="J59" i="13" s="1"/>
  <c r="H58" i="13"/>
  <c r="G58" i="13"/>
  <c r="J58" i="13" s="1"/>
  <c r="K57" i="13"/>
  <c r="I57" i="13"/>
  <c r="F57" i="13"/>
  <c r="E57" i="13"/>
  <c r="D57" i="13"/>
  <c r="G49" i="13" l="1"/>
  <c r="J49" i="13" s="1"/>
  <c r="H49" i="13"/>
  <c r="H41" i="13"/>
  <c r="G41" i="13"/>
  <c r="J41" i="13" s="1"/>
  <c r="G45" i="13"/>
  <c r="J45" i="13" s="1"/>
  <c r="G53" i="13"/>
  <c r="J53" i="13" s="1"/>
  <c r="H45" i="13"/>
  <c r="G57" i="13"/>
  <c r="J57" i="13" s="1"/>
  <c r="H53" i="13"/>
  <c r="H57" i="13"/>
  <c r="G56" i="3"/>
  <c r="F56" i="3"/>
  <c r="I56" i="3" s="1"/>
  <c r="G55" i="3"/>
  <c r="F55" i="3"/>
  <c r="I55" i="3" s="1"/>
  <c r="G54" i="3"/>
  <c r="F54" i="3"/>
  <c r="I54" i="3" s="1"/>
  <c r="J53" i="3"/>
  <c r="H53" i="3"/>
  <c r="E53" i="3"/>
  <c r="D53" i="3"/>
  <c r="C53" i="3"/>
  <c r="G52" i="3"/>
  <c r="F52" i="3"/>
  <c r="I52" i="3" s="1"/>
  <c r="G51" i="3"/>
  <c r="F51" i="3"/>
  <c r="I51" i="3" s="1"/>
  <c r="G50" i="3"/>
  <c r="F50" i="3"/>
  <c r="I50" i="3" s="1"/>
  <c r="J49" i="3"/>
  <c r="H49" i="3"/>
  <c r="E49" i="3"/>
  <c r="D49" i="3"/>
  <c r="C49" i="3"/>
  <c r="G60" i="3"/>
  <c r="F60" i="3"/>
  <c r="I60" i="3" s="1"/>
  <c r="G59" i="3"/>
  <c r="F59" i="3"/>
  <c r="I59" i="3" s="1"/>
  <c r="G58" i="3"/>
  <c r="F58" i="3"/>
  <c r="I58" i="3" s="1"/>
  <c r="J57" i="3"/>
  <c r="H57" i="3"/>
  <c r="E57" i="3"/>
  <c r="D57" i="3"/>
  <c r="C57" i="3"/>
  <c r="G48" i="3"/>
  <c r="F48" i="3"/>
  <c r="I48" i="3" s="1"/>
  <c r="G47" i="3"/>
  <c r="F47" i="3"/>
  <c r="I47" i="3" s="1"/>
  <c r="G46" i="3"/>
  <c r="F46" i="3"/>
  <c r="I46" i="3" s="1"/>
  <c r="J45" i="3"/>
  <c r="H45" i="3"/>
  <c r="E45" i="3"/>
  <c r="D45" i="3"/>
  <c r="C45" i="3"/>
  <c r="G64" i="3"/>
  <c r="F64" i="3"/>
  <c r="I64" i="3" s="1"/>
  <c r="G63" i="3"/>
  <c r="F63" i="3"/>
  <c r="I63" i="3" s="1"/>
  <c r="G62" i="3"/>
  <c r="F62" i="3"/>
  <c r="I62" i="3" s="1"/>
  <c r="J61" i="3"/>
  <c r="H61" i="3"/>
  <c r="E61" i="3"/>
  <c r="D61" i="3"/>
  <c r="C61" i="3"/>
  <c r="F49" i="3" l="1"/>
  <c r="I49" i="3" s="1"/>
  <c r="F53" i="3"/>
  <c r="I53" i="3" s="1"/>
  <c r="G53" i="3"/>
  <c r="G57" i="3"/>
  <c r="G49" i="3"/>
  <c r="F57" i="3"/>
  <c r="I57" i="3" s="1"/>
  <c r="F61" i="3"/>
  <c r="I61" i="3" s="1"/>
  <c r="G45" i="3"/>
  <c r="F45" i="3"/>
  <c r="I45" i="3" s="1"/>
  <c r="G61" i="3"/>
  <c r="G182" i="3" l="1"/>
  <c r="F182" i="3"/>
  <c r="I182" i="3" s="1"/>
  <c r="G181" i="3"/>
  <c r="F181" i="3"/>
  <c r="I181" i="3" s="1"/>
  <c r="G180" i="3"/>
  <c r="F180" i="3"/>
  <c r="I180" i="3" s="1"/>
  <c r="J179" i="3"/>
  <c r="H179" i="3"/>
  <c r="E179" i="3"/>
  <c r="D179" i="3"/>
  <c r="C179" i="3"/>
  <c r="G178" i="3"/>
  <c r="F178" i="3"/>
  <c r="I178" i="3" s="1"/>
  <c r="G177" i="3"/>
  <c r="F177" i="3"/>
  <c r="I177" i="3" s="1"/>
  <c r="G176" i="3"/>
  <c r="F176" i="3"/>
  <c r="I176" i="3" s="1"/>
  <c r="J175" i="3"/>
  <c r="H175" i="3"/>
  <c r="E175" i="3"/>
  <c r="D175" i="3"/>
  <c r="C175" i="3"/>
  <c r="G174" i="3"/>
  <c r="F174" i="3"/>
  <c r="I174" i="3" s="1"/>
  <c r="G173" i="3"/>
  <c r="F173" i="3"/>
  <c r="I173" i="3" s="1"/>
  <c r="G172" i="3"/>
  <c r="F172" i="3"/>
  <c r="I172" i="3" s="1"/>
  <c r="J171" i="3"/>
  <c r="H171" i="3"/>
  <c r="E171" i="3"/>
  <c r="D171" i="3"/>
  <c r="C171" i="3"/>
  <c r="G170" i="3"/>
  <c r="F170" i="3"/>
  <c r="I170" i="3" s="1"/>
  <c r="G169" i="3"/>
  <c r="F169" i="3"/>
  <c r="I169" i="3" s="1"/>
  <c r="G168" i="3"/>
  <c r="F168" i="3"/>
  <c r="I168" i="3" s="1"/>
  <c r="J167" i="3"/>
  <c r="H167" i="3"/>
  <c r="E167" i="3"/>
  <c r="D167" i="3"/>
  <c r="C167" i="3"/>
  <c r="G166" i="3"/>
  <c r="F166" i="3"/>
  <c r="I166" i="3" s="1"/>
  <c r="G165" i="3"/>
  <c r="F165" i="3"/>
  <c r="I165" i="3" s="1"/>
  <c r="G164" i="3"/>
  <c r="F164" i="3"/>
  <c r="I164" i="3" s="1"/>
  <c r="J163" i="3"/>
  <c r="H163" i="3"/>
  <c r="E163" i="3"/>
  <c r="D163" i="3"/>
  <c r="C163" i="3"/>
  <c r="G162" i="3"/>
  <c r="F162" i="3"/>
  <c r="I162" i="3" s="1"/>
  <c r="G161" i="3"/>
  <c r="F161" i="3"/>
  <c r="I161" i="3" s="1"/>
  <c r="G160" i="3"/>
  <c r="F160" i="3"/>
  <c r="I160" i="3" s="1"/>
  <c r="J159" i="3"/>
  <c r="H159" i="3"/>
  <c r="E159" i="3"/>
  <c r="D159" i="3"/>
  <c r="C159" i="3"/>
  <c r="G156" i="3"/>
  <c r="F156" i="3"/>
  <c r="I156" i="3" s="1"/>
  <c r="G155" i="3"/>
  <c r="F155" i="3"/>
  <c r="I155" i="3" s="1"/>
  <c r="G154" i="3"/>
  <c r="F154" i="3"/>
  <c r="I154" i="3" s="1"/>
  <c r="J153" i="3"/>
  <c r="H153" i="3"/>
  <c r="E153" i="3"/>
  <c r="D153" i="3"/>
  <c r="C153" i="3"/>
  <c r="G152" i="3"/>
  <c r="F152" i="3"/>
  <c r="I152" i="3" s="1"/>
  <c r="G151" i="3"/>
  <c r="F151" i="3"/>
  <c r="I151" i="3" s="1"/>
  <c r="G150" i="3"/>
  <c r="F150" i="3"/>
  <c r="I150" i="3" s="1"/>
  <c r="J149" i="3"/>
  <c r="H149" i="3"/>
  <c r="E149" i="3"/>
  <c r="D149" i="3"/>
  <c r="C149" i="3"/>
  <c r="G148" i="3"/>
  <c r="F148" i="3"/>
  <c r="I148" i="3" s="1"/>
  <c r="G147" i="3"/>
  <c r="F147" i="3"/>
  <c r="I147" i="3" s="1"/>
  <c r="G146" i="3"/>
  <c r="F146" i="3"/>
  <c r="I146" i="3" s="1"/>
  <c r="J145" i="3"/>
  <c r="H145" i="3"/>
  <c r="E145" i="3"/>
  <c r="D145" i="3"/>
  <c r="C145" i="3"/>
  <c r="G144" i="3"/>
  <c r="F144" i="3"/>
  <c r="I144" i="3" s="1"/>
  <c r="G143" i="3"/>
  <c r="F143" i="3"/>
  <c r="I143" i="3" s="1"/>
  <c r="G142" i="3"/>
  <c r="F142" i="3"/>
  <c r="I142" i="3" s="1"/>
  <c r="J141" i="3"/>
  <c r="H141" i="3"/>
  <c r="E141" i="3"/>
  <c r="D141" i="3"/>
  <c r="C141" i="3"/>
  <c r="G140" i="3"/>
  <c r="F140" i="3"/>
  <c r="I140" i="3" s="1"/>
  <c r="G139" i="3"/>
  <c r="F139" i="3"/>
  <c r="I139" i="3" s="1"/>
  <c r="G138" i="3"/>
  <c r="F138" i="3"/>
  <c r="I138" i="3" s="1"/>
  <c r="J137" i="3"/>
  <c r="H137" i="3"/>
  <c r="E137" i="3"/>
  <c r="D137" i="3"/>
  <c r="C137" i="3"/>
  <c r="G136" i="3"/>
  <c r="F136" i="3"/>
  <c r="I136" i="3" s="1"/>
  <c r="G135" i="3"/>
  <c r="F135" i="3"/>
  <c r="I135" i="3" s="1"/>
  <c r="G134" i="3"/>
  <c r="F134" i="3"/>
  <c r="I134" i="3" s="1"/>
  <c r="J133" i="3"/>
  <c r="H133" i="3"/>
  <c r="E133" i="3"/>
  <c r="D133" i="3"/>
  <c r="C133" i="3"/>
  <c r="G132" i="3"/>
  <c r="F132" i="3"/>
  <c r="I132" i="3" s="1"/>
  <c r="G131" i="3"/>
  <c r="F131" i="3"/>
  <c r="I131" i="3" s="1"/>
  <c r="G130" i="3"/>
  <c r="F130" i="3"/>
  <c r="I130" i="3" s="1"/>
  <c r="J129" i="3"/>
  <c r="H129" i="3"/>
  <c r="E129" i="3"/>
  <c r="D129" i="3"/>
  <c r="C129" i="3"/>
  <c r="G128" i="3"/>
  <c r="F128" i="3"/>
  <c r="I128" i="3" s="1"/>
  <c r="G127" i="3"/>
  <c r="F127" i="3"/>
  <c r="I127" i="3" s="1"/>
  <c r="G126" i="3"/>
  <c r="F126" i="3"/>
  <c r="I126" i="3" s="1"/>
  <c r="J125" i="3"/>
  <c r="H125" i="3"/>
  <c r="E125" i="3"/>
  <c r="D125" i="3"/>
  <c r="C125" i="3"/>
  <c r="G124" i="3"/>
  <c r="F124" i="3"/>
  <c r="I124" i="3" s="1"/>
  <c r="G123" i="3"/>
  <c r="F123" i="3"/>
  <c r="I123" i="3" s="1"/>
  <c r="G122" i="3"/>
  <c r="F122" i="3"/>
  <c r="I122" i="3" s="1"/>
  <c r="J121" i="3"/>
  <c r="H121" i="3"/>
  <c r="E121" i="3"/>
  <c r="D121" i="3"/>
  <c r="C121" i="3"/>
  <c r="G120" i="3"/>
  <c r="F120" i="3"/>
  <c r="I120" i="3" s="1"/>
  <c r="G119" i="3"/>
  <c r="F119" i="3"/>
  <c r="I119" i="3" s="1"/>
  <c r="G118" i="3"/>
  <c r="F118" i="3"/>
  <c r="I118" i="3" s="1"/>
  <c r="J117" i="3"/>
  <c r="H117" i="3"/>
  <c r="E117" i="3"/>
  <c r="D117" i="3"/>
  <c r="C117" i="3"/>
  <c r="G116" i="3"/>
  <c r="F116" i="3"/>
  <c r="I116" i="3" s="1"/>
  <c r="G115" i="3"/>
  <c r="F115" i="3"/>
  <c r="I115" i="3" s="1"/>
  <c r="G114" i="3"/>
  <c r="F114" i="3"/>
  <c r="I114" i="3" s="1"/>
  <c r="J113" i="3"/>
  <c r="H113" i="3"/>
  <c r="E113" i="3"/>
  <c r="D113" i="3"/>
  <c r="C113" i="3"/>
  <c r="G112" i="3"/>
  <c r="F112" i="3"/>
  <c r="I112" i="3" s="1"/>
  <c r="G111" i="3"/>
  <c r="F111" i="3"/>
  <c r="I111" i="3" s="1"/>
  <c r="G110" i="3"/>
  <c r="F110" i="3"/>
  <c r="I110" i="3" s="1"/>
  <c r="J109" i="3"/>
  <c r="H109" i="3"/>
  <c r="E109" i="3"/>
  <c r="D109" i="3"/>
  <c r="C109" i="3"/>
  <c r="G108" i="3"/>
  <c r="F108" i="3"/>
  <c r="I108" i="3" s="1"/>
  <c r="G107" i="3"/>
  <c r="F107" i="3"/>
  <c r="I107" i="3" s="1"/>
  <c r="G106" i="3"/>
  <c r="F106" i="3"/>
  <c r="I106" i="3" s="1"/>
  <c r="J105" i="3"/>
  <c r="H105" i="3"/>
  <c r="E105" i="3"/>
  <c r="D105" i="3"/>
  <c r="C105" i="3"/>
  <c r="G102" i="3"/>
  <c r="F102" i="3"/>
  <c r="I102" i="3" s="1"/>
  <c r="G101" i="3"/>
  <c r="F101" i="3"/>
  <c r="I101" i="3" s="1"/>
  <c r="G100" i="3"/>
  <c r="F100" i="3"/>
  <c r="I100" i="3" s="1"/>
  <c r="J99" i="3"/>
  <c r="H99" i="3"/>
  <c r="E99" i="3"/>
  <c r="D99" i="3"/>
  <c r="C99" i="3"/>
  <c r="G98" i="3"/>
  <c r="F98" i="3"/>
  <c r="I98" i="3" s="1"/>
  <c r="G97" i="3"/>
  <c r="F97" i="3"/>
  <c r="I97" i="3" s="1"/>
  <c r="G96" i="3"/>
  <c r="F96" i="3"/>
  <c r="I96" i="3" s="1"/>
  <c r="J95" i="3"/>
  <c r="H95" i="3"/>
  <c r="E95" i="3"/>
  <c r="D95" i="3"/>
  <c r="C95" i="3"/>
  <c r="G94" i="3"/>
  <c r="F94" i="3"/>
  <c r="I94" i="3" s="1"/>
  <c r="G93" i="3"/>
  <c r="F93" i="3"/>
  <c r="I93" i="3" s="1"/>
  <c r="G92" i="3"/>
  <c r="F92" i="3"/>
  <c r="I92" i="3" s="1"/>
  <c r="J91" i="3"/>
  <c r="H91" i="3"/>
  <c r="E91" i="3"/>
  <c r="D91" i="3"/>
  <c r="C91" i="3"/>
  <c r="G90" i="3"/>
  <c r="F90" i="3"/>
  <c r="I90" i="3" s="1"/>
  <c r="G89" i="3"/>
  <c r="F89" i="3"/>
  <c r="I89" i="3" s="1"/>
  <c r="G88" i="3"/>
  <c r="F88" i="3"/>
  <c r="I88" i="3" s="1"/>
  <c r="J87" i="3"/>
  <c r="H87" i="3"/>
  <c r="E87" i="3"/>
  <c r="D87" i="3"/>
  <c r="C87" i="3"/>
  <c r="G86" i="3"/>
  <c r="F86" i="3"/>
  <c r="I86" i="3" s="1"/>
  <c r="G85" i="3"/>
  <c r="F85" i="3"/>
  <c r="I85" i="3" s="1"/>
  <c r="G84" i="3"/>
  <c r="F84" i="3"/>
  <c r="I84" i="3" s="1"/>
  <c r="J83" i="3"/>
  <c r="H83" i="3"/>
  <c r="E83" i="3"/>
  <c r="D83" i="3"/>
  <c r="C83" i="3"/>
  <c r="G82" i="3"/>
  <c r="F82" i="3"/>
  <c r="I82" i="3" s="1"/>
  <c r="G81" i="3"/>
  <c r="F81" i="3"/>
  <c r="I81" i="3" s="1"/>
  <c r="G80" i="3"/>
  <c r="F80" i="3"/>
  <c r="I80" i="3" s="1"/>
  <c r="J79" i="3"/>
  <c r="H79" i="3"/>
  <c r="E79" i="3"/>
  <c r="D79" i="3"/>
  <c r="C79" i="3"/>
  <c r="G78" i="3"/>
  <c r="F78" i="3"/>
  <c r="I78" i="3" s="1"/>
  <c r="G77" i="3"/>
  <c r="F77" i="3"/>
  <c r="I77" i="3" s="1"/>
  <c r="G76" i="3"/>
  <c r="F76" i="3"/>
  <c r="I76" i="3" s="1"/>
  <c r="J75" i="3"/>
  <c r="H75" i="3"/>
  <c r="E75" i="3"/>
  <c r="D75" i="3"/>
  <c r="C75" i="3"/>
  <c r="G74" i="3"/>
  <c r="F74" i="3"/>
  <c r="I74" i="3" s="1"/>
  <c r="G73" i="3"/>
  <c r="F73" i="3"/>
  <c r="I73" i="3" s="1"/>
  <c r="G72" i="3"/>
  <c r="F72" i="3"/>
  <c r="I72" i="3" s="1"/>
  <c r="J71" i="3"/>
  <c r="H71" i="3"/>
  <c r="E71" i="3"/>
  <c r="D71" i="3"/>
  <c r="C71" i="3"/>
  <c r="G68" i="3"/>
  <c r="F68" i="3"/>
  <c r="I68" i="3" s="1"/>
  <c r="G67" i="3"/>
  <c r="F67" i="3"/>
  <c r="I67" i="3" s="1"/>
  <c r="G66" i="3"/>
  <c r="F66" i="3"/>
  <c r="I66" i="3" s="1"/>
  <c r="J65" i="3"/>
  <c r="H65" i="3"/>
  <c r="E65" i="3"/>
  <c r="D65" i="3"/>
  <c r="C65" i="3"/>
  <c r="G44" i="3"/>
  <c r="F44" i="3"/>
  <c r="I44" i="3" s="1"/>
  <c r="G43" i="3"/>
  <c r="F43" i="3"/>
  <c r="I43" i="3" s="1"/>
  <c r="G42" i="3"/>
  <c r="F42" i="3"/>
  <c r="I42" i="3" s="1"/>
  <c r="J41" i="3"/>
  <c r="H41" i="3"/>
  <c r="E41" i="3"/>
  <c r="D41" i="3"/>
  <c r="C41" i="3"/>
  <c r="G40" i="3"/>
  <c r="F40" i="3"/>
  <c r="I40" i="3" s="1"/>
  <c r="G39" i="3"/>
  <c r="F39" i="3"/>
  <c r="I39" i="3" s="1"/>
  <c r="G38" i="3"/>
  <c r="F38" i="3"/>
  <c r="I38" i="3" s="1"/>
  <c r="J37" i="3"/>
  <c r="H37" i="3"/>
  <c r="E37" i="3"/>
  <c r="D37" i="3"/>
  <c r="C37" i="3"/>
  <c r="G36" i="3"/>
  <c r="F36" i="3"/>
  <c r="I36" i="3" s="1"/>
  <c r="G35" i="3"/>
  <c r="F35" i="3"/>
  <c r="I35" i="3" s="1"/>
  <c r="G34" i="3"/>
  <c r="F34" i="3"/>
  <c r="I34" i="3" s="1"/>
  <c r="J33" i="3"/>
  <c r="H33" i="3"/>
  <c r="E33" i="3"/>
  <c r="D33" i="3"/>
  <c r="C33" i="3"/>
  <c r="G32" i="3"/>
  <c r="F32" i="3"/>
  <c r="I32" i="3" s="1"/>
  <c r="G31" i="3"/>
  <c r="F31" i="3"/>
  <c r="I31" i="3" s="1"/>
  <c r="G30" i="3"/>
  <c r="F30" i="3"/>
  <c r="I30" i="3" s="1"/>
  <c r="J29" i="3"/>
  <c r="H29" i="3"/>
  <c r="E29" i="3"/>
  <c r="D29" i="3"/>
  <c r="C29" i="3"/>
  <c r="G28" i="3"/>
  <c r="F28" i="3"/>
  <c r="I28" i="3" s="1"/>
  <c r="G27" i="3"/>
  <c r="F27" i="3"/>
  <c r="I27" i="3" s="1"/>
  <c r="G26" i="3"/>
  <c r="F26" i="3"/>
  <c r="I26" i="3" s="1"/>
  <c r="J25" i="3"/>
  <c r="H25" i="3"/>
  <c r="E25" i="3"/>
  <c r="D25" i="3"/>
  <c r="C25" i="3"/>
  <c r="G24" i="3"/>
  <c r="F24" i="3"/>
  <c r="I24" i="3" s="1"/>
  <c r="G23" i="3"/>
  <c r="F23" i="3"/>
  <c r="I23" i="3" s="1"/>
  <c r="G22" i="3"/>
  <c r="F22" i="3"/>
  <c r="I22" i="3" s="1"/>
  <c r="J21" i="3"/>
  <c r="H21" i="3"/>
  <c r="E21" i="3"/>
  <c r="D21" i="3"/>
  <c r="C21" i="3"/>
  <c r="G20" i="3"/>
  <c r="F20" i="3"/>
  <c r="I20" i="3" s="1"/>
  <c r="G19" i="3"/>
  <c r="F19" i="3"/>
  <c r="I19" i="3" s="1"/>
  <c r="G18" i="3"/>
  <c r="F18" i="3"/>
  <c r="I18" i="3" s="1"/>
  <c r="J17" i="3"/>
  <c r="H17" i="3"/>
  <c r="E17" i="3"/>
  <c r="D17" i="3"/>
  <c r="C17" i="3"/>
  <c r="G16" i="3"/>
  <c r="F16" i="3"/>
  <c r="I16" i="3" s="1"/>
  <c r="G15" i="3"/>
  <c r="F15" i="3"/>
  <c r="I15" i="3" s="1"/>
  <c r="G14" i="3"/>
  <c r="F14" i="3"/>
  <c r="I14" i="3" s="1"/>
  <c r="J13" i="3"/>
  <c r="H13" i="3"/>
  <c r="E13" i="3"/>
  <c r="D13" i="3"/>
  <c r="C13" i="3"/>
  <c r="G12" i="3"/>
  <c r="F12" i="3"/>
  <c r="I12" i="3" s="1"/>
  <c r="G11" i="3"/>
  <c r="F11" i="3"/>
  <c r="I11" i="3" s="1"/>
  <c r="G10" i="3"/>
  <c r="F10" i="3"/>
  <c r="I10" i="3" s="1"/>
  <c r="J9" i="3"/>
  <c r="H9" i="3"/>
  <c r="E9" i="3"/>
  <c r="D9" i="3"/>
  <c r="C9" i="3"/>
  <c r="H135" i="13"/>
  <c r="G135" i="13"/>
  <c r="J135" i="13" s="1"/>
  <c r="K179" i="13"/>
  <c r="I179" i="13"/>
  <c r="F179" i="13"/>
  <c r="E179" i="13"/>
  <c r="D179" i="13"/>
  <c r="H178" i="13"/>
  <c r="G178" i="13"/>
  <c r="J178" i="13" s="1"/>
  <c r="H177" i="13"/>
  <c r="G177" i="13"/>
  <c r="J177" i="13" s="1"/>
  <c r="H176" i="13"/>
  <c r="G176" i="13"/>
  <c r="J176" i="13" s="1"/>
  <c r="K175" i="13"/>
  <c r="I175" i="13"/>
  <c r="F175" i="13"/>
  <c r="E175" i="13"/>
  <c r="D175" i="13"/>
  <c r="H174" i="13"/>
  <c r="G174" i="13"/>
  <c r="J174" i="13" s="1"/>
  <c r="H173" i="13"/>
  <c r="G173" i="13"/>
  <c r="J173" i="13" s="1"/>
  <c r="H172" i="13"/>
  <c r="G172" i="13"/>
  <c r="J172" i="13" s="1"/>
  <c r="K171" i="13"/>
  <c r="I171" i="13"/>
  <c r="F171" i="13"/>
  <c r="E171" i="13"/>
  <c r="D171" i="13"/>
  <c r="H170" i="13"/>
  <c r="G170" i="13"/>
  <c r="J170" i="13" s="1"/>
  <c r="H169" i="13"/>
  <c r="G169" i="13"/>
  <c r="J169" i="13" s="1"/>
  <c r="H168" i="13"/>
  <c r="G168" i="13"/>
  <c r="J168" i="13" s="1"/>
  <c r="K167" i="13"/>
  <c r="I167" i="13"/>
  <c r="F167" i="13"/>
  <c r="E167" i="13"/>
  <c r="D167" i="13"/>
  <c r="H166" i="13"/>
  <c r="G166" i="13"/>
  <c r="J166" i="13" s="1"/>
  <c r="H165" i="13"/>
  <c r="G165" i="13"/>
  <c r="J165" i="13" s="1"/>
  <c r="H164" i="13"/>
  <c r="G164" i="13"/>
  <c r="J164" i="13" s="1"/>
  <c r="K163" i="13"/>
  <c r="I163" i="13"/>
  <c r="F163" i="13"/>
  <c r="E163" i="13"/>
  <c r="D163" i="13"/>
  <c r="H162" i="13"/>
  <c r="G162" i="13"/>
  <c r="J162" i="13" s="1"/>
  <c r="H161" i="13"/>
  <c r="G161" i="13"/>
  <c r="J161" i="13" s="1"/>
  <c r="H160" i="13"/>
  <c r="G160" i="13"/>
  <c r="J160" i="13" s="1"/>
  <c r="K159" i="13"/>
  <c r="I159" i="13"/>
  <c r="F159" i="13"/>
  <c r="E159" i="13"/>
  <c r="D159" i="13"/>
  <c r="H156" i="13"/>
  <c r="G156" i="13"/>
  <c r="J156" i="13" s="1"/>
  <c r="H155" i="13"/>
  <c r="G155" i="13"/>
  <c r="J155" i="13" s="1"/>
  <c r="H154" i="13"/>
  <c r="G154" i="13"/>
  <c r="J154" i="13" s="1"/>
  <c r="K153" i="13"/>
  <c r="I153" i="13"/>
  <c r="F153" i="13"/>
  <c r="E153" i="13"/>
  <c r="D153" i="13"/>
  <c r="H152" i="13"/>
  <c r="G152" i="13"/>
  <c r="J152" i="13" s="1"/>
  <c r="H151" i="13"/>
  <c r="G151" i="13"/>
  <c r="J151" i="13" s="1"/>
  <c r="H150" i="13"/>
  <c r="G150" i="13"/>
  <c r="J150" i="13" s="1"/>
  <c r="K149" i="13"/>
  <c r="I149" i="13"/>
  <c r="F149" i="13"/>
  <c r="E149" i="13"/>
  <c r="D149" i="13"/>
  <c r="H148" i="13"/>
  <c r="G148" i="13"/>
  <c r="J148" i="13" s="1"/>
  <c r="H147" i="13"/>
  <c r="G147" i="13"/>
  <c r="J147" i="13" s="1"/>
  <c r="H146" i="13"/>
  <c r="G146" i="13"/>
  <c r="J146" i="13" s="1"/>
  <c r="K145" i="13"/>
  <c r="I145" i="13"/>
  <c r="F145" i="13"/>
  <c r="E145" i="13"/>
  <c r="D145" i="13"/>
  <c r="H144" i="13"/>
  <c r="G144" i="13"/>
  <c r="J144" i="13" s="1"/>
  <c r="H143" i="13"/>
  <c r="G143" i="13"/>
  <c r="J143" i="13" s="1"/>
  <c r="H142" i="13"/>
  <c r="G142" i="13"/>
  <c r="J142" i="13" s="1"/>
  <c r="K141" i="13"/>
  <c r="I141" i="13"/>
  <c r="F141" i="13"/>
  <c r="E141" i="13"/>
  <c r="D141" i="13"/>
  <c r="H140" i="13"/>
  <c r="G140" i="13"/>
  <c r="J140" i="13" s="1"/>
  <c r="H139" i="13"/>
  <c r="G139" i="13"/>
  <c r="J139" i="13" s="1"/>
  <c r="H138" i="13"/>
  <c r="G138" i="13"/>
  <c r="J138" i="13" s="1"/>
  <c r="K137" i="13"/>
  <c r="I137" i="13"/>
  <c r="F137" i="13"/>
  <c r="E137" i="13"/>
  <c r="D137" i="13"/>
  <c r="H136" i="13"/>
  <c r="G136" i="13"/>
  <c r="J136" i="13" s="1"/>
  <c r="H134" i="13"/>
  <c r="G134" i="13"/>
  <c r="J134" i="13" s="1"/>
  <c r="K133" i="13"/>
  <c r="I133" i="13"/>
  <c r="F133" i="13"/>
  <c r="E133" i="13"/>
  <c r="D133" i="13"/>
  <c r="H132" i="13"/>
  <c r="G132" i="13"/>
  <c r="J132" i="13" s="1"/>
  <c r="H131" i="13"/>
  <c r="G131" i="13"/>
  <c r="J131" i="13" s="1"/>
  <c r="H130" i="13"/>
  <c r="G130" i="13"/>
  <c r="J130" i="13" s="1"/>
  <c r="K129" i="13"/>
  <c r="I129" i="13"/>
  <c r="F129" i="13"/>
  <c r="E129" i="13"/>
  <c r="D129" i="13"/>
  <c r="H128" i="13"/>
  <c r="G128" i="13"/>
  <c r="J128" i="13" s="1"/>
  <c r="H127" i="13"/>
  <c r="G127" i="13"/>
  <c r="J127" i="13" s="1"/>
  <c r="H126" i="13"/>
  <c r="G126" i="13"/>
  <c r="J126" i="13" s="1"/>
  <c r="K125" i="13"/>
  <c r="I125" i="13"/>
  <c r="F125" i="13"/>
  <c r="E125" i="13"/>
  <c r="D125" i="13"/>
  <c r="H124" i="13"/>
  <c r="G124" i="13"/>
  <c r="J124" i="13" s="1"/>
  <c r="H123" i="13"/>
  <c r="G123" i="13"/>
  <c r="J123" i="13" s="1"/>
  <c r="H122" i="13"/>
  <c r="G122" i="13"/>
  <c r="J122" i="13" s="1"/>
  <c r="K121" i="13"/>
  <c r="I121" i="13"/>
  <c r="F121" i="13"/>
  <c r="E121" i="13"/>
  <c r="D121" i="13"/>
  <c r="H120" i="13"/>
  <c r="G120" i="13"/>
  <c r="J120" i="13" s="1"/>
  <c r="H119" i="13"/>
  <c r="G119" i="13"/>
  <c r="J119" i="13" s="1"/>
  <c r="H118" i="13"/>
  <c r="G118" i="13"/>
  <c r="J118" i="13" s="1"/>
  <c r="K117" i="13"/>
  <c r="I117" i="13"/>
  <c r="F117" i="13"/>
  <c r="E117" i="13"/>
  <c r="D117" i="13"/>
  <c r="H116" i="13"/>
  <c r="G116" i="13"/>
  <c r="J116" i="13" s="1"/>
  <c r="H115" i="13"/>
  <c r="G115" i="13"/>
  <c r="J115" i="13" s="1"/>
  <c r="H114" i="13"/>
  <c r="G114" i="13"/>
  <c r="J114" i="13" s="1"/>
  <c r="K113" i="13"/>
  <c r="I113" i="13"/>
  <c r="F113" i="13"/>
  <c r="E113" i="13"/>
  <c r="D113" i="13"/>
  <c r="H112" i="13"/>
  <c r="G112" i="13"/>
  <c r="J112" i="13" s="1"/>
  <c r="H111" i="13"/>
  <c r="G111" i="13"/>
  <c r="J111" i="13" s="1"/>
  <c r="H110" i="13"/>
  <c r="G110" i="13"/>
  <c r="J110" i="13" s="1"/>
  <c r="K109" i="13"/>
  <c r="I109" i="13"/>
  <c r="F109" i="13"/>
  <c r="E109" i="13"/>
  <c r="D109" i="13"/>
  <c r="H108" i="13"/>
  <c r="G108" i="13"/>
  <c r="J108" i="13" s="1"/>
  <c r="H107" i="13"/>
  <c r="G107" i="13"/>
  <c r="J107" i="13" s="1"/>
  <c r="H106" i="13"/>
  <c r="G106" i="13"/>
  <c r="J106" i="13" s="1"/>
  <c r="K105" i="13"/>
  <c r="I105" i="13"/>
  <c r="F105" i="13"/>
  <c r="E105" i="13"/>
  <c r="D105" i="13"/>
  <c r="H102" i="13"/>
  <c r="G102" i="13"/>
  <c r="J102" i="13" s="1"/>
  <c r="H101" i="13"/>
  <c r="G101" i="13"/>
  <c r="J101" i="13" s="1"/>
  <c r="H100" i="13"/>
  <c r="G100" i="13"/>
  <c r="J100" i="13" s="1"/>
  <c r="K99" i="13"/>
  <c r="I99" i="13"/>
  <c r="F99" i="13"/>
  <c r="E99" i="13"/>
  <c r="D99" i="13"/>
  <c r="H98" i="13"/>
  <c r="G98" i="13"/>
  <c r="J98" i="13" s="1"/>
  <c r="H97" i="13"/>
  <c r="G97" i="13"/>
  <c r="J97" i="13" s="1"/>
  <c r="H96" i="13"/>
  <c r="G96" i="13"/>
  <c r="J96" i="13" s="1"/>
  <c r="K95" i="13"/>
  <c r="I95" i="13"/>
  <c r="F95" i="13"/>
  <c r="E95" i="13"/>
  <c r="D95" i="13"/>
  <c r="H94" i="13"/>
  <c r="G94" i="13"/>
  <c r="J94" i="13" s="1"/>
  <c r="H93" i="13"/>
  <c r="G93" i="13"/>
  <c r="J93" i="13" s="1"/>
  <c r="H92" i="13"/>
  <c r="G92" i="13"/>
  <c r="J92" i="13" s="1"/>
  <c r="K91" i="13"/>
  <c r="I91" i="13"/>
  <c r="F91" i="13"/>
  <c r="E91" i="13"/>
  <c r="D91" i="13"/>
  <c r="H90" i="13"/>
  <c r="G90" i="13"/>
  <c r="J90" i="13" s="1"/>
  <c r="H89" i="13"/>
  <c r="G89" i="13"/>
  <c r="J89" i="13" s="1"/>
  <c r="H88" i="13"/>
  <c r="G88" i="13"/>
  <c r="J88" i="13" s="1"/>
  <c r="K87" i="13"/>
  <c r="I87" i="13"/>
  <c r="F87" i="13"/>
  <c r="E87" i="13"/>
  <c r="D87" i="13"/>
  <c r="H86" i="13"/>
  <c r="G86" i="13"/>
  <c r="J86" i="13" s="1"/>
  <c r="H85" i="13"/>
  <c r="G85" i="13"/>
  <c r="J85" i="13" s="1"/>
  <c r="H84" i="13"/>
  <c r="G84" i="13"/>
  <c r="J84" i="13" s="1"/>
  <c r="K83" i="13"/>
  <c r="I83" i="13"/>
  <c r="F83" i="13"/>
  <c r="E83" i="13"/>
  <c r="D83" i="13"/>
  <c r="H82" i="13"/>
  <c r="G82" i="13"/>
  <c r="J82" i="13" s="1"/>
  <c r="H81" i="13"/>
  <c r="G81" i="13"/>
  <c r="J81" i="13" s="1"/>
  <c r="H80" i="13"/>
  <c r="G80" i="13"/>
  <c r="J80" i="13" s="1"/>
  <c r="K79" i="13"/>
  <c r="I79" i="13"/>
  <c r="F79" i="13"/>
  <c r="E79" i="13"/>
  <c r="D79" i="13"/>
  <c r="H78" i="13"/>
  <c r="G78" i="13"/>
  <c r="J78" i="13" s="1"/>
  <c r="H77" i="13"/>
  <c r="G77" i="13"/>
  <c r="J77" i="13" s="1"/>
  <c r="H76" i="13"/>
  <c r="G76" i="13"/>
  <c r="J76" i="13" s="1"/>
  <c r="K75" i="13"/>
  <c r="I75" i="13"/>
  <c r="F75" i="13"/>
  <c r="E75" i="13"/>
  <c r="D75" i="13"/>
  <c r="H74" i="13"/>
  <c r="G74" i="13"/>
  <c r="J74" i="13" s="1"/>
  <c r="H73" i="13"/>
  <c r="G73" i="13"/>
  <c r="J73" i="13" s="1"/>
  <c r="H72" i="13"/>
  <c r="G72" i="13"/>
  <c r="J72" i="13" s="1"/>
  <c r="K71" i="13"/>
  <c r="I71" i="13"/>
  <c r="F71" i="13"/>
  <c r="E71" i="13"/>
  <c r="D71" i="13"/>
  <c r="H68" i="13"/>
  <c r="G68" i="13"/>
  <c r="J68" i="13" s="1"/>
  <c r="H67" i="13"/>
  <c r="G67" i="13"/>
  <c r="J67" i="13" s="1"/>
  <c r="H66" i="13"/>
  <c r="G66" i="13"/>
  <c r="J66" i="13" s="1"/>
  <c r="K65" i="13"/>
  <c r="I65" i="13"/>
  <c r="F65" i="13"/>
  <c r="E65" i="13"/>
  <c r="D65" i="13"/>
  <c r="H64" i="13"/>
  <c r="G64" i="13"/>
  <c r="J64" i="13" s="1"/>
  <c r="H63" i="13"/>
  <c r="G63" i="13"/>
  <c r="J63" i="13" s="1"/>
  <c r="H62" i="13"/>
  <c r="G62" i="13"/>
  <c r="J62" i="13" s="1"/>
  <c r="K61" i="13"/>
  <c r="I61" i="13"/>
  <c r="F61" i="13"/>
  <c r="E61" i="13"/>
  <c r="D61" i="13"/>
  <c r="H40" i="13"/>
  <c r="G40" i="13"/>
  <c r="J40" i="13" s="1"/>
  <c r="H39" i="13"/>
  <c r="G39" i="13"/>
  <c r="J39" i="13" s="1"/>
  <c r="H38" i="13"/>
  <c r="G38" i="13"/>
  <c r="J38" i="13" s="1"/>
  <c r="K37" i="13"/>
  <c r="I37" i="13"/>
  <c r="F37" i="13"/>
  <c r="E37" i="13"/>
  <c r="D37" i="13"/>
  <c r="H36" i="13"/>
  <c r="G36" i="13"/>
  <c r="J36" i="13" s="1"/>
  <c r="H35" i="13"/>
  <c r="G35" i="13"/>
  <c r="J35" i="13" s="1"/>
  <c r="H34" i="13"/>
  <c r="G34" i="13"/>
  <c r="J34" i="13" s="1"/>
  <c r="K33" i="13"/>
  <c r="I33" i="13"/>
  <c r="F33" i="13"/>
  <c r="E33" i="13"/>
  <c r="D33" i="13"/>
  <c r="H32" i="13"/>
  <c r="G32" i="13"/>
  <c r="J32" i="13" s="1"/>
  <c r="H31" i="13"/>
  <c r="G31" i="13"/>
  <c r="J31" i="13" s="1"/>
  <c r="H30" i="13"/>
  <c r="G30" i="13"/>
  <c r="J30" i="13" s="1"/>
  <c r="K29" i="13"/>
  <c r="I29" i="13"/>
  <c r="F29" i="13"/>
  <c r="E29" i="13"/>
  <c r="D29" i="13"/>
  <c r="H28" i="13"/>
  <c r="G28" i="13"/>
  <c r="J28" i="13" s="1"/>
  <c r="H27" i="13"/>
  <c r="G27" i="13"/>
  <c r="J27" i="13" s="1"/>
  <c r="H26" i="13"/>
  <c r="G26" i="13"/>
  <c r="J26" i="13" s="1"/>
  <c r="K25" i="13"/>
  <c r="I25" i="13"/>
  <c r="F25" i="13"/>
  <c r="E25" i="13"/>
  <c r="D25" i="13"/>
  <c r="H24" i="13"/>
  <c r="G24" i="13"/>
  <c r="J24" i="13" s="1"/>
  <c r="H23" i="13"/>
  <c r="G23" i="13"/>
  <c r="J23" i="13" s="1"/>
  <c r="H22" i="13"/>
  <c r="G22" i="13"/>
  <c r="J22" i="13" s="1"/>
  <c r="K21" i="13"/>
  <c r="I21" i="13"/>
  <c r="F21" i="13"/>
  <c r="E21" i="13"/>
  <c r="D21" i="13"/>
  <c r="H20" i="13"/>
  <c r="G20" i="13"/>
  <c r="J20" i="13" s="1"/>
  <c r="H19" i="13"/>
  <c r="G19" i="13"/>
  <c r="J19" i="13" s="1"/>
  <c r="H18" i="13"/>
  <c r="G18" i="13"/>
  <c r="J18" i="13" s="1"/>
  <c r="K17" i="13"/>
  <c r="I17" i="13"/>
  <c r="F17" i="13"/>
  <c r="E17" i="13"/>
  <c r="D17" i="13"/>
  <c r="H16" i="13"/>
  <c r="G16" i="13"/>
  <c r="J16" i="13" s="1"/>
  <c r="H15" i="13"/>
  <c r="G15" i="13"/>
  <c r="J15" i="13" s="1"/>
  <c r="H14" i="13"/>
  <c r="G14" i="13"/>
  <c r="J14" i="13" s="1"/>
  <c r="K13" i="13"/>
  <c r="I13" i="13"/>
  <c r="F13" i="13"/>
  <c r="E13" i="13"/>
  <c r="D13" i="13"/>
  <c r="H12" i="13"/>
  <c r="G12" i="13"/>
  <c r="J12" i="13" s="1"/>
  <c r="H11" i="13"/>
  <c r="G11" i="13"/>
  <c r="J11" i="13" s="1"/>
  <c r="H10" i="13"/>
  <c r="G10" i="13"/>
  <c r="J10" i="13" s="1"/>
  <c r="K9" i="13"/>
  <c r="I9" i="13"/>
  <c r="F9" i="13"/>
  <c r="E9" i="13"/>
  <c r="D9" i="13"/>
  <c r="I103" i="13" l="1"/>
  <c r="I157" i="13"/>
  <c r="K103" i="13"/>
  <c r="E103" i="13"/>
  <c r="F103" i="13"/>
  <c r="D103" i="13"/>
  <c r="K157" i="13"/>
  <c r="E157" i="13"/>
  <c r="K183" i="13"/>
  <c r="F157" i="13"/>
  <c r="D157" i="13"/>
  <c r="I183" i="13"/>
  <c r="E183" i="13"/>
  <c r="F183" i="13"/>
  <c r="D183" i="13"/>
  <c r="E157" i="3"/>
  <c r="H183" i="3"/>
  <c r="J183" i="3"/>
  <c r="C183" i="3"/>
  <c r="D183" i="3"/>
  <c r="E183" i="3"/>
  <c r="G13" i="3"/>
  <c r="H103" i="3"/>
  <c r="H157" i="3"/>
  <c r="J157" i="3"/>
  <c r="C157" i="3"/>
  <c r="D157" i="3"/>
  <c r="J103" i="3"/>
  <c r="C103" i="3"/>
  <c r="D103" i="3"/>
  <c r="E103" i="3"/>
  <c r="F149" i="3"/>
  <c r="I149" i="3" s="1"/>
  <c r="F109" i="3"/>
  <c r="I109" i="3" s="1"/>
  <c r="F33" i="3"/>
  <c r="I33" i="3" s="1"/>
  <c r="F175" i="3"/>
  <c r="I175" i="3" s="1"/>
  <c r="F17" i="3"/>
  <c r="I17" i="3" s="1"/>
  <c r="G29" i="3"/>
  <c r="F117" i="3"/>
  <c r="I117" i="3" s="1"/>
  <c r="F133" i="3"/>
  <c r="I133" i="3" s="1"/>
  <c r="F153" i="3"/>
  <c r="I153" i="3" s="1"/>
  <c r="D69" i="3"/>
  <c r="G21" i="3"/>
  <c r="F25" i="3"/>
  <c r="I25" i="3" s="1"/>
  <c r="G75" i="3"/>
  <c r="G87" i="3"/>
  <c r="F95" i="3"/>
  <c r="I95" i="3" s="1"/>
  <c r="G121" i="3"/>
  <c r="F21" i="3"/>
  <c r="I21" i="3" s="1"/>
  <c r="G37" i="3"/>
  <c r="F41" i="3"/>
  <c r="I41" i="3" s="1"/>
  <c r="G179" i="3"/>
  <c r="G153" i="3"/>
  <c r="G91" i="3"/>
  <c r="G105" i="3"/>
  <c r="F113" i="3"/>
  <c r="I113" i="3" s="1"/>
  <c r="G137" i="3"/>
  <c r="G163" i="3"/>
  <c r="G25" i="3"/>
  <c r="G17" i="3"/>
  <c r="F75" i="3"/>
  <c r="I75" i="3" s="1"/>
  <c r="F83" i="3"/>
  <c r="I83" i="3" s="1"/>
  <c r="G149" i="3"/>
  <c r="G171" i="3"/>
  <c r="G9" i="3"/>
  <c r="F37" i="3"/>
  <c r="I37" i="3" s="1"/>
  <c r="G41" i="3"/>
  <c r="G65" i="3"/>
  <c r="G99" i="3"/>
  <c r="F121" i="3"/>
  <c r="I121" i="3" s="1"/>
  <c r="G129" i="3"/>
  <c r="G145" i="3"/>
  <c r="F163" i="3"/>
  <c r="I163" i="3" s="1"/>
  <c r="F171" i="3"/>
  <c r="I171" i="3" s="1"/>
  <c r="G33" i="3"/>
  <c r="G95" i="3"/>
  <c r="F99" i="3"/>
  <c r="I99" i="3" s="1"/>
  <c r="F129" i="3"/>
  <c r="I129" i="3" s="1"/>
  <c r="G133" i="3"/>
  <c r="F145" i="3"/>
  <c r="I145" i="3" s="1"/>
  <c r="G159" i="3"/>
  <c r="F87" i="3"/>
  <c r="I87" i="3" s="1"/>
  <c r="C69" i="3"/>
  <c r="E69" i="3"/>
  <c r="F13" i="3"/>
  <c r="I13" i="3" s="1"/>
  <c r="F29" i="3"/>
  <c r="I29" i="3" s="1"/>
  <c r="F65" i="3"/>
  <c r="I65" i="3" s="1"/>
  <c r="F71" i="3"/>
  <c r="F79" i="3"/>
  <c r="I79" i="3" s="1"/>
  <c r="F91" i="3"/>
  <c r="I91" i="3" s="1"/>
  <c r="F9" i="3"/>
  <c r="H69" i="3"/>
  <c r="G71" i="3"/>
  <c r="G79" i="3"/>
  <c r="G109" i="3"/>
  <c r="J69" i="3"/>
  <c r="G83" i="3"/>
  <c r="G113" i="3"/>
  <c r="F125" i="3"/>
  <c r="I125" i="3" s="1"/>
  <c r="F167" i="3"/>
  <c r="I167" i="3" s="1"/>
  <c r="F105" i="3"/>
  <c r="G117" i="3"/>
  <c r="G125" i="3"/>
  <c r="F141" i="3"/>
  <c r="I141" i="3" s="1"/>
  <c r="G167" i="3"/>
  <c r="F179" i="3"/>
  <c r="I179" i="3" s="1"/>
  <c r="F137" i="3"/>
  <c r="I137" i="3" s="1"/>
  <c r="G141" i="3"/>
  <c r="F159" i="3"/>
  <c r="G175" i="3"/>
  <c r="G17" i="13"/>
  <c r="J17" i="13" s="1"/>
  <c r="G33" i="13"/>
  <c r="J33" i="13" s="1"/>
  <c r="H113" i="13"/>
  <c r="G117" i="13"/>
  <c r="J117" i="13" s="1"/>
  <c r="G133" i="13"/>
  <c r="J133" i="13" s="1"/>
  <c r="G141" i="13"/>
  <c r="J141" i="13" s="1"/>
  <c r="H145" i="13"/>
  <c r="E69" i="13"/>
  <c r="G163" i="13"/>
  <c r="J163" i="13" s="1"/>
  <c r="H175" i="13"/>
  <c r="G179" i="13"/>
  <c r="J179" i="13" s="1"/>
  <c r="D69" i="13"/>
  <c r="F69" i="13"/>
  <c r="H13" i="13"/>
  <c r="H17" i="13"/>
  <c r="G21" i="13"/>
  <c r="J21" i="13" s="1"/>
  <c r="H33" i="13"/>
  <c r="G37" i="13"/>
  <c r="J37" i="13" s="1"/>
  <c r="G75" i="13"/>
  <c r="J75" i="13" s="1"/>
  <c r="G87" i="13"/>
  <c r="J87" i="13" s="1"/>
  <c r="H87" i="13"/>
  <c r="G91" i="13"/>
  <c r="J91" i="13" s="1"/>
  <c r="G105" i="13"/>
  <c r="H117" i="13"/>
  <c r="G121" i="13"/>
  <c r="J121" i="13" s="1"/>
  <c r="H133" i="13"/>
  <c r="H141" i="13"/>
  <c r="G145" i="13"/>
  <c r="J145" i="13" s="1"/>
  <c r="H163" i="13"/>
  <c r="G167" i="13"/>
  <c r="J167" i="13" s="1"/>
  <c r="H179" i="13"/>
  <c r="H65" i="13"/>
  <c r="H129" i="13"/>
  <c r="H137" i="13"/>
  <c r="H21" i="13"/>
  <c r="G25" i="13"/>
  <c r="J25" i="13" s="1"/>
  <c r="H37" i="13"/>
  <c r="G61" i="13"/>
  <c r="J61" i="13" s="1"/>
  <c r="G109" i="13"/>
  <c r="J109" i="13" s="1"/>
  <c r="H121" i="13"/>
  <c r="G125" i="13"/>
  <c r="J125" i="13" s="1"/>
  <c r="G149" i="13"/>
  <c r="J149" i="13" s="1"/>
  <c r="H167" i="13"/>
  <c r="G171" i="13"/>
  <c r="J171" i="13" s="1"/>
  <c r="H153" i="13"/>
  <c r="H159" i="13"/>
  <c r="K69" i="13"/>
  <c r="H25" i="13"/>
  <c r="H29" i="13"/>
  <c r="H61" i="13"/>
  <c r="G65" i="13"/>
  <c r="J65" i="13" s="1"/>
  <c r="G79" i="13"/>
  <c r="J79" i="13" s="1"/>
  <c r="H79" i="13"/>
  <c r="H83" i="13"/>
  <c r="G95" i="13"/>
  <c r="J95" i="13" s="1"/>
  <c r="H95" i="13"/>
  <c r="H99" i="13"/>
  <c r="H109" i="13"/>
  <c r="G113" i="13"/>
  <c r="J113" i="13" s="1"/>
  <c r="H125" i="13"/>
  <c r="G129" i="13"/>
  <c r="J129" i="13" s="1"/>
  <c r="G137" i="13"/>
  <c r="J137" i="13" s="1"/>
  <c r="H149" i="13"/>
  <c r="G153" i="13"/>
  <c r="J153" i="13" s="1"/>
  <c r="H171" i="13"/>
  <c r="G175" i="13"/>
  <c r="J175" i="13" s="1"/>
  <c r="G13" i="13"/>
  <c r="J13" i="13" s="1"/>
  <c r="G9" i="13"/>
  <c r="H9" i="13"/>
  <c r="I69" i="13"/>
  <c r="G29" i="13"/>
  <c r="J29" i="13" s="1"/>
  <c r="G71" i="13"/>
  <c r="H75" i="13"/>
  <c r="H91" i="13"/>
  <c r="H71" i="13"/>
  <c r="G83" i="13"/>
  <c r="J83" i="13" s="1"/>
  <c r="G99" i="13"/>
  <c r="J99" i="13" s="1"/>
  <c r="H105" i="13"/>
  <c r="G159" i="13"/>
  <c r="G103" i="13" l="1"/>
  <c r="J105" i="13"/>
  <c r="J157" i="13" s="1"/>
  <c r="G157" i="13"/>
  <c r="G183" i="13"/>
  <c r="F183" i="3"/>
  <c r="F157" i="3"/>
  <c r="F103" i="3"/>
  <c r="E185" i="3"/>
  <c r="D185" i="3"/>
  <c r="J185" i="3"/>
  <c r="I71" i="3"/>
  <c r="I103" i="3" s="1"/>
  <c r="H185" i="3"/>
  <c r="F69" i="3"/>
  <c r="I9" i="3"/>
  <c r="C185" i="3"/>
  <c r="I159" i="3"/>
  <c r="I183" i="3" s="1"/>
  <c r="I105" i="3"/>
  <c r="I157" i="3" s="1"/>
  <c r="E185" i="13"/>
  <c r="F185" i="13"/>
  <c r="K185" i="13"/>
  <c r="D185" i="13"/>
  <c r="J159" i="13"/>
  <c r="J183" i="13" s="1"/>
  <c r="G69" i="13"/>
  <c r="J9" i="13"/>
  <c r="I185" i="13"/>
  <c r="J71" i="13"/>
  <c r="J103" i="13" s="1"/>
  <c r="G185" i="13" l="1"/>
  <c r="I69" i="3"/>
  <c r="F185" i="3"/>
  <c r="J69" i="13"/>
  <c r="J185" i="13" l="1"/>
  <c r="I185" i="3"/>
  <c r="L43" i="15" l="1"/>
  <c r="H44" i="15"/>
  <c r="L66" i="15"/>
</calcChain>
</file>

<file path=xl/sharedStrings.xml><?xml version="1.0" encoding="utf-8"?>
<sst xmlns="http://schemas.openxmlformats.org/spreadsheetml/2006/main" count="256" uniqueCount="171">
  <si>
    <t xml:space="preserve">Adres </t>
  </si>
  <si>
    <t>Imię i nazwisko</t>
  </si>
  <si>
    <t>Telefon / fax</t>
  </si>
  <si>
    <t>E-mail</t>
  </si>
  <si>
    <t>Aktualny numer rachunku bankowego</t>
  </si>
  <si>
    <t xml:space="preserve">      </t>
  </si>
  <si>
    <t>Wykorzystanie w %</t>
  </si>
  <si>
    <t>…</t>
  </si>
  <si>
    <t>Narodowe Centrum Badań i Rozwoju</t>
  </si>
  <si>
    <t>REGON</t>
  </si>
  <si>
    <t>NIP</t>
  </si>
  <si>
    <t>701-007-37-77</t>
  </si>
  <si>
    <t>Lp.</t>
  </si>
  <si>
    <t>SUMA </t>
  </si>
  <si>
    <t>OSOBA ODPOWIEDZIALNA ZA SPORZĄDZENIE WNIOSKU</t>
  </si>
  <si>
    <t>W</t>
  </si>
  <si>
    <t>E</t>
  </si>
  <si>
    <t>OP</t>
  </si>
  <si>
    <t>ADRES</t>
  </si>
  <si>
    <t>I     INFORMACJE OGÓLNE</t>
  </si>
  <si>
    <t>II     WYKAZ PONIESIONYCH KOSZTÓW KWALIFIKOWANYCH</t>
  </si>
  <si>
    <t>Słownie</t>
  </si>
  <si>
    <t>Kwota w PLN</t>
  </si>
  <si>
    <t>Koszt ogółem w PLN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</si>
  <si>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</si>
  <si>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</si>
  <si>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Mogę  lub  będę  mógł  odzyskać  bądź  odliczyć  koszt  podatku  VAT  poniesiony  w  związku  z  realizacją projektu.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</si>
  <si>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</si>
  <si>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V     OŚWIADCZENIE LIDERA KONSORCJUM/ WYKONAWCY</t>
  </si>
  <si>
    <t>(1)</t>
  </si>
  <si>
    <t>(2)</t>
  </si>
  <si>
    <t>(3)</t>
  </si>
  <si>
    <t>(4)</t>
  </si>
  <si>
    <t xml:space="preserve">Wykorzystanie </t>
  </si>
  <si>
    <t>V.2.A</t>
  </si>
  <si>
    <t>V.2.B</t>
  </si>
  <si>
    <t>V.2.C</t>
  </si>
  <si>
    <t xml:space="preserve">V. 3     </t>
  </si>
  <si>
    <t>V. 1</t>
  </si>
  <si>
    <t xml:space="preserve">V. 2     </t>
  </si>
  <si>
    <t>I.1   JEDNOSTKA  PRZYZNAJĄCA DOFINANSOWANIE</t>
  </si>
  <si>
    <t>III. 2     Wnioskowana kwota do wypłaty</t>
  </si>
  <si>
    <t xml:space="preserve">IV     WYKAZ APARATURY NAUKOWO-BADAWCZEJ </t>
  </si>
  <si>
    <t>I.2   LIDER KONSORCJUM/ WYKONAWCA</t>
  </si>
  <si>
    <t xml:space="preserve">Nazwa Lidera Konsorcjum/ Wykonawcy  </t>
  </si>
  <si>
    <t>Osoba uprawniona do reprezentowania:                                                                            Lidera Konsorcjum/ Wykonawcy</t>
  </si>
  <si>
    <t xml:space="preserve">Umowa Nr: </t>
  </si>
  <si>
    <t>Oświadczenie o kwalifikowalności VAT</t>
  </si>
  <si>
    <t>Uwaga</t>
  </si>
  <si>
    <t>NCBR</t>
  </si>
  <si>
    <t>WKŁAD WŁASNY</t>
  </si>
  <si>
    <t xml:space="preserve">RAZEM                                       </t>
  </si>
  <si>
    <t>Koszt  podatku  VAT  poniesiony  w  związku  z  realizacją projektu rozliczam strukturą.</t>
  </si>
  <si>
    <t>Nie  mam  prawnej  możliwości  odzyskania  lub  odliczenia  poniesionego  ostatecznie  kosztu  podatku VAT.                                                                                                             Jednocześnie  zobowiązuję  się  do  zwrotu  zrefundowanej  w  ramach  projektu  części poniesionego  podatku  VAT,  jeżeli  zaistnieją  przesłanki  umożliwiające  odzyskanie  lub  odliczenie  tego podatku).</t>
  </si>
  <si>
    <r>
      <t xml:space="preserve">RAZEM                                       </t>
    </r>
    <r>
      <rPr>
        <b/>
        <sz val="7"/>
        <color rgb="FF000000"/>
        <rFont val="Arial"/>
        <family val="2"/>
        <charset val="238"/>
      </rPr>
      <t xml:space="preserve">  koszty bezpośrednie</t>
    </r>
  </si>
  <si>
    <t>Jednocześnie na bazie oświadczeń złożonych przez pozostałe podmioty realizujące projekt informuję, że:</t>
  </si>
  <si>
    <t xml:space="preserve">Podmiot realizujący </t>
  </si>
  <si>
    <t xml:space="preserve">Należy zaznaczyć właściwy dla podmiotu kwadrat </t>
  </si>
  <si>
    <t xml:space="preserve"> </t>
  </si>
  <si>
    <t>WNIOSEK O PŁATNOŚĆ       Nr</t>
  </si>
  <si>
    <t>…./20……..</t>
  </si>
  <si>
    <r>
      <t xml:space="preserve">  KOSZTY KWALIFIKOWANE                          </t>
    </r>
    <r>
      <rPr>
        <b/>
        <sz val="6"/>
        <color rgb="FF000000"/>
        <rFont val="Arial"/>
        <family val="2"/>
        <charset val="238"/>
      </rPr>
      <t>(KW)</t>
    </r>
  </si>
  <si>
    <t>Otrzymane zaliczki</t>
  </si>
  <si>
    <t>III. 1     Wykorzystanie środków finansowych na realizację projektu</t>
  </si>
  <si>
    <t>Uzasadnienie:</t>
  </si>
  <si>
    <t>OGÓŁEM</t>
  </si>
  <si>
    <t>koszt ogółem (PLN)</t>
  </si>
  <si>
    <r>
      <t xml:space="preserve">HARMONOGRAM PŁATNOŚCI _ </t>
    </r>
    <r>
      <rPr>
        <i/>
        <sz val="11"/>
        <color rgb="FF004376"/>
        <rFont val="Calibri"/>
        <family val="2"/>
        <charset val="238"/>
        <scheme val="minor"/>
      </rPr>
      <t>zapotrzebowanie na środki finansowe</t>
    </r>
    <r>
      <rPr>
        <b/>
        <sz val="11"/>
        <color rgb="FF004376"/>
        <rFont val="Calibri"/>
        <family val="2"/>
        <charset val="238"/>
        <scheme val="minor"/>
      </rPr>
      <t xml:space="preserve"> (po zmianie)</t>
    </r>
  </si>
  <si>
    <t>SUMA</t>
  </si>
  <si>
    <r>
      <rPr>
        <sz val="9"/>
        <color rgb="FF000000"/>
        <rFont val="Arial"/>
        <family val="2"/>
        <charset val="238"/>
      </rPr>
      <t>O</t>
    </r>
    <r>
      <rPr>
        <sz val="7"/>
        <color rgb="FF000000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color rgb="FF000000"/>
        <rFont val="Arial"/>
        <family val="2"/>
        <charset val="238"/>
      </rPr>
      <t>oszty pośrednie</t>
    </r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</si>
  <si>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</si>
  <si>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</si>
  <si>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t>Data sporządzenia wniosku</t>
  </si>
  <si>
    <t>Rozliczenie narastająco</t>
  </si>
  <si>
    <t>Kwota wnioskowana</t>
  </si>
  <si>
    <t>za okres</t>
  </si>
  <si>
    <t>Źródło finansowania</t>
  </si>
  <si>
    <t xml:space="preserve">   II. ZMIANA HARMONOGRAMU PŁATNOŚCI WYMAGAJĄCA PISEMNEJ AKCEPTACJI NCBR, gdyż zmiana ta jest uzależniona od dostępności środków przez NCBR</t>
  </si>
  <si>
    <t>II.3       Informacja o zmianach dokonanych w okresie sprawozdawczym   (załącznik: Tabela nr 3)</t>
  </si>
  <si>
    <t>Tabela nr 3         INFORMACJA O ZMIANACH DOKONANYCH W OKRESIE SPRAWOZDAWCZYM</t>
  </si>
  <si>
    <t>Stopa ryczałtu/metodologia</t>
  </si>
  <si>
    <t>PRZEDSIĘWZIĘCIE I</t>
  </si>
  <si>
    <t>SUMA DLA PRZEDSIĘWZIĘCIA I:</t>
  </si>
  <si>
    <t>PRZEDSIĘWZIĘCIE II</t>
  </si>
  <si>
    <t>SUMA DLA PRZEDSIĘWZIĘCIA II:</t>
  </si>
  <si>
    <t>PRZEDSIĘWZIĘCIE III</t>
  </si>
  <si>
    <t>SUMA DLA PRZEDSIĘWZIĘCIA III:</t>
  </si>
  <si>
    <t>PRZEDSIĘWZIĘCIE IV</t>
  </si>
  <si>
    <t>SUMA DLA PRZEDSIĘWZIĘCIA IV:</t>
  </si>
  <si>
    <t>SUMA:</t>
  </si>
  <si>
    <t>Centralny Instytut Ochrony Pracy - Państwowy Instytut Badawczy</t>
  </si>
  <si>
    <t>PG1-3B/F2</t>
  </si>
  <si>
    <t xml:space="preserve">Tabela nr 1         PONIESIONE KOSZTY W OKRESIE SPRAWOZDAWCZYM      </t>
  </si>
  <si>
    <t xml:space="preserve">Tabela nr 2         PONIESIONE KOSZTY NARASTAJĄCO OD POCZĄTKU REALIZACJI PROJEKTU            </t>
  </si>
  <si>
    <t>5 = (2+3+4)</t>
  </si>
  <si>
    <t>KOSZTY KWALIFIKOWANE PROGRAMU WIELOLETNIEGO</t>
  </si>
  <si>
    <t>FINANSOWANIE</t>
  </si>
  <si>
    <t>8 = (5+7)</t>
  </si>
  <si>
    <t>PP_1.5-1/F2</t>
  </si>
  <si>
    <t>ul. Chmielna 69</t>
  </si>
  <si>
    <t>00-801 Warszawa</t>
  </si>
  <si>
    <t>WYKONAWCA / LIDER</t>
  </si>
  <si>
    <t>REPREZENTAN(T)/CI JEDNOSTKI zgodnie z KRS, ewidencją działalności gospodarczej</t>
  </si>
  <si>
    <t>Data,   ………………………</t>
  </si>
  <si>
    <r>
      <t xml:space="preserve">Nr pozycji z załącznika do umowy:                                                                    </t>
    </r>
    <r>
      <rPr>
        <b/>
        <sz val="7"/>
        <color indexed="8"/>
        <rFont val="Calibri"/>
        <family val="2"/>
        <charset val="238"/>
      </rPr>
      <t xml:space="preserve"> "Wykaz aparatury naukowo-badawczej i WNiP"</t>
    </r>
  </si>
  <si>
    <r>
      <t>Nazwa aparatury naukowo-badawczej wytworzonej</t>
    </r>
    <r>
      <rPr>
        <b/>
        <sz val="8"/>
        <rFont val="Calibri"/>
        <family val="2"/>
        <charset val="238"/>
      </rPr>
      <t xml:space="preserve"> /amortyzowanej </t>
    </r>
    <r>
      <rPr>
        <b/>
        <sz val="8"/>
        <color indexed="8"/>
        <rFont val="Calibri"/>
        <family val="2"/>
        <charset val="238"/>
      </rPr>
      <t xml:space="preserve"> w okresie sprawozdawczym</t>
    </r>
  </si>
  <si>
    <t>-</t>
  </si>
  <si>
    <t>Centralne Laboratorium Ochrony Radiologicznej</t>
  </si>
  <si>
    <t>Instytut Badań Systemowych PAN</t>
  </si>
  <si>
    <t>Instytut Energetyki</t>
  </si>
  <si>
    <t>Instytut Medycyny Pracy im. prof. dra med. Jerzego Nofera w Łodzi</t>
  </si>
  <si>
    <t>Instytut Psychiatrii i Neurologii</t>
  </si>
  <si>
    <t>Instytut Technologii Bezpieczeństwa "MORATEX"</t>
  </si>
  <si>
    <t>Sieć Badawcza Łukasiewicz – Poznański Instytut Technologiczny</t>
  </si>
  <si>
    <t>Sieć Badawcza Łukasiewicz – Instytut Technik Innowacyjnych EMAG</t>
  </si>
  <si>
    <t>CIOP-PIB_I.PN.01</t>
  </si>
  <si>
    <t>CIOP-PIB_I.PN.02</t>
  </si>
  <si>
    <t>CIOP-PIB_I.PN.03</t>
  </si>
  <si>
    <t>CIOP-PIB_I.PN.04</t>
  </si>
  <si>
    <t>CIOP-PIB_I.PN.05</t>
  </si>
  <si>
    <t>CIOP-PIB_I.PN.06</t>
  </si>
  <si>
    <t>CIOP-PIB_I.PN.09</t>
  </si>
  <si>
    <t>CIOP-PIB_I.PN.10</t>
  </si>
  <si>
    <t>CIOP-PIB_II.PN.01</t>
  </si>
  <si>
    <t>CIOP-PIB_II.PN.04</t>
  </si>
  <si>
    <t>CIOP-PIB_II.PN.08</t>
  </si>
  <si>
    <t>CIOP-PIB_III.PN.01</t>
  </si>
  <si>
    <t>CIOP-PIB_III.PN.02</t>
  </si>
  <si>
    <t>CIOP-PIB_III.PN.03</t>
  </si>
  <si>
    <t>CIOP-PIB_III.PN.07</t>
  </si>
  <si>
    <t>CIOP-PIB_III.PN.08</t>
  </si>
  <si>
    <t>CIOP-PIB_III.PN.12</t>
  </si>
  <si>
    <t>CIOP-PIB_III.PN.13</t>
  </si>
  <si>
    <t>CIOP-PIB_IV.PN.01</t>
  </si>
  <si>
    <t>CIOP-PIB_IV.PN.02</t>
  </si>
  <si>
    <t>CIOP-PIB_IV.PN.03</t>
  </si>
  <si>
    <t>CIOP-PIB_IV.PN.04</t>
  </si>
  <si>
    <t>CIOP-PIB_IV.PN.05</t>
  </si>
  <si>
    <t>CIOP-PIB_IV.PN.06</t>
  </si>
  <si>
    <t>CIOP-PIB_I.PN.12</t>
  </si>
  <si>
    <t>CIOP-PIB_I.PN.15</t>
  </si>
  <si>
    <t>CIOP-PIB_I.PN.14</t>
  </si>
  <si>
    <t>CIOP-PIB_I.PN.13</t>
  </si>
  <si>
    <t>CIOP-PIB_I.PN.07</t>
  </si>
  <si>
    <t>CIOP-PIB_I.PN.08</t>
  </si>
  <si>
    <t>ITB MORATEX_I.PN.11</t>
  </si>
  <si>
    <t>CIOP-PIB_II.PN.02</t>
  </si>
  <si>
    <t>CIOP-PIB_II.PN.03</t>
  </si>
  <si>
    <t>IBS PAN_II.PN.05</t>
  </si>
  <si>
    <t>Łukasiewicz - PIT_II.PN.06</t>
  </si>
  <si>
    <t>Łukasiewicz - EMAG_II.PN.07</t>
  </si>
  <si>
    <t>IMP_III.PN.04</t>
  </si>
  <si>
    <t>IMP_III.PN.05</t>
  </si>
  <si>
    <t>IMP_III.PN.06</t>
  </si>
  <si>
    <t>CLOR_III.PN.09</t>
  </si>
  <si>
    <t>IE_III.PN.11</t>
  </si>
  <si>
    <t>IE_III.PN.10</t>
  </si>
  <si>
    <t>IPiN_IV.PN.06</t>
  </si>
  <si>
    <t xml:space="preserve">Tytuł Programu: </t>
  </si>
  <si>
    <t>Program wieloletni pn. Rządowy Program Poprawy Bezpieczeństwa i Warunków Pracy – VI etap
okres realizacji: lata 2023–2025</t>
  </si>
  <si>
    <t>DWP/PBiWP/VI/2023</t>
  </si>
  <si>
    <t>PONIESIONE NNARASTAJĄCO KOSZTY NIEKWALIFIKOWALNE PROGRAMU</t>
  </si>
  <si>
    <t>PONIESIONE KOSZTY 
NIEKWALIFIKOWALNE PROGRAMU</t>
  </si>
  <si>
    <r>
      <t>PODMIOTY REALIZUJĄCE/ 
NR PROJEKTU/ ETAP</t>
    </r>
    <r>
      <rPr>
        <sz val="8"/>
        <color rgb="FF000000"/>
        <rFont val="Arial"/>
        <family val="2"/>
        <charset val="238"/>
      </rPr>
      <t xml:space="preserve"> </t>
    </r>
  </si>
  <si>
    <r>
      <t xml:space="preserve">III     </t>
    </r>
    <r>
      <rPr>
        <b/>
        <sz val="12"/>
        <rFont val="Calibri"/>
        <family val="2"/>
        <charset val="238"/>
      </rPr>
      <t>WNIOSEK O KOLEJNĄ ZALICZKĘ (niepotrzebne skreślić)</t>
    </r>
  </si>
  <si>
    <t>- wszystkie pola należy wypełnić</t>
  </si>
  <si>
    <t xml:space="preserve">   I. Wprowadzono zmiany w Projekcie w zakresie finansowym niewymagające zmiany umowy.</t>
  </si>
  <si>
    <t>*Pieczęć nie jest wymagana jeżeli dokument będzie podpisany kwalifikowanym podpisem elektronicznym.</t>
  </si>
  <si>
    <t>PIECZĘĆ JEDNOSTKI*</t>
  </si>
  <si>
    <t>podpis i pieczęć*</t>
  </si>
  <si>
    <t xml:space="preserve">- w przypadku gdy nie dotyczy należy wykreskować tj. ------------------------------, w przypadku kwot „0,00”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</si>
</sst>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(* #,##0.00_);_(* \(#,##0.00\);_(* &quot;-&quot;??_);_(@_)"/>
    <numFmt numFmtId="165" formatCode="yyyy/mm/dd;@"/>
  </numFmts>
  <fonts count="74">
    <font>
      <sz val="11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9"/>
      <color rgb="FF173E49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b/>
      <sz val="11"/>
      <color rgb="FFFF0066"/>
      <name val="Calibri"/>
      <family val="2"/>
      <charset val="238"/>
      <scheme val="minor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color rgb="FF004376"/>
      <name val="Arial"/>
      <family val="2"/>
      <charset val="238"/>
    </font>
    <font>
      <b/>
      <sz val="8"/>
      <color rgb="FF004376"/>
      <name val="Arial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6"/>
      <color rgb="FF000000"/>
      <name val="Arial"/>
      <family val="2"/>
      <charset val="238"/>
    </font>
    <font>
      <b/>
      <sz val="7"/>
      <color rgb="FF004376"/>
      <name val="Calibri"/>
      <family val="2"/>
      <charset val="238"/>
      <scheme val="minor"/>
    </font>
    <font>
      <sz val="7"/>
      <color rgb="FF004376"/>
      <name val="Calibri"/>
      <family val="2"/>
      <charset val="238"/>
      <scheme val="minor"/>
    </font>
    <font>
      <sz val="11"/>
      <color rgb="FF004376"/>
      <name val="Calibri"/>
      <family val="2"/>
      <charset val="238"/>
      <scheme val="minor"/>
    </font>
    <font>
      <b/>
      <sz val="9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  <scheme val="minor"/>
    </font>
    <font>
      <i/>
      <sz val="11"/>
      <color rgb="FF004376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rgb="FF002060"/>
      <name val="Arial"/>
      <family val="2"/>
      <charset val="238"/>
    </font>
    <font>
      <b/>
      <sz val="8"/>
      <color theme="7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  <font>
      <sz val="12"/>
      <name val="Calibri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Segoe UI"/>
      <family val="2"/>
      <charset val="238"/>
    </font>
    <font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1A0C7"/>
        <bgColor rgb="FF000000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51">
    <xf numFmtId="0" fontId="0" fillId="0" borderId="0" xfId="0"/>
    <xf numFmtId="0" fontId="0" fillId="0" borderId="0" xfId="0" applyFont="1" applyBorder="1"/>
    <xf numFmtId="0" fontId="0" fillId="0" borderId="0" xfId="0" applyFont="1"/>
    <xf numFmtId="0" fontId="5" fillId="0" borderId="0" xfId="1"/>
    <xf numFmtId="0" fontId="0" fillId="0" borderId="10" xfId="0" applyFont="1" applyBorder="1"/>
    <xf numFmtId="0" fontId="0" fillId="0" borderId="1" xfId="0" applyFont="1" applyBorder="1"/>
    <xf numFmtId="0" fontId="30" fillId="0" borderId="0" xfId="0" applyFont="1" applyBorder="1"/>
    <xf numFmtId="0" fontId="0" fillId="4" borderId="0" xfId="0" applyFont="1" applyFill="1" applyBorder="1"/>
    <xf numFmtId="0" fontId="0" fillId="4" borderId="0" xfId="0" applyFont="1" applyFill="1" applyBorder="1" applyProtection="1">
      <protection hidden="1"/>
    </xf>
    <xf numFmtId="0" fontId="0" fillId="4" borderId="10" xfId="0" applyFont="1" applyFill="1" applyBorder="1"/>
    <xf numFmtId="0" fontId="0" fillId="4" borderId="3" xfId="0" applyFont="1" applyFill="1" applyBorder="1"/>
    <xf numFmtId="0" fontId="32" fillId="0" borderId="0" xfId="0" applyFont="1" applyBorder="1"/>
    <xf numFmtId="0" fontId="39" fillId="4" borderId="0" xfId="0" applyFont="1" applyFill="1" applyBorder="1"/>
    <xf numFmtId="0" fontId="0" fillId="0" borderId="0" xfId="0" applyBorder="1"/>
    <xf numFmtId="0" fontId="0" fillId="0" borderId="0" xfId="0" applyAlignment="1">
      <alignment vertical="center"/>
    </xf>
    <xf numFmtId="0" fontId="2" fillId="4" borderId="16" xfId="0" applyFont="1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>
      <alignment wrapText="1"/>
    </xf>
    <xf numFmtId="0" fontId="9" fillId="4" borderId="1" xfId="0" applyFont="1" applyFill="1" applyBorder="1" applyAlignment="1" applyProtection="1">
      <alignment vertical="center" wrapText="1"/>
    </xf>
    <xf numFmtId="0" fontId="44" fillId="4" borderId="1" xfId="0" applyFont="1" applyFill="1" applyBorder="1" applyAlignment="1" applyProtection="1">
      <alignment vertical="center" wrapText="1"/>
    </xf>
    <xf numFmtId="0" fontId="0" fillId="4" borderId="2" xfId="0" applyFont="1" applyFill="1" applyBorder="1" applyProtection="1"/>
    <xf numFmtId="0" fontId="16" fillId="4" borderId="25" xfId="0" applyFont="1" applyFill="1" applyBorder="1" applyAlignment="1" applyProtection="1">
      <alignment wrapText="1"/>
    </xf>
    <xf numFmtId="0" fontId="0" fillId="2" borderId="16" xfId="0" applyFont="1" applyFill="1" applyBorder="1" applyProtection="1"/>
    <xf numFmtId="0" fontId="0" fillId="2" borderId="2" xfId="0" applyFont="1" applyFill="1" applyBorder="1" applyProtection="1"/>
    <xf numFmtId="0" fontId="0" fillId="4" borderId="25" xfId="0" applyFont="1" applyFill="1" applyBorder="1" applyProtection="1"/>
    <xf numFmtId="0" fontId="2" fillId="4" borderId="25" xfId="0" applyFont="1" applyFill="1" applyBorder="1" applyAlignment="1" applyProtection="1">
      <alignment wrapText="1"/>
    </xf>
    <xf numFmtId="0" fontId="0" fillId="2" borderId="10" xfId="0" applyFont="1" applyFill="1" applyBorder="1" applyProtection="1"/>
    <xf numFmtId="0" fontId="0" fillId="2" borderId="3" xfId="0" applyFont="1" applyFill="1" applyBorder="1" applyProtection="1"/>
    <xf numFmtId="0" fontId="8" fillId="2" borderId="10" xfId="0" applyFont="1" applyFill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vertical="center" wrapText="1"/>
    </xf>
    <xf numFmtId="0" fontId="9" fillId="2" borderId="10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vertical="center" wrapText="1"/>
    </xf>
    <xf numFmtId="0" fontId="9" fillId="2" borderId="11" xfId="0" applyFont="1" applyFill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vertical="center" wrapText="1"/>
    </xf>
    <xf numFmtId="0" fontId="2" fillId="4" borderId="10" xfId="0" applyFont="1" applyFill="1" applyBorder="1" applyAlignment="1" applyProtection="1">
      <alignment wrapText="1"/>
    </xf>
    <xf numFmtId="0" fontId="2" fillId="4" borderId="0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wrapText="1"/>
    </xf>
    <xf numFmtId="0" fontId="9" fillId="4" borderId="0" xfId="0" applyFont="1" applyFill="1" applyBorder="1" applyAlignment="1" applyProtection="1">
      <alignment vertical="center" wrapText="1"/>
    </xf>
    <xf numFmtId="0" fontId="0" fillId="4" borderId="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0" fillId="4" borderId="11" xfId="0" applyFont="1" applyFill="1" applyBorder="1" applyProtection="1"/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5"/>
    </xf>
    <xf numFmtId="0" fontId="53" fillId="4" borderId="0" xfId="0" applyFont="1" applyFill="1" applyBorder="1" applyAlignment="1" applyProtection="1">
      <alignment horizontal="center"/>
    </xf>
    <xf numFmtId="0" fontId="53" fillId="4" borderId="0" xfId="0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1"/>
    </xf>
    <xf numFmtId="0" fontId="8" fillId="4" borderId="0" xfId="0" applyFont="1" applyFill="1" applyBorder="1" applyProtection="1"/>
    <xf numFmtId="0" fontId="23" fillId="4" borderId="24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vertical="center"/>
    </xf>
    <xf numFmtId="0" fontId="0" fillId="4" borderId="16" xfId="0" applyFont="1" applyFill="1" applyBorder="1" applyProtection="1"/>
    <xf numFmtId="0" fontId="0" fillId="4" borderId="1" xfId="0" applyFont="1" applyFill="1" applyBorder="1" applyProtection="1"/>
    <xf numFmtId="0" fontId="30" fillId="4" borderId="10" xfId="0" applyFont="1" applyFill="1" applyBorder="1" applyProtection="1"/>
    <xf numFmtId="49" fontId="1" fillId="4" borderId="6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Protection="1"/>
    <xf numFmtId="0" fontId="24" fillId="4" borderId="6" xfId="0" applyFont="1" applyFill="1" applyBorder="1" applyAlignment="1" applyProtection="1">
      <alignment horizontal="center" vertical="center"/>
    </xf>
    <xf numFmtId="0" fontId="25" fillId="4" borderId="6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horizontal="left" vertical="top" indent="4"/>
    </xf>
    <xf numFmtId="0" fontId="0" fillId="4" borderId="0" xfId="0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horizontal="right"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21" fillId="4" borderId="0" xfId="0" applyFont="1" applyFill="1" applyBorder="1" applyAlignment="1" applyProtection="1"/>
    <xf numFmtId="0" fontId="20" fillId="4" borderId="0" xfId="0" applyFont="1" applyFill="1" applyBorder="1" applyAlignment="1" applyProtection="1">
      <alignment horizontal="right" vertical="top" indent="1"/>
    </xf>
    <xf numFmtId="0" fontId="0" fillId="4" borderId="8" xfId="0" applyFill="1" applyBorder="1" applyAlignment="1" applyProtection="1"/>
    <xf numFmtId="0" fontId="0" fillId="4" borderId="8" xfId="0" applyFont="1" applyFill="1" applyBorder="1" applyAlignment="1" applyProtection="1"/>
    <xf numFmtId="0" fontId="0" fillId="4" borderId="23" xfId="0" applyFill="1" applyBorder="1" applyAlignment="1" applyProtection="1"/>
    <xf numFmtId="0" fontId="29" fillId="4" borderId="19" xfId="0" applyFont="1" applyFill="1" applyBorder="1" applyAlignment="1" applyProtection="1">
      <alignment horizontal="right" vertical="center"/>
    </xf>
    <xf numFmtId="0" fontId="21" fillId="4" borderId="19" xfId="0" applyFont="1" applyFill="1" applyBorder="1" applyAlignment="1" applyProtection="1">
      <alignment horizontal="left" vertical="center" wrapText="1" indent="1"/>
    </xf>
    <xf numFmtId="0" fontId="0" fillId="4" borderId="19" xfId="0" applyFill="1" applyBorder="1" applyAlignment="1" applyProtection="1"/>
    <xf numFmtId="0" fontId="0" fillId="4" borderId="19" xfId="0" applyFont="1" applyFill="1" applyBorder="1" applyAlignment="1" applyProtection="1"/>
    <xf numFmtId="0" fontId="14" fillId="4" borderId="9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0" fillId="4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7" fillId="4" borderId="0" xfId="0" applyFont="1" applyFill="1" applyBorder="1" applyAlignment="1" applyProtection="1">
      <alignment horizontal="right" vertical="center" indent="1"/>
    </xf>
    <xf numFmtId="4" fontId="7" fillId="6" borderId="0" xfId="0" applyNumberFormat="1" applyFont="1" applyFill="1" applyBorder="1" applyAlignment="1" applyProtection="1">
      <alignment horizontal="right" vertical="center" indent="3"/>
    </xf>
    <xf numFmtId="0" fontId="5" fillId="4" borderId="0" xfId="1" applyFill="1" applyBorder="1" applyProtection="1"/>
    <xf numFmtId="0" fontId="44" fillId="4" borderId="4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left" vertical="center" indent="5"/>
    </xf>
    <xf numFmtId="0" fontId="11" fillId="4" borderId="6" xfId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/>
    </xf>
    <xf numFmtId="0" fontId="12" fillId="4" borderId="0" xfId="1" applyFont="1" applyFill="1" applyBorder="1" applyProtection="1"/>
    <xf numFmtId="0" fontId="0" fillId="0" borderId="0" xfId="0" applyProtection="1"/>
    <xf numFmtId="0" fontId="5" fillId="0" borderId="0" xfId="1" applyProtection="1"/>
    <xf numFmtId="10" fontId="42" fillId="2" borderId="6" xfId="1" applyNumberFormat="1" applyFont="1" applyFill="1" applyBorder="1" applyAlignment="1" applyProtection="1">
      <alignment horizontal="center" wrapText="1"/>
      <protection locked="0"/>
    </xf>
    <xf numFmtId="0" fontId="10" fillId="3" borderId="6" xfId="1" applyFont="1" applyFill="1" applyBorder="1" applyAlignment="1" applyProtection="1">
      <alignment horizontal="right" vertical="center" wrapText="1"/>
      <protection locked="0"/>
    </xf>
    <xf numFmtId="4" fontId="50" fillId="2" borderId="6" xfId="0" applyNumberFormat="1" applyFont="1" applyFill="1" applyBorder="1" applyAlignment="1" applyProtection="1">
      <alignment vertical="center"/>
      <protection locked="0"/>
    </xf>
    <xf numFmtId="0" fontId="7" fillId="4" borderId="10" xfId="0" applyFont="1" applyFill="1" applyBorder="1" applyAlignment="1">
      <alignment horizontal="left" vertical="center" indent="5"/>
    </xf>
    <xf numFmtId="0" fontId="7" fillId="4" borderId="3" xfId="0" applyFont="1" applyFill="1" applyBorder="1" applyAlignment="1">
      <alignment horizontal="left" vertical="center" indent="5"/>
    </xf>
    <xf numFmtId="0" fontId="22" fillId="4" borderId="0" xfId="0" applyFont="1" applyFill="1" applyBorder="1" applyAlignment="1" applyProtection="1">
      <alignment horizontal="left" vertical="top" wrapText="1" indent="1"/>
    </xf>
    <xf numFmtId="0" fontId="6" fillId="4" borderId="0" xfId="0" applyFont="1" applyFill="1" applyBorder="1" applyProtection="1"/>
    <xf numFmtId="0" fontId="4" fillId="4" borderId="6" xfId="0" applyFont="1" applyFill="1" applyBorder="1" applyAlignment="1" applyProtection="1">
      <alignment horizontal="center" vertical="center"/>
    </xf>
    <xf numFmtId="0" fontId="42" fillId="2" borderId="6" xfId="1" applyFont="1" applyFill="1" applyBorder="1" applyAlignment="1" applyProtection="1">
      <alignment horizontal="center" vertical="center" wrapText="1"/>
      <protection locked="0"/>
    </xf>
    <xf numFmtId="0" fontId="43" fillId="2" borderId="6" xfId="1" applyFont="1" applyFill="1" applyBorder="1" applyAlignment="1" applyProtection="1">
      <alignment horizontal="center" vertical="center" wrapText="1"/>
      <protection locked="0"/>
    </xf>
    <xf numFmtId="0" fontId="10" fillId="4" borderId="6" xfId="1" applyFont="1" applyFill="1" applyBorder="1" applyAlignment="1" applyProtection="1">
      <alignment horizontal="right" vertical="center" wrapText="1"/>
      <protection locked="0"/>
    </xf>
    <xf numFmtId="44" fontId="42" fillId="2" borderId="6" xfId="1" applyNumberFormat="1" applyFont="1" applyFill="1" applyBorder="1" applyAlignment="1" applyProtection="1">
      <alignment horizontal="right" wrapText="1"/>
      <protection locked="0"/>
    </xf>
    <xf numFmtId="0" fontId="65" fillId="7" borderId="10" xfId="0" applyFont="1" applyFill="1" applyBorder="1" applyAlignment="1" applyProtection="1">
      <alignment wrapText="1"/>
    </xf>
    <xf numFmtId="0" fontId="65" fillId="7" borderId="0" xfId="0" applyFont="1" applyFill="1" applyBorder="1" applyAlignment="1" applyProtection="1">
      <alignment wrapText="1"/>
    </xf>
    <xf numFmtId="0" fontId="65" fillId="7" borderId="0" xfId="0" applyFont="1" applyFill="1" applyBorder="1" applyAlignment="1" applyProtection="1">
      <alignment horizontal="right" wrapText="1" indent="1"/>
    </xf>
    <xf numFmtId="0" fontId="65" fillId="7" borderId="0" xfId="0" applyFont="1" applyFill="1" applyBorder="1" applyAlignment="1" applyProtection="1">
      <alignment horizontal="left" wrapText="1" indent="1"/>
    </xf>
    <xf numFmtId="0" fontId="65" fillId="7" borderId="3" xfId="0" applyFont="1" applyFill="1" applyBorder="1" applyAlignment="1" applyProtection="1">
      <alignment horizontal="left" wrapText="1" indent="1"/>
    </xf>
    <xf numFmtId="0" fontId="66" fillId="7" borderId="10" xfId="0" applyFont="1" applyFill="1" applyBorder="1" applyAlignment="1" applyProtection="1">
      <alignment horizontal="right" wrapText="1" indent="1"/>
    </xf>
    <xf numFmtId="0" fontId="66" fillId="7" borderId="0" xfId="0" applyFont="1" applyFill="1" applyBorder="1" applyAlignment="1" applyProtection="1">
      <alignment horizontal="right" wrapText="1" indent="1"/>
    </xf>
    <xf numFmtId="0" fontId="67" fillId="7" borderId="0" xfId="0" applyFont="1" applyFill="1" applyBorder="1" applyAlignment="1" applyProtection="1">
      <alignment horizontal="left" wrapText="1"/>
    </xf>
    <xf numFmtId="0" fontId="67" fillId="7" borderId="3" xfId="0" applyFont="1" applyFill="1" applyBorder="1" applyAlignment="1" applyProtection="1">
      <alignment horizontal="left" wrapText="1"/>
    </xf>
    <xf numFmtId="0" fontId="65" fillId="7" borderId="11" xfId="0" applyFont="1" applyFill="1" applyBorder="1" applyAlignment="1" applyProtection="1">
      <alignment vertical="top"/>
    </xf>
    <xf numFmtId="0" fontId="65" fillId="7" borderId="4" xfId="0" applyFont="1" applyFill="1" applyBorder="1" applyAlignment="1" applyProtection="1">
      <alignment vertical="top"/>
    </xf>
    <xf numFmtId="0" fontId="65" fillId="7" borderId="4" xfId="0" applyFont="1" applyFill="1" applyBorder="1" applyAlignment="1" applyProtection="1">
      <alignment wrapText="1"/>
    </xf>
    <xf numFmtId="0" fontId="65" fillId="7" borderId="5" xfId="0" applyFont="1" applyFill="1" applyBorder="1" applyAlignment="1" applyProtection="1">
      <alignment wrapText="1"/>
    </xf>
    <xf numFmtId="0" fontId="31" fillId="7" borderId="13" xfId="0" applyFont="1" applyFill="1" applyBorder="1" applyAlignment="1" applyProtection="1">
      <alignment vertical="center" wrapText="1"/>
    </xf>
    <xf numFmtId="0" fontId="31" fillId="7" borderId="17" xfId="0" applyFont="1" applyFill="1" applyBorder="1" applyAlignment="1" applyProtection="1">
      <alignment vertical="center" wrapText="1"/>
    </xf>
    <xf numFmtId="0" fontId="58" fillId="7" borderId="13" xfId="0" applyFont="1" applyFill="1" applyBorder="1" applyAlignment="1" applyProtection="1">
      <alignment vertical="center" wrapText="1"/>
    </xf>
    <xf numFmtId="0" fontId="58" fillId="7" borderId="17" xfId="0" applyFont="1" applyFill="1" applyBorder="1" applyAlignment="1" applyProtection="1">
      <alignment vertical="center" wrapText="1"/>
    </xf>
    <xf numFmtId="0" fontId="11" fillId="8" borderId="6" xfId="1" applyFont="1" applyFill="1" applyBorder="1" applyAlignment="1" applyProtection="1">
      <alignment horizontal="center" vertical="center" wrapText="1"/>
    </xf>
    <xf numFmtId="0" fontId="41" fillId="9" borderId="14" xfId="1" applyFont="1" applyFill="1" applyBorder="1" applyAlignment="1" applyProtection="1">
      <alignment vertical="center" wrapText="1"/>
    </xf>
    <xf numFmtId="0" fontId="40" fillId="9" borderId="26" xfId="1" applyFont="1" applyFill="1" applyBorder="1" applyAlignment="1" applyProtection="1">
      <alignment horizontal="center" wrapText="1"/>
    </xf>
    <xf numFmtId="0" fontId="40" fillId="9" borderId="15" xfId="1" applyFont="1" applyFill="1" applyBorder="1" applyAlignment="1" applyProtection="1">
      <alignment horizontal="center" vertical="top" wrapText="1"/>
    </xf>
    <xf numFmtId="0" fontId="11" fillId="9" borderId="6" xfId="1" applyFont="1" applyFill="1" applyBorder="1" applyAlignment="1" applyProtection="1">
      <alignment horizontal="center" vertical="center" wrapText="1"/>
    </xf>
    <xf numFmtId="0" fontId="40" fillId="9" borderId="14" xfId="1" applyFont="1" applyFill="1" applyBorder="1" applyAlignment="1" applyProtection="1">
      <alignment horizontal="center" wrapText="1"/>
    </xf>
    <xf numFmtId="44" fontId="54" fillId="9" borderId="6" xfId="1" applyNumberFormat="1" applyFont="1" applyFill="1" applyBorder="1" applyAlignment="1" applyProtection="1">
      <alignment horizontal="right" wrapText="1"/>
      <protection locked="0"/>
    </xf>
    <xf numFmtId="164" fontId="10" fillId="9" borderId="6" xfId="1" applyNumberFormat="1" applyFont="1" applyFill="1" applyBorder="1" applyAlignment="1" applyProtection="1">
      <alignment horizontal="right" vertical="center" wrapText="1"/>
      <protection locked="0"/>
    </xf>
    <xf numFmtId="0" fontId="43" fillId="8" borderId="6" xfId="1" applyFont="1" applyFill="1" applyBorder="1" applyAlignment="1" applyProtection="1">
      <alignment horizontal="center" vertical="center" wrapText="1"/>
      <protection locked="0"/>
    </xf>
    <xf numFmtId="44" fontId="42" fillId="8" borderId="6" xfId="1" applyNumberFormat="1" applyFont="1" applyFill="1" applyBorder="1" applyAlignment="1" applyProtection="1">
      <alignment horizontal="right" wrapText="1"/>
      <protection locked="0"/>
    </xf>
    <xf numFmtId="10" fontId="42" fillId="8" borderId="6" xfId="1" applyNumberFormat="1" applyFont="1" applyFill="1" applyBorder="1" applyAlignment="1" applyProtection="1">
      <alignment horizontal="right" wrapText="1"/>
      <protection locked="0"/>
    </xf>
    <xf numFmtId="44" fontId="10" fillId="8" borderId="6" xfId="1" applyNumberFormat="1" applyFont="1" applyFill="1" applyBorder="1" applyAlignment="1" applyProtection="1">
      <alignment horizontal="right" wrapText="1"/>
      <protection locked="0"/>
    </xf>
    <xf numFmtId="10" fontId="10" fillId="8" borderId="7" xfId="1" applyNumberFormat="1" applyFont="1" applyFill="1" applyBorder="1" applyAlignment="1" applyProtection="1">
      <alignment horizontal="right" wrapText="1"/>
      <protection locked="0"/>
    </xf>
    <xf numFmtId="0" fontId="42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wrapText="1"/>
      <protection locked="0"/>
    </xf>
    <xf numFmtId="164" fontId="10" fillId="9" borderId="6" xfId="1" applyNumberFormat="1" applyFont="1" applyFill="1" applyBorder="1" applyAlignment="1" applyProtection="1">
      <alignment horizontal="right" wrapText="1"/>
      <protection locked="0"/>
    </xf>
    <xf numFmtId="0" fontId="35" fillId="8" borderId="6" xfId="0" applyFont="1" applyFill="1" applyBorder="1" applyAlignment="1" applyProtection="1">
      <alignment horizontal="center" vertical="center"/>
      <protection locked="0"/>
    </xf>
    <xf numFmtId="4" fontId="35" fillId="8" borderId="6" xfId="0" applyNumberFormat="1" applyFont="1" applyFill="1" applyBorder="1" applyAlignment="1" applyProtection="1">
      <alignment vertical="center"/>
      <protection locked="0"/>
    </xf>
    <xf numFmtId="44" fontId="42" fillId="9" borderId="6" xfId="1" applyNumberFormat="1" applyFont="1" applyFill="1" applyBorder="1" applyAlignment="1" applyProtection="1">
      <alignment horizontal="right" wrapText="1"/>
      <protection locked="0"/>
    </xf>
    <xf numFmtId="164" fontId="42" fillId="8" borderId="6" xfId="1" applyNumberFormat="1" applyFont="1" applyFill="1" applyBorder="1" applyAlignment="1" applyProtection="1">
      <alignment horizontal="right" wrapText="1"/>
      <protection locked="0"/>
    </xf>
    <xf numFmtId="164" fontId="42" fillId="2" borderId="6" xfId="1" applyNumberFormat="1" applyFont="1" applyFill="1" applyBorder="1" applyAlignment="1" applyProtection="1">
      <alignment horizontal="right" wrapText="1"/>
      <protection locked="0"/>
    </xf>
    <xf numFmtId="164" fontId="54" fillId="9" borderId="6" xfId="1" applyNumberFormat="1" applyFont="1" applyFill="1" applyBorder="1" applyAlignment="1" applyProtection="1">
      <alignment horizontal="right" wrapText="1"/>
      <protection locked="0"/>
    </xf>
    <xf numFmtId="164" fontId="42" fillId="9" borderId="6" xfId="1" applyNumberFormat="1" applyFont="1" applyFill="1" applyBorder="1" applyAlignment="1" applyProtection="1">
      <alignment horizontal="right" wrapText="1"/>
      <protection locked="0"/>
    </xf>
    <xf numFmtId="0" fontId="0" fillId="4" borderId="16" xfId="0" applyFill="1" applyBorder="1"/>
    <xf numFmtId="0" fontId="5" fillId="4" borderId="1" xfId="1" applyFill="1" applyBorder="1"/>
    <xf numFmtId="0" fontId="69" fillId="4" borderId="4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10" xfId="0" applyFill="1" applyBorder="1"/>
    <xf numFmtId="0" fontId="0" fillId="4" borderId="3" xfId="0" applyFill="1" applyBorder="1"/>
    <xf numFmtId="0" fontId="0" fillId="4" borderId="10" xfId="0" applyFill="1" applyBorder="1" applyAlignment="1">
      <alignment horizontal="left" indent="1"/>
    </xf>
    <xf numFmtId="0" fontId="7" fillId="4" borderId="0" xfId="0" applyFont="1" applyFill="1" applyAlignment="1">
      <alignment horizontal="left" indent="1"/>
    </xf>
    <xf numFmtId="0" fontId="0" fillId="4" borderId="3" xfId="0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4" borderId="10" xfId="0" applyFill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0" fillId="4" borderId="3" xfId="0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7" fillId="4" borderId="0" xfId="0" applyFont="1" applyFill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0" fontId="7" fillId="8" borderId="24" xfId="0" applyFont="1" applyFill="1" applyBorder="1" applyAlignment="1">
      <alignment horizontal="left" vertical="center" indent="1"/>
    </xf>
    <xf numFmtId="0" fontId="7" fillId="8" borderId="8" xfId="0" applyFont="1" applyFill="1" applyBorder="1" applyAlignment="1">
      <alignment horizontal="left" vertical="center" indent="1"/>
    </xf>
    <xf numFmtId="0" fontId="7" fillId="8" borderId="23" xfId="0" applyFont="1" applyFill="1" applyBorder="1" applyAlignment="1">
      <alignment horizontal="left" vertical="center" indent="1"/>
    </xf>
    <xf numFmtId="0" fontId="7" fillId="4" borderId="11" xfId="0" applyFont="1" applyFill="1" applyBorder="1" applyAlignment="1">
      <alignment horizontal="left" vertical="center" indent="5"/>
    </xf>
    <xf numFmtId="0" fontId="7" fillId="4" borderId="4" xfId="0" applyFont="1" applyFill="1" applyBorder="1" applyAlignment="1">
      <alignment horizontal="left" vertical="center" indent="5"/>
    </xf>
    <xf numFmtId="0" fontId="7" fillId="4" borderId="5" xfId="0" applyFont="1" applyFill="1" applyBorder="1" applyAlignment="1">
      <alignment horizontal="left" vertical="center" indent="5"/>
    </xf>
    <xf numFmtId="0" fontId="39" fillId="4" borderId="0" xfId="0" applyFont="1" applyFill="1"/>
    <xf numFmtId="0" fontId="0" fillId="4" borderId="0" xfId="0" applyFill="1"/>
    <xf numFmtId="0" fontId="39" fillId="4" borderId="0" xfId="0" quotePrefix="1" applyFont="1" applyFill="1" applyBorder="1"/>
    <xf numFmtId="0" fontId="73" fillId="4" borderId="19" xfId="0" applyFont="1" applyFill="1" applyBorder="1" applyAlignment="1" applyProtection="1">
      <alignment horizontal="left" vertical="center" wrapText="1"/>
    </xf>
    <xf numFmtId="4" fontId="36" fillId="2" borderId="24" xfId="0" applyNumberFormat="1" applyFont="1" applyFill="1" applyBorder="1" applyAlignment="1" applyProtection="1">
      <alignment horizontal="right" vertical="center" indent="2"/>
      <protection locked="0"/>
    </xf>
    <xf numFmtId="4" fontId="36" fillId="2" borderId="8" xfId="0" applyNumberFormat="1" applyFont="1" applyFill="1" applyBorder="1" applyAlignment="1" applyProtection="1">
      <alignment horizontal="right" vertical="center" indent="2"/>
      <protection locked="0"/>
    </xf>
    <xf numFmtId="4" fontId="36" fillId="2" borderId="23" xfId="0" applyNumberFormat="1" applyFont="1" applyFill="1" applyBorder="1" applyAlignment="1" applyProtection="1">
      <alignment horizontal="right" vertical="center" indent="2"/>
      <protection locked="0"/>
    </xf>
    <xf numFmtId="4" fontId="47" fillId="6" borderId="18" xfId="0" applyNumberFormat="1" applyFont="1" applyFill="1" applyBorder="1" applyAlignment="1" applyProtection="1">
      <alignment horizontal="right" wrapText="1" indent="1"/>
    </xf>
    <xf numFmtId="4" fontId="46" fillId="6" borderId="19" xfId="0" applyNumberFormat="1" applyFont="1" applyFill="1" applyBorder="1" applyAlignment="1" applyProtection="1">
      <alignment horizontal="right" wrapText="1" indent="1"/>
    </xf>
    <xf numFmtId="4" fontId="46" fillId="6" borderId="21" xfId="0" applyNumberFormat="1" applyFont="1" applyFill="1" applyBorder="1" applyAlignment="1" applyProtection="1">
      <alignment horizontal="right" wrapText="1" indent="1"/>
    </xf>
    <xf numFmtId="4" fontId="46" fillId="6" borderId="22" xfId="0" applyNumberFormat="1" applyFont="1" applyFill="1" applyBorder="1" applyAlignment="1" applyProtection="1">
      <alignment horizontal="right" wrapText="1" indent="1"/>
    </xf>
    <xf numFmtId="10" fontId="36" fillId="2" borderId="6" xfId="0" applyNumberFormat="1" applyFont="1" applyFill="1" applyBorder="1" applyAlignment="1" applyProtection="1">
      <alignment horizontal="center" vertical="center"/>
    </xf>
    <xf numFmtId="4" fontId="36" fillId="2" borderId="6" xfId="0" applyNumberFormat="1" applyFont="1" applyFill="1" applyBorder="1" applyAlignment="1" applyProtection="1">
      <alignment horizontal="right" vertical="center" indent="3"/>
      <protection locked="0"/>
    </xf>
    <xf numFmtId="49" fontId="37" fillId="2" borderId="24" xfId="0" applyNumberFormat="1" applyFont="1" applyFill="1" applyBorder="1" applyAlignment="1" applyProtection="1">
      <alignment horizontal="center" vertical="center"/>
      <protection locked="0"/>
    </xf>
    <xf numFmtId="49" fontId="37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 wrapText="1"/>
    </xf>
    <xf numFmtId="4" fontId="37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37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38" fillId="2" borderId="6" xfId="0" applyNumberFormat="1" applyFont="1" applyFill="1" applyBorder="1" applyAlignment="1" applyProtection="1">
      <alignment horizontal="right" vertical="center" indent="3"/>
      <protection locked="0"/>
    </xf>
    <xf numFmtId="0" fontId="3" fillId="4" borderId="24" xfId="0" applyFont="1" applyFill="1" applyBorder="1" applyAlignment="1" applyProtection="1">
      <alignment horizontal="right" vertical="center" indent="1"/>
    </xf>
    <xf numFmtId="0" fontId="3" fillId="4" borderId="8" xfId="0" applyFont="1" applyFill="1" applyBorder="1" applyAlignment="1" applyProtection="1">
      <alignment horizontal="right" vertical="center" indent="1"/>
    </xf>
    <xf numFmtId="0" fontId="3" fillId="4" borderId="23" xfId="0" applyFont="1" applyFill="1" applyBorder="1" applyAlignment="1" applyProtection="1">
      <alignment horizontal="right" vertical="center" indent="1"/>
    </xf>
    <xf numFmtId="4" fontId="37" fillId="2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15" fillId="4" borderId="6" xfId="0" applyFont="1" applyFill="1" applyBorder="1" applyAlignment="1" applyProtection="1">
      <alignment horizontal="right" vertical="center" indent="1"/>
    </xf>
    <xf numFmtId="0" fontId="35" fillId="2" borderId="6" xfId="0" applyFont="1" applyFill="1" applyBorder="1" applyAlignment="1" applyProtection="1">
      <alignment horizontal="left" vertical="center" wrapText="1" indent="1"/>
      <protection locked="0"/>
    </xf>
    <xf numFmtId="0" fontId="26" fillId="4" borderId="24" xfId="0" applyFont="1" applyFill="1" applyBorder="1" applyAlignment="1" applyProtection="1">
      <alignment horizontal="center" vertical="center"/>
    </xf>
    <xf numFmtId="0" fontId="26" fillId="4" borderId="8" xfId="0" applyFont="1" applyFill="1" applyBorder="1" applyAlignment="1" applyProtection="1">
      <alignment horizontal="center" vertical="center"/>
    </xf>
    <xf numFmtId="0" fontId="26" fillId="4" borderId="23" xfId="0" applyFont="1" applyFill="1" applyBorder="1" applyAlignment="1" applyProtection="1">
      <alignment horizontal="center" vertical="center"/>
    </xf>
    <xf numFmtId="49" fontId="1" fillId="4" borderId="24" xfId="0" applyNumberFormat="1" applyFont="1" applyFill="1" applyBorder="1" applyAlignment="1" applyProtection="1">
      <alignment horizontal="center" vertical="center" wrapText="1"/>
    </xf>
    <xf numFmtId="49" fontId="1" fillId="4" borderId="8" xfId="0" applyNumberFormat="1" applyFont="1" applyFill="1" applyBorder="1" applyAlignment="1" applyProtection="1">
      <alignment horizontal="center" vertical="center" wrapText="1"/>
    </xf>
    <xf numFmtId="49" fontId="1" fillId="4" borderId="23" xfId="0" applyNumberFormat="1" applyFont="1" applyFill="1" applyBorder="1" applyAlignment="1" applyProtection="1">
      <alignment horizontal="center" vertical="center" wrapText="1"/>
    </xf>
    <xf numFmtId="0" fontId="58" fillId="10" borderId="6" xfId="0" applyFont="1" applyFill="1" applyBorder="1" applyAlignment="1">
      <alignment horizontal="left" vertical="center" wrapText="1"/>
    </xf>
    <xf numFmtId="49" fontId="1" fillId="4" borderId="24" xfId="0" applyNumberFormat="1" applyFont="1" applyFill="1" applyBorder="1" applyAlignment="1" applyProtection="1">
      <alignment horizontal="center" vertical="center"/>
    </xf>
    <xf numFmtId="49" fontId="1" fillId="4" borderId="23" xfId="0" applyNumberFormat="1" applyFont="1" applyFill="1" applyBorder="1" applyAlignment="1" applyProtection="1">
      <alignment horizontal="center" vertical="center"/>
    </xf>
    <xf numFmtId="4" fontId="7" fillId="3" borderId="6" xfId="0" applyNumberFormat="1" applyFont="1" applyFill="1" applyBorder="1" applyAlignment="1" applyProtection="1">
      <alignment horizontal="right" vertical="center" indent="3"/>
    </xf>
    <xf numFmtId="0" fontId="22" fillId="4" borderId="0" xfId="0" applyFont="1" applyFill="1" applyBorder="1" applyAlignment="1" applyProtection="1">
      <alignment horizontal="left" vertical="top" wrapText="1" indent="1"/>
    </xf>
    <xf numFmtId="4" fontId="35" fillId="2" borderId="6" xfId="0" applyNumberFormat="1" applyFont="1" applyFill="1" applyBorder="1" applyAlignment="1" applyProtection="1">
      <alignment horizontal="right" vertical="center" indent="3"/>
      <protection locked="0"/>
    </xf>
    <xf numFmtId="0" fontId="68" fillId="2" borderId="14" xfId="0" applyFont="1" applyFill="1" applyBorder="1" applyAlignment="1" applyProtection="1">
      <alignment horizontal="left" vertical="center" wrapText="1" indent="1"/>
      <protection locked="0"/>
    </xf>
    <xf numFmtId="0" fontId="18" fillId="4" borderId="6" xfId="0" applyFont="1" applyFill="1" applyBorder="1" applyAlignment="1" applyProtection="1">
      <alignment horizontal="right" vertical="center" wrapText="1" indent="1"/>
    </xf>
    <xf numFmtId="0" fontId="35" fillId="0" borderId="21" xfId="0" applyFont="1" applyBorder="1" applyAlignment="1" applyProtection="1">
      <alignment horizontal="left" vertical="top" wrapText="1" indent="1"/>
      <protection locked="0"/>
    </xf>
    <xf numFmtId="0" fontId="0" fillId="0" borderId="9" xfId="0" applyBorder="1" applyProtection="1">
      <protection locked="0"/>
    </xf>
    <xf numFmtId="0" fontId="0" fillId="0" borderId="22" xfId="0" applyBorder="1" applyProtection="1">
      <protection locked="0"/>
    </xf>
    <xf numFmtId="0" fontId="18" fillId="4" borderId="15" xfId="0" applyFont="1" applyFill="1" applyBorder="1" applyAlignment="1" applyProtection="1">
      <alignment horizontal="right" vertical="center" wrapText="1" indent="1"/>
    </xf>
    <xf numFmtId="0" fontId="35" fillId="0" borderId="6" xfId="0" applyFont="1" applyFill="1" applyBorder="1" applyAlignment="1" applyProtection="1">
      <alignment horizontal="left" vertical="center" indent="1"/>
      <protection locked="0"/>
    </xf>
    <xf numFmtId="0" fontId="36" fillId="0" borderId="6" xfId="0" applyFont="1" applyFill="1" applyBorder="1" applyAlignment="1" applyProtection="1">
      <alignment horizontal="left" vertical="center" wrapText="1" indent="1"/>
      <protection locked="0"/>
    </xf>
    <xf numFmtId="0" fontId="35" fillId="0" borderId="24" xfId="0" applyFont="1" applyFill="1" applyBorder="1" applyAlignment="1" applyProtection="1">
      <alignment horizontal="left" vertical="center" wrapText="1" indent="1"/>
      <protection locked="0"/>
    </xf>
    <xf numFmtId="0" fontId="35" fillId="0" borderId="8" xfId="0" applyFont="1" applyFill="1" applyBorder="1" applyAlignment="1" applyProtection="1">
      <alignment horizontal="left" vertical="center" wrapText="1" indent="1"/>
      <protection locked="0"/>
    </xf>
    <xf numFmtId="0" fontId="35" fillId="0" borderId="23" xfId="0" applyFont="1" applyFill="1" applyBorder="1" applyAlignment="1" applyProtection="1">
      <alignment horizontal="left" vertical="center" wrapText="1" indent="1"/>
      <protection locked="0"/>
    </xf>
    <xf numFmtId="0" fontId="35" fillId="0" borderId="6" xfId="0" applyFont="1" applyFill="1" applyBorder="1" applyAlignment="1" applyProtection="1">
      <alignment horizontal="left" vertical="center" wrapText="1" indent="1"/>
      <protection locked="0"/>
    </xf>
    <xf numFmtId="0" fontId="22" fillId="4" borderId="0" xfId="0" applyFont="1" applyFill="1" applyBorder="1" applyAlignment="1">
      <alignment horizontal="left" vertical="top" wrapText="1" indent="1"/>
    </xf>
    <xf numFmtId="0" fontId="22" fillId="4" borderId="0" xfId="0" applyFont="1" applyFill="1" applyBorder="1" applyAlignment="1" applyProtection="1">
      <alignment horizontal="left" vertical="top" wrapText="1"/>
    </xf>
    <xf numFmtId="0" fontId="58" fillId="7" borderId="12" xfId="0" applyFont="1" applyFill="1" applyBorder="1" applyAlignment="1" applyProtection="1">
      <alignment horizontal="left" vertical="center" wrapText="1" indent="3"/>
    </xf>
    <xf numFmtId="0" fontId="58" fillId="7" borderId="13" xfId="0" applyFont="1" applyFill="1" applyBorder="1" applyAlignment="1" applyProtection="1">
      <alignment horizontal="left" vertical="center" wrapText="1" indent="3"/>
    </xf>
    <xf numFmtId="0" fontId="23" fillId="4" borderId="6" xfId="0" applyFont="1" applyFill="1" applyBorder="1" applyAlignment="1" applyProtection="1">
      <alignment horizontal="center" vertical="center"/>
    </xf>
    <xf numFmtId="4" fontId="48" fillId="2" borderId="6" xfId="0" applyNumberFormat="1" applyFont="1" applyFill="1" applyBorder="1" applyAlignment="1" applyProtection="1">
      <alignment horizontal="left" vertical="center" indent="2"/>
      <protection locked="0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23" xfId="0" applyFont="1" applyFill="1" applyBorder="1" applyAlignment="1" applyProtection="1">
      <alignment horizontal="center" vertical="center"/>
    </xf>
    <xf numFmtId="4" fontId="46" fillId="6" borderId="6" xfId="0" applyNumberFormat="1" applyFont="1" applyFill="1" applyBorder="1" applyAlignment="1" applyProtection="1">
      <alignment horizontal="right" vertical="center" indent="1"/>
    </xf>
    <xf numFmtId="4" fontId="36" fillId="2" borderId="6" xfId="0" applyNumberFormat="1" applyFont="1" applyFill="1" applyBorder="1" applyAlignment="1" applyProtection="1">
      <alignment horizontal="right" vertical="center" indent="2"/>
      <protection locked="0"/>
    </xf>
    <xf numFmtId="0" fontId="23" fillId="4" borderId="24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6" fillId="4" borderId="0" xfId="0" applyFont="1" applyFill="1" applyBorder="1" applyProtection="1"/>
    <xf numFmtId="0" fontId="4" fillId="4" borderId="2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" fontId="7" fillId="6" borderId="6" xfId="0" applyNumberFormat="1" applyFont="1" applyFill="1" applyBorder="1" applyAlignment="1" applyProtection="1">
      <alignment horizontal="right" vertical="center" indent="3"/>
    </xf>
    <xf numFmtId="0" fontId="7" fillId="4" borderId="24" xfId="0" applyFont="1" applyFill="1" applyBorder="1" applyAlignment="1" applyProtection="1">
      <alignment horizontal="right" vertical="center" indent="1"/>
    </xf>
    <xf numFmtId="0" fontId="7" fillId="4" borderId="8" xfId="0" applyFont="1" applyFill="1" applyBorder="1" applyAlignment="1" applyProtection="1">
      <alignment horizontal="right" vertical="center" indent="1"/>
    </xf>
    <xf numFmtId="0" fontId="7" fillId="4" borderId="23" xfId="0" applyFont="1" applyFill="1" applyBorder="1" applyAlignment="1" applyProtection="1">
      <alignment horizontal="right" vertical="center" indent="1"/>
    </xf>
    <xf numFmtId="0" fontId="15" fillId="4" borderId="24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/>
    </xf>
    <xf numFmtId="0" fontId="15" fillId="4" borderId="23" xfId="0" applyFont="1" applyFill="1" applyBorder="1" applyAlignment="1" applyProtection="1">
      <alignment horizontal="center" vertical="center"/>
    </xf>
    <xf numFmtId="0" fontId="35" fillId="2" borderId="24" xfId="0" applyFont="1" applyFill="1" applyBorder="1" applyAlignment="1" applyProtection="1">
      <alignment horizontal="left" vertical="center" wrapText="1" indent="1"/>
      <protection locked="0"/>
    </xf>
    <xf numFmtId="0" fontId="35" fillId="2" borderId="8" xfId="0" applyFont="1" applyFill="1" applyBorder="1" applyAlignment="1" applyProtection="1">
      <alignment horizontal="left" vertical="center" wrapText="1" indent="1"/>
      <protection locked="0"/>
    </xf>
    <xf numFmtId="0" fontId="35" fillId="2" borderId="23" xfId="0" applyFont="1" applyFill="1" applyBorder="1" applyAlignment="1" applyProtection="1">
      <alignment horizontal="left" vertical="center" wrapText="1" indent="1"/>
      <protection locked="0"/>
    </xf>
    <xf numFmtId="0" fontId="66" fillId="7" borderId="10" xfId="0" applyFont="1" applyFill="1" applyBorder="1" applyAlignment="1" applyProtection="1">
      <alignment horizontal="right" vertical="top" indent="1"/>
    </xf>
    <xf numFmtId="0" fontId="66" fillId="7" borderId="0" xfId="0" applyFont="1" applyFill="1" applyBorder="1" applyAlignment="1" applyProtection="1">
      <alignment horizontal="right" vertical="top" indent="1"/>
    </xf>
    <xf numFmtId="0" fontId="58" fillId="7" borderId="0" xfId="0" applyFont="1" applyFill="1" applyBorder="1" applyAlignment="1" applyProtection="1">
      <alignment horizontal="center" vertical="top" wrapText="1"/>
    </xf>
    <xf numFmtId="0" fontId="58" fillId="7" borderId="0" xfId="0" applyFont="1" applyFill="1" applyBorder="1" applyAlignment="1" applyProtection="1">
      <alignment horizontal="center" vertical="top"/>
    </xf>
    <xf numFmtId="0" fontId="58" fillId="7" borderId="3" xfId="0" applyFont="1" applyFill="1" applyBorder="1" applyAlignment="1" applyProtection="1">
      <alignment horizontal="center" vertical="top"/>
    </xf>
    <xf numFmtId="0" fontId="35" fillId="0" borderId="18" xfId="0" applyFont="1" applyBorder="1" applyAlignment="1" applyProtection="1">
      <alignment horizontal="left" wrapText="1" inden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36" fillId="0" borderId="15" xfId="0" applyFont="1" applyFill="1" applyBorder="1" applyAlignment="1" applyProtection="1">
      <alignment horizontal="left" vertical="center" wrapText="1" indent="1"/>
      <protection locked="0"/>
    </xf>
    <xf numFmtId="0" fontId="63" fillId="7" borderId="10" xfId="0" applyFont="1" applyFill="1" applyBorder="1" applyAlignment="1" applyProtection="1">
      <alignment horizontal="right" wrapText="1" indent="1"/>
    </xf>
    <xf numFmtId="0" fontId="63" fillId="7" borderId="0" xfId="0" applyFont="1" applyFill="1" applyBorder="1" applyAlignment="1" applyProtection="1">
      <alignment horizontal="right" wrapText="1" indent="1"/>
    </xf>
    <xf numFmtId="0" fontId="64" fillId="7" borderId="0" xfId="0" applyFont="1" applyFill="1" applyBorder="1" applyAlignment="1" applyProtection="1">
      <alignment horizontal="left"/>
    </xf>
    <xf numFmtId="0" fontId="64" fillId="7" borderId="3" xfId="0" applyFont="1" applyFill="1" applyBorder="1" applyAlignment="1" applyProtection="1">
      <alignment horizontal="left"/>
    </xf>
    <xf numFmtId="0" fontId="14" fillId="4" borderId="24" xfId="0" applyFont="1" applyFill="1" applyBorder="1" applyAlignment="1" applyProtection="1">
      <alignment horizontal="left" vertical="center" wrapText="1" indent="1"/>
    </xf>
    <xf numFmtId="0" fontId="0" fillId="4" borderId="8" xfId="0" applyFont="1" applyFill="1" applyBorder="1" applyAlignment="1" applyProtection="1">
      <alignment horizontal="left" vertical="center" indent="1"/>
    </xf>
    <xf numFmtId="0" fontId="0" fillId="4" borderId="23" xfId="0" applyFont="1" applyFill="1" applyBorder="1" applyAlignment="1" applyProtection="1">
      <alignment horizontal="left" vertical="center" indent="1"/>
    </xf>
    <xf numFmtId="0" fontId="18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Alignment="1" applyProtection="1">
      <alignment horizontal="right" vertical="center" indent="1"/>
    </xf>
    <xf numFmtId="0" fontId="0" fillId="0" borderId="23" xfId="0" applyBorder="1" applyAlignment="1" applyProtection="1">
      <alignment horizontal="right" vertical="center" indent="1"/>
    </xf>
    <xf numFmtId="0" fontId="19" fillId="4" borderId="6" xfId="0" applyFont="1" applyFill="1" applyBorder="1" applyAlignment="1" applyProtection="1">
      <alignment horizontal="right" vertical="center" wrapText="1" indent="1"/>
    </xf>
    <xf numFmtId="0" fontId="66" fillId="7" borderId="10" xfId="0" applyFont="1" applyFill="1" applyBorder="1" applyAlignment="1" applyProtection="1">
      <alignment horizontal="right" wrapText="1" indent="1"/>
    </xf>
    <xf numFmtId="0" fontId="66" fillId="7" borderId="0" xfId="0" applyFont="1" applyFill="1" applyBorder="1" applyAlignment="1" applyProtection="1">
      <alignment horizontal="right" wrapText="1" indent="1"/>
    </xf>
    <xf numFmtId="0" fontId="67" fillId="7" borderId="0" xfId="0" applyFont="1" applyFill="1" applyBorder="1" applyAlignment="1" applyProtection="1">
      <alignment horizontal="left" wrapText="1"/>
    </xf>
    <xf numFmtId="0" fontId="67" fillId="7" borderId="3" xfId="0" applyFont="1" applyFill="1" applyBorder="1" applyAlignment="1" applyProtection="1">
      <alignment horizontal="left" wrapText="1"/>
    </xf>
    <xf numFmtId="0" fontId="19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Protection="1"/>
    <xf numFmtId="0" fontId="0" fillId="0" borderId="23" xfId="0" applyBorder="1" applyProtection="1"/>
    <xf numFmtId="0" fontId="18" fillId="4" borderId="18" xfId="0" applyFont="1" applyFill="1" applyBorder="1" applyAlignment="1" applyProtection="1">
      <alignment horizontal="right" vertical="center" wrapText="1" indent="1"/>
    </xf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9" xfId="0" applyBorder="1" applyProtection="1"/>
    <xf numFmtId="0" fontId="0" fillId="0" borderId="22" xfId="0" applyBorder="1" applyProtection="1"/>
    <xf numFmtId="0" fontId="13" fillId="4" borderId="24" xfId="0" applyFont="1" applyFill="1" applyBorder="1" applyAlignment="1" applyProtection="1">
      <alignment horizontal="left" vertical="center" wrapText="1" indent="1"/>
    </xf>
    <xf numFmtId="0" fontId="34" fillId="0" borderId="8" xfId="0" applyFont="1" applyBorder="1" applyProtection="1"/>
    <xf numFmtId="0" fontId="34" fillId="0" borderId="23" xfId="0" applyFont="1" applyBorder="1" applyProtection="1"/>
    <xf numFmtId="0" fontId="14" fillId="4" borderId="18" xfId="0" applyFont="1" applyFill="1" applyBorder="1" applyAlignment="1">
      <alignment horizontal="left" wrapText="1" indent="1"/>
    </xf>
    <xf numFmtId="0" fontId="0" fillId="4" borderId="19" xfId="0" applyFill="1" applyBorder="1"/>
    <xf numFmtId="0" fontId="0" fillId="4" borderId="20" xfId="0" applyFill="1" applyBorder="1"/>
    <xf numFmtId="0" fontId="14" fillId="4" borderId="21" xfId="0" applyFont="1" applyFill="1" applyBorder="1" applyAlignment="1">
      <alignment horizontal="left" vertical="top" wrapText="1" indent="1"/>
    </xf>
    <xf numFmtId="0" fontId="0" fillId="4" borderId="9" xfId="0" applyFill="1" applyBorder="1"/>
    <xf numFmtId="0" fontId="0" fillId="4" borderId="22" xfId="0" applyFill="1" applyBorder="1"/>
    <xf numFmtId="0" fontId="71" fillId="0" borderId="18" xfId="0" applyFont="1" applyBorder="1" applyAlignment="1">
      <alignment horizontal="center" vertical="center" wrapText="1"/>
    </xf>
    <xf numFmtId="0" fontId="71" fillId="0" borderId="19" xfId="0" applyFont="1" applyBorder="1" applyAlignment="1">
      <alignment horizontal="center" vertical="center" wrapText="1"/>
    </xf>
    <xf numFmtId="0" fontId="71" fillId="0" borderId="2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1" fillId="0" borderId="26" xfId="0" applyFont="1" applyBorder="1" applyAlignment="1">
      <alignment horizontal="center" wrapText="1"/>
    </xf>
    <xf numFmtId="0" fontId="71" fillId="0" borderId="15" xfId="0" applyFont="1" applyBorder="1" applyAlignment="1">
      <alignment horizontal="center" wrapText="1"/>
    </xf>
    <xf numFmtId="0" fontId="61" fillId="7" borderId="16" xfId="0" applyFont="1" applyFill="1" applyBorder="1" applyAlignment="1" applyProtection="1">
      <alignment horizontal="right" wrapText="1" indent="1"/>
    </xf>
    <xf numFmtId="0" fontId="61" fillId="7" borderId="1" xfId="0" applyFont="1" applyFill="1" applyBorder="1" applyAlignment="1" applyProtection="1">
      <alignment horizontal="right" wrapText="1" indent="1"/>
    </xf>
    <xf numFmtId="0" fontId="62" fillId="7" borderId="1" xfId="0" applyFont="1" applyFill="1" applyBorder="1" applyAlignment="1" applyProtection="1">
      <alignment horizontal="left" wrapText="1"/>
    </xf>
    <xf numFmtId="0" fontId="62" fillId="7" borderId="2" xfId="0" applyFont="1" applyFill="1" applyBorder="1" applyAlignment="1" applyProtection="1">
      <alignment horizontal="left" wrapText="1"/>
    </xf>
    <xf numFmtId="0" fontId="15" fillId="4" borderId="24" xfId="0" applyFont="1" applyFill="1" applyBorder="1" applyAlignment="1" applyProtection="1">
      <alignment horizontal="right" vertical="center" indent="1"/>
    </xf>
    <xf numFmtId="0" fontId="15" fillId="4" borderId="23" xfId="0" applyFont="1" applyFill="1" applyBorder="1" applyAlignment="1" applyProtection="1">
      <alignment horizontal="right" vertical="center" indent="1"/>
    </xf>
    <xf numFmtId="165" fontId="35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35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8" xfId="0" applyFont="1" applyFill="1" applyBorder="1" applyAlignment="1" applyProtection="1">
      <alignment horizontal="right" vertical="center" wrapText="1" indent="1"/>
    </xf>
    <xf numFmtId="0" fontId="18" fillId="4" borderId="23" xfId="0" applyFont="1" applyFill="1" applyBorder="1" applyAlignment="1" applyProtection="1">
      <alignment horizontal="right" vertical="center" wrapText="1" indent="1"/>
    </xf>
    <xf numFmtId="0" fontId="23" fillId="4" borderId="24" xfId="0" applyFont="1" applyFill="1" applyBorder="1" applyAlignment="1" applyProtection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23" xfId="0" applyFont="1" applyFill="1" applyBorder="1" applyAlignment="1" applyProtection="1">
      <alignment horizontal="center" vertical="center" wrapText="1"/>
    </xf>
    <xf numFmtId="0" fontId="26" fillId="4" borderId="6" xfId="0" applyFont="1" applyFill="1" applyBorder="1" applyAlignment="1" applyProtection="1">
      <alignment horizontal="right" vertical="center" wrapText="1" indent="1"/>
    </xf>
    <xf numFmtId="49" fontId="35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14" fillId="4" borderId="9" xfId="0" applyFont="1" applyFill="1" applyBorder="1" applyAlignment="1" applyProtection="1">
      <alignment horizontal="left" vertical="center"/>
    </xf>
    <xf numFmtId="0" fontId="56" fillId="5" borderId="24" xfId="1" applyFont="1" applyFill="1" applyBorder="1" applyAlignment="1" applyProtection="1">
      <alignment horizontal="right" vertical="center" wrapText="1" indent="2"/>
    </xf>
    <xf numFmtId="0" fontId="56" fillId="5" borderId="8" xfId="1" applyFont="1" applyFill="1" applyBorder="1" applyAlignment="1" applyProtection="1">
      <alignment horizontal="right" vertical="center" wrapText="1" indent="2"/>
    </xf>
    <xf numFmtId="4" fontId="55" fillId="6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55" fillId="6" borderId="23" xfId="1" applyNumberFormat="1" applyFont="1" applyFill="1" applyBorder="1" applyAlignment="1" applyProtection="1">
      <alignment horizontal="right" vertical="center" wrapText="1" indent="1"/>
      <protection locked="0"/>
    </xf>
    <xf numFmtId="0" fontId="33" fillId="7" borderId="12" xfId="0" applyFont="1" applyFill="1" applyBorder="1" applyAlignment="1" applyProtection="1">
      <alignment horizontal="left" vertical="center" wrapText="1" indent="2"/>
    </xf>
    <xf numFmtId="0" fontId="33" fillId="7" borderId="13" xfId="0" applyFont="1" applyFill="1" applyBorder="1" applyAlignment="1" applyProtection="1">
      <alignment horizontal="left" vertical="center" wrapText="1" indent="2"/>
    </xf>
    <xf numFmtId="0" fontId="11" fillId="8" borderId="18" xfId="1" applyFont="1" applyFill="1" applyBorder="1" applyAlignment="1" applyProtection="1">
      <alignment horizontal="center" vertical="center" wrapText="1"/>
    </xf>
    <xf numFmtId="0" fontId="11" fillId="8" borderId="21" xfId="1" applyFont="1" applyFill="1" applyBorder="1" applyAlignment="1" applyProtection="1">
      <alignment horizontal="center" vertical="center" wrapText="1"/>
    </xf>
    <xf numFmtId="0" fontId="10" fillId="4" borderId="6" xfId="1" applyFont="1" applyFill="1" applyBorder="1" applyAlignment="1" applyProtection="1">
      <alignment horizontal="center" vertical="center" wrapText="1"/>
    </xf>
    <xf numFmtId="0" fontId="41" fillId="8" borderId="20" xfId="1" applyFont="1" applyFill="1" applyBorder="1" applyAlignment="1" applyProtection="1">
      <alignment horizontal="center" vertical="center" wrapText="1"/>
    </xf>
    <xf numFmtId="0" fontId="41" fillId="8" borderId="22" xfId="1" applyFont="1" applyFill="1" applyBorder="1" applyAlignment="1" applyProtection="1">
      <alignment horizontal="center" vertical="center" wrapText="1"/>
    </xf>
    <xf numFmtId="0" fontId="60" fillId="9" borderId="6" xfId="1" applyFont="1" applyFill="1" applyBorder="1" applyAlignment="1" applyProtection="1">
      <alignment horizontal="center" vertical="center" wrapText="1"/>
    </xf>
    <xf numFmtId="0" fontId="41" fillId="8" borderId="14" xfId="1" applyFont="1" applyFill="1" applyBorder="1" applyAlignment="1" applyProtection="1">
      <alignment horizontal="center" vertical="center" wrapText="1"/>
    </xf>
    <xf numFmtId="0" fontId="41" fillId="8" borderId="15" xfId="1" applyFont="1" applyFill="1" applyBorder="1" applyAlignment="1" applyProtection="1">
      <alignment horizontal="center" vertical="center" wrapText="1"/>
    </xf>
    <xf numFmtId="0" fontId="11" fillId="8" borderId="22" xfId="1" applyFont="1" applyFill="1" applyBorder="1" applyAlignment="1" applyProtection="1">
      <alignment horizontal="center" vertical="center" wrapText="1"/>
    </xf>
    <xf numFmtId="0" fontId="11" fillId="8" borderId="6" xfId="1" applyFont="1" applyFill="1" applyBorder="1" applyAlignment="1" applyProtection="1">
      <alignment horizontal="center" vertical="center" wrapText="1"/>
    </xf>
    <xf numFmtId="0" fontId="59" fillId="4" borderId="24" xfId="1" applyFont="1" applyFill="1" applyBorder="1" applyAlignment="1" applyProtection="1">
      <alignment horizontal="center" vertical="center" wrapText="1"/>
      <protection locked="0"/>
    </xf>
    <xf numFmtId="0" fontId="14" fillId="4" borderId="8" xfId="0" applyFont="1" applyFill="1" applyBorder="1" applyAlignment="1" applyProtection="1">
      <alignment horizontal="center" vertical="center"/>
      <protection locked="0"/>
    </xf>
    <xf numFmtId="0" fontId="59" fillId="4" borderId="8" xfId="1" applyFont="1" applyFill="1" applyBorder="1" applyAlignment="1" applyProtection="1">
      <alignment horizontal="center" vertical="center" wrapText="1"/>
      <protection locked="0"/>
    </xf>
    <xf numFmtId="0" fontId="11" fillId="3" borderId="24" xfId="1" applyFont="1" applyFill="1" applyBorder="1" applyAlignment="1" applyProtection="1">
      <alignment horizontal="center" vertical="center" wrapText="1"/>
      <protection locked="0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0" fontId="31" fillId="7" borderId="12" xfId="0" applyFont="1" applyFill="1" applyBorder="1" applyAlignment="1">
      <alignment horizontal="left" vertical="center" wrapText="1" indent="3"/>
    </xf>
    <xf numFmtId="0" fontId="31" fillId="7" borderId="13" xfId="0" applyFont="1" applyFill="1" applyBorder="1" applyAlignment="1">
      <alignment horizontal="left" vertical="center" wrapText="1" indent="3"/>
    </xf>
    <xf numFmtId="0" fontId="31" fillId="7" borderId="17" xfId="0" applyFont="1" applyFill="1" applyBorder="1" applyAlignment="1">
      <alignment horizontal="left" vertical="center" wrapText="1" indent="3"/>
    </xf>
    <xf numFmtId="0" fontId="7" fillId="0" borderId="2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0" fontId="36" fillId="8" borderId="8" xfId="0" applyFont="1" applyFill="1" applyBorder="1" applyAlignment="1">
      <alignment horizontal="center" vertical="center"/>
    </xf>
    <xf numFmtId="0" fontId="36" fillId="8" borderId="23" xfId="0" applyFont="1" applyFill="1" applyBorder="1" applyAlignment="1">
      <alignment horizontal="center" vertical="center"/>
    </xf>
    <xf numFmtId="0" fontId="35" fillId="8" borderId="24" xfId="0" applyFont="1" applyFill="1" applyBorder="1" applyAlignment="1">
      <alignment horizontal="center" vertical="center"/>
    </xf>
    <xf numFmtId="0" fontId="35" fillId="8" borderId="23" xfId="0" applyFont="1" applyFill="1" applyBorder="1" applyAlignment="1">
      <alignment horizontal="center" vertical="center"/>
    </xf>
    <xf numFmtId="0" fontId="35" fillId="8" borderId="24" xfId="0" applyFont="1" applyFill="1" applyBorder="1" applyAlignment="1" applyProtection="1">
      <alignment horizontal="center" vertical="center"/>
      <protection locked="0"/>
    </xf>
    <xf numFmtId="0" fontId="35" fillId="8" borderId="23" xfId="0" applyFont="1" applyFill="1" applyBorder="1" applyAlignment="1" applyProtection="1">
      <alignment horizontal="center" vertical="center"/>
      <protection locked="0"/>
    </xf>
    <xf numFmtId="0" fontId="50" fillId="2" borderId="18" xfId="0" applyFont="1" applyFill="1" applyBorder="1" applyAlignment="1" applyProtection="1">
      <alignment horizontal="left" vertical="top" wrapText="1" indent="1"/>
      <protection locked="0"/>
    </xf>
    <xf numFmtId="0" fontId="50" fillId="2" borderId="19" xfId="0" applyFont="1" applyFill="1" applyBorder="1" applyAlignment="1" applyProtection="1">
      <alignment horizontal="left" vertical="top" wrapText="1" indent="1"/>
      <protection locked="0"/>
    </xf>
    <xf numFmtId="0" fontId="50" fillId="2" borderId="20" xfId="0" applyFont="1" applyFill="1" applyBorder="1" applyAlignment="1" applyProtection="1">
      <alignment horizontal="left" vertical="top" wrapText="1" indent="1"/>
      <protection locked="0"/>
    </xf>
    <xf numFmtId="0" fontId="50" fillId="2" borderId="21" xfId="0" applyFont="1" applyFill="1" applyBorder="1" applyAlignment="1" applyProtection="1">
      <alignment horizontal="left" vertical="top" wrapText="1" indent="1"/>
      <protection locked="0"/>
    </xf>
    <xf numFmtId="0" fontId="50" fillId="2" borderId="9" xfId="0" applyFont="1" applyFill="1" applyBorder="1" applyAlignment="1" applyProtection="1">
      <alignment horizontal="left" vertical="top" wrapText="1" indent="1"/>
      <protection locked="0"/>
    </xf>
    <xf numFmtId="0" fontId="50" fillId="2" borderId="22" xfId="0" applyFont="1" applyFill="1" applyBorder="1" applyAlignment="1" applyProtection="1">
      <alignment horizontal="left" vertical="top" wrapText="1" indent="1"/>
      <protection locked="0"/>
    </xf>
    <xf numFmtId="0" fontId="0" fillId="4" borderId="1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9" fillId="8" borderId="24" xfId="0" applyFont="1" applyFill="1" applyBorder="1" applyAlignment="1">
      <alignment horizontal="right" vertical="center" indent="2"/>
    </xf>
    <xf numFmtId="0" fontId="49" fillId="8" borderId="23" xfId="0" applyFont="1" applyFill="1" applyBorder="1" applyAlignment="1">
      <alignment horizontal="right" vertical="center" indent="2"/>
    </xf>
    <xf numFmtId="4" fontId="35" fillId="2" borderId="24" xfId="0" applyNumberFormat="1" applyFont="1" applyFill="1" applyBorder="1" applyAlignment="1" applyProtection="1">
      <alignment horizontal="right" vertical="center" indent="1"/>
      <protection locked="0"/>
    </xf>
    <xf numFmtId="4" fontId="35" fillId="2" borderId="23" xfId="0" applyNumberFormat="1" applyFont="1" applyFill="1" applyBorder="1" applyAlignment="1" applyProtection="1">
      <alignment horizontal="right" vertical="center" indent="1"/>
      <protection locked="0"/>
    </xf>
    <xf numFmtId="4" fontId="35" fillId="8" borderId="24" xfId="0" applyNumberFormat="1" applyFont="1" applyFill="1" applyBorder="1" applyAlignment="1" applyProtection="1">
      <alignment horizontal="right" vertical="center" indent="1"/>
      <protection locked="0"/>
    </xf>
    <xf numFmtId="4" fontId="35" fillId="8" borderId="23" xfId="0" applyNumberFormat="1" applyFont="1" applyFill="1" applyBorder="1" applyAlignment="1" applyProtection="1">
      <alignment horizontal="right" vertical="center" indent="1"/>
      <protection locked="0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mruColors>
      <color rgb="FFF9EEED"/>
      <color rgb="FF004376"/>
      <color rgb="FFFF0066"/>
      <color rgb="FF00133A"/>
      <color rgb="FF93CDDD"/>
      <color rgb="FF0996FF"/>
      <color rgb="FFF0F0F0"/>
      <color rgb="FFE6E6E6"/>
      <color rgb="FFF0E6E6"/>
      <color rgb="FFD9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77</xdr:row>
          <xdr:rowOff>28575</xdr:rowOff>
        </xdr:from>
        <xdr:to>
          <xdr:col>10</xdr:col>
          <xdr:colOff>733425</xdr:colOff>
          <xdr:row>77</xdr:row>
          <xdr:rowOff>333375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77</xdr:row>
          <xdr:rowOff>28575</xdr:rowOff>
        </xdr:from>
        <xdr:to>
          <xdr:col>11</xdr:col>
          <xdr:colOff>809625</xdr:colOff>
          <xdr:row>77</xdr:row>
          <xdr:rowOff>333375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77</xdr:row>
          <xdr:rowOff>28575</xdr:rowOff>
        </xdr:from>
        <xdr:to>
          <xdr:col>12</xdr:col>
          <xdr:colOff>790575</xdr:colOff>
          <xdr:row>77</xdr:row>
          <xdr:rowOff>333375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80</xdr:row>
          <xdr:rowOff>28575</xdr:rowOff>
        </xdr:from>
        <xdr:to>
          <xdr:col>10</xdr:col>
          <xdr:colOff>733425</xdr:colOff>
          <xdr:row>80</xdr:row>
          <xdr:rowOff>295275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80</xdr:row>
          <xdr:rowOff>28575</xdr:rowOff>
        </xdr:from>
        <xdr:to>
          <xdr:col>11</xdr:col>
          <xdr:colOff>809625</xdr:colOff>
          <xdr:row>80</xdr:row>
          <xdr:rowOff>295275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80</xdr:row>
          <xdr:rowOff>28575</xdr:rowOff>
        </xdr:from>
        <xdr:to>
          <xdr:col>12</xdr:col>
          <xdr:colOff>790575</xdr:colOff>
          <xdr:row>80</xdr:row>
          <xdr:rowOff>295275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83</xdr:row>
          <xdr:rowOff>28575</xdr:rowOff>
        </xdr:from>
        <xdr:to>
          <xdr:col>10</xdr:col>
          <xdr:colOff>733425</xdr:colOff>
          <xdr:row>83</xdr:row>
          <xdr:rowOff>295275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83</xdr:row>
          <xdr:rowOff>28575</xdr:rowOff>
        </xdr:from>
        <xdr:to>
          <xdr:col>11</xdr:col>
          <xdr:colOff>809625</xdr:colOff>
          <xdr:row>83</xdr:row>
          <xdr:rowOff>295275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83</xdr:row>
          <xdr:rowOff>28575</xdr:rowOff>
        </xdr:from>
        <xdr:to>
          <xdr:col>12</xdr:col>
          <xdr:colOff>790575</xdr:colOff>
          <xdr:row>83</xdr:row>
          <xdr:rowOff>295275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84</xdr:row>
          <xdr:rowOff>28575</xdr:rowOff>
        </xdr:from>
        <xdr:to>
          <xdr:col>10</xdr:col>
          <xdr:colOff>733425</xdr:colOff>
          <xdr:row>84</xdr:row>
          <xdr:rowOff>295275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84</xdr:row>
          <xdr:rowOff>28575</xdr:rowOff>
        </xdr:from>
        <xdr:to>
          <xdr:col>11</xdr:col>
          <xdr:colOff>809625</xdr:colOff>
          <xdr:row>84</xdr:row>
          <xdr:rowOff>295275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84</xdr:row>
          <xdr:rowOff>28575</xdr:rowOff>
        </xdr:from>
        <xdr:to>
          <xdr:col>12</xdr:col>
          <xdr:colOff>790575</xdr:colOff>
          <xdr:row>84</xdr:row>
          <xdr:rowOff>295275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85</xdr:row>
          <xdr:rowOff>28575</xdr:rowOff>
        </xdr:from>
        <xdr:to>
          <xdr:col>10</xdr:col>
          <xdr:colOff>733425</xdr:colOff>
          <xdr:row>85</xdr:row>
          <xdr:rowOff>295275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85</xdr:row>
          <xdr:rowOff>28575</xdr:rowOff>
        </xdr:from>
        <xdr:to>
          <xdr:col>11</xdr:col>
          <xdr:colOff>809625</xdr:colOff>
          <xdr:row>85</xdr:row>
          <xdr:rowOff>295275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85</xdr:row>
          <xdr:rowOff>28575</xdr:rowOff>
        </xdr:from>
        <xdr:to>
          <xdr:col>12</xdr:col>
          <xdr:colOff>790575</xdr:colOff>
          <xdr:row>85</xdr:row>
          <xdr:rowOff>295275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81</xdr:row>
          <xdr:rowOff>28575</xdr:rowOff>
        </xdr:from>
        <xdr:to>
          <xdr:col>10</xdr:col>
          <xdr:colOff>733425</xdr:colOff>
          <xdr:row>81</xdr:row>
          <xdr:rowOff>295275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82</xdr:row>
          <xdr:rowOff>28575</xdr:rowOff>
        </xdr:from>
        <xdr:to>
          <xdr:col>10</xdr:col>
          <xdr:colOff>733425</xdr:colOff>
          <xdr:row>82</xdr:row>
          <xdr:rowOff>295275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87</xdr:row>
          <xdr:rowOff>28575</xdr:rowOff>
        </xdr:from>
        <xdr:to>
          <xdr:col>10</xdr:col>
          <xdr:colOff>733425</xdr:colOff>
          <xdr:row>87</xdr:row>
          <xdr:rowOff>295275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81</xdr:row>
          <xdr:rowOff>28575</xdr:rowOff>
        </xdr:from>
        <xdr:to>
          <xdr:col>11</xdr:col>
          <xdr:colOff>809625</xdr:colOff>
          <xdr:row>81</xdr:row>
          <xdr:rowOff>295275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82</xdr:row>
          <xdr:rowOff>28575</xdr:rowOff>
        </xdr:from>
        <xdr:to>
          <xdr:col>11</xdr:col>
          <xdr:colOff>809625</xdr:colOff>
          <xdr:row>82</xdr:row>
          <xdr:rowOff>295275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87</xdr:row>
          <xdr:rowOff>28575</xdr:rowOff>
        </xdr:from>
        <xdr:to>
          <xdr:col>11</xdr:col>
          <xdr:colOff>809625</xdr:colOff>
          <xdr:row>87</xdr:row>
          <xdr:rowOff>295275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81</xdr:row>
          <xdr:rowOff>28575</xdr:rowOff>
        </xdr:from>
        <xdr:to>
          <xdr:col>12</xdr:col>
          <xdr:colOff>790575</xdr:colOff>
          <xdr:row>81</xdr:row>
          <xdr:rowOff>295275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82</xdr:row>
          <xdr:rowOff>28575</xdr:rowOff>
        </xdr:from>
        <xdr:to>
          <xdr:col>12</xdr:col>
          <xdr:colOff>790575</xdr:colOff>
          <xdr:row>82</xdr:row>
          <xdr:rowOff>295275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87</xdr:row>
          <xdr:rowOff>28575</xdr:rowOff>
        </xdr:from>
        <xdr:to>
          <xdr:col>12</xdr:col>
          <xdr:colOff>790575</xdr:colOff>
          <xdr:row>87</xdr:row>
          <xdr:rowOff>295275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161925</xdr:colOff>
      <xdr:row>1</xdr:row>
      <xdr:rowOff>95250</xdr:rowOff>
    </xdr:from>
    <xdr:to>
      <xdr:col>13</xdr:col>
      <xdr:colOff>23397</xdr:colOff>
      <xdr:row>7</xdr:row>
      <xdr:rowOff>89338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561975"/>
          <a:ext cx="1804572" cy="21276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86</xdr:row>
          <xdr:rowOff>28575</xdr:rowOff>
        </xdr:from>
        <xdr:to>
          <xdr:col>10</xdr:col>
          <xdr:colOff>733425</xdr:colOff>
          <xdr:row>86</xdr:row>
          <xdr:rowOff>295275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86</xdr:row>
          <xdr:rowOff>28575</xdr:rowOff>
        </xdr:from>
        <xdr:to>
          <xdr:col>11</xdr:col>
          <xdr:colOff>809625</xdr:colOff>
          <xdr:row>86</xdr:row>
          <xdr:rowOff>295275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86</xdr:row>
          <xdr:rowOff>28575</xdr:rowOff>
        </xdr:from>
        <xdr:to>
          <xdr:col>12</xdr:col>
          <xdr:colOff>790575</xdr:colOff>
          <xdr:row>86</xdr:row>
          <xdr:rowOff>295275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190500</xdr:colOff>
          <xdr:row>3</xdr:row>
          <xdr:rowOff>66675</xdr:rowOff>
        </xdr:from>
        <xdr:to>
          <xdr:col>10</xdr:col>
          <xdr:colOff>1038225</xdr:colOff>
          <xdr:row>3</xdr:row>
          <xdr:rowOff>266700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</xdr:row>
          <xdr:rowOff>66675</xdr:rowOff>
        </xdr:from>
        <xdr:to>
          <xdr:col>11</xdr:col>
          <xdr:colOff>971550</xdr:colOff>
          <xdr:row>3</xdr:row>
          <xdr:rowOff>276225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3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133A"/>
  </sheetPr>
  <dimension ref="A1:IV110"/>
  <sheetViews>
    <sheetView tabSelected="1" view="pageBreakPreview" zoomScaleNormal="100" zoomScaleSheetLayoutView="100" workbookViewId="0">
      <selection activeCell="K110" sqref="K110"/>
    </sheetView>
  </sheetViews>
  <sheetFormatPr defaultRowHeight="15"/>
  <cols>
    <col min="1" max="1" width="3.7109375" style="4" customWidth="1"/>
    <col min="2" max="2" width="10.7109375" style="1" customWidth="1"/>
    <col min="3" max="3" width="10.5703125" style="1" customWidth="1"/>
    <col min="4" max="4" width="10.140625" style="1" customWidth="1"/>
    <col min="5" max="5" width="11.28515625" style="1" customWidth="1"/>
    <col min="6" max="6" width="8.140625" style="1" customWidth="1"/>
    <col min="7" max="7" width="9.7109375" style="1" customWidth="1"/>
    <col min="8" max="9" width="12" style="1" customWidth="1"/>
    <col min="10" max="11" width="13.7109375" style="1" customWidth="1"/>
    <col min="12" max="13" width="14.5703125" style="1" customWidth="1"/>
    <col min="14" max="14" width="3.7109375" style="1" customWidth="1"/>
    <col min="15" max="15" width="9.140625" style="1" customWidth="1"/>
    <col min="16" max="16384" width="9.140625" style="1"/>
  </cols>
  <sheetData>
    <row r="1" spans="1:19" ht="36.950000000000003" customHeight="1" thickBot="1">
      <c r="A1" s="15"/>
      <c r="B1" s="16"/>
      <c r="C1" s="16"/>
      <c r="D1" s="16"/>
      <c r="E1" s="17"/>
      <c r="F1" s="17"/>
      <c r="G1" s="17"/>
      <c r="H1" s="17"/>
      <c r="I1" s="17"/>
      <c r="J1" s="17"/>
      <c r="K1" s="17"/>
      <c r="L1" s="18"/>
      <c r="M1" s="19" t="s">
        <v>91</v>
      </c>
      <c r="N1" s="20"/>
    </row>
    <row r="2" spans="1:19" s="5" customFormat="1" ht="44.25" customHeight="1">
      <c r="A2" s="21"/>
      <c r="B2" s="285" t="s">
        <v>59</v>
      </c>
      <c r="C2" s="286"/>
      <c r="D2" s="286"/>
      <c r="E2" s="286"/>
      <c r="F2" s="286"/>
      <c r="G2" s="286"/>
      <c r="H2" s="287" t="s">
        <v>60</v>
      </c>
      <c r="I2" s="287"/>
      <c r="J2" s="287"/>
      <c r="K2" s="288"/>
      <c r="L2" s="22"/>
      <c r="M2" s="23"/>
      <c r="N2" s="24"/>
    </row>
    <row r="3" spans="1:19" ht="24.75" customHeight="1">
      <c r="A3" s="25"/>
      <c r="B3" s="246" t="s">
        <v>75</v>
      </c>
      <c r="C3" s="247"/>
      <c r="D3" s="247"/>
      <c r="E3" s="247"/>
      <c r="F3" s="248"/>
      <c r="G3" s="248"/>
      <c r="H3" s="248"/>
      <c r="I3" s="248"/>
      <c r="J3" s="248"/>
      <c r="K3" s="249"/>
      <c r="L3" s="26"/>
      <c r="M3" s="27"/>
      <c r="N3" s="24"/>
    </row>
    <row r="4" spans="1:19" ht="12" customHeight="1">
      <c r="A4" s="25"/>
      <c r="B4" s="101"/>
      <c r="C4" s="102"/>
      <c r="D4" s="102"/>
      <c r="E4" s="103"/>
      <c r="F4" s="103"/>
      <c r="G4" s="104"/>
      <c r="H4" s="104"/>
      <c r="I4" s="104"/>
      <c r="J4" s="104"/>
      <c r="K4" s="105"/>
      <c r="L4" s="26"/>
      <c r="M4" s="27"/>
      <c r="N4" s="24"/>
    </row>
    <row r="5" spans="1:19" ht="24.75" customHeight="1">
      <c r="A5" s="25"/>
      <c r="B5" s="257" t="s">
        <v>46</v>
      </c>
      <c r="C5" s="258"/>
      <c r="D5" s="258"/>
      <c r="E5" s="259" t="s">
        <v>160</v>
      </c>
      <c r="F5" s="259"/>
      <c r="G5" s="259"/>
      <c r="H5" s="259"/>
      <c r="I5" s="259"/>
      <c r="J5" s="259"/>
      <c r="K5" s="260"/>
      <c r="L5" s="28"/>
      <c r="M5" s="29"/>
      <c r="N5" s="24"/>
    </row>
    <row r="6" spans="1:19" ht="6" customHeight="1">
      <c r="A6" s="25"/>
      <c r="B6" s="106"/>
      <c r="C6" s="107"/>
      <c r="D6" s="107"/>
      <c r="E6" s="108"/>
      <c r="F6" s="108"/>
      <c r="G6" s="108"/>
      <c r="H6" s="108"/>
      <c r="I6" s="108"/>
      <c r="J6" s="108"/>
      <c r="K6" s="109"/>
      <c r="L6" s="28"/>
      <c r="M6" s="29"/>
      <c r="N6" s="24"/>
    </row>
    <row r="7" spans="1:19" ht="56.25" customHeight="1">
      <c r="A7" s="25"/>
      <c r="B7" s="237" t="s">
        <v>158</v>
      </c>
      <c r="C7" s="238"/>
      <c r="D7" s="239" t="s">
        <v>159</v>
      </c>
      <c r="E7" s="240"/>
      <c r="F7" s="240"/>
      <c r="G7" s="240"/>
      <c r="H7" s="240"/>
      <c r="I7" s="240"/>
      <c r="J7" s="240"/>
      <c r="K7" s="241"/>
      <c r="L7" s="30"/>
      <c r="M7" s="31"/>
      <c r="N7" s="24"/>
    </row>
    <row r="8" spans="1:19" ht="18" customHeight="1" thickBot="1">
      <c r="A8" s="25"/>
      <c r="B8" s="110"/>
      <c r="C8" s="111"/>
      <c r="D8" s="111"/>
      <c r="E8" s="112"/>
      <c r="F8" s="112"/>
      <c r="G8" s="112"/>
      <c r="H8" s="112"/>
      <c r="I8" s="112"/>
      <c r="J8" s="112"/>
      <c r="K8" s="113"/>
      <c r="L8" s="32"/>
      <c r="M8" s="33"/>
      <c r="N8" s="24"/>
    </row>
    <row r="9" spans="1:19" ht="36.950000000000003" customHeight="1" thickBot="1">
      <c r="A9" s="34"/>
      <c r="B9" s="35"/>
      <c r="C9" s="35"/>
      <c r="D9" s="35"/>
      <c r="E9" s="36"/>
      <c r="F9" s="36"/>
      <c r="G9" s="36"/>
      <c r="H9" s="36"/>
      <c r="I9" s="36"/>
      <c r="J9" s="36"/>
      <c r="K9" s="36"/>
      <c r="L9" s="37"/>
      <c r="M9" s="37"/>
      <c r="N9" s="38"/>
    </row>
    <row r="10" spans="1:19" ht="29.25" customHeight="1" thickBot="1">
      <c r="A10" s="214" t="s">
        <v>19</v>
      </c>
      <c r="B10" s="215"/>
      <c r="C10" s="215"/>
      <c r="D10" s="215"/>
      <c r="E10" s="215"/>
      <c r="F10" s="215"/>
      <c r="G10" s="215"/>
      <c r="H10" s="114"/>
      <c r="I10" s="114"/>
      <c r="J10" s="114"/>
      <c r="K10" s="114"/>
      <c r="L10" s="114"/>
      <c r="M10" s="114"/>
      <c r="N10" s="115"/>
      <c r="S10" s="11"/>
    </row>
    <row r="11" spans="1:19" ht="30" customHeight="1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38"/>
    </row>
    <row r="12" spans="1:19" ht="30.75" customHeight="1">
      <c r="A12" s="39"/>
      <c r="B12" s="261" t="s">
        <v>40</v>
      </c>
      <c r="C12" s="262"/>
      <c r="D12" s="262"/>
      <c r="E12" s="263"/>
      <c r="F12" s="270" t="s">
        <v>8</v>
      </c>
      <c r="G12" s="271"/>
      <c r="H12" s="271"/>
      <c r="I12" s="271"/>
      <c r="J12" s="271"/>
      <c r="K12" s="271"/>
      <c r="L12" s="271"/>
      <c r="M12" s="272"/>
      <c r="N12" s="38"/>
    </row>
    <row r="13" spans="1:19" ht="21.75" customHeight="1">
      <c r="A13" s="39"/>
      <c r="B13" s="264" t="s">
        <v>18</v>
      </c>
      <c r="C13" s="265"/>
      <c r="D13" s="265"/>
      <c r="E13" s="266"/>
      <c r="F13" s="273" t="s">
        <v>99</v>
      </c>
      <c r="G13" s="274"/>
      <c r="H13" s="274"/>
      <c r="I13" s="274"/>
      <c r="J13" s="274"/>
      <c r="K13" s="274"/>
      <c r="L13" s="274"/>
      <c r="M13" s="275"/>
      <c r="N13" s="38"/>
    </row>
    <row r="14" spans="1:19" ht="21.75" customHeight="1">
      <c r="A14" s="39"/>
      <c r="B14" s="267"/>
      <c r="C14" s="268"/>
      <c r="D14" s="268"/>
      <c r="E14" s="269"/>
      <c r="F14" s="276" t="s">
        <v>100</v>
      </c>
      <c r="G14" s="277"/>
      <c r="H14" s="277"/>
      <c r="I14" s="277"/>
      <c r="J14" s="277"/>
      <c r="K14" s="277"/>
      <c r="L14" s="277"/>
      <c r="M14" s="278"/>
      <c r="N14" s="38"/>
    </row>
    <row r="15" spans="1:19" ht="21.75" customHeight="1">
      <c r="A15" s="39"/>
      <c r="B15" s="253" t="s">
        <v>9</v>
      </c>
      <c r="C15" s="254"/>
      <c r="D15" s="254"/>
      <c r="E15" s="255"/>
      <c r="F15" s="250">
        <v>141032404</v>
      </c>
      <c r="G15" s="251"/>
      <c r="H15" s="251"/>
      <c r="I15" s="251"/>
      <c r="J15" s="251"/>
      <c r="K15" s="251"/>
      <c r="L15" s="251"/>
      <c r="M15" s="252"/>
      <c r="N15" s="38"/>
    </row>
    <row r="16" spans="1:19" ht="21.75" customHeight="1">
      <c r="A16" s="39"/>
      <c r="B16" s="253" t="s">
        <v>10</v>
      </c>
      <c r="C16" s="254"/>
      <c r="D16" s="254"/>
      <c r="E16" s="255"/>
      <c r="F16" s="250" t="s">
        <v>11</v>
      </c>
      <c r="G16" s="251"/>
      <c r="H16" s="251"/>
      <c r="I16" s="251"/>
      <c r="J16" s="251"/>
      <c r="K16" s="251"/>
      <c r="L16" s="251"/>
      <c r="M16" s="252"/>
      <c r="N16" s="38"/>
    </row>
    <row r="17" spans="1:14" ht="18" customHeight="1">
      <c r="A17" s="39"/>
      <c r="B17" s="95"/>
      <c r="C17" s="95"/>
      <c r="D17" s="95"/>
      <c r="E17" s="95"/>
      <c r="F17" s="224"/>
      <c r="G17" s="224"/>
      <c r="H17" s="95"/>
      <c r="I17" s="95"/>
      <c r="J17" s="95"/>
      <c r="K17" s="40"/>
      <c r="L17" s="40"/>
      <c r="M17" s="40"/>
      <c r="N17" s="38"/>
    </row>
    <row r="18" spans="1:14" ht="30.75" customHeight="1">
      <c r="A18" s="39"/>
      <c r="B18" s="256" t="s">
        <v>43</v>
      </c>
      <c r="C18" s="256"/>
      <c r="D18" s="256"/>
      <c r="E18" s="256"/>
      <c r="F18" s="200" t="s">
        <v>90</v>
      </c>
      <c r="G18" s="200"/>
      <c r="H18" s="200"/>
      <c r="I18" s="200"/>
      <c r="J18" s="200"/>
      <c r="K18" s="200"/>
      <c r="L18" s="200"/>
      <c r="M18" s="200"/>
      <c r="N18" s="38"/>
    </row>
    <row r="19" spans="1:14" ht="21.75" customHeight="1">
      <c r="A19" s="39"/>
      <c r="B19" s="201" t="s">
        <v>0</v>
      </c>
      <c r="C19" s="201"/>
      <c r="D19" s="201"/>
      <c r="E19" s="201"/>
      <c r="F19" s="242"/>
      <c r="G19" s="243"/>
      <c r="H19" s="243"/>
      <c r="I19" s="243"/>
      <c r="J19" s="243"/>
      <c r="K19" s="243"/>
      <c r="L19" s="243"/>
      <c r="M19" s="244"/>
      <c r="N19" s="38"/>
    </row>
    <row r="20" spans="1:14" ht="21.75" customHeight="1">
      <c r="A20" s="39"/>
      <c r="B20" s="201"/>
      <c r="C20" s="201"/>
      <c r="D20" s="201"/>
      <c r="E20" s="201"/>
      <c r="F20" s="202"/>
      <c r="G20" s="203"/>
      <c r="H20" s="203"/>
      <c r="I20" s="203"/>
      <c r="J20" s="203"/>
      <c r="K20" s="203"/>
      <c r="L20" s="203"/>
      <c r="M20" s="204"/>
      <c r="N20" s="38"/>
    </row>
    <row r="21" spans="1:14" ht="21.75" customHeight="1">
      <c r="A21" s="39"/>
      <c r="B21" s="201" t="s">
        <v>45</v>
      </c>
      <c r="C21" s="201"/>
      <c r="D21" s="201"/>
      <c r="E21" s="201"/>
      <c r="F21" s="205" t="s">
        <v>1</v>
      </c>
      <c r="G21" s="205"/>
      <c r="H21" s="245"/>
      <c r="I21" s="245"/>
      <c r="J21" s="245"/>
      <c r="K21" s="245"/>
      <c r="L21" s="245"/>
      <c r="M21" s="245"/>
      <c r="N21" s="38"/>
    </row>
    <row r="22" spans="1:14" ht="21.75" customHeight="1">
      <c r="A22" s="39"/>
      <c r="B22" s="201"/>
      <c r="C22" s="201"/>
      <c r="D22" s="201"/>
      <c r="E22" s="201"/>
      <c r="F22" s="201" t="s">
        <v>2</v>
      </c>
      <c r="G22" s="201"/>
      <c r="H22" s="206"/>
      <c r="I22" s="206"/>
      <c r="J22" s="206"/>
      <c r="K22" s="206"/>
      <c r="L22" s="206"/>
      <c r="M22" s="206"/>
      <c r="N22" s="38"/>
    </row>
    <row r="23" spans="1:14" ht="21.75" customHeight="1">
      <c r="A23" s="39"/>
      <c r="B23" s="201"/>
      <c r="C23" s="201"/>
      <c r="D23" s="201"/>
      <c r="E23" s="201"/>
      <c r="F23" s="201" t="s">
        <v>3</v>
      </c>
      <c r="G23" s="201"/>
      <c r="H23" s="206"/>
      <c r="I23" s="206"/>
      <c r="J23" s="206"/>
      <c r="K23" s="206"/>
      <c r="L23" s="206"/>
      <c r="M23" s="206"/>
      <c r="N23" s="38"/>
    </row>
    <row r="24" spans="1:14" ht="30" customHeight="1">
      <c r="A24" s="39"/>
      <c r="B24" s="298" t="s">
        <v>4</v>
      </c>
      <c r="C24" s="298"/>
      <c r="D24" s="298"/>
      <c r="E24" s="298"/>
      <c r="F24" s="299"/>
      <c r="G24" s="299"/>
      <c r="H24" s="299"/>
      <c r="I24" s="299"/>
      <c r="J24" s="299"/>
      <c r="K24" s="299"/>
      <c r="L24" s="299"/>
      <c r="M24" s="299"/>
      <c r="N24" s="38"/>
    </row>
    <row r="25" spans="1:14" ht="18" customHeight="1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38"/>
    </row>
    <row r="26" spans="1:14" ht="30.75" customHeight="1">
      <c r="A26" s="39"/>
      <c r="B26" s="295" t="s">
        <v>14</v>
      </c>
      <c r="C26" s="296"/>
      <c r="D26" s="296"/>
      <c r="E26" s="296"/>
      <c r="F26" s="296"/>
      <c r="G26" s="297"/>
      <c r="H26" s="95"/>
      <c r="I26" s="95"/>
      <c r="J26" s="95"/>
      <c r="K26" s="40"/>
      <c r="L26" s="40"/>
      <c r="M26" s="40"/>
      <c r="N26" s="38"/>
    </row>
    <row r="27" spans="1:14" ht="21.75" customHeight="1">
      <c r="A27" s="39"/>
      <c r="B27" s="253" t="s">
        <v>1</v>
      </c>
      <c r="C27" s="293"/>
      <c r="D27" s="293"/>
      <c r="E27" s="294"/>
      <c r="F27" s="207"/>
      <c r="G27" s="207"/>
      <c r="H27" s="207"/>
      <c r="I27" s="207"/>
      <c r="J27" s="207"/>
      <c r="K27" s="207"/>
      <c r="L27" s="207"/>
      <c r="M27" s="207"/>
      <c r="N27" s="38"/>
    </row>
    <row r="28" spans="1:14" ht="21.75" customHeight="1">
      <c r="A28" s="39"/>
      <c r="B28" s="253" t="s">
        <v>2</v>
      </c>
      <c r="C28" s="293"/>
      <c r="D28" s="293"/>
      <c r="E28" s="294"/>
      <c r="F28" s="208"/>
      <c r="G28" s="209"/>
      <c r="H28" s="209"/>
      <c r="I28" s="209"/>
      <c r="J28" s="209"/>
      <c r="K28" s="209"/>
      <c r="L28" s="209"/>
      <c r="M28" s="210"/>
      <c r="N28" s="38"/>
    </row>
    <row r="29" spans="1:14" ht="21.75" customHeight="1">
      <c r="A29" s="39"/>
      <c r="B29" s="201" t="s">
        <v>3</v>
      </c>
      <c r="C29" s="201"/>
      <c r="D29" s="201"/>
      <c r="E29" s="201"/>
      <c r="F29" s="211"/>
      <c r="G29" s="211"/>
      <c r="H29" s="211"/>
      <c r="I29" s="211"/>
      <c r="J29" s="211"/>
      <c r="K29" s="211"/>
      <c r="L29" s="211"/>
      <c r="M29" s="211"/>
      <c r="N29" s="38"/>
    </row>
    <row r="30" spans="1:14" ht="33.75" customHeight="1" thickBot="1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/>
    </row>
    <row r="31" spans="1:14" ht="29.25" customHeight="1" thickBot="1">
      <c r="A31" s="214" t="s">
        <v>20</v>
      </c>
      <c r="B31" s="215"/>
      <c r="C31" s="215"/>
      <c r="D31" s="215"/>
      <c r="E31" s="215"/>
      <c r="F31" s="215"/>
      <c r="G31" s="215"/>
      <c r="H31" s="116"/>
      <c r="I31" s="116"/>
      <c r="J31" s="116"/>
      <c r="K31" s="116"/>
      <c r="L31" s="116"/>
      <c r="M31" s="116"/>
      <c r="N31" s="117"/>
    </row>
    <row r="32" spans="1:14" ht="21" customHeight="1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38"/>
    </row>
    <row r="33" spans="1:14">
      <c r="A33" s="39"/>
      <c r="B33" s="44" t="s">
        <v>70</v>
      </c>
      <c r="C33" s="44"/>
      <c r="D33" s="95"/>
      <c r="E33" s="95"/>
      <c r="F33" s="95"/>
      <c r="G33" s="95"/>
      <c r="H33" s="95"/>
      <c r="I33" s="95"/>
      <c r="J33" s="95"/>
      <c r="K33" s="40"/>
      <c r="L33" s="45"/>
      <c r="M33" s="46"/>
      <c r="N33" s="38"/>
    </row>
    <row r="34" spans="1:14" ht="9" customHeight="1">
      <c r="A34" s="39"/>
      <c r="B34" s="47" t="s">
        <v>5</v>
      </c>
      <c r="C34" s="47"/>
      <c r="D34" s="40"/>
      <c r="E34" s="40"/>
      <c r="F34" s="40"/>
      <c r="G34" s="40"/>
      <c r="H34" s="40"/>
      <c r="I34" s="40"/>
      <c r="J34" s="40"/>
      <c r="K34" s="40"/>
      <c r="L34" s="48"/>
      <c r="M34" s="40"/>
      <c r="N34" s="38"/>
    </row>
    <row r="35" spans="1:14">
      <c r="A35" s="39"/>
      <c r="B35" s="44" t="s">
        <v>71</v>
      </c>
      <c r="C35" s="44"/>
      <c r="D35" s="49"/>
      <c r="E35" s="49"/>
      <c r="F35" s="49"/>
      <c r="G35" s="49"/>
      <c r="H35" s="49"/>
      <c r="I35" s="49"/>
      <c r="J35" s="49"/>
      <c r="K35" s="40"/>
      <c r="L35" s="45"/>
      <c r="M35" s="40"/>
      <c r="N35" s="38"/>
    </row>
    <row r="36" spans="1:14" ht="9" customHeight="1">
      <c r="A36" s="39"/>
      <c r="B36" s="47"/>
      <c r="C36" s="47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38"/>
    </row>
    <row r="37" spans="1:14">
      <c r="A37" s="39"/>
      <c r="B37" s="44" t="s">
        <v>78</v>
      </c>
      <c r="C37" s="50"/>
      <c r="D37" s="95"/>
      <c r="E37" s="95"/>
      <c r="F37" s="95"/>
      <c r="G37" s="95"/>
      <c r="H37" s="95"/>
      <c r="I37" s="95"/>
      <c r="J37" s="95"/>
      <c r="K37" s="40"/>
      <c r="L37" s="40"/>
      <c r="M37" s="40"/>
      <c r="N37" s="38"/>
    </row>
    <row r="38" spans="1:14" ht="9" customHeight="1" thickBot="1">
      <c r="A38" s="39"/>
      <c r="B38" s="47"/>
      <c r="C38" s="47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8"/>
    </row>
    <row r="39" spans="1:14" ht="29.25" customHeight="1" thickBot="1">
      <c r="A39" s="214" t="s">
        <v>164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116"/>
      <c r="N39" s="117"/>
    </row>
    <row r="40" spans="1:14" ht="20.25" customHeight="1">
      <c r="A40" s="39"/>
      <c r="B40" s="51"/>
      <c r="C40" s="51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38"/>
    </row>
    <row r="41" spans="1:14" ht="21" customHeight="1">
      <c r="A41" s="39"/>
      <c r="B41" s="44" t="s">
        <v>63</v>
      </c>
      <c r="C41" s="44"/>
      <c r="D41" s="49"/>
      <c r="E41" s="49"/>
      <c r="F41" s="49"/>
      <c r="G41" s="49"/>
      <c r="H41" s="49"/>
      <c r="I41" s="49"/>
      <c r="J41" s="49"/>
      <c r="K41" s="40"/>
      <c r="L41" s="40"/>
      <c r="M41" s="40"/>
      <c r="N41" s="38"/>
    </row>
    <row r="42" spans="1:14" ht="24" customHeight="1">
      <c r="A42" s="39"/>
      <c r="B42" s="170" t="s">
        <v>73</v>
      </c>
      <c r="C42" s="171"/>
      <c r="D42" s="218" t="s">
        <v>62</v>
      </c>
      <c r="E42" s="218"/>
      <c r="F42" s="218"/>
      <c r="G42" s="219"/>
      <c r="H42" s="222" t="s">
        <v>33</v>
      </c>
      <c r="I42" s="218"/>
      <c r="J42" s="218"/>
      <c r="K42" s="219"/>
      <c r="L42" s="222" t="s">
        <v>6</v>
      </c>
      <c r="M42" s="219"/>
      <c r="N42" s="38"/>
    </row>
    <row r="43" spans="1:14" ht="27" customHeight="1">
      <c r="A43" s="39"/>
      <c r="B43" s="172"/>
      <c r="C43" s="173"/>
      <c r="D43" s="167"/>
      <c r="E43" s="168"/>
      <c r="F43" s="168"/>
      <c r="G43" s="169"/>
      <c r="H43" s="175"/>
      <c r="I43" s="175"/>
      <c r="J43" s="175"/>
      <c r="K43" s="175"/>
      <c r="L43" s="174" t="e">
        <f>ROUND(H43/D43,2)</f>
        <v>#DIV/0!</v>
      </c>
      <c r="M43" s="174"/>
      <c r="N43" s="38"/>
    </row>
    <row r="44" spans="1:14" ht="24.75" customHeight="1">
      <c r="A44" s="39"/>
      <c r="B44" s="228" t="s">
        <v>68</v>
      </c>
      <c r="C44" s="229"/>
      <c r="D44" s="229"/>
      <c r="E44" s="229"/>
      <c r="F44" s="229"/>
      <c r="G44" s="230"/>
      <c r="H44" s="227">
        <f>SUM(H43:K43)</f>
        <v>0</v>
      </c>
      <c r="I44" s="227"/>
      <c r="J44" s="227"/>
      <c r="K44" s="227"/>
      <c r="L44" s="40"/>
      <c r="M44" s="40"/>
      <c r="N44" s="38"/>
    </row>
    <row r="45" spans="1:14" ht="18.75" customHeight="1">
      <c r="A45" s="39"/>
      <c r="B45" s="79"/>
      <c r="C45" s="79"/>
      <c r="D45" s="79"/>
      <c r="E45" s="79"/>
      <c r="F45" s="79"/>
      <c r="G45" s="79"/>
      <c r="H45" s="80"/>
      <c r="I45" s="80"/>
      <c r="J45" s="80"/>
      <c r="K45" s="80"/>
      <c r="L45" s="40"/>
      <c r="M45" s="40"/>
      <c r="N45" s="38"/>
    </row>
    <row r="46" spans="1:14" ht="21" customHeight="1">
      <c r="A46" s="39"/>
      <c r="B46" s="44" t="s">
        <v>41</v>
      </c>
      <c r="C46" s="44"/>
      <c r="D46" s="49"/>
      <c r="E46" s="49"/>
      <c r="F46" s="40"/>
      <c r="G46" s="40"/>
      <c r="H46" s="40"/>
      <c r="I46" s="40"/>
      <c r="J46" s="40"/>
      <c r="K46" s="40"/>
      <c r="L46" s="40"/>
      <c r="M46" s="40"/>
      <c r="N46" s="38"/>
    </row>
    <row r="47" spans="1:14" ht="24" customHeight="1">
      <c r="A47" s="39"/>
      <c r="B47" s="52"/>
      <c r="C47" s="53"/>
      <c r="D47" s="218" t="s">
        <v>22</v>
      </c>
      <c r="E47" s="218"/>
      <c r="F47" s="218"/>
      <c r="G47" s="219"/>
      <c r="H47" s="216" t="s">
        <v>21</v>
      </c>
      <c r="I47" s="216"/>
      <c r="J47" s="216"/>
      <c r="K47" s="216"/>
      <c r="L47" s="216"/>
      <c r="M47" s="216"/>
      <c r="N47" s="38"/>
    </row>
    <row r="48" spans="1:14" ht="27" customHeight="1">
      <c r="A48" s="39"/>
      <c r="B48" s="220" t="s">
        <v>74</v>
      </c>
      <c r="C48" s="220"/>
      <c r="D48" s="221"/>
      <c r="E48" s="221"/>
      <c r="F48" s="221"/>
      <c r="G48" s="167"/>
      <c r="H48" s="217"/>
      <c r="I48" s="217"/>
      <c r="J48" s="217"/>
      <c r="K48" s="217"/>
      <c r="L48" s="217"/>
      <c r="M48" s="217"/>
      <c r="N48" s="38"/>
    </row>
    <row r="49" spans="1:18" ht="16.5" customHeight="1" thickBot="1">
      <c r="A49" s="41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3"/>
    </row>
    <row r="50" spans="1:18" ht="6" hidden="1" customHeight="1" thickBot="1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3"/>
    </row>
    <row r="51" spans="1:18" ht="27" customHeight="1" thickBot="1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20"/>
    </row>
    <row r="52" spans="1:18" ht="29.25" customHeight="1" thickBot="1">
      <c r="A52" s="214" t="s">
        <v>42</v>
      </c>
      <c r="B52" s="215"/>
      <c r="C52" s="215"/>
      <c r="D52" s="215"/>
      <c r="E52" s="215"/>
      <c r="F52" s="215"/>
      <c r="G52" s="215"/>
      <c r="H52" s="116"/>
      <c r="I52" s="116"/>
      <c r="J52" s="116"/>
      <c r="K52" s="116"/>
      <c r="L52" s="116"/>
      <c r="M52" s="116"/>
      <c r="N52" s="117"/>
    </row>
    <row r="53" spans="1:18" ht="18" customHeight="1">
      <c r="A53" s="39"/>
      <c r="B53" s="95"/>
      <c r="C53" s="95"/>
      <c r="D53" s="95"/>
      <c r="E53" s="95"/>
      <c r="F53" s="224"/>
      <c r="G53" s="224"/>
      <c r="H53" s="95"/>
      <c r="I53" s="95"/>
      <c r="J53" s="95"/>
      <c r="K53" s="40"/>
      <c r="L53" s="40"/>
      <c r="M53" s="40"/>
      <c r="N53" s="38"/>
    </row>
    <row r="54" spans="1:18" ht="30.75" customHeight="1">
      <c r="A54" s="39"/>
      <c r="B54" s="96" t="s">
        <v>12</v>
      </c>
      <c r="C54" s="225" t="s">
        <v>105</v>
      </c>
      <c r="D54" s="226"/>
      <c r="E54" s="226"/>
      <c r="F54" s="226"/>
      <c r="G54" s="226"/>
      <c r="H54" s="226"/>
      <c r="I54" s="226"/>
      <c r="J54" s="178" t="s">
        <v>104</v>
      </c>
      <c r="K54" s="178"/>
      <c r="L54" s="223" t="s">
        <v>23</v>
      </c>
      <c r="M54" s="223"/>
      <c r="N54" s="38"/>
    </row>
    <row r="55" spans="1:18" s="6" customFormat="1" ht="12.75" customHeight="1">
      <c r="A55" s="56"/>
      <c r="B55" s="57" t="s">
        <v>29</v>
      </c>
      <c r="C55" s="191" t="s">
        <v>30</v>
      </c>
      <c r="D55" s="192"/>
      <c r="E55" s="192"/>
      <c r="F55" s="192"/>
      <c r="G55" s="192"/>
      <c r="H55" s="192"/>
      <c r="I55" s="193"/>
      <c r="J55" s="191" t="s">
        <v>31</v>
      </c>
      <c r="K55" s="193"/>
      <c r="L55" s="195" t="s">
        <v>32</v>
      </c>
      <c r="M55" s="196"/>
      <c r="N55" s="58"/>
    </row>
    <row r="56" spans="1:18" ht="30" customHeight="1">
      <c r="A56" s="39"/>
      <c r="B56" s="59">
        <v>1</v>
      </c>
      <c r="C56" s="179"/>
      <c r="D56" s="180"/>
      <c r="E56" s="180"/>
      <c r="F56" s="180"/>
      <c r="G56" s="180"/>
      <c r="H56" s="180"/>
      <c r="I56" s="180"/>
      <c r="J56" s="176"/>
      <c r="K56" s="177"/>
      <c r="L56" s="181">
        <v>0</v>
      </c>
      <c r="M56" s="181"/>
      <c r="N56" s="38"/>
    </row>
    <row r="57" spans="1:18" ht="30" customHeight="1">
      <c r="A57" s="39"/>
      <c r="B57" s="60">
        <v>2</v>
      </c>
      <c r="C57" s="179"/>
      <c r="D57" s="180"/>
      <c r="E57" s="180"/>
      <c r="F57" s="180"/>
      <c r="G57" s="180"/>
      <c r="H57" s="180"/>
      <c r="I57" s="180"/>
      <c r="J57" s="176"/>
      <c r="K57" s="177"/>
      <c r="L57" s="199">
        <v>0</v>
      </c>
      <c r="M57" s="199"/>
      <c r="N57" s="38"/>
    </row>
    <row r="58" spans="1:18" ht="30" customHeight="1">
      <c r="A58" s="39"/>
      <c r="B58" s="59">
        <v>3</v>
      </c>
      <c r="C58" s="179"/>
      <c r="D58" s="180"/>
      <c r="E58" s="180"/>
      <c r="F58" s="180"/>
      <c r="G58" s="180"/>
      <c r="H58" s="180"/>
      <c r="I58" s="180"/>
      <c r="J58" s="176"/>
      <c r="K58" s="177"/>
      <c r="L58" s="181">
        <v>0</v>
      </c>
      <c r="M58" s="181"/>
      <c r="N58" s="38"/>
    </row>
    <row r="59" spans="1:18" ht="30" customHeight="1">
      <c r="A59" s="39"/>
      <c r="B59" s="59">
        <v>4</v>
      </c>
      <c r="C59" s="179"/>
      <c r="D59" s="180"/>
      <c r="E59" s="180"/>
      <c r="F59" s="180"/>
      <c r="G59" s="180"/>
      <c r="H59" s="180"/>
      <c r="I59" s="180"/>
      <c r="J59" s="176"/>
      <c r="K59" s="177"/>
      <c r="L59" s="181">
        <v>0</v>
      </c>
      <c r="M59" s="181"/>
      <c r="N59" s="38"/>
    </row>
    <row r="60" spans="1:18" ht="30" customHeight="1">
      <c r="A60" s="39"/>
      <c r="B60" s="59">
        <v>5</v>
      </c>
      <c r="C60" s="185"/>
      <c r="D60" s="180"/>
      <c r="E60" s="180"/>
      <c r="F60" s="180"/>
      <c r="G60" s="180"/>
      <c r="H60" s="180"/>
      <c r="I60" s="180"/>
      <c r="J60" s="176"/>
      <c r="K60" s="177"/>
      <c r="L60" s="181">
        <v>0</v>
      </c>
      <c r="M60" s="181"/>
      <c r="N60" s="38"/>
      <c r="R60" s="13" t="s">
        <v>58</v>
      </c>
    </row>
    <row r="61" spans="1:18" ht="30" customHeight="1">
      <c r="A61" s="39"/>
      <c r="B61" s="59">
        <v>6</v>
      </c>
      <c r="C61" s="185"/>
      <c r="D61" s="180"/>
      <c r="E61" s="180"/>
      <c r="F61" s="180"/>
      <c r="G61" s="180"/>
      <c r="H61" s="180"/>
      <c r="I61" s="180"/>
      <c r="J61" s="176"/>
      <c r="K61" s="177"/>
      <c r="L61" s="181">
        <v>0</v>
      </c>
      <c r="M61" s="181"/>
      <c r="N61" s="38"/>
    </row>
    <row r="62" spans="1:18" ht="30" customHeight="1">
      <c r="A62" s="39"/>
      <c r="B62" s="59">
        <v>7</v>
      </c>
      <c r="C62" s="185"/>
      <c r="D62" s="180"/>
      <c r="E62" s="180"/>
      <c r="F62" s="180"/>
      <c r="G62" s="180"/>
      <c r="H62" s="180"/>
      <c r="I62" s="180"/>
      <c r="J62" s="176"/>
      <c r="K62" s="177"/>
      <c r="L62" s="181">
        <v>0</v>
      </c>
      <c r="M62" s="181"/>
      <c r="N62" s="38"/>
    </row>
    <row r="63" spans="1:18" ht="30" customHeight="1">
      <c r="A63" s="39"/>
      <c r="B63" s="59">
        <v>8</v>
      </c>
      <c r="C63" s="185"/>
      <c r="D63" s="180"/>
      <c r="E63" s="180"/>
      <c r="F63" s="180"/>
      <c r="G63" s="180"/>
      <c r="H63" s="180"/>
      <c r="I63" s="180"/>
      <c r="J63" s="176"/>
      <c r="K63" s="177"/>
      <c r="L63" s="181">
        <v>0</v>
      </c>
      <c r="M63" s="181"/>
      <c r="N63" s="38"/>
    </row>
    <row r="64" spans="1:18" ht="30" customHeight="1">
      <c r="A64" s="39"/>
      <c r="B64" s="59">
        <v>9</v>
      </c>
      <c r="C64" s="185"/>
      <c r="D64" s="180"/>
      <c r="E64" s="180"/>
      <c r="F64" s="180"/>
      <c r="G64" s="180"/>
      <c r="H64" s="180"/>
      <c r="I64" s="180"/>
      <c r="J64" s="176"/>
      <c r="K64" s="177"/>
      <c r="L64" s="181">
        <v>0</v>
      </c>
      <c r="M64" s="181"/>
      <c r="N64" s="38"/>
    </row>
    <row r="65" spans="1:28" ht="30" customHeight="1">
      <c r="A65" s="39"/>
      <c r="B65" s="59">
        <v>10</v>
      </c>
      <c r="C65" s="185"/>
      <c r="D65" s="180"/>
      <c r="E65" s="180"/>
      <c r="F65" s="180"/>
      <c r="G65" s="180"/>
      <c r="H65" s="180"/>
      <c r="I65" s="180"/>
      <c r="J65" s="176"/>
      <c r="K65" s="177"/>
      <c r="L65" s="181">
        <v>0</v>
      </c>
      <c r="M65" s="181"/>
      <c r="N65" s="38"/>
    </row>
    <row r="66" spans="1:28" ht="27.75" customHeight="1">
      <c r="A66" s="39"/>
      <c r="B66" s="182" t="s">
        <v>13</v>
      </c>
      <c r="C66" s="183"/>
      <c r="D66" s="183"/>
      <c r="E66" s="183"/>
      <c r="F66" s="183"/>
      <c r="G66" s="183"/>
      <c r="H66" s="183"/>
      <c r="I66" s="183"/>
      <c r="J66" s="183"/>
      <c r="K66" s="184"/>
      <c r="L66" s="197">
        <f>SUM(L56:M65)</f>
        <v>0</v>
      </c>
      <c r="M66" s="197"/>
      <c r="N66" s="38"/>
    </row>
    <row r="67" spans="1:28" ht="15" customHeight="1">
      <c r="A67" s="39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38"/>
    </row>
    <row r="68" spans="1:28" ht="9" customHeight="1" thickBot="1">
      <c r="A68" s="39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38"/>
    </row>
    <row r="69" spans="1:28" ht="29.25" customHeight="1" thickBot="1">
      <c r="A69" s="214" t="s">
        <v>28</v>
      </c>
      <c r="B69" s="215"/>
      <c r="C69" s="215"/>
      <c r="D69" s="215"/>
      <c r="E69" s="215"/>
      <c r="F69" s="215"/>
      <c r="G69" s="215"/>
      <c r="H69" s="116"/>
      <c r="I69" s="116"/>
      <c r="J69" s="116"/>
      <c r="K69" s="116"/>
      <c r="L69" s="116"/>
      <c r="M69" s="116"/>
      <c r="N69" s="117"/>
    </row>
    <row r="70" spans="1:28" ht="20.25" customHeight="1">
      <c r="A70" s="39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38"/>
    </row>
    <row r="71" spans="1:28" ht="31.5" customHeight="1">
      <c r="A71" s="39"/>
      <c r="B71" s="62" t="s">
        <v>38</v>
      </c>
      <c r="C71" s="198" t="s">
        <v>24</v>
      </c>
      <c r="D71" s="198"/>
      <c r="E71" s="198"/>
      <c r="F71" s="198"/>
      <c r="G71" s="198"/>
      <c r="H71" s="198"/>
      <c r="I71" s="198"/>
      <c r="J71" s="198"/>
      <c r="K71" s="198"/>
      <c r="L71" s="198"/>
      <c r="M71" s="61"/>
      <c r="N71" s="38"/>
    </row>
    <row r="72" spans="1:28" ht="44.25" customHeight="1">
      <c r="A72" s="39"/>
      <c r="B72" s="61"/>
      <c r="C72" s="198" t="s">
        <v>25</v>
      </c>
      <c r="D72" s="198"/>
      <c r="E72" s="198"/>
      <c r="F72" s="198"/>
      <c r="G72" s="198"/>
      <c r="H72" s="198"/>
      <c r="I72" s="198"/>
      <c r="J72" s="198"/>
      <c r="K72" s="198"/>
      <c r="L72" s="198"/>
      <c r="M72" s="63"/>
      <c r="N72" s="38"/>
    </row>
    <row r="73" spans="1:28" ht="36.75" customHeight="1">
      <c r="A73" s="39"/>
      <c r="B73" s="64" t="s">
        <v>39</v>
      </c>
      <c r="C73" s="65" t="s">
        <v>47</v>
      </c>
      <c r="D73" s="66"/>
      <c r="E73" s="66"/>
      <c r="F73" s="66"/>
      <c r="G73" s="49"/>
      <c r="H73" s="49"/>
      <c r="I73" s="49"/>
      <c r="J73" s="49"/>
      <c r="K73" s="40"/>
      <c r="L73" s="40"/>
      <c r="M73" s="40"/>
      <c r="N73" s="38"/>
    </row>
    <row r="74" spans="1:28" ht="45.75" customHeight="1">
      <c r="A74" s="39"/>
      <c r="B74" s="67"/>
      <c r="C74" s="67" t="s">
        <v>34</v>
      </c>
      <c r="D74" s="213" t="s">
        <v>53</v>
      </c>
      <c r="E74" s="213"/>
      <c r="F74" s="213"/>
      <c r="G74" s="213"/>
      <c r="H74" s="213"/>
      <c r="I74" s="213"/>
      <c r="J74" s="213"/>
      <c r="K74" s="213"/>
      <c r="L74" s="213"/>
      <c r="M74" s="40"/>
      <c r="N74" s="38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</row>
    <row r="75" spans="1:28" ht="22.5" customHeight="1">
      <c r="A75" s="39"/>
      <c r="B75" s="67"/>
      <c r="C75" s="67" t="s">
        <v>35</v>
      </c>
      <c r="D75" s="213" t="s">
        <v>26</v>
      </c>
      <c r="E75" s="213"/>
      <c r="F75" s="213"/>
      <c r="G75" s="213"/>
      <c r="H75" s="213"/>
      <c r="I75" s="213"/>
      <c r="J75" s="213"/>
      <c r="K75" s="213"/>
      <c r="L75" s="213"/>
      <c r="M75" s="8"/>
      <c r="N75" s="38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</row>
    <row r="76" spans="1:28" ht="30" customHeight="1">
      <c r="A76" s="39"/>
      <c r="B76" s="67"/>
      <c r="C76" s="67" t="s">
        <v>36</v>
      </c>
      <c r="D76" s="213" t="s">
        <v>52</v>
      </c>
      <c r="E76" s="213"/>
      <c r="F76" s="213"/>
      <c r="G76" s="213"/>
      <c r="H76" s="213"/>
      <c r="I76" s="213"/>
      <c r="J76" s="213"/>
      <c r="K76" s="213"/>
      <c r="L76" s="213"/>
      <c r="M76" s="40"/>
      <c r="N76" s="38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</row>
    <row r="77" spans="1:28" ht="18.75" customHeight="1">
      <c r="A77" s="39"/>
      <c r="B77" s="67"/>
      <c r="C77" s="94"/>
      <c r="D77" s="94"/>
      <c r="E77" s="94"/>
      <c r="F77" s="94"/>
      <c r="G77" s="94"/>
      <c r="H77" s="94"/>
      <c r="I77" s="94"/>
      <c r="J77" s="94"/>
      <c r="K77" s="188" t="s">
        <v>57</v>
      </c>
      <c r="L77" s="189"/>
      <c r="M77" s="190"/>
      <c r="N77" s="38"/>
    </row>
    <row r="78" spans="1:28" ht="27" customHeight="1">
      <c r="A78" s="39"/>
      <c r="B78" s="231" t="s">
        <v>44</v>
      </c>
      <c r="C78" s="232"/>
      <c r="D78" s="233"/>
      <c r="E78" s="234" t="s">
        <v>90</v>
      </c>
      <c r="F78" s="235"/>
      <c r="G78" s="235"/>
      <c r="H78" s="235"/>
      <c r="I78" s="235"/>
      <c r="J78" s="236"/>
      <c r="K78" s="68"/>
      <c r="L78" s="69"/>
      <c r="M78" s="70"/>
      <c r="N78" s="38"/>
    </row>
    <row r="79" spans="1:28" ht="16.5" customHeight="1">
      <c r="A79" s="39"/>
      <c r="B79" s="71"/>
      <c r="C79" s="71"/>
      <c r="D79" s="72"/>
      <c r="E79" s="72"/>
      <c r="F79" s="72"/>
      <c r="G79" s="72"/>
      <c r="H79" s="72"/>
      <c r="I79" s="72"/>
      <c r="J79" s="72"/>
      <c r="K79" s="73"/>
      <c r="L79" s="74"/>
      <c r="M79" s="73"/>
      <c r="N79" s="38"/>
    </row>
    <row r="80" spans="1:28" ht="26.25" customHeight="1">
      <c r="A80" s="39"/>
      <c r="B80" s="300" t="s">
        <v>55</v>
      </c>
      <c r="C80" s="300"/>
      <c r="D80" s="300"/>
      <c r="E80" s="300"/>
      <c r="F80" s="300"/>
      <c r="G80" s="300"/>
      <c r="H80" s="300"/>
      <c r="I80" s="300"/>
      <c r="J80" s="300"/>
      <c r="K80" s="75"/>
      <c r="L80" s="75"/>
      <c r="M80" s="75"/>
      <c r="N80" s="38"/>
    </row>
    <row r="81" spans="1:14" ht="27" customHeight="1">
      <c r="A81" s="39"/>
      <c r="B81" s="186" t="s">
        <v>56</v>
      </c>
      <c r="C81" s="186"/>
      <c r="D81" s="187" t="s">
        <v>107</v>
      </c>
      <c r="E81" s="187"/>
      <c r="F81" s="187"/>
      <c r="G81" s="187"/>
      <c r="H81" s="187"/>
      <c r="I81" s="187"/>
      <c r="J81" s="187"/>
      <c r="K81" s="68"/>
      <c r="L81" s="69"/>
      <c r="M81" s="70"/>
      <c r="N81" s="38"/>
    </row>
    <row r="82" spans="1:14" ht="27" customHeight="1">
      <c r="A82" s="39"/>
      <c r="B82" s="186" t="s">
        <v>56</v>
      </c>
      <c r="C82" s="186"/>
      <c r="D82" s="187" t="s">
        <v>108</v>
      </c>
      <c r="E82" s="187"/>
      <c r="F82" s="187"/>
      <c r="G82" s="187"/>
      <c r="H82" s="187"/>
      <c r="I82" s="187"/>
      <c r="J82" s="187"/>
      <c r="K82" s="68"/>
      <c r="L82" s="69"/>
      <c r="M82" s="70"/>
      <c r="N82" s="38"/>
    </row>
    <row r="83" spans="1:14" ht="27" customHeight="1">
      <c r="A83" s="39"/>
      <c r="B83" s="186" t="s">
        <v>56</v>
      </c>
      <c r="C83" s="186"/>
      <c r="D83" s="187" t="s">
        <v>109</v>
      </c>
      <c r="E83" s="187"/>
      <c r="F83" s="187"/>
      <c r="G83" s="187"/>
      <c r="H83" s="187"/>
      <c r="I83" s="187"/>
      <c r="J83" s="187"/>
      <c r="K83" s="68"/>
      <c r="L83" s="69"/>
      <c r="M83" s="70"/>
      <c r="N83" s="38"/>
    </row>
    <row r="84" spans="1:14" ht="27" customHeight="1">
      <c r="A84" s="39"/>
      <c r="B84" s="186" t="s">
        <v>56</v>
      </c>
      <c r="C84" s="186"/>
      <c r="D84" s="187" t="s">
        <v>110</v>
      </c>
      <c r="E84" s="187"/>
      <c r="F84" s="187"/>
      <c r="G84" s="187"/>
      <c r="H84" s="187"/>
      <c r="I84" s="187"/>
      <c r="J84" s="187"/>
      <c r="K84" s="68"/>
      <c r="L84" s="69"/>
      <c r="M84" s="70"/>
      <c r="N84" s="38"/>
    </row>
    <row r="85" spans="1:14" ht="27" customHeight="1">
      <c r="A85" s="39"/>
      <c r="B85" s="186" t="s">
        <v>56</v>
      </c>
      <c r="C85" s="186"/>
      <c r="D85" s="187" t="s">
        <v>111</v>
      </c>
      <c r="E85" s="187"/>
      <c r="F85" s="187"/>
      <c r="G85" s="187"/>
      <c r="H85" s="187"/>
      <c r="I85" s="187"/>
      <c r="J85" s="187"/>
      <c r="K85" s="68"/>
      <c r="L85" s="69"/>
      <c r="M85" s="70"/>
      <c r="N85" s="38"/>
    </row>
    <row r="86" spans="1:14" ht="27" customHeight="1">
      <c r="A86" s="39"/>
      <c r="B86" s="186" t="s">
        <v>56</v>
      </c>
      <c r="C86" s="186"/>
      <c r="D86" s="187" t="s">
        <v>112</v>
      </c>
      <c r="E86" s="187"/>
      <c r="F86" s="187"/>
      <c r="G86" s="187"/>
      <c r="H86" s="187"/>
      <c r="I86" s="187"/>
      <c r="J86" s="187"/>
      <c r="K86" s="68"/>
      <c r="L86" s="69"/>
      <c r="M86" s="70"/>
      <c r="N86" s="38"/>
    </row>
    <row r="87" spans="1:14" ht="27" customHeight="1">
      <c r="A87" s="39"/>
      <c r="B87" s="186" t="s">
        <v>56</v>
      </c>
      <c r="C87" s="186"/>
      <c r="D87" s="187" t="s">
        <v>113</v>
      </c>
      <c r="E87" s="187"/>
      <c r="F87" s="187"/>
      <c r="G87" s="187"/>
      <c r="H87" s="187"/>
      <c r="I87" s="187"/>
      <c r="J87" s="187"/>
      <c r="K87" s="68"/>
      <c r="L87" s="69"/>
      <c r="M87" s="70"/>
      <c r="N87" s="38"/>
    </row>
    <row r="88" spans="1:14" ht="27" customHeight="1">
      <c r="A88" s="39"/>
      <c r="B88" s="186" t="s">
        <v>56</v>
      </c>
      <c r="C88" s="186"/>
      <c r="D88" s="187" t="s">
        <v>114</v>
      </c>
      <c r="E88" s="187"/>
      <c r="F88" s="187"/>
      <c r="G88" s="187"/>
      <c r="H88" s="187"/>
      <c r="I88" s="187"/>
      <c r="J88" s="187"/>
      <c r="K88" s="68"/>
      <c r="L88" s="69"/>
      <c r="M88" s="70"/>
      <c r="N88" s="38"/>
    </row>
    <row r="89" spans="1:14" ht="28.5" customHeight="1">
      <c r="A89" s="39"/>
      <c r="B89" s="76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38"/>
    </row>
    <row r="90" spans="1:14" ht="44.25" customHeight="1">
      <c r="A90" s="39"/>
      <c r="B90" s="62" t="s">
        <v>37</v>
      </c>
      <c r="C90" s="198" t="s">
        <v>27</v>
      </c>
      <c r="D90" s="198"/>
      <c r="E90" s="198"/>
      <c r="F90" s="198"/>
      <c r="G90" s="198"/>
      <c r="H90" s="198"/>
      <c r="I90" s="198"/>
      <c r="J90" s="198"/>
      <c r="K90" s="198"/>
      <c r="L90" s="198"/>
      <c r="M90" s="61"/>
      <c r="N90" s="38"/>
    </row>
    <row r="91" spans="1:14" ht="35.25" customHeight="1">
      <c r="A91" s="39"/>
      <c r="B91" s="194" t="s">
        <v>101</v>
      </c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38"/>
    </row>
    <row r="92" spans="1:14" ht="20.25" customHeight="1">
      <c r="A92" s="39"/>
      <c r="B92" s="279" t="s">
        <v>168</v>
      </c>
      <c r="C92" s="280"/>
      <c r="D92" s="280"/>
      <c r="E92" s="280"/>
      <c r="F92" s="280"/>
      <c r="G92" s="280"/>
      <c r="H92" s="281"/>
      <c r="I92" s="282" t="s">
        <v>102</v>
      </c>
      <c r="J92" s="282"/>
      <c r="K92" s="282"/>
      <c r="L92" s="282"/>
      <c r="M92" s="282"/>
      <c r="N92" s="38"/>
    </row>
    <row r="93" spans="1:14" ht="44.25" customHeight="1">
      <c r="A93" s="39"/>
      <c r="B93" s="283" t="s">
        <v>103</v>
      </c>
      <c r="C93" s="283"/>
      <c r="D93" s="283"/>
      <c r="E93" s="283"/>
      <c r="F93" s="283"/>
      <c r="G93" s="283"/>
      <c r="H93" s="283"/>
      <c r="I93" s="283" t="s">
        <v>169</v>
      </c>
      <c r="J93" s="283"/>
      <c r="K93" s="283"/>
      <c r="L93" s="283"/>
      <c r="M93" s="283"/>
      <c r="N93" s="38"/>
    </row>
    <row r="94" spans="1:14" ht="13.5" customHeight="1">
      <c r="A94" s="39"/>
      <c r="B94" s="283"/>
      <c r="C94" s="283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38"/>
    </row>
    <row r="95" spans="1:14" ht="27" customHeight="1">
      <c r="A95" s="39"/>
      <c r="B95" s="284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38"/>
    </row>
    <row r="96" spans="1:14" ht="19.5" customHeight="1">
      <c r="A96" s="39"/>
      <c r="B96" s="166" t="s">
        <v>167</v>
      </c>
      <c r="C96" s="166"/>
      <c r="D96" s="166"/>
      <c r="E96" s="166"/>
      <c r="F96" s="166"/>
      <c r="G96" s="166"/>
      <c r="H96" s="166"/>
      <c r="I96" s="166"/>
      <c r="J96" s="166"/>
      <c r="K96" s="77"/>
      <c r="L96" s="77"/>
      <c r="M96" s="77"/>
      <c r="N96" s="38"/>
    </row>
    <row r="97" spans="1:256" ht="18.75" customHeight="1">
      <c r="A97" s="39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38"/>
    </row>
    <row r="98" spans="1:256" s="78" customFormat="1" ht="23.25" customHeight="1">
      <c r="A98" s="39"/>
      <c r="B98" s="289" t="s">
        <v>72</v>
      </c>
      <c r="C98" s="290"/>
      <c r="D98" s="291"/>
      <c r="E98" s="292"/>
      <c r="F98" s="40"/>
      <c r="G98" s="40"/>
      <c r="H98" s="40"/>
      <c r="I98" s="40"/>
      <c r="J98" s="40"/>
      <c r="K98" s="40"/>
      <c r="L98" s="40"/>
      <c r="M98" s="40"/>
      <c r="N98" s="38"/>
    </row>
    <row r="99" spans="1:256" ht="30.75" customHeight="1" thickBot="1">
      <c r="A99" s="41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3"/>
    </row>
    <row r="100" spans="1:256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256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10"/>
      <c r="BE101" s="9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10"/>
      <c r="BS101" s="9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10"/>
      <c r="CG101" s="9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10"/>
      <c r="CU101" s="9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10"/>
      <c r="DI101" s="9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10"/>
      <c r="DW101" s="9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10"/>
      <c r="EK101" s="9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10"/>
      <c r="EY101" s="9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10"/>
      <c r="FM101" s="9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10"/>
      <c r="GA101" s="9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10"/>
      <c r="GO101" s="9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10"/>
      <c r="HC101" s="9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10"/>
      <c r="HQ101" s="9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10"/>
      <c r="IE101" s="9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10"/>
      <c r="IS101" s="9"/>
      <c r="IT101" s="7"/>
      <c r="IU101" s="7"/>
      <c r="IV101" s="7"/>
    </row>
    <row r="102" spans="1:256">
      <c r="A102" s="7"/>
      <c r="B102" s="12" t="s">
        <v>48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10"/>
      <c r="BE102" s="9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10"/>
      <c r="BS102" s="9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10"/>
      <c r="CG102" s="9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10"/>
      <c r="CU102" s="9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10"/>
      <c r="DI102" s="9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10"/>
      <c r="DW102" s="9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10"/>
      <c r="EK102" s="9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10"/>
      <c r="EY102" s="9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10"/>
      <c r="FM102" s="9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10"/>
      <c r="GA102" s="9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10"/>
      <c r="GO102" s="9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10"/>
      <c r="HC102" s="9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10"/>
      <c r="HQ102" s="9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10"/>
      <c r="IE102" s="9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10"/>
      <c r="IS102" s="9"/>
      <c r="IT102" s="7"/>
      <c r="IU102" s="7"/>
      <c r="IV102" s="7"/>
    </row>
    <row r="103" spans="1:256" ht="21" customHeight="1">
      <c r="A103" s="7"/>
      <c r="B103" s="165" t="s">
        <v>165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10"/>
      <c r="BE103" s="9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10"/>
      <c r="BS103" s="9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10"/>
      <c r="CG103" s="9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10"/>
      <c r="CU103" s="9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10"/>
      <c r="DI103" s="9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10"/>
      <c r="DW103" s="9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10"/>
      <c r="EK103" s="9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10"/>
      <c r="EY103" s="9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10"/>
      <c r="FM103" s="9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10"/>
      <c r="GA103" s="9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10"/>
      <c r="GO103" s="9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10"/>
      <c r="HC103" s="9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10"/>
      <c r="HQ103" s="9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10"/>
      <c r="IE103" s="9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10"/>
      <c r="IS103" s="9"/>
      <c r="IT103" s="7"/>
      <c r="IU103" s="7"/>
      <c r="IV103" s="7"/>
    </row>
    <row r="104" spans="1:256" ht="21" customHeight="1">
      <c r="A104" s="7"/>
      <c r="B104" s="165" t="s">
        <v>170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10"/>
      <c r="BE104" s="9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10"/>
      <c r="BS104" s="9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10"/>
      <c r="CG104" s="9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10"/>
      <c r="CU104" s="9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10"/>
      <c r="DI104" s="9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10"/>
      <c r="DW104" s="9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10"/>
      <c r="EK104" s="9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10"/>
      <c r="EY104" s="9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10"/>
      <c r="FM104" s="9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10"/>
      <c r="GA104" s="9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10"/>
      <c r="GO104" s="9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10"/>
      <c r="HC104" s="9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10"/>
      <c r="HQ104" s="9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10"/>
      <c r="IE104" s="9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10"/>
      <c r="IS104" s="9"/>
      <c r="IT104" s="7"/>
      <c r="IU104" s="7"/>
      <c r="IV104" s="7"/>
    </row>
    <row r="105" spans="1:256" ht="21" customHeight="1">
      <c r="A105" s="7"/>
      <c r="B105" s="163"/>
      <c r="C105" s="164"/>
      <c r="D105" s="164"/>
      <c r="E105" s="164"/>
      <c r="F105" s="164"/>
      <c r="G105" s="164"/>
      <c r="H105" s="164"/>
      <c r="I105" s="164"/>
      <c r="J105" s="164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10"/>
      <c r="BE105" s="9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10"/>
      <c r="BS105" s="9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10"/>
      <c r="CG105" s="9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10"/>
      <c r="CU105" s="9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10"/>
      <c r="DI105" s="9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10"/>
      <c r="DW105" s="9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10"/>
      <c r="EK105" s="9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10"/>
      <c r="EY105" s="9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10"/>
      <c r="FM105" s="9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10"/>
      <c r="GA105" s="9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10"/>
      <c r="GO105" s="9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10"/>
      <c r="HC105" s="9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10"/>
      <c r="HQ105" s="9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10"/>
      <c r="IE105" s="9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10"/>
      <c r="IS105" s="9"/>
      <c r="IT105" s="7"/>
      <c r="IU105" s="7"/>
      <c r="IV105" s="7"/>
    </row>
    <row r="106" spans="1:25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10"/>
      <c r="BE106" s="9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10"/>
      <c r="BS106" s="9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10"/>
      <c r="CG106" s="9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10"/>
      <c r="CU106" s="9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10"/>
      <c r="DI106" s="9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10"/>
      <c r="DW106" s="9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10"/>
      <c r="EK106" s="9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10"/>
      <c r="EY106" s="9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10"/>
      <c r="FM106" s="9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10"/>
      <c r="GA106" s="9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10"/>
      <c r="GO106" s="9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10"/>
      <c r="HC106" s="9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10"/>
      <c r="HQ106" s="9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10"/>
      <c r="IE106" s="9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10"/>
      <c r="IS106" s="9"/>
      <c r="IT106" s="7"/>
      <c r="IU106" s="7"/>
      <c r="IV106" s="7"/>
    </row>
    <row r="107" spans="1:25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10"/>
      <c r="BE107" s="9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10"/>
      <c r="BS107" s="9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10"/>
      <c r="CG107" s="9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10"/>
      <c r="CU107" s="9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10"/>
      <c r="DI107" s="9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10"/>
      <c r="DW107" s="9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10"/>
      <c r="EK107" s="9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10"/>
      <c r="EY107" s="9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10"/>
      <c r="FM107" s="9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10"/>
      <c r="GA107" s="9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10"/>
      <c r="GO107" s="9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10"/>
      <c r="HC107" s="9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10"/>
      <c r="HQ107" s="9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10"/>
      <c r="IE107" s="9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10"/>
      <c r="IS107" s="9"/>
      <c r="IT107" s="7"/>
      <c r="IU107" s="7"/>
      <c r="IV107" s="7"/>
    </row>
    <row r="108" spans="1:25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10"/>
      <c r="BE108" s="9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10"/>
      <c r="BS108" s="9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10"/>
      <c r="CG108" s="9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10"/>
      <c r="CU108" s="9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10"/>
      <c r="DI108" s="9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10"/>
      <c r="DW108" s="9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10"/>
      <c r="EK108" s="9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10"/>
      <c r="EY108" s="9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10"/>
      <c r="FM108" s="9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10"/>
      <c r="GA108" s="9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10"/>
      <c r="GO108" s="9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10"/>
      <c r="HC108" s="9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10"/>
      <c r="HQ108" s="9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10"/>
      <c r="IE108" s="9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10"/>
      <c r="IS108" s="9"/>
      <c r="IT108" s="7"/>
      <c r="IU108" s="7"/>
      <c r="IV108" s="7"/>
    </row>
    <row r="109" spans="1:25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10"/>
      <c r="BE109" s="9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10"/>
      <c r="BS109" s="9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10"/>
      <c r="CG109" s="9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10"/>
      <c r="CU109" s="9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10"/>
      <c r="DI109" s="9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10"/>
      <c r="DW109" s="9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10"/>
      <c r="EK109" s="9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10"/>
      <c r="EY109" s="9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10"/>
      <c r="FM109" s="9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10"/>
      <c r="GA109" s="9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10"/>
      <c r="GO109" s="9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10"/>
      <c r="HC109" s="9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10"/>
      <c r="HQ109" s="9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10"/>
      <c r="IE109" s="9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10"/>
      <c r="IS109" s="9"/>
      <c r="IT109" s="7"/>
      <c r="IU109" s="7"/>
      <c r="IV109" s="7"/>
    </row>
    <row r="110" spans="1:25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10"/>
      <c r="BE110" s="9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10"/>
      <c r="BS110" s="9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10"/>
      <c r="CG110" s="9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10"/>
      <c r="CU110" s="9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10"/>
      <c r="DI110" s="9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10"/>
      <c r="DW110" s="9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10"/>
      <c r="EK110" s="9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10"/>
      <c r="EY110" s="9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10"/>
      <c r="FM110" s="9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10"/>
      <c r="GA110" s="9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10"/>
      <c r="GO110" s="9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10"/>
      <c r="HC110" s="9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10"/>
      <c r="HQ110" s="9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10"/>
      <c r="IE110" s="9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10"/>
      <c r="IS110" s="9"/>
      <c r="IT110" s="7"/>
      <c r="IU110" s="7"/>
      <c r="IV110" s="7"/>
    </row>
  </sheetData>
  <sheetProtection formatCells="0" formatColumns="0" formatRows="0"/>
  <mergeCells count="134">
    <mergeCell ref="B92:H92"/>
    <mergeCell ref="I92:M92"/>
    <mergeCell ref="B93:H95"/>
    <mergeCell ref="I93:M95"/>
    <mergeCell ref="B2:G2"/>
    <mergeCell ref="H2:K2"/>
    <mergeCell ref="B98:C98"/>
    <mergeCell ref="D98:E98"/>
    <mergeCell ref="B27:E27"/>
    <mergeCell ref="B28:E28"/>
    <mergeCell ref="B85:C85"/>
    <mergeCell ref="B26:G26"/>
    <mergeCell ref="B24:E24"/>
    <mergeCell ref="A52:G52"/>
    <mergeCell ref="H23:M23"/>
    <mergeCell ref="F24:M24"/>
    <mergeCell ref="D85:J85"/>
    <mergeCell ref="B86:C86"/>
    <mergeCell ref="D86:J86"/>
    <mergeCell ref="C71:L71"/>
    <mergeCell ref="B84:C84"/>
    <mergeCell ref="B80:J80"/>
    <mergeCell ref="C72:L72"/>
    <mergeCell ref="B81:C81"/>
    <mergeCell ref="B7:C7"/>
    <mergeCell ref="D7:K7"/>
    <mergeCell ref="F19:M19"/>
    <mergeCell ref="H21:M21"/>
    <mergeCell ref="B3:E3"/>
    <mergeCell ref="F3:K3"/>
    <mergeCell ref="F16:M16"/>
    <mergeCell ref="B16:E16"/>
    <mergeCell ref="A10:G10"/>
    <mergeCell ref="F17:G17"/>
    <mergeCell ref="B18:E18"/>
    <mergeCell ref="B5:D5"/>
    <mergeCell ref="E5:K5"/>
    <mergeCell ref="B12:E12"/>
    <mergeCell ref="B13:E14"/>
    <mergeCell ref="B15:E15"/>
    <mergeCell ref="F12:M12"/>
    <mergeCell ref="F13:M13"/>
    <mergeCell ref="F15:M15"/>
    <mergeCell ref="F14:M14"/>
    <mergeCell ref="S74:AB74"/>
    <mergeCell ref="S75:AB75"/>
    <mergeCell ref="S76:AB76"/>
    <mergeCell ref="D74:L74"/>
    <mergeCell ref="D75:L75"/>
    <mergeCell ref="D76:L76"/>
    <mergeCell ref="A69:G69"/>
    <mergeCell ref="J55:K55"/>
    <mergeCell ref="A31:G31"/>
    <mergeCell ref="H47:M47"/>
    <mergeCell ref="H48:M48"/>
    <mergeCell ref="D47:G47"/>
    <mergeCell ref="A39:L39"/>
    <mergeCell ref="J57:K57"/>
    <mergeCell ref="J63:K63"/>
    <mergeCell ref="B48:C48"/>
    <mergeCell ref="D48:G48"/>
    <mergeCell ref="L42:M42"/>
    <mergeCell ref="L54:M54"/>
    <mergeCell ref="F53:G53"/>
    <mergeCell ref="C54:I54"/>
    <mergeCell ref="H44:K44"/>
    <mergeCell ref="B44:G44"/>
    <mergeCell ref="D42:G42"/>
    <mergeCell ref="D83:J83"/>
    <mergeCell ref="B82:C82"/>
    <mergeCell ref="B83:C83"/>
    <mergeCell ref="F18:M18"/>
    <mergeCell ref="B21:E23"/>
    <mergeCell ref="F23:G23"/>
    <mergeCell ref="F22:G22"/>
    <mergeCell ref="F20:M20"/>
    <mergeCell ref="F21:G21"/>
    <mergeCell ref="H22:M22"/>
    <mergeCell ref="B29:E29"/>
    <mergeCell ref="F27:M27"/>
    <mergeCell ref="F28:M28"/>
    <mergeCell ref="F29:M29"/>
    <mergeCell ref="B19:E20"/>
    <mergeCell ref="B78:D78"/>
    <mergeCell ref="E78:J78"/>
    <mergeCell ref="H42:K42"/>
    <mergeCell ref="L55:M55"/>
    <mergeCell ref="L56:M56"/>
    <mergeCell ref="L66:M66"/>
    <mergeCell ref="C90:L90"/>
    <mergeCell ref="C65:I65"/>
    <mergeCell ref="C60:I60"/>
    <mergeCell ref="J60:K60"/>
    <mergeCell ref="L60:M60"/>
    <mergeCell ref="C63:I63"/>
    <mergeCell ref="L63:M63"/>
    <mergeCell ref="C57:I57"/>
    <mergeCell ref="L58:M58"/>
    <mergeCell ref="C59:I59"/>
    <mergeCell ref="J59:K59"/>
    <mergeCell ref="L59:M59"/>
    <mergeCell ref="L57:M57"/>
    <mergeCell ref="C61:I61"/>
    <mergeCell ref="J61:K61"/>
    <mergeCell ref="L61:M61"/>
    <mergeCell ref="C62:I62"/>
    <mergeCell ref="C58:I58"/>
    <mergeCell ref="J58:K58"/>
    <mergeCell ref="J65:K65"/>
    <mergeCell ref="D82:J82"/>
    <mergeCell ref="B96:J96"/>
    <mergeCell ref="D43:G43"/>
    <mergeCell ref="B42:C43"/>
    <mergeCell ref="L43:M43"/>
    <mergeCell ref="H43:K43"/>
    <mergeCell ref="J56:K56"/>
    <mergeCell ref="J54:K54"/>
    <mergeCell ref="C56:I56"/>
    <mergeCell ref="L65:M65"/>
    <mergeCell ref="B66:K66"/>
    <mergeCell ref="J64:K64"/>
    <mergeCell ref="L64:M64"/>
    <mergeCell ref="J62:K62"/>
    <mergeCell ref="L62:M62"/>
    <mergeCell ref="C64:I64"/>
    <mergeCell ref="B88:C88"/>
    <mergeCell ref="D88:J88"/>
    <mergeCell ref="D81:J81"/>
    <mergeCell ref="D84:J84"/>
    <mergeCell ref="K77:M77"/>
    <mergeCell ref="C55:I55"/>
    <mergeCell ref="B91:M91"/>
    <mergeCell ref="B87:C87"/>
    <mergeCell ref="D87:J87"/>
  </mergeCells>
  <pageMargins left="0.31496062992125984" right="0.23622047244094491" top="0.35433070866141736" bottom="0.27559055118110237" header="0.31496062992125984" footer="0.27559055118110237"/>
  <pageSetup paperSize="9" scale="60" orientation="portrait" r:id="rId1"/>
  <headerFooter>
    <oddFooter>&amp;L&amp;P/&amp;N&amp;C&amp;1#&amp;"Calibri"&amp;8&amp;K000000K2 - Informacja wewnętrzna (Internal)</oddFooter>
  </headerFooter>
  <rowBreaks count="1" manualBreakCount="1">
    <brk id="5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10</xdr:col>
                    <xdr:colOff>123825</xdr:colOff>
                    <xdr:row>77</xdr:row>
                    <xdr:rowOff>28575</xdr:rowOff>
                  </from>
                  <to>
                    <xdr:col>10</xdr:col>
                    <xdr:colOff>733425</xdr:colOff>
                    <xdr:row>77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11</xdr:col>
                    <xdr:colOff>200025</xdr:colOff>
                    <xdr:row>77</xdr:row>
                    <xdr:rowOff>28575</xdr:rowOff>
                  </from>
                  <to>
                    <xdr:col>11</xdr:col>
                    <xdr:colOff>809625</xdr:colOff>
                    <xdr:row>77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77</xdr:row>
                    <xdr:rowOff>28575</xdr:rowOff>
                  </from>
                  <to>
                    <xdr:col>12</xdr:col>
                    <xdr:colOff>790575</xdr:colOff>
                    <xdr:row>77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10</xdr:col>
                    <xdr:colOff>123825</xdr:colOff>
                    <xdr:row>80</xdr:row>
                    <xdr:rowOff>28575</xdr:rowOff>
                  </from>
                  <to>
                    <xdr:col>10</xdr:col>
                    <xdr:colOff>733425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11</xdr:col>
                    <xdr:colOff>200025</xdr:colOff>
                    <xdr:row>80</xdr:row>
                    <xdr:rowOff>28575</xdr:rowOff>
                  </from>
                  <to>
                    <xdr:col>11</xdr:col>
                    <xdr:colOff>809625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12</xdr:col>
                    <xdr:colOff>180975</xdr:colOff>
                    <xdr:row>80</xdr:row>
                    <xdr:rowOff>28575</xdr:rowOff>
                  </from>
                  <to>
                    <xdr:col>12</xdr:col>
                    <xdr:colOff>790575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10</xdr:col>
                    <xdr:colOff>123825</xdr:colOff>
                    <xdr:row>83</xdr:row>
                    <xdr:rowOff>28575</xdr:rowOff>
                  </from>
                  <to>
                    <xdr:col>10</xdr:col>
                    <xdr:colOff>733425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11</xdr:col>
                    <xdr:colOff>200025</xdr:colOff>
                    <xdr:row>83</xdr:row>
                    <xdr:rowOff>28575</xdr:rowOff>
                  </from>
                  <to>
                    <xdr:col>11</xdr:col>
                    <xdr:colOff>809625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12</xdr:col>
                    <xdr:colOff>180975</xdr:colOff>
                    <xdr:row>83</xdr:row>
                    <xdr:rowOff>28575</xdr:rowOff>
                  </from>
                  <to>
                    <xdr:col>12</xdr:col>
                    <xdr:colOff>790575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3" name="Check Box 13">
              <controlPr defaultSize="0" autoFill="0" autoLine="0" autoPict="0">
                <anchor moveWithCells="1">
                  <from>
                    <xdr:col>10</xdr:col>
                    <xdr:colOff>123825</xdr:colOff>
                    <xdr:row>84</xdr:row>
                    <xdr:rowOff>28575</xdr:rowOff>
                  </from>
                  <to>
                    <xdr:col>10</xdr:col>
                    <xdr:colOff>733425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4" name="Check Box 14">
              <controlPr defaultSize="0" autoFill="0" autoLine="0" autoPict="0">
                <anchor moveWithCells="1">
                  <from>
                    <xdr:col>11</xdr:col>
                    <xdr:colOff>200025</xdr:colOff>
                    <xdr:row>84</xdr:row>
                    <xdr:rowOff>28575</xdr:rowOff>
                  </from>
                  <to>
                    <xdr:col>11</xdr:col>
                    <xdr:colOff>809625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5" name="Check Box 15">
              <controlPr defaultSize="0" autoFill="0" autoLine="0" autoPict="0">
                <anchor moveWithCells="1">
                  <from>
                    <xdr:col>12</xdr:col>
                    <xdr:colOff>180975</xdr:colOff>
                    <xdr:row>84</xdr:row>
                    <xdr:rowOff>28575</xdr:rowOff>
                  </from>
                  <to>
                    <xdr:col>12</xdr:col>
                    <xdr:colOff>790575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6" name="Check Box 16">
              <controlPr defaultSize="0" autoFill="0" autoLine="0" autoPict="0">
                <anchor moveWithCells="1">
                  <from>
                    <xdr:col>10</xdr:col>
                    <xdr:colOff>123825</xdr:colOff>
                    <xdr:row>85</xdr:row>
                    <xdr:rowOff>28575</xdr:rowOff>
                  </from>
                  <to>
                    <xdr:col>10</xdr:col>
                    <xdr:colOff>733425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7" name="Check Box 17">
              <controlPr defaultSize="0" autoFill="0" autoLine="0" autoPict="0">
                <anchor moveWithCells="1">
                  <from>
                    <xdr:col>11</xdr:col>
                    <xdr:colOff>200025</xdr:colOff>
                    <xdr:row>85</xdr:row>
                    <xdr:rowOff>28575</xdr:rowOff>
                  </from>
                  <to>
                    <xdr:col>11</xdr:col>
                    <xdr:colOff>809625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8" name="Check Box 18">
              <controlPr defaultSize="0" autoFill="0" autoLine="0" autoPict="0">
                <anchor moveWithCells="1">
                  <from>
                    <xdr:col>12</xdr:col>
                    <xdr:colOff>180975</xdr:colOff>
                    <xdr:row>85</xdr:row>
                    <xdr:rowOff>28575</xdr:rowOff>
                  </from>
                  <to>
                    <xdr:col>12</xdr:col>
                    <xdr:colOff>790575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9" name="Check Box 20">
              <controlPr defaultSize="0" autoFill="0" autoLine="0" autoPict="0">
                <anchor moveWithCells="1">
                  <from>
                    <xdr:col>10</xdr:col>
                    <xdr:colOff>123825</xdr:colOff>
                    <xdr:row>81</xdr:row>
                    <xdr:rowOff>28575</xdr:rowOff>
                  </from>
                  <to>
                    <xdr:col>10</xdr:col>
                    <xdr:colOff>733425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0" name="Check Box 21">
              <controlPr defaultSize="0" autoFill="0" autoLine="0" autoPict="0">
                <anchor moveWithCells="1">
                  <from>
                    <xdr:col>10</xdr:col>
                    <xdr:colOff>123825</xdr:colOff>
                    <xdr:row>82</xdr:row>
                    <xdr:rowOff>28575</xdr:rowOff>
                  </from>
                  <to>
                    <xdr:col>10</xdr:col>
                    <xdr:colOff>733425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1" name="Check Box 22">
              <controlPr defaultSize="0" autoFill="0" autoLine="0" autoPict="0">
                <anchor moveWithCells="1">
                  <from>
                    <xdr:col>10</xdr:col>
                    <xdr:colOff>123825</xdr:colOff>
                    <xdr:row>87</xdr:row>
                    <xdr:rowOff>28575</xdr:rowOff>
                  </from>
                  <to>
                    <xdr:col>10</xdr:col>
                    <xdr:colOff>733425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2" name="Check Box 25">
              <controlPr defaultSize="0" autoFill="0" autoLine="0" autoPict="0">
                <anchor moveWithCells="1">
                  <from>
                    <xdr:col>11</xdr:col>
                    <xdr:colOff>200025</xdr:colOff>
                    <xdr:row>81</xdr:row>
                    <xdr:rowOff>28575</xdr:rowOff>
                  </from>
                  <to>
                    <xdr:col>11</xdr:col>
                    <xdr:colOff>809625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3" name="Check Box 26">
              <controlPr defaultSize="0" autoFill="0" autoLine="0" autoPict="0">
                <anchor moveWithCells="1">
                  <from>
                    <xdr:col>11</xdr:col>
                    <xdr:colOff>200025</xdr:colOff>
                    <xdr:row>82</xdr:row>
                    <xdr:rowOff>28575</xdr:rowOff>
                  </from>
                  <to>
                    <xdr:col>11</xdr:col>
                    <xdr:colOff>809625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4" name="Check Box 28">
              <controlPr defaultSize="0" autoFill="0" autoLine="0" autoPict="0">
                <anchor moveWithCells="1">
                  <from>
                    <xdr:col>11</xdr:col>
                    <xdr:colOff>200025</xdr:colOff>
                    <xdr:row>87</xdr:row>
                    <xdr:rowOff>28575</xdr:rowOff>
                  </from>
                  <to>
                    <xdr:col>11</xdr:col>
                    <xdr:colOff>809625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5" name="Check Box 31">
              <controlPr defaultSize="0" autoFill="0" autoLine="0" autoPict="0">
                <anchor moveWithCells="1">
                  <from>
                    <xdr:col>12</xdr:col>
                    <xdr:colOff>180975</xdr:colOff>
                    <xdr:row>81</xdr:row>
                    <xdr:rowOff>28575</xdr:rowOff>
                  </from>
                  <to>
                    <xdr:col>12</xdr:col>
                    <xdr:colOff>790575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6" name="Check Box 32">
              <controlPr defaultSize="0" autoFill="0" autoLine="0" autoPict="0">
                <anchor moveWithCells="1">
                  <from>
                    <xdr:col>12</xdr:col>
                    <xdr:colOff>180975</xdr:colOff>
                    <xdr:row>82</xdr:row>
                    <xdr:rowOff>28575</xdr:rowOff>
                  </from>
                  <to>
                    <xdr:col>12</xdr:col>
                    <xdr:colOff>790575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7" name="Check Box 33">
              <controlPr defaultSize="0" autoFill="0" autoLine="0" autoPict="0">
                <anchor moveWithCells="1">
                  <from>
                    <xdr:col>12</xdr:col>
                    <xdr:colOff>180975</xdr:colOff>
                    <xdr:row>87</xdr:row>
                    <xdr:rowOff>28575</xdr:rowOff>
                  </from>
                  <to>
                    <xdr:col>12</xdr:col>
                    <xdr:colOff>790575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8" name="Check Box 34">
              <controlPr defaultSize="0" autoFill="0" autoLine="0" autoPict="0">
                <anchor moveWithCells="1">
                  <from>
                    <xdr:col>10</xdr:col>
                    <xdr:colOff>123825</xdr:colOff>
                    <xdr:row>86</xdr:row>
                    <xdr:rowOff>28575</xdr:rowOff>
                  </from>
                  <to>
                    <xdr:col>10</xdr:col>
                    <xdr:colOff>733425</xdr:colOff>
                    <xdr:row>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29" name="Check Box 35">
              <controlPr defaultSize="0" autoFill="0" autoLine="0" autoPict="0">
                <anchor moveWithCells="1">
                  <from>
                    <xdr:col>11</xdr:col>
                    <xdr:colOff>200025</xdr:colOff>
                    <xdr:row>86</xdr:row>
                    <xdr:rowOff>28575</xdr:rowOff>
                  </from>
                  <to>
                    <xdr:col>11</xdr:col>
                    <xdr:colOff>809625</xdr:colOff>
                    <xdr:row>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0" name="Check Box 36">
              <controlPr defaultSize="0" autoFill="0" autoLine="0" autoPict="0">
                <anchor moveWithCells="1">
                  <from>
                    <xdr:col>12</xdr:col>
                    <xdr:colOff>180975</xdr:colOff>
                    <xdr:row>86</xdr:row>
                    <xdr:rowOff>28575</xdr:rowOff>
                  </from>
                  <to>
                    <xdr:col>12</xdr:col>
                    <xdr:colOff>790575</xdr:colOff>
                    <xdr:row>86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0000"/>
    <pageSetUpPr fitToPage="1"/>
  </sheetPr>
  <dimension ref="A1:K200"/>
  <sheetViews>
    <sheetView view="pageBreakPreview" topLeftCell="A174" zoomScaleNormal="100" zoomScaleSheetLayoutView="100" workbookViewId="0">
      <selection activeCell="B4" sqref="B4:B6"/>
    </sheetView>
  </sheetViews>
  <sheetFormatPr defaultRowHeight="15"/>
  <cols>
    <col min="1" max="1" width="3" style="87" customWidth="1"/>
    <col min="2" max="2" width="25.7109375" style="88" customWidth="1"/>
    <col min="3" max="8" width="13.7109375" style="88" customWidth="1"/>
    <col min="9" max="10" width="18.85546875" style="88" customWidth="1"/>
    <col min="11" max="11" width="3" style="87" customWidth="1"/>
  </cols>
  <sheetData>
    <row r="1" spans="1:11" ht="24" customHeight="1" thickBot="1">
      <c r="A1" s="76"/>
      <c r="B1" s="81"/>
      <c r="C1" s="81"/>
      <c r="D1" s="81"/>
      <c r="E1" s="81"/>
      <c r="F1" s="81"/>
      <c r="G1" s="81"/>
      <c r="H1" s="81"/>
      <c r="I1" s="81"/>
      <c r="J1" s="82" t="s">
        <v>91</v>
      </c>
      <c r="K1" s="76"/>
    </row>
    <row r="2" spans="1:11" s="2" customFormat="1" ht="36" customHeight="1" thickBot="1">
      <c r="A2" s="40"/>
      <c r="B2" s="305" t="s">
        <v>92</v>
      </c>
      <c r="C2" s="306"/>
      <c r="D2" s="306"/>
      <c r="E2" s="306"/>
      <c r="F2" s="306"/>
      <c r="G2" s="306"/>
      <c r="H2" s="306"/>
      <c r="I2" s="306"/>
      <c r="J2" s="306"/>
      <c r="K2" s="40"/>
    </row>
    <row r="3" spans="1:11" s="2" customFormat="1">
      <c r="A3" s="40"/>
      <c r="B3" s="83"/>
      <c r="C3" s="83"/>
      <c r="D3" s="40"/>
      <c r="E3" s="40"/>
      <c r="F3" s="40"/>
      <c r="G3" s="40"/>
      <c r="H3" s="40"/>
      <c r="I3" s="40"/>
      <c r="J3" s="40"/>
      <c r="K3" s="40"/>
    </row>
    <row r="4" spans="1:11" ht="22.5" customHeight="1">
      <c r="A4" s="76"/>
      <c r="B4" s="309" t="s">
        <v>163</v>
      </c>
      <c r="C4" s="312" t="s">
        <v>95</v>
      </c>
      <c r="D4" s="312"/>
      <c r="E4" s="312"/>
      <c r="F4" s="312"/>
      <c r="G4" s="312"/>
      <c r="H4" s="312"/>
      <c r="I4" s="312"/>
      <c r="J4" s="119"/>
      <c r="K4" s="76"/>
    </row>
    <row r="5" spans="1:11" ht="14.25" customHeight="1">
      <c r="A5" s="76"/>
      <c r="B5" s="309"/>
      <c r="C5" s="307" t="s">
        <v>15</v>
      </c>
      <c r="D5" s="307" t="s">
        <v>16</v>
      </c>
      <c r="E5" s="316" t="s">
        <v>17</v>
      </c>
      <c r="F5" s="310" t="s">
        <v>54</v>
      </c>
      <c r="G5" s="313" t="s">
        <v>80</v>
      </c>
      <c r="H5" s="310" t="s">
        <v>69</v>
      </c>
      <c r="I5" s="123" t="s">
        <v>51</v>
      </c>
      <c r="J5" s="120" t="s">
        <v>96</v>
      </c>
      <c r="K5" s="76"/>
    </row>
    <row r="6" spans="1:11" ht="22.5" customHeight="1">
      <c r="A6" s="76"/>
      <c r="B6" s="309"/>
      <c r="C6" s="308"/>
      <c r="D6" s="308" t="s">
        <v>16</v>
      </c>
      <c r="E6" s="316" t="s">
        <v>17</v>
      </c>
      <c r="F6" s="311"/>
      <c r="G6" s="314"/>
      <c r="H6" s="315"/>
      <c r="I6" s="121" t="s">
        <v>61</v>
      </c>
      <c r="J6" s="121" t="s">
        <v>49</v>
      </c>
      <c r="K6" s="76"/>
    </row>
    <row r="7" spans="1:11" ht="11.25" customHeight="1">
      <c r="A7" s="76"/>
      <c r="B7" s="84">
        <v>1</v>
      </c>
      <c r="C7" s="118">
        <v>2</v>
      </c>
      <c r="D7" s="118">
        <v>3</v>
      </c>
      <c r="E7" s="118">
        <v>4</v>
      </c>
      <c r="F7" s="118" t="s">
        <v>94</v>
      </c>
      <c r="G7" s="118">
        <v>6</v>
      </c>
      <c r="H7" s="118">
        <v>7</v>
      </c>
      <c r="I7" s="122" t="s">
        <v>97</v>
      </c>
      <c r="J7" s="122">
        <v>9</v>
      </c>
      <c r="K7" s="76"/>
    </row>
    <row r="8" spans="1:11" ht="21.95" customHeight="1">
      <c r="A8" s="76"/>
      <c r="B8" s="317" t="s">
        <v>81</v>
      </c>
      <c r="C8" s="318"/>
      <c r="D8" s="318"/>
      <c r="E8" s="318"/>
      <c r="F8" s="318"/>
      <c r="G8" s="318"/>
      <c r="H8" s="318"/>
      <c r="I8" s="318"/>
      <c r="J8" s="318"/>
      <c r="K8" s="76"/>
    </row>
    <row r="9" spans="1:11" ht="38.1" customHeight="1">
      <c r="A9" s="76"/>
      <c r="B9" s="126" t="s">
        <v>115</v>
      </c>
      <c r="C9" s="127">
        <f>SUM(C10:C12)</f>
        <v>0</v>
      </c>
      <c r="D9" s="127">
        <f t="shared" ref="D9:E9" si="0">SUM(D10:D12)</f>
        <v>0</v>
      </c>
      <c r="E9" s="127">
        <f t="shared" si="0"/>
        <v>0</v>
      </c>
      <c r="F9" s="127">
        <f>SUM(C9:E9)</f>
        <v>0</v>
      </c>
      <c r="G9" s="128" t="e">
        <f>H9/((SUM(C9:E9))-D9)</f>
        <v>#DIV/0!</v>
      </c>
      <c r="H9" s="127">
        <f t="shared" ref="H9" si="1">SUM(H10:H12)</f>
        <v>0</v>
      </c>
      <c r="I9" s="124">
        <f>F9+H9</f>
        <v>0</v>
      </c>
      <c r="J9" s="136">
        <f>SUM(J10:J12)</f>
        <v>0</v>
      </c>
      <c r="K9" s="76"/>
    </row>
    <row r="10" spans="1:11" ht="24.95" customHeight="1">
      <c r="A10" s="76"/>
      <c r="B10" s="97">
        <v>1</v>
      </c>
      <c r="C10" s="100"/>
      <c r="D10" s="100"/>
      <c r="E10" s="100"/>
      <c r="F10" s="100">
        <f>SUM(C10:E10)</f>
        <v>0</v>
      </c>
      <c r="G10" s="89" t="e">
        <f>H10/((SUM(C10:E10))-D10)</f>
        <v>#DIV/0!</v>
      </c>
      <c r="H10" s="100"/>
      <c r="I10" s="124">
        <f t="shared" ref="I10:I68" si="2">F10+H10</f>
        <v>0</v>
      </c>
      <c r="J10" s="100"/>
      <c r="K10" s="76"/>
    </row>
    <row r="11" spans="1:11" ht="24.95" customHeight="1">
      <c r="A11" s="76"/>
      <c r="B11" s="97">
        <v>2</v>
      </c>
      <c r="C11" s="100"/>
      <c r="D11" s="100"/>
      <c r="E11" s="100"/>
      <c r="F11" s="100">
        <f>SUM(C11:E11)</f>
        <v>0</v>
      </c>
      <c r="G11" s="89" t="e">
        <f>H11/((SUM(C11:E11))-D11)</f>
        <v>#DIV/0!</v>
      </c>
      <c r="H11" s="100"/>
      <c r="I11" s="124">
        <f t="shared" si="2"/>
        <v>0</v>
      </c>
      <c r="J11" s="100"/>
      <c r="K11" s="76"/>
    </row>
    <row r="12" spans="1:11" ht="24.95" customHeight="1">
      <c r="A12" s="76"/>
      <c r="B12" s="98">
        <v>3</v>
      </c>
      <c r="C12" s="100"/>
      <c r="D12" s="100"/>
      <c r="E12" s="100"/>
      <c r="F12" s="100">
        <f>SUM(C12:E12)</f>
        <v>0</v>
      </c>
      <c r="G12" s="89" t="e">
        <f>H12/((SUM(C12:E12))-D12)</f>
        <v>#DIV/0!</v>
      </c>
      <c r="H12" s="100"/>
      <c r="I12" s="124">
        <f t="shared" si="2"/>
        <v>0</v>
      </c>
      <c r="J12" s="100"/>
      <c r="K12" s="76"/>
    </row>
    <row r="13" spans="1:11" ht="38.1" customHeight="1">
      <c r="A13" s="76"/>
      <c r="B13" s="126" t="s">
        <v>116</v>
      </c>
      <c r="C13" s="127">
        <f>SUM(C14:C16)</f>
        <v>0</v>
      </c>
      <c r="D13" s="127">
        <f t="shared" ref="D13:H13" si="3">SUM(D14:D16)</f>
        <v>0</v>
      </c>
      <c r="E13" s="127">
        <f t="shared" si="3"/>
        <v>0</v>
      </c>
      <c r="F13" s="127">
        <f t="shared" si="3"/>
        <v>0</v>
      </c>
      <c r="G13" s="127" t="e">
        <f t="shared" ref="G13" si="4">G14+G16+G15</f>
        <v>#DIV/0!</v>
      </c>
      <c r="H13" s="127">
        <f t="shared" si="3"/>
        <v>0</v>
      </c>
      <c r="I13" s="124">
        <f>F13+H13</f>
        <v>0</v>
      </c>
      <c r="J13" s="136">
        <f>SUM(J14:J16)</f>
        <v>0</v>
      </c>
      <c r="K13" s="76"/>
    </row>
    <row r="14" spans="1:11" ht="24.95" customHeight="1">
      <c r="A14" s="76"/>
      <c r="B14" s="98">
        <v>1</v>
      </c>
      <c r="C14" s="100"/>
      <c r="D14" s="100"/>
      <c r="E14" s="100"/>
      <c r="F14" s="100">
        <f t="shared" ref="F14:F68" si="5">SUM(C14:E14)</f>
        <v>0</v>
      </c>
      <c r="G14" s="100" t="e">
        <f>H14/((SUM(C14:E14)))</f>
        <v>#DIV/0!</v>
      </c>
      <c r="H14" s="100"/>
      <c r="I14" s="124">
        <f t="shared" si="2"/>
        <v>0</v>
      </c>
      <c r="J14" s="100"/>
      <c r="K14" s="76"/>
    </row>
    <row r="15" spans="1:11" ht="24.95" customHeight="1">
      <c r="A15" s="76"/>
      <c r="B15" s="98">
        <v>2</v>
      </c>
      <c r="C15" s="100"/>
      <c r="D15" s="100"/>
      <c r="E15" s="100"/>
      <c r="F15" s="100">
        <f t="shared" si="5"/>
        <v>0</v>
      </c>
      <c r="G15" s="100" t="e">
        <f>H15/((SUM(C15:E15)))</f>
        <v>#DIV/0!</v>
      </c>
      <c r="H15" s="100"/>
      <c r="I15" s="124">
        <f t="shared" si="2"/>
        <v>0</v>
      </c>
      <c r="J15" s="100"/>
      <c r="K15" s="76"/>
    </row>
    <row r="16" spans="1:11" ht="24.95" customHeight="1">
      <c r="A16" s="76"/>
      <c r="B16" s="98">
        <v>3</v>
      </c>
      <c r="C16" s="100"/>
      <c r="D16" s="100"/>
      <c r="E16" s="100"/>
      <c r="F16" s="100">
        <f t="shared" si="5"/>
        <v>0</v>
      </c>
      <c r="G16" s="100" t="e">
        <f>H16/((SUM(C16:E16)))</f>
        <v>#DIV/0!</v>
      </c>
      <c r="H16" s="100"/>
      <c r="I16" s="124">
        <f t="shared" si="2"/>
        <v>0</v>
      </c>
      <c r="J16" s="100"/>
      <c r="K16" s="76"/>
    </row>
    <row r="17" spans="1:11" ht="38.1" customHeight="1">
      <c r="A17" s="76"/>
      <c r="B17" s="126" t="s">
        <v>117</v>
      </c>
      <c r="C17" s="127">
        <f>SUM(C18:C20)</f>
        <v>0</v>
      </c>
      <c r="D17" s="127">
        <f t="shared" ref="D17:H17" si="6">SUM(D18:D20)</f>
        <v>0</v>
      </c>
      <c r="E17" s="127">
        <f t="shared" si="6"/>
        <v>0</v>
      </c>
      <c r="F17" s="127">
        <f t="shared" si="5"/>
        <v>0</v>
      </c>
      <c r="G17" s="128" t="e">
        <f t="shared" ref="G17:G68" si="7">H17/((SUM(C17:E17)-D17))</f>
        <v>#DIV/0!</v>
      </c>
      <c r="H17" s="127">
        <f t="shared" si="6"/>
        <v>0</v>
      </c>
      <c r="I17" s="124">
        <f t="shared" si="2"/>
        <v>0</v>
      </c>
      <c r="J17" s="136">
        <f>SUM(J18:J20)</f>
        <v>0</v>
      </c>
      <c r="K17" s="76"/>
    </row>
    <row r="18" spans="1:11" ht="24.95" customHeight="1">
      <c r="A18" s="76"/>
      <c r="B18" s="98">
        <v>1</v>
      </c>
      <c r="C18" s="100"/>
      <c r="D18" s="100"/>
      <c r="E18" s="100"/>
      <c r="F18" s="100">
        <f t="shared" si="5"/>
        <v>0</v>
      </c>
      <c r="G18" s="89" t="e">
        <f t="shared" si="7"/>
        <v>#DIV/0!</v>
      </c>
      <c r="H18" s="100"/>
      <c r="I18" s="124">
        <f t="shared" si="2"/>
        <v>0</v>
      </c>
      <c r="J18" s="100"/>
      <c r="K18" s="76"/>
    </row>
    <row r="19" spans="1:11" ht="24.95" customHeight="1">
      <c r="A19" s="76"/>
      <c r="B19" s="98">
        <v>2</v>
      </c>
      <c r="C19" s="100"/>
      <c r="D19" s="100"/>
      <c r="E19" s="100"/>
      <c r="F19" s="100">
        <f t="shared" si="5"/>
        <v>0</v>
      </c>
      <c r="G19" s="89" t="e">
        <f t="shared" si="7"/>
        <v>#DIV/0!</v>
      </c>
      <c r="H19" s="100"/>
      <c r="I19" s="124">
        <f t="shared" si="2"/>
        <v>0</v>
      </c>
      <c r="J19" s="100"/>
      <c r="K19" s="76"/>
    </row>
    <row r="20" spans="1:11" ht="24.95" customHeight="1">
      <c r="A20" s="76"/>
      <c r="B20" s="98">
        <v>3</v>
      </c>
      <c r="C20" s="100"/>
      <c r="D20" s="100"/>
      <c r="E20" s="100"/>
      <c r="F20" s="100">
        <f t="shared" si="5"/>
        <v>0</v>
      </c>
      <c r="G20" s="89" t="e">
        <f t="shared" si="7"/>
        <v>#DIV/0!</v>
      </c>
      <c r="H20" s="100"/>
      <c r="I20" s="124">
        <f t="shared" si="2"/>
        <v>0</v>
      </c>
      <c r="J20" s="100"/>
      <c r="K20" s="76"/>
    </row>
    <row r="21" spans="1:11" ht="38.1" customHeight="1">
      <c r="A21" s="76"/>
      <c r="B21" s="126" t="s">
        <v>118</v>
      </c>
      <c r="C21" s="127">
        <f>SUM(C22:C24)</f>
        <v>0</v>
      </c>
      <c r="D21" s="127">
        <f t="shared" ref="D21:H21" si="8">SUM(D22:D24)</f>
        <v>0</v>
      </c>
      <c r="E21" s="127">
        <f t="shared" si="8"/>
        <v>0</v>
      </c>
      <c r="F21" s="127">
        <f t="shared" si="5"/>
        <v>0</v>
      </c>
      <c r="G21" s="128" t="e">
        <f t="shared" si="7"/>
        <v>#DIV/0!</v>
      </c>
      <c r="H21" s="127">
        <f t="shared" si="8"/>
        <v>0</v>
      </c>
      <c r="I21" s="124">
        <f t="shared" si="2"/>
        <v>0</v>
      </c>
      <c r="J21" s="136">
        <f>SUM(J22:J24)</f>
        <v>0</v>
      </c>
      <c r="K21" s="76"/>
    </row>
    <row r="22" spans="1:11" ht="24.95" customHeight="1">
      <c r="A22" s="76"/>
      <c r="B22" s="98">
        <v>1</v>
      </c>
      <c r="C22" s="100"/>
      <c r="D22" s="100"/>
      <c r="E22" s="100"/>
      <c r="F22" s="100">
        <f t="shared" si="5"/>
        <v>0</v>
      </c>
      <c r="G22" s="89" t="e">
        <f t="shared" si="7"/>
        <v>#DIV/0!</v>
      </c>
      <c r="H22" s="100"/>
      <c r="I22" s="124">
        <f t="shared" si="2"/>
        <v>0</v>
      </c>
      <c r="J22" s="100"/>
      <c r="K22" s="76"/>
    </row>
    <row r="23" spans="1:11" ht="24.95" customHeight="1">
      <c r="A23" s="76"/>
      <c r="B23" s="98">
        <v>2</v>
      </c>
      <c r="C23" s="100"/>
      <c r="D23" s="100"/>
      <c r="E23" s="100"/>
      <c r="F23" s="100">
        <f t="shared" si="5"/>
        <v>0</v>
      </c>
      <c r="G23" s="89" t="e">
        <f t="shared" si="7"/>
        <v>#DIV/0!</v>
      </c>
      <c r="H23" s="100"/>
      <c r="I23" s="124">
        <f t="shared" si="2"/>
        <v>0</v>
      </c>
      <c r="J23" s="100"/>
      <c r="K23" s="76"/>
    </row>
    <row r="24" spans="1:11" ht="24.95" customHeight="1">
      <c r="A24" s="76"/>
      <c r="B24" s="98">
        <v>3</v>
      </c>
      <c r="C24" s="100"/>
      <c r="D24" s="100"/>
      <c r="E24" s="100"/>
      <c r="F24" s="100">
        <f t="shared" si="5"/>
        <v>0</v>
      </c>
      <c r="G24" s="89" t="e">
        <f t="shared" si="7"/>
        <v>#DIV/0!</v>
      </c>
      <c r="H24" s="100"/>
      <c r="I24" s="124">
        <f t="shared" si="2"/>
        <v>0</v>
      </c>
      <c r="J24" s="100"/>
      <c r="K24" s="76"/>
    </row>
    <row r="25" spans="1:11" ht="38.1" customHeight="1">
      <c r="A25" s="76"/>
      <c r="B25" s="126" t="s">
        <v>119</v>
      </c>
      <c r="C25" s="127">
        <f>SUM(C26:C28)</f>
        <v>0</v>
      </c>
      <c r="D25" s="127">
        <f t="shared" ref="D25:H25" si="9">SUM(D26:D28)</f>
        <v>0</v>
      </c>
      <c r="E25" s="127">
        <f t="shared" si="9"/>
        <v>0</v>
      </c>
      <c r="F25" s="127">
        <f t="shared" si="5"/>
        <v>0</v>
      </c>
      <c r="G25" s="128" t="e">
        <f t="shared" si="7"/>
        <v>#DIV/0!</v>
      </c>
      <c r="H25" s="127">
        <f t="shared" si="9"/>
        <v>0</v>
      </c>
      <c r="I25" s="124">
        <f t="shared" si="2"/>
        <v>0</v>
      </c>
      <c r="J25" s="136">
        <f>SUM(J26:J28)</f>
        <v>0</v>
      </c>
      <c r="K25" s="76"/>
    </row>
    <row r="26" spans="1:11" ht="24.95" customHeight="1">
      <c r="A26" s="76"/>
      <c r="B26" s="98">
        <v>1</v>
      </c>
      <c r="C26" s="100"/>
      <c r="D26" s="100"/>
      <c r="E26" s="100"/>
      <c r="F26" s="100">
        <f t="shared" si="5"/>
        <v>0</v>
      </c>
      <c r="G26" s="89" t="e">
        <f t="shared" si="7"/>
        <v>#DIV/0!</v>
      </c>
      <c r="H26" s="100"/>
      <c r="I26" s="124">
        <f t="shared" si="2"/>
        <v>0</v>
      </c>
      <c r="J26" s="100"/>
      <c r="K26" s="76"/>
    </row>
    <row r="27" spans="1:11" ht="24.95" customHeight="1">
      <c r="A27" s="76"/>
      <c r="B27" s="98">
        <v>2</v>
      </c>
      <c r="C27" s="100"/>
      <c r="D27" s="100"/>
      <c r="E27" s="100"/>
      <c r="F27" s="100">
        <f t="shared" si="5"/>
        <v>0</v>
      </c>
      <c r="G27" s="89" t="e">
        <f t="shared" si="7"/>
        <v>#DIV/0!</v>
      </c>
      <c r="H27" s="100"/>
      <c r="I27" s="124">
        <f t="shared" si="2"/>
        <v>0</v>
      </c>
      <c r="J27" s="100"/>
      <c r="K27" s="76"/>
    </row>
    <row r="28" spans="1:11" ht="24.95" customHeight="1">
      <c r="A28" s="76"/>
      <c r="B28" s="98">
        <v>3</v>
      </c>
      <c r="C28" s="100"/>
      <c r="D28" s="100"/>
      <c r="E28" s="100"/>
      <c r="F28" s="100">
        <f t="shared" si="5"/>
        <v>0</v>
      </c>
      <c r="G28" s="89" t="e">
        <f t="shared" si="7"/>
        <v>#DIV/0!</v>
      </c>
      <c r="H28" s="100"/>
      <c r="I28" s="124">
        <f t="shared" si="2"/>
        <v>0</v>
      </c>
      <c r="J28" s="100"/>
      <c r="K28" s="76"/>
    </row>
    <row r="29" spans="1:11" ht="38.1" customHeight="1">
      <c r="A29" s="76"/>
      <c r="B29" s="126" t="s">
        <v>120</v>
      </c>
      <c r="C29" s="127">
        <f>SUM(C30:C32)</f>
        <v>0</v>
      </c>
      <c r="D29" s="127">
        <f t="shared" ref="D29:H29" si="10">SUM(D30:D32)</f>
        <v>0</v>
      </c>
      <c r="E29" s="127">
        <f t="shared" si="10"/>
        <v>0</v>
      </c>
      <c r="F29" s="127">
        <f t="shared" si="5"/>
        <v>0</v>
      </c>
      <c r="G29" s="128" t="e">
        <f t="shared" si="7"/>
        <v>#DIV/0!</v>
      </c>
      <c r="H29" s="127">
        <f t="shared" si="10"/>
        <v>0</v>
      </c>
      <c r="I29" s="124">
        <f t="shared" si="2"/>
        <v>0</v>
      </c>
      <c r="J29" s="136">
        <f>SUM(J30:J32)</f>
        <v>0</v>
      </c>
      <c r="K29" s="76"/>
    </row>
    <row r="30" spans="1:11" ht="24.95" customHeight="1">
      <c r="A30" s="76"/>
      <c r="B30" s="98">
        <v>1</v>
      </c>
      <c r="C30" s="100"/>
      <c r="D30" s="100"/>
      <c r="E30" s="100"/>
      <c r="F30" s="100">
        <f t="shared" si="5"/>
        <v>0</v>
      </c>
      <c r="G30" s="89" t="e">
        <f t="shared" si="7"/>
        <v>#DIV/0!</v>
      </c>
      <c r="H30" s="100"/>
      <c r="I30" s="124">
        <f t="shared" si="2"/>
        <v>0</v>
      </c>
      <c r="J30" s="100"/>
      <c r="K30" s="76"/>
    </row>
    <row r="31" spans="1:11" ht="24.95" customHeight="1">
      <c r="A31" s="76"/>
      <c r="B31" s="98">
        <v>2</v>
      </c>
      <c r="C31" s="100"/>
      <c r="D31" s="100"/>
      <c r="E31" s="100"/>
      <c r="F31" s="100">
        <f t="shared" si="5"/>
        <v>0</v>
      </c>
      <c r="G31" s="89" t="e">
        <f t="shared" si="7"/>
        <v>#DIV/0!</v>
      </c>
      <c r="H31" s="100"/>
      <c r="I31" s="124">
        <f t="shared" si="2"/>
        <v>0</v>
      </c>
      <c r="J31" s="100"/>
      <c r="K31" s="76"/>
    </row>
    <row r="32" spans="1:11" ht="24.95" customHeight="1">
      <c r="A32" s="76"/>
      <c r="B32" s="98">
        <v>3</v>
      </c>
      <c r="C32" s="100"/>
      <c r="D32" s="100"/>
      <c r="E32" s="100"/>
      <c r="F32" s="100">
        <f t="shared" si="5"/>
        <v>0</v>
      </c>
      <c r="G32" s="89" t="e">
        <f t="shared" si="7"/>
        <v>#DIV/0!</v>
      </c>
      <c r="H32" s="100"/>
      <c r="I32" s="124">
        <f t="shared" si="2"/>
        <v>0</v>
      </c>
      <c r="J32" s="100"/>
      <c r="K32" s="76"/>
    </row>
    <row r="33" spans="1:11" ht="38.1" customHeight="1">
      <c r="A33" s="76"/>
      <c r="B33" s="126" t="s">
        <v>143</v>
      </c>
      <c r="C33" s="127">
        <f>SUM(C34:C36)</f>
        <v>0</v>
      </c>
      <c r="D33" s="127">
        <f t="shared" ref="D33:H33" si="11">SUM(D34:D36)</f>
        <v>0</v>
      </c>
      <c r="E33" s="127">
        <f t="shared" si="11"/>
        <v>0</v>
      </c>
      <c r="F33" s="127">
        <f t="shared" si="5"/>
        <v>0</v>
      </c>
      <c r="G33" s="128" t="e">
        <f t="shared" si="7"/>
        <v>#DIV/0!</v>
      </c>
      <c r="H33" s="127">
        <f t="shared" si="11"/>
        <v>0</v>
      </c>
      <c r="I33" s="124">
        <f t="shared" si="2"/>
        <v>0</v>
      </c>
      <c r="J33" s="136">
        <f>SUM(J34:J36)</f>
        <v>0</v>
      </c>
      <c r="K33" s="76"/>
    </row>
    <row r="34" spans="1:11" ht="24.95" customHeight="1">
      <c r="A34" s="76"/>
      <c r="B34" s="98">
        <v>1</v>
      </c>
      <c r="C34" s="100"/>
      <c r="D34" s="100"/>
      <c r="E34" s="100"/>
      <c r="F34" s="100">
        <f t="shared" si="5"/>
        <v>0</v>
      </c>
      <c r="G34" s="89" t="e">
        <f t="shared" si="7"/>
        <v>#DIV/0!</v>
      </c>
      <c r="H34" s="100"/>
      <c r="I34" s="124">
        <f t="shared" si="2"/>
        <v>0</v>
      </c>
      <c r="J34" s="100"/>
      <c r="K34" s="76"/>
    </row>
    <row r="35" spans="1:11" ht="24.95" customHeight="1">
      <c r="A35" s="76"/>
      <c r="B35" s="98">
        <v>2</v>
      </c>
      <c r="C35" s="100"/>
      <c r="D35" s="100"/>
      <c r="E35" s="100"/>
      <c r="F35" s="100">
        <f t="shared" si="5"/>
        <v>0</v>
      </c>
      <c r="G35" s="89" t="e">
        <f t="shared" si="7"/>
        <v>#DIV/0!</v>
      </c>
      <c r="H35" s="100"/>
      <c r="I35" s="124">
        <f t="shared" si="2"/>
        <v>0</v>
      </c>
      <c r="J35" s="100"/>
      <c r="K35" s="76"/>
    </row>
    <row r="36" spans="1:11" ht="24.95" customHeight="1">
      <c r="A36" s="76"/>
      <c r="B36" s="98">
        <v>3</v>
      </c>
      <c r="C36" s="100"/>
      <c r="D36" s="100"/>
      <c r="E36" s="100"/>
      <c r="F36" s="100">
        <f t="shared" si="5"/>
        <v>0</v>
      </c>
      <c r="G36" s="89" t="e">
        <f t="shared" si="7"/>
        <v>#DIV/0!</v>
      </c>
      <c r="H36" s="100"/>
      <c r="I36" s="124">
        <f t="shared" si="2"/>
        <v>0</v>
      </c>
      <c r="J36" s="100"/>
      <c r="K36" s="76"/>
    </row>
    <row r="37" spans="1:11" ht="38.1" customHeight="1">
      <c r="A37" s="76"/>
      <c r="B37" s="126" t="s">
        <v>144</v>
      </c>
      <c r="C37" s="127">
        <f>SUM(C38:C40)</f>
        <v>0</v>
      </c>
      <c r="D37" s="127">
        <f t="shared" ref="D37:H37" si="12">SUM(D38:D40)</f>
        <v>0</v>
      </c>
      <c r="E37" s="127">
        <f t="shared" si="12"/>
        <v>0</v>
      </c>
      <c r="F37" s="127">
        <f t="shared" si="5"/>
        <v>0</v>
      </c>
      <c r="G37" s="128" t="e">
        <f t="shared" si="7"/>
        <v>#DIV/0!</v>
      </c>
      <c r="H37" s="127">
        <f t="shared" si="12"/>
        <v>0</v>
      </c>
      <c r="I37" s="124">
        <f t="shared" si="2"/>
        <v>0</v>
      </c>
      <c r="J37" s="136">
        <f>SUM(J38:J40)</f>
        <v>0</v>
      </c>
      <c r="K37" s="76"/>
    </row>
    <row r="38" spans="1:11" ht="24.95" customHeight="1">
      <c r="A38" s="76"/>
      <c r="B38" s="98">
        <v>1</v>
      </c>
      <c r="C38" s="100"/>
      <c r="D38" s="100"/>
      <c r="E38" s="100"/>
      <c r="F38" s="100">
        <f t="shared" si="5"/>
        <v>0</v>
      </c>
      <c r="G38" s="89" t="e">
        <f t="shared" si="7"/>
        <v>#DIV/0!</v>
      </c>
      <c r="H38" s="100"/>
      <c r="I38" s="124">
        <f t="shared" si="2"/>
        <v>0</v>
      </c>
      <c r="J38" s="100"/>
      <c r="K38" s="76"/>
    </row>
    <row r="39" spans="1:11" ht="24.95" customHeight="1">
      <c r="A39" s="76"/>
      <c r="B39" s="98">
        <v>2</v>
      </c>
      <c r="C39" s="100"/>
      <c r="D39" s="100"/>
      <c r="E39" s="100"/>
      <c r="F39" s="100">
        <f t="shared" si="5"/>
        <v>0</v>
      </c>
      <c r="G39" s="89" t="e">
        <f t="shared" si="7"/>
        <v>#DIV/0!</v>
      </c>
      <c r="H39" s="100"/>
      <c r="I39" s="124">
        <f t="shared" si="2"/>
        <v>0</v>
      </c>
      <c r="J39" s="100"/>
      <c r="K39" s="76"/>
    </row>
    <row r="40" spans="1:11" ht="24.95" customHeight="1">
      <c r="A40" s="76"/>
      <c r="B40" s="98">
        <v>3</v>
      </c>
      <c r="C40" s="100"/>
      <c r="D40" s="100"/>
      <c r="E40" s="100"/>
      <c r="F40" s="100">
        <f t="shared" si="5"/>
        <v>0</v>
      </c>
      <c r="G40" s="89" t="e">
        <f t="shared" si="7"/>
        <v>#DIV/0!</v>
      </c>
      <c r="H40" s="100"/>
      <c r="I40" s="124">
        <f t="shared" si="2"/>
        <v>0</v>
      </c>
      <c r="J40" s="100"/>
      <c r="K40" s="76"/>
    </row>
    <row r="41" spans="1:11" ht="38.1" customHeight="1">
      <c r="A41" s="76"/>
      <c r="B41" s="126" t="s">
        <v>121</v>
      </c>
      <c r="C41" s="127">
        <f>SUM(C42:C44)</f>
        <v>0</v>
      </c>
      <c r="D41" s="127">
        <f t="shared" ref="D41:H41" si="13">SUM(D42:D44)</f>
        <v>0</v>
      </c>
      <c r="E41" s="127">
        <f t="shared" si="13"/>
        <v>0</v>
      </c>
      <c r="F41" s="127">
        <f t="shared" si="5"/>
        <v>0</v>
      </c>
      <c r="G41" s="128" t="e">
        <f t="shared" si="7"/>
        <v>#DIV/0!</v>
      </c>
      <c r="H41" s="127">
        <f t="shared" si="13"/>
        <v>0</v>
      </c>
      <c r="I41" s="124">
        <f t="shared" si="2"/>
        <v>0</v>
      </c>
      <c r="J41" s="136">
        <f>SUM(J42:J44)</f>
        <v>0</v>
      </c>
      <c r="K41" s="76"/>
    </row>
    <row r="42" spans="1:11" ht="24.95" customHeight="1">
      <c r="A42" s="76"/>
      <c r="B42" s="98">
        <v>1</v>
      </c>
      <c r="C42" s="100"/>
      <c r="D42" s="100"/>
      <c r="E42" s="100"/>
      <c r="F42" s="100">
        <f t="shared" si="5"/>
        <v>0</v>
      </c>
      <c r="G42" s="89" t="e">
        <f t="shared" si="7"/>
        <v>#DIV/0!</v>
      </c>
      <c r="H42" s="100"/>
      <c r="I42" s="124">
        <f t="shared" si="2"/>
        <v>0</v>
      </c>
      <c r="J42" s="100"/>
      <c r="K42" s="76"/>
    </row>
    <row r="43" spans="1:11" ht="24.95" customHeight="1">
      <c r="A43" s="76"/>
      <c r="B43" s="98">
        <v>2</v>
      </c>
      <c r="C43" s="100"/>
      <c r="D43" s="100"/>
      <c r="E43" s="100"/>
      <c r="F43" s="100">
        <f t="shared" si="5"/>
        <v>0</v>
      </c>
      <c r="G43" s="89" t="e">
        <f t="shared" si="7"/>
        <v>#DIV/0!</v>
      </c>
      <c r="H43" s="100"/>
      <c r="I43" s="124">
        <f t="shared" si="2"/>
        <v>0</v>
      </c>
      <c r="J43" s="100"/>
      <c r="K43" s="76"/>
    </row>
    <row r="44" spans="1:11" ht="24.95" customHeight="1">
      <c r="A44" s="76"/>
      <c r="B44" s="98">
        <v>3</v>
      </c>
      <c r="C44" s="100"/>
      <c r="D44" s="100"/>
      <c r="E44" s="100"/>
      <c r="F44" s="100">
        <f t="shared" si="5"/>
        <v>0</v>
      </c>
      <c r="G44" s="89" t="e">
        <f t="shared" si="7"/>
        <v>#DIV/0!</v>
      </c>
      <c r="H44" s="100"/>
      <c r="I44" s="124">
        <f t="shared" si="2"/>
        <v>0</v>
      </c>
      <c r="J44" s="100"/>
      <c r="K44" s="76"/>
    </row>
    <row r="45" spans="1:11" ht="38.1" customHeight="1">
      <c r="A45" s="76"/>
      <c r="B45" s="126" t="s">
        <v>122</v>
      </c>
      <c r="C45" s="127">
        <f>SUM(C46:C48)</f>
        <v>0</v>
      </c>
      <c r="D45" s="127">
        <f t="shared" ref="D45:E45" si="14">SUM(D46:D48)</f>
        <v>0</v>
      </c>
      <c r="E45" s="127">
        <f t="shared" si="14"/>
        <v>0</v>
      </c>
      <c r="F45" s="127">
        <f t="shared" ref="F45:F60" si="15">SUM(C45:E45)</f>
        <v>0</v>
      </c>
      <c r="G45" s="128" t="e">
        <f t="shared" ref="G45:G60" si="16">H45/((SUM(C45:E45)-D45))</f>
        <v>#DIV/0!</v>
      </c>
      <c r="H45" s="127">
        <f t="shared" ref="H45" si="17">SUM(H46:H48)</f>
        <v>0</v>
      </c>
      <c r="I45" s="124">
        <f t="shared" ref="I45:I60" si="18">F45+H45</f>
        <v>0</v>
      </c>
      <c r="J45" s="136">
        <f>SUM(J46:J48)</f>
        <v>0</v>
      </c>
      <c r="K45" s="76"/>
    </row>
    <row r="46" spans="1:11" ht="24.95" customHeight="1">
      <c r="A46" s="76"/>
      <c r="B46" s="98">
        <v>1</v>
      </c>
      <c r="C46" s="100"/>
      <c r="D46" s="100"/>
      <c r="E46" s="100"/>
      <c r="F46" s="100">
        <f t="shared" si="15"/>
        <v>0</v>
      </c>
      <c r="G46" s="89" t="e">
        <f t="shared" si="16"/>
        <v>#DIV/0!</v>
      </c>
      <c r="H46" s="100"/>
      <c r="I46" s="124">
        <f t="shared" si="18"/>
        <v>0</v>
      </c>
      <c r="J46" s="100"/>
      <c r="K46" s="76"/>
    </row>
    <row r="47" spans="1:11" ht="24.95" customHeight="1">
      <c r="A47" s="76"/>
      <c r="B47" s="98">
        <v>2</v>
      </c>
      <c r="C47" s="100"/>
      <c r="D47" s="100"/>
      <c r="E47" s="100"/>
      <c r="F47" s="100">
        <f t="shared" si="15"/>
        <v>0</v>
      </c>
      <c r="G47" s="89" t="e">
        <f t="shared" si="16"/>
        <v>#DIV/0!</v>
      </c>
      <c r="H47" s="100"/>
      <c r="I47" s="124">
        <f t="shared" si="18"/>
        <v>0</v>
      </c>
      <c r="J47" s="100"/>
      <c r="K47" s="76"/>
    </row>
    <row r="48" spans="1:11" ht="24.95" customHeight="1">
      <c r="A48" s="76"/>
      <c r="B48" s="98">
        <v>3</v>
      </c>
      <c r="C48" s="100"/>
      <c r="D48" s="100"/>
      <c r="E48" s="100"/>
      <c r="F48" s="100">
        <f t="shared" si="15"/>
        <v>0</v>
      </c>
      <c r="G48" s="89" t="e">
        <f t="shared" si="16"/>
        <v>#DIV/0!</v>
      </c>
      <c r="H48" s="100"/>
      <c r="I48" s="124">
        <f t="shared" si="18"/>
        <v>0</v>
      </c>
      <c r="J48" s="100"/>
      <c r="K48" s="76"/>
    </row>
    <row r="49" spans="1:11" ht="38.1" customHeight="1">
      <c r="A49" s="76"/>
      <c r="B49" s="126" t="s">
        <v>145</v>
      </c>
      <c r="C49" s="127">
        <f>SUM(C50:C52)</f>
        <v>0</v>
      </c>
      <c r="D49" s="127">
        <f t="shared" ref="D49:E49" si="19">SUM(D50:D52)</f>
        <v>0</v>
      </c>
      <c r="E49" s="127">
        <f t="shared" si="19"/>
        <v>0</v>
      </c>
      <c r="F49" s="127">
        <f t="shared" ref="F49:F56" si="20">SUM(C49:E49)</f>
        <v>0</v>
      </c>
      <c r="G49" s="128" t="e">
        <f t="shared" ref="G49:G56" si="21">H49/((SUM(C49:E49)-D49))</f>
        <v>#DIV/0!</v>
      </c>
      <c r="H49" s="127">
        <f t="shared" ref="H49" si="22">SUM(H50:H52)</f>
        <v>0</v>
      </c>
      <c r="I49" s="124">
        <f t="shared" ref="I49:I56" si="23">F49+H49</f>
        <v>0</v>
      </c>
      <c r="J49" s="136">
        <f>SUM(J50:J52)</f>
        <v>0</v>
      </c>
      <c r="K49" s="76"/>
    </row>
    <row r="50" spans="1:11" ht="24.95" customHeight="1">
      <c r="A50" s="76"/>
      <c r="B50" s="98">
        <v>1</v>
      </c>
      <c r="C50" s="100"/>
      <c r="D50" s="100"/>
      <c r="E50" s="100"/>
      <c r="F50" s="100">
        <f t="shared" si="20"/>
        <v>0</v>
      </c>
      <c r="G50" s="89" t="e">
        <f t="shared" si="21"/>
        <v>#DIV/0!</v>
      </c>
      <c r="H50" s="100"/>
      <c r="I50" s="124">
        <f t="shared" si="23"/>
        <v>0</v>
      </c>
      <c r="J50" s="100"/>
      <c r="K50" s="76"/>
    </row>
    <row r="51" spans="1:11" ht="24.95" customHeight="1">
      <c r="A51" s="76"/>
      <c r="B51" s="98">
        <v>2</v>
      </c>
      <c r="C51" s="100"/>
      <c r="D51" s="100"/>
      <c r="E51" s="100"/>
      <c r="F51" s="100">
        <f t="shared" si="20"/>
        <v>0</v>
      </c>
      <c r="G51" s="89" t="e">
        <f t="shared" si="21"/>
        <v>#DIV/0!</v>
      </c>
      <c r="H51" s="100"/>
      <c r="I51" s="124">
        <f t="shared" si="23"/>
        <v>0</v>
      </c>
      <c r="J51" s="100"/>
      <c r="K51" s="76"/>
    </row>
    <row r="52" spans="1:11" ht="24.95" customHeight="1">
      <c r="A52" s="76"/>
      <c r="B52" s="98">
        <v>3</v>
      </c>
      <c r="C52" s="100"/>
      <c r="D52" s="100"/>
      <c r="E52" s="100"/>
      <c r="F52" s="100">
        <f t="shared" si="20"/>
        <v>0</v>
      </c>
      <c r="G52" s="89" t="e">
        <f t="shared" si="21"/>
        <v>#DIV/0!</v>
      </c>
      <c r="H52" s="100"/>
      <c r="I52" s="124">
        <f t="shared" si="23"/>
        <v>0</v>
      </c>
      <c r="J52" s="100"/>
      <c r="K52" s="76"/>
    </row>
    <row r="53" spans="1:11" ht="24.95" customHeight="1">
      <c r="A53" s="76"/>
      <c r="B53" s="126" t="s">
        <v>139</v>
      </c>
      <c r="C53" s="127">
        <f>SUM(C54:C56)</f>
        <v>0</v>
      </c>
      <c r="D53" s="127">
        <f t="shared" ref="D53:E53" si="24">SUM(D54:D56)</f>
        <v>0</v>
      </c>
      <c r="E53" s="127">
        <f t="shared" si="24"/>
        <v>0</v>
      </c>
      <c r="F53" s="127">
        <f t="shared" si="20"/>
        <v>0</v>
      </c>
      <c r="G53" s="128" t="e">
        <f t="shared" si="21"/>
        <v>#DIV/0!</v>
      </c>
      <c r="H53" s="127">
        <f t="shared" ref="H53" si="25">SUM(H54:H56)</f>
        <v>0</v>
      </c>
      <c r="I53" s="124">
        <f t="shared" si="23"/>
        <v>0</v>
      </c>
      <c r="J53" s="136">
        <f>SUM(J54:J56)</f>
        <v>0</v>
      </c>
      <c r="K53" s="76"/>
    </row>
    <row r="54" spans="1:11" ht="21.95" customHeight="1">
      <c r="A54" s="76"/>
      <c r="B54" s="98">
        <v>1</v>
      </c>
      <c r="C54" s="100"/>
      <c r="D54" s="100"/>
      <c r="E54" s="100"/>
      <c r="F54" s="100">
        <f t="shared" si="20"/>
        <v>0</v>
      </c>
      <c r="G54" s="89" t="e">
        <f t="shared" si="21"/>
        <v>#DIV/0!</v>
      </c>
      <c r="H54" s="100"/>
      <c r="I54" s="124">
        <f t="shared" si="23"/>
        <v>0</v>
      </c>
      <c r="J54" s="100"/>
      <c r="K54" s="76"/>
    </row>
    <row r="55" spans="1:11" ht="38.1" customHeight="1">
      <c r="A55" s="76"/>
      <c r="B55" s="98">
        <v>2</v>
      </c>
      <c r="C55" s="100"/>
      <c r="D55" s="100"/>
      <c r="E55" s="100"/>
      <c r="F55" s="100">
        <f t="shared" si="20"/>
        <v>0</v>
      </c>
      <c r="G55" s="89" t="e">
        <f t="shared" si="21"/>
        <v>#DIV/0!</v>
      </c>
      <c r="H55" s="100"/>
      <c r="I55" s="124">
        <f t="shared" si="23"/>
        <v>0</v>
      </c>
      <c r="J55" s="100"/>
      <c r="K55" s="76"/>
    </row>
    <row r="56" spans="1:11" ht="24.95" customHeight="1">
      <c r="A56" s="76"/>
      <c r="B56" s="98">
        <v>3</v>
      </c>
      <c r="C56" s="100"/>
      <c r="D56" s="100"/>
      <c r="E56" s="100"/>
      <c r="F56" s="100">
        <f t="shared" si="20"/>
        <v>0</v>
      </c>
      <c r="G56" s="89" t="e">
        <f t="shared" si="21"/>
        <v>#DIV/0!</v>
      </c>
      <c r="H56" s="100"/>
      <c r="I56" s="124">
        <f t="shared" si="23"/>
        <v>0</v>
      </c>
      <c r="J56" s="100"/>
      <c r="K56" s="76"/>
    </row>
    <row r="57" spans="1:11" ht="24.95" customHeight="1">
      <c r="A57" s="76"/>
      <c r="B57" s="126" t="s">
        <v>142</v>
      </c>
      <c r="C57" s="127">
        <f>SUM(C58:C60)</f>
        <v>0</v>
      </c>
      <c r="D57" s="127">
        <f t="shared" ref="D57:E57" si="26">SUM(D58:D60)</f>
        <v>0</v>
      </c>
      <c r="E57" s="127">
        <f t="shared" si="26"/>
        <v>0</v>
      </c>
      <c r="F57" s="127">
        <f t="shared" si="15"/>
        <v>0</v>
      </c>
      <c r="G57" s="128" t="e">
        <f t="shared" si="16"/>
        <v>#DIV/0!</v>
      </c>
      <c r="H57" s="127">
        <f t="shared" ref="H57" si="27">SUM(H58:H60)</f>
        <v>0</v>
      </c>
      <c r="I57" s="124">
        <f t="shared" si="18"/>
        <v>0</v>
      </c>
      <c r="J57" s="136">
        <f>SUM(J58:J60)</f>
        <v>0</v>
      </c>
      <c r="K57" s="76"/>
    </row>
    <row r="58" spans="1:11" ht="24.95" customHeight="1">
      <c r="A58" s="76"/>
      <c r="B58" s="98">
        <v>1</v>
      </c>
      <c r="C58" s="100"/>
      <c r="D58" s="100"/>
      <c r="E58" s="100"/>
      <c r="F58" s="100">
        <f t="shared" si="15"/>
        <v>0</v>
      </c>
      <c r="G58" s="89" t="e">
        <f t="shared" si="16"/>
        <v>#DIV/0!</v>
      </c>
      <c r="H58" s="100"/>
      <c r="I58" s="124">
        <f t="shared" si="18"/>
        <v>0</v>
      </c>
      <c r="J58" s="100"/>
      <c r="K58" s="76"/>
    </row>
    <row r="59" spans="1:11" ht="38.1" customHeight="1">
      <c r="A59" s="76"/>
      <c r="B59" s="98">
        <v>2</v>
      </c>
      <c r="C59" s="100"/>
      <c r="D59" s="100"/>
      <c r="E59" s="100"/>
      <c r="F59" s="100">
        <f t="shared" si="15"/>
        <v>0</v>
      </c>
      <c r="G59" s="89" t="e">
        <f t="shared" si="16"/>
        <v>#DIV/0!</v>
      </c>
      <c r="H59" s="100"/>
      <c r="I59" s="124">
        <f t="shared" si="18"/>
        <v>0</v>
      </c>
      <c r="J59" s="100"/>
      <c r="K59" s="76"/>
    </row>
    <row r="60" spans="1:11" ht="24.95" customHeight="1">
      <c r="A60" s="76"/>
      <c r="B60" s="98">
        <v>3</v>
      </c>
      <c r="C60" s="100"/>
      <c r="D60" s="100"/>
      <c r="E60" s="100"/>
      <c r="F60" s="100">
        <f t="shared" si="15"/>
        <v>0</v>
      </c>
      <c r="G60" s="89" t="e">
        <f t="shared" si="16"/>
        <v>#DIV/0!</v>
      </c>
      <c r="H60" s="100"/>
      <c r="I60" s="124">
        <f t="shared" si="18"/>
        <v>0</v>
      </c>
      <c r="J60" s="100"/>
      <c r="K60" s="76"/>
    </row>
    <row r="61" spans="1:11" ht="24.95" customHeight="1">
      <c r="A61" s="76"/>
      <c r="B61" s="126" t="s">
        <v>141</v>
      </c>
      <c r="C61" s="127">
        <f>SUM(C62:C64)</f>
        <v>0</v>
      </c>
      <c r="D61" s="127">
        <f t="shared" ref="D61:E61" si="28">SUM(D62:D64)</f>
        <v>0</v>
      </c>
      <c r="E61" s="127">
        <f t="shared" si="28"/>
        <v>0</v>
      </c>
      <c r="F61" s="127">
        <f t="shared" ref="F61:F64" si="29">SUM(C61:E61)</f>
        <v>0</v>
      </c>
      <c r="G61" s="128" t="e">
        <f t="shared" ref="G61:G64" si="30">H61/((SUM(C61:E61)-D61))</f>
        <v>#DIV/0!</v>
      </c>
      <c r="H61" s="127">
        <f t="shared" ref="H61" si="31">SUM(H62:H64)</f>
        <v>0</v>
      </c>
      <c r="I61" s="124">
        <f t="shared" ref="I61:I64" si="32">F61+H61</f>
        <v>0</v>
      </c>
      <c r="J61" s="136">
        <f>SUM(J62:J64)</f>
        <v>0</v>
      </c>
      <c r="K61" s="76"/>
    </row>
    <row r="62" spans="1:11" ht="24.95" customHeight="1">
      <c r="A62" s="76"/>
      <c r="B62" s="98">
        <v>1</v>
      </c>
      <c r="C62" s="100"/>
      <c r="D62" s="100"/>
      <c r="E62" s="100"/>
      <c r="F62" s="100">
        <f t="shared" si="29"/>
        <v>0</v>
      </c>
      <c r="G62" s="89" t="e">
        <f t="shared" si="30"/>
        <v>#DIV/0!</v>
      </c>
      <c r="H62" s="100"/>
      <c r="I62" s="124">
        <f t="shared" si="32"/>
        <v>0</v>
      </c>
      <c r="J62" s="100"/>
      <c r="K62" s="76"/>
    </row>
    <row r="63" spans="1:11" ht="38.1" customHeight="1">
      <c r="A63" s="76"/>
      <c r="B63" s="98">
        <v>2</v>
      </c>
      <c r="C63" s="100"/>
      <c r="D63" s="100"/>
      <c r="E63" s="100"/>
      <c r="F63" s="100">
        <f t="shared" si="29"/>
        <v>0</v>
      </c>
      <c r="G63" s="89" t="e">
        <f t="shared" si="30"/>
        <v>#DIV/0!</v>
      </c>
      <c r="H63" s="100"/>
      <c r="I63" s="124">
        <f t="shared" si="32"/>
        <v>0</v>
      </c>
      <c r="J63" s="100"/>
      <c r="K63" s="76"/>
    </row>
    <row r="64" spans="1:11" ht="24.95" customHeight="1">
      <c r="A64" s="76"/>
      <c r="B64" s="98">
        <v>3</v>
      </c>
      <c r="C64" s="100"/>
      <c r="D64" s="100"/>
      <c r="E64" s="100"/>
      <c r="F64" s="100">
        <f t="shared" si="29"/>
        <v>0</v>
      </c>
      <c r="G64" s="89" t="e">
        <f t="shared" si="30"/>
        <v>#DIV/0!</v>
      </c>
      <c r="H64" s="100"/>
      <c r="I64" s="124">
        <f t="shared" si="32"/>
        <v>0</v>
      </c>
      <c r="J64" s="100"/>
      <c r="K64" s="76"/>
    </row>
    <row r="65" spans="1:11" ht="24.95" customHeight="1">
      <c r="A65" s="76"/>
      <c r="B65" s="126" t="s">
        <v>140</v>
      </c>
      <c r="C65" s="127">
        <f>SUM(C66:C68)</f>
        <v>0</v>
      </c>
      <c r="D65" s="127">
        <f t="shared" ref="D65:H65" si="33">SUM(D66:D68)</f>
        <v>0</v>
      </c>
      <c r="E65" s="127">
        <f t="shared" si="33"/>
        <v>0</v>
      </c>
      <c r="F65" s="127">
        <f t="shared" si="5"/>
        <v>0</v>
      </c>
      <c r="G65" s="128" t="e">
        <f t="shared" si="7"/>
        <v>#DIV/0!</v>
      </c>
      <c r="H65" s="127">
        <f t="shared" si="33"/>
        <v>0</v>
      </c>
      <c r="I65" s="124">
        <f t="shared" si="2"/>
        <v>0</v>
      </c>
      <c r="J65" s="136">
        <f>SUM(J66:J68)</f>
        <v>0</v>
      </c>
      <c r="K65" s="76"/>
    </row>
    <row r="66" spans="1:11" ht="24.95" customHeight="1">
      <c r="A66" s="76"/>
      <c r="B66" s="98">
        <v>1</v>
      </c>
      <c r="C66" s="100"/>
      <c r="D66" s="100"/>
      <c r="E66" s="100"/>
      <c r="F66" s="100">
        <f t="shared" si="5"/>
        <v>0</v>
      </c>
      <c r="G66" s="89" t="e">
        <f t="shared" si="7"/>
        <v>#DIV/0!</v>
      </c>
      <c r="H66" s="100"/>
      <c r="I66" s="124">
        <f t="shared" si="2"/>
        <v>0</v>
      </c>
      <c r="J66" s="100"/>
      <c r="K66" s="76"/>
    </row>
    <row r="67" spans="1:11" ht="38.1" customHeight="1">
      <c r="A67" s="76"/>
      <c r="B67" s="98">
        <v>2</v>
      </c>
      <c r="C67" s="100"/>
      <c r="D67" s="100"/>
      <c r="E67" s="100"/>
      <c r="F67" s="100">
        <f t="shared" si="5"/>
        <v>0</v>
      </c>
      <c r="G67" s="89" t="e">
        <f t="shared" si="7"/>
        <v>#DIV/0!</v>
      </c>
      <c r="H67" s="100"/>
      <c r="I67" s="124">
        <f t="shared" si="2"/>
        <v>0</v>
      </c>
      <c r="J67" s="100"/>
      <c r="K67" s="76"/>
    </row>
    <row r="68" spans="1:11" ht="24.95" customHeight="1">
      <c r="A68" s="76"/>
      <c r="B68" s="98">
        <v>3</v>
      </c>
      <c r="C68" s="100"/>
      <c r="D68" s="100"/>
      <c r="E68" s="100"/>
      <c r="F68" s="100">
        <f t="shared" si="5"/>
        <v>0</v>
      </c>
      <c r="G68" s="89" t="e">
        <f t="shared" si="7"/>
        <v>#DIV/0!</v>
      </c>
      <c r="H68" s="100"/>
      <c r="I68" s="124">
        <f t="shared" si="2"/>
        <v>0</v>
      </c>
      <c r="J68" s="100"/>
      <c r="K68" s="76"/>
    </row>
    <row r="69" spans="1:11" ht="24.95" customHeight="1">
      <c r="A69" s="76"/>
      <c r="B69" s="99" t="s">
        <v>82</v>
      </c>
      <c r="C69" s="129">
        <f>C9+C13+C17+C21+C25+C29+C33+C37+C41+C65</f>
        <v>0</v>
      </c>
      <c r="D69" s="129">
        <f>D9+D13+D17+D21+D25+D29+D33+D37+D41+D65</f>
        <v>0</v>
      </c>
      <c r="E69" s="129">
        <f>E9+E13+E17+E21+E25+E29+E33+E37+E41+E65</f>
        <v>0</v>
      </c>
      <c r="F69" s="129">
        <f>F9+F13+F17+F21+F25+F29+F33+F37+F41+F65</f>
        <v>0</v>
      </c>
      <c r="G69" s="130"/>
      <c r="H69" s="129">
        <f>H9+H13+H17+H21+H25+H29+H33+H37+H41+H65</f>
        <v>0</v>
      </c>
      <c r="I69" s="125">
        <f>I9+I13+I17+I21+I25+I29+I33+I37+I41+I65</f>
        <v>0</v>
      </c>
      <c r="J69" s="125">
        <f>J9+J13+J17+J21+J25+J29+J33+J37+J41+J65</f>
        <v>0</v>
      </c>
      <c r="K69" s="76"/>
    </row>
    <row r="70" spans="1:11" ht="24.95" customHeight="1">
      <c r="A70" s="76"/>
      <c r="B70" s="317" t="s">
        <v>83</v>
      </c>
      <c r="C70" s="319"/>
      <c r="D70" s="319"/>
      <c r="E70" s="319"/>
      <c r="F70" s="319"/>
      <c r="G70" s="319"/>
      <c r="H70" s="319"/>
      <c r="I70" s="319"/>
      <c r="J70" s="319"/>
      <c r="K70" s="76"/>
    </row>
    <row r="71" spans="1:11" ht="38.1" customHeight="1">
      <c r="A71" s="76"/>
      <c r="B71" s="126" t="s">
        <v>123</v>
      </c>
      <c r="C71" s="127">
        <f>SUM(C72:C74)</f>
        <v>0</v>
      </c>
      <c r="D71" s="127">
        <f t="shared" ref="D71:J71" si="34">SUM(D72:D74)</f>
        <v>0</v>
      </c>
      <c r="E71" s="127">
        <f t="shared" si="34"/>
        <v>0</v>
      </c>
      <c r="F71" s="127">
        <f t="shared" ref="F71:F102" si="35">SUM(C71:E71)</f>
        <v>0</v>
      </c>
      <c r="G71" s="128" t="e">
        <f t="shared" ref="G71:G94" si="36">H71/((SUM(C71:E71)-D71))</f>
        <v>#DIV/0!</v>
      </c>
      <c r="H71" s="127">
        <f t="shared" si="34"/>
        <v>0</v>
      </c>
      <c r="I71" s="124">
        <f>F71+H71</f>
        <v>0</v>
      </c>
      <c r="J71" s="136">
        <f t="shared" si="34"/>
        <v>0</v>
      </c>
      <c r="K71" s="76"/>
    </row>
    <row r="72" spans="1:11" ht="24.95" customHeight="1">
      <c r="A72" s="76"/>
      <c r="B72" s="98">
        <v>1</v>
      </c>
      <c r="C72" s="100"/>
      <c r="D72" s="100"/>
      <c r="E72" s="100"/>
      <c r="F72" s="100">
        <f t="shared" si="35"/>
        <v>0</v>
      </c>
      <c r="G72" s="89" t="e">
        <f t="shared" si="36"/>
        <v>#DIV/0!</v>
      </c>
      <c r="H72" s="100"/>
      <c r="I72" s="124">
        <f t="shared" ref="I72:I102" si="37">F72+H72</f>
        <v>0</v>
      </c>
      <c r="J72" s="100"/>
      <c r="K72" s="76"/>
    </row>
    <row r="73" spans="1:11" ht="24.95" customHeight="1">
      <c r="A73" s="76"/>
      <c r="B73" s="98">
        <v>2</v>
      </c>
      <c r="C73" s="100"/>
      <c r="D73" s="100"/>
      <c r="E73" s="100"/>
      <c r="F73" s="100">
        <f t="shared" si="35"/>
        <v>0</v>
      </c>
      <c r="G73" s="89" t="e">
        <f t="shared" si="36"/>
        <v>#DIV/0!</v>
      </c>
      <c r="H73" s="100"/>
      <c r="I73" s="124">
        <f t="shared" si="37"/>
        <v>0</v>
      </c>
      <c r="J73" s="100"/>
      <c r="K73" s="76"/>
    </row>
    <row r="74" spans="1:11" ht="24.95" customHeight="1">
      <c r="A74" s="76"/>
      <c r="B74" s="98">
        <v>3</v>
      </c>
      <c r="C74" s="100"/>
      <c r="D74" s="100"/>
      <c r="E74" s="100"/>
      <c r="F74" s="100">
        <f t="shared" si="35"/>
        <v>0</v>
      </c>
      <c r="G74" s="89" t="e">
        <f t="shared" si="36"/>
        <v>#DIV/0!</v>
      </c>
      <c r="H74" s="100"/>
      <c r="I74" s="124">
        <f t="shared" si="37"/>
        <v>0</v>
      </c>
      <c r="J74" s="100"/>
      <c r="K74" s="76"/>
    </row>
    <row r="75" spans="1:11" ht="38.1" customHeight="1">
      <c r="A75" s="76"/>
      <c r="B75" s="126" t="s">
        <v>146</v>
      </c>
      <c r="C75" s="127">
        <f>SUM(C76:C78)</f>
        <v>0</v>
      </c>
      <c r="D75" s="127">
        <f t="shared" ref="D75:J75" si="38">SUM(D76:D78)</f>
        <v>0</v>
      </c>
      <c r="E75" s="127">
        <f t="shared" si="38"/>
        <v>0</v>
      </c>
      <c r="F75" s="127">
        <f t="shared" si="35"/>
        <v>0</v>
      </c>
      <c r="G75" s="128" t="e">
        <f t="shared" si="36"/>
        <v>#DIV/0!</v>
      </c>
      <c r="H75" s="127">
        <f t="shared" si="38"/>
        <v>0</v>
      </c>
      <c r="I75" s="124">
        <f t="shared" si="37"/>
        <v>0</v>
      </c>
      <c r="J75" s="136">
        <f t="shared" si="38"/>
        <v>0</v>
      </c>
      <c r="K75" s="76"/>
    </row>
    <row r="76" spans="1:11" ht="24.95" customHeight="1">
      <c r="A76" s="76"/>
      <c r="B76" s="98">
        <v>1</v>
      </c>
      <c r="C76" s="100"/>
      <c r="D76" s="100"/>
      <c r="E76" s="100"/>
      <c r="F76" s="100">
        <f t="shared" si="35"/>
        <v>0</v>
      </c>
      <c r="G76" s="89" t="e">
        <f t="shared" si="36"/>
        <v>#DIV/0!</v>
      </c>
      <c r="H76" s="100"/>
      <c r="I76" s="124">
        <f t="shared" si="37"/>
        <v>0</v>
      </c>
      <c r="J76" s="100"/>
      <c r="K76" s="76"/>
    </row>
    <row r="77" spans="1:11" ht="24.95" customHeight="1">
      <c r="A77" s="76"/>
      <c r="B77" s="98">
        <v>2</v>
      </c>
      <c r="C77" s="100"/>
      <c r="D77" s="100"/>
      <c r="E77" s="100"/>
      <c r="F77" s="100">
        <f t="shared" si="35"/>
        <v>0</v>
      </c>
      <c r="G77" s="89" t="e">
        <f t="shared" si="36"/>
        <v>#DIV/0!</v>
      </c>
      <c r="H77" s="100"/>
      <c r="I77" s="124">
        <f t="shared" si="37"/>
        <v>0</v>
      </c>
      <c r="J77" s="100"/>
      <c r="K77" s="76"/>
    </row>
    <row r="78" spans="1:11" ht="24.95" customHeight="1">
      <c r="A78" s="76"/>
      <c r="B78" s="98">
        <v>3</v>
      </c>
      <c r="C78" s="100"/>
      <c r="D78" s="100"/>
      <c r="E78" s="100"/>
      <c r="F78" s="100">
        <f t="shared" si="35"/>
        <v>0</v>
      </c>
      <c r="G78" s="89" t="e">
        <f t="shared" si="36"/>
        <v>#DIV/0!</v>
      </c>
      <c r="H78" s="100"/>
      <c r="I78" s="124">
        <f t="shared" si="37"/>
        <v>0</v>
      </c>
      <c r="J78" s="100"/>
      <c r="K78" s="76"/>
    </row>
    <row r="79" spans="1:11" ht="38.1" customHeight="1">
      <c r="A79" s="76"/>
      <c r="B79" s="126" t="s">
        <v>147</v>
      </c>
      <c r="C79" s="127">
        <f>SUM(C80:C82)</f>
        <v>0</v>
      </c>
      <c r="D79" s="127">
        <f t="shared" ref="D79:J79" si="39">SUM(D80:D82)</f>
        <v>0</v>
      </c>
      <c r="E79" s="127">
        <f t="shared" si="39"/>
        <v>0</v>
      </c>
      <c r="F79" s="127">
        <f t="shared" si="35"/>
        <v>0</v>
      </c>
      <c r="G79" s="128" t="e">
        <f t="shared" si="36"/>
        <v>#DIV/0!</v>
      </c>
      <c r="H79" s="127">
        <f t="shared" si="39"/>
        <v>0</v>
      </c>
      <c r="I79" s="124">
        <f t="shared" si="37"/>
        <v>0</v>
      </c>
      <c r="J79" s="136">
        <f t="shared" si="39"/>
        <v>0</v>
      </c>
      <c r="K79" s="76"/>
    </row>
    <row r="80" spans="1:11" ht="24.95" customHeight="1">
      <c r="A80" s="76"/>
      <c r="B80" s="98">
        <v>1</v>
      </c>
      <c r="C80" s="100"/>
      <c r="D80" s="100"/>
      <c r="E80" s="100"/>
      <c r="F80" s="100">
        <f t="shared" si="35"/>
        <v>0</v>
      </c>
      <c r="G80" s="89" t="e">
        <f t="shared" si="36"/>
        <v>#DIV/0!</v>
      </c>
      <c r="H80" s="100"/>
      <c r="I80" s="124">
        <f t="shared" si="37"/>
        <v>0</v>
      </c>
      <c r="J80" s="100"/>
      <c r="K80" s="76"/>
    </row>
    <row r="81" spans="1:11" ht="24.95" customHeight="1">
      <c r="A81" s="76"/>
      <c r="B81" s="98">
        <v>2</v>
      </c>
      <c r="C81" s="100"/>
      <c r="D81" s="100"/>
      <c r="E81" s="100"/>
      <c r="F81" s="100">
        <f t="shared" si="35"/>
        <v>0</v>
      </c>
      <c r="G81" s="89" t="e">
        <f t="shared" si="36"/>
        <v>#DIV/0!</v>
      </c>
      <c r="H81" s="100"/>
      <c r="I81" s="124">
        <f t="shared" si="37"/>
        <v>0</v>
      </c>
      <c r="J81" s="100"/>
      <c r="K81" s="76"/>
    </row>
    <row r="82" spans="1:11" ht="24.95" customHeight="1">
      <c r="A82" s="76"/>
      <c r="B82" s="98">
        <v>3</v>
      </c>
      <c r="C82" s="100"/>
      <c r="D82" s="100"/>
      <c r="E82" s="100"/>
      <c r="F82" s="100">
        <f t="shared" si="35"/>
        <v>0</v>
      </c>
      <c r="G82" s="89" t="e">
        <f t="shared" si="36"/>
        <v>#DIV/0!</v>
      </c>
      <c r="H82" s="100"/>
      <c r="I82" s="124">
        <f t="shared" si="37"/>
        <v>0</v>
      </c>
      <c r="J82" s="100"/>
      <c r="K82" s="76"/>
    </row>
    <row r="83" spans="1:11" ht="38.1" customHeight="1">
      <c r="A83" s="76"/>
      <c r="B83" s="126" t="s">
        <v>124</v>
      </c>
      <c r="C83" s="127">
        <f>SUM(C84:C86)</f>
        <v>0</v>
      </c>
      <c r="D83" s="127">
        <f t="shared" ref="D83:J83" si="40">SUM(D84:D86)</f>
        <v>0</v>
      </c>
      <c r="E83" s="127">
        <f t="shared" si="40"/>
        <v>0</v>
      </c>
      <c r="F83" s="127">
        <f t="shared" si="35"/>
        <v>0</v>
      </c>
      <c r="G83" s="128" t="e">
        <f t="shared" si="36"/>
        <v>#DIV/0!</v>
      </c>
      <c r="H83" s="127">
        <f t="shared" si="40"/>
        <v>0</v>
      </c>
      <c r="I83" s="124">
        <f t="shared" si="37"/>
        <v>0</v>
      </c>
      <c r="J83" s="136">
        <f t="shared" si="40"/>
        <v>0</v>
      </c>
      <c r="K83" s="76"/>
    </row>
    <row r="84" spans="1:11" ht="24.95" customHeight="1">
      <c r="A84" s="76"/>
      <c r="B84" s="98">
        <v>1</v>
      </c>
      <c r="C84" s="100"/>
      <c r="D84" s="100"/>
      <c r="E84" s="100"/>
      <c r="F84" s="100">
        <f t="shared" si="35"/>
        <v>0</v>
      </c>
      <c r="G84" s="89" t="e">
        <f t="shared" si="36"/>
        <v>#DIV/0!</v>
      </c>
      <c r="H84" s="100"/>
      <c r="I84" s="124">
        <f t="shared" si="37"/>
        <v>0</v>
      </c>
      <c r="J84" s="100"/>
      <c r="K84" s="76"/>
    </row>
    <row r="85" spans="1:11" ht="24.95" customHeight="1">
      <c r="A85" s="76"/>
      <c r="B85" s="98">
        <v>2</v>
      </c>
      <c r="C85" s="100"/>
      <c r="D85" s="100"/>
      <c r="E85" s="100"/>
      <c r="F85" s="100">
        <f t="shared" si="35"/>
        <v>0</v>
      </c>
      <c r="G85" s="89" t="e">
        <f t="shared" si="36"/>
        <v>#DIV/0!</v>
      </c>
      <c r="H85" s="100"/>
      <c r="I85" s="124">
        <f t="shared" si="37"/>
        <v>0</v>
      </c>
      <c r="J85" s="100"/>
      <c r="K85" s="76"/>
    </row>
    <row r="86" spans="1:11" ht="24.95" customHeight="1">
      <c r="A86" s="76"/>
      <c r="B86" s="98">
        <v>3</v>
      </c>
      <c r="C86" s="100"/>
      <c r="D86" s="100"/>
      <c r="E86" s="100"/>
      <c r="F86" s="100">
        <f t="shared" si="35"/>
        <v>0</v>
      </c>
      <c r="G86" s="89" t="e">
        <f t="shared" si="36"/>
        <v>#DIV/0!</v>
      </c>
      <c r="H86" s="100"/>
      <c r="I86" s="124">
        <f t="shared" si="37"/>
        <v>0</v>
      </c>
      <c r="J86" s="100"/>
      <c r="K86" s="76"/>
    </row>
    <row r="87" spans="1:11" ht="38.1" customHeight="1">
      <c r="A87" s="76"/>
      <c r="B87" s="126" t="s">
        <v>148</v>
      </c>
      <c r="C87" s="127">
        <f>SUM(C88:C90)</f>
        <v>0</v>
      </c>
      <c r="D87" s="127">
        <f t="shared" ref="D87:J87" si="41">SUM(D88:D90)</f>
        <v>0</v>
      </c>
      <c r="E87" s="127">
        <f t="shared" si="41"/>
        <v>0</v>
      </c>
      <c r="F87" s="127">
        <f t="shared" si="35"/>
        <v>0</v>
      </c>
      <c r="G87" s="128" t="e">
        <f t="shared" si="36"/>
        <v>#DIV/0!</v>
      </c>
      <c r="H87" s="127">
        <f t="shared" si="41"/>
        <v>0</v>
      </c>
      <c r="I87" s="124">
        <f t="shared" si="37"/>
        <v>0</v>
      </c>
      <c r="J87" s="136">
        <f t="shared" si="41"/>
        <v>0</v>
      </c>
      <c r="K87" s="76"/>
    </row>
    <row r="88" spans="1:11" ht="24.95" customHeight="1">
      <c r="A88" s="76"/>
      <c r="B88" s="98">
        <v>1</v>
      </c>
      <c r="C88" s="100"/>
      <c r="D88" s="100"/>
      <c r="E88" s="100"/>
      <c r="F88" s="100">
        <f t="shared" si="35"/>
        <v>0</v>
      </c>
      <c r="G88" s="89" t="e">
        <f t="shared" si="36"/>
        <v>#DIV/0!</v>
      </c>
      <c r="H88" s="100"/>
      <c r="I88" s="124">
        <f t="shared" si="37"/>
        <v>0</v>
      </c>
      <c r="J88" s="100"/>
      <c r="K88" s="76"/>
    </row>
    <row r="89" spans="1:11" ht="24.95" customHeight="1">
      <c r="A89" s="76"/>
      <c r="B89" s="98">
        <v>2</v>
      </c>
      <c r="C89" s="100"/>
      <c r="D89" s="100"/>
      <c r="E89" s="100"/>
      <c r="F89" s="100">
        <f t="shared" si="35"/>
        <v>0</v>
      </c>
      <c r="G89" s="89" t="e">
        <f t="shared" si="36"/>
        <v>#DIV/0!</v>
      </c>
      <c r="H89" s="100"/>
      <c r="I89" s="124">
        <f t="shared" si="37"/>
        <v>0</v>
      </c>
      <c r="J89" s="100"/>
      <c r="K89" s="76"/>
    </row>
    <row r="90" spans="1:11" ht="24.95" customHeight="1">
      <c r="A90" s="76"/>
      <c r="B90" s="98">
        <v>3</v>
      </c>
      <c r="C90" s="100"/>
      <c r="D90" s="100"/>
      <c r="E90" s="100"/>
      <c r="F90" s="100">
        <f t="shared" si="35"/>
        <v>0</v>
      </c>
      <c r="G90" s="89" t="e">
        <f t="shared" si="36"/>
        <v>#DIV/0!</v>
      </c>
      <c r="H90" s="100"/>
      <c r="I90" s="124">
        <f t="shared" si="37"/>
        <v>0</v>
      </c>
      <c r="J90" s="100"/>
      <c r="K90" s="76"/>
    </row>
    <row r="91" spans="1:11" ht="38.1" customHeight="1">
      <c r="A91" s="76"/>
      <c r="B91" s="126" t="s">
        <v>149</v>
      </c>
      <c r="C91" s="127">
        <f>SUM(C92:C94)</f>
        <v>0</v>
      </c>
      <c r="D91" s="127">
        <f t="shared" ref="D91:J91" si="42">SUM(D92:D94)</f>
        <v>0</v>
      </c>
      <c r="E91" s="127">
        <f t="shared" si="42"/>
        <v>0</v>
      </c>
      <c r="F91" s="127">
        <f t="shared" si="35"/>
        <v>0</v>
      </c>
      <c r="G91" s="128" t="e">
        <f t="shared" si="36"/>
        <v>#DIV/0!</v>
      </c>
      <c r="H91" s="127">
        <f t="shared" si="42"/>
        <v>0</v>
      </c>
      <c r="I91" s="124">
        <f t="shared" si="37"/>
        <v>0</v>
      </c>
      <c r="J91" s="136">
        <f t="shared" si="42"/>
        <v>0</v>
      </c>
      <c r="K91" s="76"/>
    </row>
    <row r="92" spans="1:11" ht="24.95" customHeight="1">
      <c r="A92" s="76"/>
      <c r="B92" s="98">
        <v>1</v>
      </c>
      <c r="C92" s="100"/>
      <c r="D92" s="100"/>
      <c r="E92" s="100"/>
      <c r="F92" s="100">
        <f t="shared" si="35"/>
        <v>0</v>
      </c>
      <c r="G92" s="89" t="e">
        <f t="shared" si="36"/>
        <v>#DIV/0!</v>
      </c>
      <c r="H92" s="100"/>
      <c r="I92" s="124">
        <f t="shared" si="37"/>
        <v>0</v>
      </c>
      <c r="J92" s="100"/>
      <c r="K92" s="76"/>
    </row>
    <row r="93" spans="1:11" ht="24.95" customHeight="1">
      <c r="A93" s="76"/>
      <c r="B93" s="98">
        <v>2</v>
      </c>
      <c r="C93" s="100"/>
      <c r="D93" s="100"/>
      <c r="E93" s="100"/>
      <c r="F93" s="100">
        <f t="shared" si="35"/>
        <v>0</v>
      </c>
      <c r="G93" s="89" t="e">
        <f t="shared" si="36"/>
        <v>#DIV/0!</v>
      </c>
      <c r="H93" s="100"/>
      <c r="I93" s="124">
        <f t="shared" si="37"/>
        <v>0</v>
      </c>
      <c r="J93" s="100"/>
      <c r="K93" s="76"/>
    </row>
    <row r="94" spans="1:11" ht="24.95" customHeight="1">
      <c r="A94" s="76"/>
      <c r="B94" s="98">
        <v>3</v>
      </c>
      <c r="C94" s="100"/>
      <c r="D94" s="100"/>
      <c r="E94" s="100"/>
      <c r="F94" s="100">
        <f t="shared" si="35"/>
        <v>0</v>
      </c>
      <c r="G94" s="89" t="e">
        <f t="shared" si="36"/>
        <v>#DIV/0!</v>
      </c>
      <c r="H94" s="100"/>
      <c r="I94" s="124">
        <f t="shared" si="37"/>
        <v>0</v>
      </c>
      <c r="J94" s="100"/>
      <c r="K94" s="76"/>
    </row>
    <row r="95" spans="1:11" ht="38.1" customHeight="1">
      <c r="A95" s="76"/>
      <c r="B95" s="126" t="s">
        <v>150</v>
      </c>
      <c r="C95" s="127">
        <f>SUM(C96:C98)</f>
        <v>0</v>
      </c>
      <c r="D95" s="127">
        <f t="shared" ref="D95:J95" si="43">SUM(D96:D98)</f>
        <v>0</v>
      </c>
      <c r="E95" s="127">
        <f t="shared" si="43"/>
        <v>0</v>
      </c>
      <c r="F95" s="127">
        <f t="shared" si="35"/>
        <v>0</v>
      </c>
      <c r="G95" s="131" t="e">
        <f>H95/(SUM(C95:E95))</f>
        <v>#DIV/0!</v>
      </c>
      <c r="H95" s="127">
        <f t="shared" si="43"/>
        <v>0</v>
      </c>
      <c r="I95" s="124">
        <f t="shared" si="37"/>
        <v>0</v>
      </c>
      <c r="J95" s="136">
        <f t="shared" si="43"/>
        <v>0</v>
      </c>
      <c r="K95" s="76"/>
    </row>
    <row r="96" spans="1:11" ht="24.95" customHeight="1">
      <c r="A96" s="76"/>
      <c r="B96" s="98">
        <v>1</v>
      </c>
      <c r="C96" s="100"/>
      <c r="D96" s="100"/>
      <c r="E96" s="100"/>
      <c r="F96" s="100">
        <f t="shared" si="35"/>
        <v>0</v>
      </c>
      <c r="G96" s="89" t="e">
        <f>H96/(SUM(C96:E96))</f>
        <v>#DIV/0!</v>
      </c>
      <c r="H96" s="100"/>
      <c r="I96" s="124">
        <f t="shared" si="37"/>
        <v>0</v>
      </c>
      <c r="J96" s="100"/>
      <c r="K96" s="76"/>
    </row>
    <row r="97" spans="1:11" ht="24.95" customHeight="1">
      <c r="A97" s="76"/>
      <c r="B97" s="98">
        <v>2</v>
      </c>
      <c r="C97" s="100"/>
      <c r="D97" s="100"/>
      <c r="E97" s="100"/>
      <c r="F97" s="100">
        <f t="shared" si="35"/>
        <v>0</v>
      </c>
      <c r="G97" s="89" t="e">
        <f>H97/(SUM(C97:E97))</f>
        <v>#DIV/0!</v>
      </c>
      <c r="H97" s="100"/>
      <c r="I97" s="124">
        <f t="shared" si="37"/>
        <v>0</v>
      </c>
      <c r="J97" s="100"/>
      <c r="K97" s="76"/>
    </row>
    <row r="98" spans="1:11" ht="24.95" customHeight="1">
      <c r="A98" s="76"/>
      <c r="B98" s="98">
        <v>3</v>
      </c>
      <c r="C98" s="100"/>
      <c r="D98" s="100"/>
      <c r="E98" s="100"/>
      <c r="F98" s="100">
        <f t="shared" si="35"/>
        <v>0</v>
      </c>
      <c r="G98" s="89" t="e">
        <f>H98/(SUM(C98:E98))</f>
        <v>#DIV/0!</v>
      </c>
      <c r="H98" s="100"/>
      <c r="I98" s="124">
        <f t="shared" si="37"/>
        <v>0</v>
      </c>
      <c r="J98" s="100"/>
      <c r="K98" s="76"/>
    </row>
    <row r="99" spans="1:11" ht="38.1" customHeight="1">
      <c r="A99" s="76"/>
      <c r="B99" s="126" t="s">
        <v>125</v>
      </c>
      <c r="C99" s="127">
        <f>SUM(C100:C102)</f>
        <v>0</v>
      </c>
      <c r="D99" s="127">
        <f t="shared" ref="D99:J99" si="44">SUM(D100:D102)</f>
        <v>0</v>
      </c>
      <c r="E99" s="127">
        <f t="shared" si="44"/>
        <v>0</v>
      </c>
      <c r="F99" s="127">
        <f t="shared" si="35"/>
        <v>0</v>
      </c>
      <c r="G99" s="128" t="e">
        <f t="shared" ref="G99:G102" si="45">H99/((SUM(C99:E99)-D99))</f>
        <v>#DIV/0!</v>
      </c>
      <c r="H99" s="127">
        <f t="shared" si="44"/>
        <v>0</v>
      </c>
      <c r="I99" s="124">
        <f t="shared" si="37"/>
        <v>0</v>
      </c>
      <c r="J99" s="136">
        <f t="shared" si="44"/>
        <v>0</v>
      </c>
      <c r="K99" s="76"/>
    </row>
    <row r="100" spans="1:11" ht="24.95" customHeight="1">
      <c r="A100" s="76"/>
      <c r="B100" s="98">
        <v>1</v>
      </c>
      <c r="C100" s="100"/>
      <c r="D100" s="100"/>
      <c r="E100" s="100"/>
      <c r="F100" s="100">
        <f t="shared" si="35"/>
        <v>0</v>
      </c>
      <c r="G100" s="89" t="e">
        <f t="shared" si="45"/>
        <v>#DIV/0!</v>
      </c>
      <c r="H100" s="100"/>
      <c r="I100" s="124">
        <f t="shared" si="37"/>
        <v>0</v>
      </c>
      <c r="J100" s="100"/>
      <c r="K100" s="76"/>
    </row>
    <row r="101" spans="1:11" ht="24.95" customHeight="1">
      <c r="A101" s="76"/>
      <c r="B101" s="98">
        <v>2</v>
      </c>
      <c r="C101" s="100"/>
      <c r="D101" s="100"/>
      <c r="E101" s="100"/>
      <c r="F101" s="100">
        <f t="shared" si="35"/>
        <v>0</v>
      </c>
      <c r="G101" s="89" t="e">
        <f t="shared" si="45"/>
        <v>#DIV/0!</v>
      </c>
      <c r="H101" s="100"/>
      <c r="I101" s="124">
        <f t="shared" si="37"/>
        <v>0</v>
      </c>
      <c r="J101" s="100"/>
      <c r="K101" s="76"/>
    </row>
    <row r="102" spans="1:11" ht="24.95" customHeight="1">
      <c r="A102" s="76"/>
      <c r="B102" s="98">
        <v>3</v>
      </c>
      <c r="C102" s="100"/>
      <c r="D102" s="100"/>
      <c r="E102" s="100"/>
      <c r="F102" s="100">
        <f t="shared" si="35"/>
        <v>0</v>
      </c>
      <c r="G102" s="89" t="e">
        <f t="shared" si="45"/>
        <v>#DIV/0!</v>
      </c>
      <c r="H102" s="100"/>
      <c r="I102" s="124">
        <f t="shared" si="37"/>
        <v>0</v>
      </c>
      <c r="J102" s="100"/>
      <c r="K102" s="76"/>
    </row>
    <row r="103" spans="1:11" ht="24.95" customHeight="1">
      <c r="A103" s="76"/>
      <c r="B103" s="99" t="s">
        <v>84</v>
      </c>
      <c r="C103" s="132">
        <f>C71+C75+C79+C83+C87+C91+C95+C99</f>
        <v>0</v>
      </c>
      <c r="D103" s="132">
        <f t="shared" ref="D103:F103" si="46">D71+D75+D79+D83+D87+D91+D95+D99</f>
        <v>0</v>
      </c>
      <c r="E103" s="132">
        <f t="shared" si="46"/>
        <v>0</v>
      </c>
      <c r="F103" s="132">
        <f t="shared" si="46"/>
        <v>0</v>
      </c>
      <c r="G103" s="130"/>
      <c r="H103" s="132">
        <f>H71+H75+H79+H83+H87+H91+H95+H99</f>
        <v>0</v>
      </c>
      <c r="I103" s="125">
        <f>I71+I75+I79+I83+I87+I91+I95+I99</f>
        <v>0</v>
      </c>
      <c r="J103" s="125">
        <f>J71+J75+J79+J83+J87+J91+J95+J99</f>
        <v>0</v>
      </c>
      <c r="K103" s="76"/>
    </row>
    <row r="104" spans="1:11" ht="24.95" customHeight="1">
      <c r="A104" s="76"/>
      <c r="B104" s="317" t="s">
        <v>85</v>
      </c>
      <c r="C104" s="318"/>
      <c r="D104" s="318"/>
      <c r="E104" s="318"/>
      <c r="F104" s="318"/>
      <c r="G104" s="318"/>
      <c r="H104" s="318"/>
      <c r="I104" s="318"/>
      <c r="J104" s="318"/>
      <c r="K104" s="76"/>
    </row>
    <row r="105" spans="1:11" ht="38.1" customHeight="1">
      <c r="A105" s="76"/>
      <c r="B105" s="126" t="s">
        <v>126</v>
      </c>
      <c r="C105" s="127">
        <f>SUM(C106:C108)</f>
        <v>0</v>
      </c>
      <c r="D105" s="127">
        <f t="shared" ref="D105:J105" si="47">SUM(D106:D108)</f>
        <v>0</v>
      </c>
      <c r="E105" s="127">
        <f t="shared" si="47"/>
        <v>0</v>
      </c>
      <c r="F105" s="127">
        <f t="shared" ref="F105:F136" si="48">SUM(C105:E105)</f>
        <v>0</v>
      </c>
      <c r="G105" s="128" t="e">
        <f t="shared" ref="G105:G136" si="49">H105/((SUM(C105:E105)-D105))</f>
        <v>#DIV/0!</v>
      </c>
      <c r="H105" s="127">
        <f t="shared" si="47"/>
        <v>0</v>
      </c>
      <c r="I105" s="124">
        <f>F105+H105</f>
        <v>0</v>
      </c>
      <c r="J105" s="136">
        <f t="shared" si="47"/>
        <v>0</v>
      </c>
      <c r="K105" s="76"/>
    </row>
    <row r="106" spans="1:11" ht="24.95" customHeight="1">
      <c r="A106" s="76"/>
      <c r="B106" s="98">
        <v>1</v>
      </c>
      <c r="C106" s="100"/>
      <c r="D106" s="100"/>
      <c r="E106" s="100"/>
      <c r="F106" s="100">
        <f t="shared" si="48"/>
        <v>0</v>
      </c>
      <c r="G106" s="89" t="e">
        <f t="shared" si="49"/>
        <v>#DIV/0!</v>
      </c>
      <c r="H106" s="100"/>
      <c r="I106" s="124">
        <f t="shared" ref="I106:I156" si="50">F106+H106</f>
        <v>0</v>
      </c>
      <c r="J106" s="100"/>
      <c r="K106" s="76"/>
    </row>
    <row r="107" spans="1:11" ht="24.95" customHeight="1">
      <c r="A107" s="76"/>
      <c r="B107" s="98">
        <v>2</v>
      </c>
      <c r="C107" s="100"/>
      <c r="D107" s="100"/>
      <c r="E107" s="100"/>
      <c r="F107" s="100">
        <f t="shared" si="48"/>
        <v>0</v>
      </c>
      <c r="G107" s="89" t="e">
        <f t="shared" si="49"/>
        <v>#DIV/0!</v>
      </c>
      <c r="H107" s="100"/>
      <c r="I107" s="124">
        <f t="shared" si="50"/>
        <v>0</v>
      </c>
      <c r="J107" s="100"/>
      <c r="K107" s="76"/>
    </row>
    <row r="108" spans="1:11" ht="24.95" customHeight="1">
      <c r="A108" s="76"/>
      <c r="B108" s="98">
        <v>3</v>
      </c>
      <c r="C108" s="100"/>
      <c r="D108" s="100"/>
      <c r="E108" s="100"/>
      <c r="F108" s="100">
        <f t="shared" si="48"/>
        <v>0</v>
      </c>
      <c r="G108" s="89" t="e">
        <f t="shared" si="49"/>
        <v>#DIV/0!</v>
      </c>
      <c r="H108" s="100"/>
      <c r="I108" s="124">
        <f t="shared" si="50"/>
        <v>0</v>
      </c>
      <c r="J108" s="100"/>
      <c r="K108" s="76"/>
    </row>
    <row r="109" spans="1:11" ht="38.1" customHeight="1">
      <c r="A109" s="76"/>
      <c r="B109" s="126" t="s">
        <v>127</v>
      </c>
      <c r="C109" s="127">
        <f>SUM(C110:C112)</f>
        <v>0</v>
      </c>
      <c r="D109" s="127">
        <f t="shared" ref="D109:J109" si="51">SUM(D110:D112)</f>
        <v>0</v>
      </c>
      <c r="E109" s="127">
        <f t="shared" si="51"/>
        <v>0</v>
      </c>
      <c r="F109" s="127">
        <f t="shared" si="48"/>
        <v>0</v>
      </c>
      <c r="G109" s="128" t="e">
        <f t="shared" si="49"/>
        <v>#DIV/0!</v>
      </c>
      <c r="H109" s="127">
        <f t="shared" si="51"/>
        <v>0</v>
      </c>
      <c r="I109" s="124">
        <f t="shared" si="50"/>
        <v>0</v>
      </c>
      <c r="J109" s="136">
        <f t="shared" si="51"/>
        <v>0</v>
      </c>
      <c r="K109" s="76"/>
    </row>
    <row r="110" spans="1:11" ht="24.95" customHeight="1">
      <c r="A110" s="76"/>
      <c r="B110" s="98">
        <v>1</v>
      </c>
      <c r="C110" s="100"/>
      <c r="D110" s="100"/>
      <c r="E110" s="100"/>
      <c r="F110" s="100">
        <f t="shared" si="48"/>
        <v>0</v>
      </c>
      <c r="G110" s="89" t="e">
        <f t="shared" si="49"/>
        <v>#DIV/0!</v>
      </c>
      <c r="H110" s="100"/>
      <c r="I110" s="124">
        <f t="shared" si="50"/>
        <v>0</v>
      </c>
      <c r="J110" s="100"/>
      <c r="K110" s="76"/>
    </row>
    <row r="111" spans="1:11" ht="24.95" customHeight="1">
      <c r="A111" s="76"/>
      <c r="B111" s="98">
        <v>2</v>
      </c>
      <c r="C111" s="100"/>
      <c r="D111" s="100"/>
      <c r="E111" s="100"/>
      <c r="F111" s="100">
        <f t="shared" si="48"/>
        <v>0</v>
      </c>
      <c r="G111" s="89" t="e">
        <f t="shared" si="49"/>
        <v>#DIV/0!</v>
      </c>
      <c r="H111" s="100"/>
      <c r="I111" s="124">
        <f t="shared" si="50"/>
        <v>0</v>
      </c>
      <c r="J111" s="100"/>
      <c r="K111" s="76"/>
    </row>
    <row r="112" spans="1:11" ht="24.95" customHeight="1">
      <c r="A112" s="76"/>
      <c r="B112" s="98">
        <v>3</v>
      </c>
      <c r="C112" s="100"/>
      <c r="D112" s="100"/>
      <c r="E112" s="100"/>
      <c r="F112" s="100">
        <f t="shared" si="48"/>
        <v>0</v>
      </c>
      <c r="G112" s="89" t="e">
        <f t="shared" si="49"/>
        <v>#DIV/0!</v>
      </c>
      <c r="H112" s="100"/>
      <c r="I112" s="124">
        <f t="shared" si="50"/>
        <v>0</v>
      </c>
      <c r="J112" s="100"/>
      <c r="K112" s="76"/>
    </row>
    <row r="113" spans="1:11" ht="38.1" customHeight="1">
      <c r="A113" s="76"/>
      <c r="B113" s="126" t="s">
        <v>128</v>
      </c>
      <c r="C113" s="127">
        <f>SUM(C114:C116)</f>
        <v>0</v>
      </c>
      <c r="D113" s="127">
        <f t="shared" ref="D113:J113" si="52">SUM(D114:D116)</f>
        <v>0</v>
      </c>
      <c r="E113" s="127">
        <f t="shared" si="52"/>
        <v>0</v>
      </c>
      <c r="F113" s="127">
        <f t="shared" si="48"/>
        <v>0</v>
      </c>
      <c r="G113" s="128" t="e">
        <f t="shared" si="49"/>
        <v>#DIV/0!</v>
      </c>
      <c r="H113" s="127">
        <f t="shared" si="52"/>
        <v>0</v>
      </c>
      <c r="I113" s="124">
        <f t="shared" si="50"/>
        <v>0</v>
      </c>
      <c r="J113" s="136">
        <f t="shared" si="52"/>
        <v>0</v>
      </c>
      <c r="K113" s="76"/>
    </row>
    <row r="114" spans="1:11" ht="24.95" customHeight="1">
      <c r="A114" s="76"/>
      <c r="B114" s="98">
        <v>1</v>
      </c>
      <c r="C114" s="100"/>
      <c r="D114" s="100"/>
      <c r="E114" s="100"/>
      <c r="F114" s="100">
        <f t="shared" si="48"/>
        <v>0</v>
      </c>
      <c r="G114" s="89" t="e">
        <f t="shared" si="49"/>
        <v>#DIV/0!</v>
      </c>
      <c r="H114" s="100"/>
      <c r="I114" s="124">
        <f t="shared" si="50"/>
        <v>0</v>
      </c>
      <c r="J114" s="100"/>
      <c r="K114" s="76"/>
    </row>
    <row r="115" spans="1:11" ht="24.95" customHeight="1">
      <c r="A115" s="76"/>
      <c r="B115" s="98">
        <v>2</v>
      </c>
      <c r="C115" s="100"/>
      <c r="D115" s="100"/>
      <c r="E115" s="100"/>
      <c r="F115" s="100">
        <f t="shared" si="48"/>
        <v>0</v>
      </c>
      <c r="G115" s="89" t="e">
        <f t="shared" si="49"/>
        <v>#DIV/0!</v>
      </c>
      <c r="H115" s="100"/>
      <c r="I115" s="124">
        <f t="shared" si="50"/>
        <v>0</v>
      </c>
      <c r="J115" s="100"/>
      <c r="K115" s="76"/>
    </row>
    <row r="116" spans="1:11" ht="24.95" customHeight="1">
      <c r="A116" s="76"/>
      <c r="B116" s="98">
        <v>3</v>
      </c>
      <c r="C116" s="100"/>
      <c r="D116" s="100"/>
      <c r="E116" s="100"/>
      <c r="F116" s="100">
        <f t="shared" si="48"/>
        <v>0</v>
      </c>
      <c r="G116" s="89" t="e">
        <f t="shared" si="49"/>
        <v>#DIV/0!</v>
      </c>
      <c r="H116" s="100"/>
      <c r="I116" s="124">
        <f t="shared" si="50"/>
        <v>0</v>
      </c>
      <c r="J116" s="100"/>
      <c r="K116" s="76"/>
    </row>
    <row r="117" spans="1:11" ht="38.1" customHeight="1">
      <c r="A117" s="76"/>
      <c r="B117" s="126" t="s">
        <v>151</v>
      </c>
      <c r="C117" s="127">
        <f>SUM(C118:C120)</f>
        <v>0</v>
      </c>
      <c r="D117" s="127">
        <f t="shared" ref="D117:J117" si="53">SUM(D118:D120)</f>
        <v>0</v>
      </c>
      <c r="E117" s="127">
        <f t="shared" si="53"/>
        <v>0</v>
      </c>
      <c r="F117" s="127">
        <f t="shared" si="48"/>
        <v>0</v>
      </c>
      <c r="G117" s="128" t="e">
        <f t="shared" si="49"/>
        <v>#DIV/0!</v>
      </c>
      <c r="H117" s="127">
        <f t="shared" si="53"/>
        <v>0</v>
      </c>
      <c r="I117" s="124">
        <f t="shared" si="50"/>
        <v>0</v>
      </c>
      <c r="J117" s="136">
        <f t="shared" si="53"/>
        <v>0</v>
      </c>
      <c r="K117" s="76"/>
    </row>
    <row r="118" spans="1:11" ht="24.95" customHeight="1">
      <c r="A118" s="76"/>
      <c r="B118" s="98">
        <v>1</v>
      </c>
      <c r="C118" s="100"/>
      <c r="D118" s="100"/>
      <c r="E118" s="100"/>
      <c r="F118" s="100">
        <f t="shared" si="48"/>
        <v>0</v>
      </c>
      <c r="G118" s="89" t="e">
        <f t="shared" si="49"/>
        <v>#DIV/0!</v>
      </c>
      <c r="H118" s="100"/>
      <c r="I118" s="124">
        <f t="shared" si="50"/>
        <v>0</v>
      </c>
      <c r="J118" s="100"/>
      <c r="K118" s="76"/>
    </row>
    <row r="119" spans="1:11" ht="24.95" customHeight="1">
      <c r="A119" s="76"/>
      <c r="B119" s="98">
        <v>2</v>
      </c>
      <c r="C119" s="100"/>
      <c r="D119" s="100"/>
      <c r="E119" s="100"/>
      <c r="F119" s="100">
        <f t="shared" si="48"/>
        <v>0</v>
      </c>
      <c r="G119" s="89" t="e">
        <f t="shared" si="49"/>
        <v>#DIV/0!</v>
      </c>
      <c r="H119" s="100"/>
      <c r="I119" s="124">
        <f t="shared" si="50"/>
        <v>0</v>
      </c>
      <c r="J119" s="100"/>
      <c r="K119" s="76"/>
    </row>
    <row r="120" spans="1:11" ht="24.95" customHeight="1">
      <c r="A120" s="76"/>
      <c r="B120" s="98">
        <v>3</v>
      </c>
      <c r="C120" s="100"/>
      <c r="D120" s="100"/>
      <c r="E120" s="100"/>
      <c r="F120" s="100">
        <f t="shared" si="48"/>
        <v>0</v>
      </c>
      <c r="G120" s="89" t="e">
        <f t="shared" si="49"/>
        <v>#DIV/0!</v>
      </c>
      <c r="H120" s="100"/>
      <c r="I120" s="124">
        <f t="shared" si="50"/>
        <v>0</v>
      </c>
      <c r="J120" s="100"/>
      <c r="K120" s="76"/>
    </row>
    <row r="121" spans="1:11" ht="38.1" customHeight="1">
      <c r="A121" s="76"/>
      <c r="B121" s="126" t="s">
        <v>152</v>
      </c>
      <c r="C121" s="127">
        <f>SUM(C122:C124)</f>
        <v>0</v>
      </c>
      <c r="D121" s="127">
        <f t="shared" ref="D121:J121" si="54">SUM(D122:D124)</f>
        <v>0</v>
      </c>
      <c r="E121" s="127">
        <f t="shared" si="54"/>
        <v>0</v>
      </c>
      <c r="F121" s="127">
        <f t="shared" si="48"/>
        <v>0</v>
      </c>
      <c r="G121" s="128" t="e">
        <f t="shared" si="49"/>
        <v>#DIV/0!</v>
      </c>
      <c r="H121" s="127">
        <f t="shared" si="54"/>
        <v>0</v>
      </c>
      <c r="I121" s="124">
        <f t="shared" si="50"/>
        <v>0</v>
      </c>
      <c r="J121" s="136">
        <f t="shared" si="54"/>
        <v>0</v>
      </c>
      <c r="K121" s="76"/>
    </row>
    <row r="122" spans="1:11" ht="24.95" customHeight="1">
      <c r="A122" s="76"/>
      <c r="B122" s="98">
        <v>1</v>
      </c>
      <c r="C122" s="100"/>
      <c r="D122" s="100"/>
      <c r="E122" s="100"/>
      <c r="F122" s="100">
        <f t="shared" si="48"/>
        <v>0</v>
      </c>
      <c r="G122" s="89" t="e">
        <f t="shared" si="49"/>
        <v>#DIV/0!</v>
      </c>
      <c r="H122" s="100"/>
      <c r="I122" s="124">
        <f t="shared" si="50"/>
        <v>0</v>
      </c>
      <c r="J122" s="100"/>
      <c r="K122" s="76"/>
    </row>
    <row r="123" spans="1:11" ht="24.95" customHeight="1">
      <c r="A123" s="76"/>
      <c r="B123" s="98">
        <v>2</v>
      </c>
      <c r="C123" s="100"/>
      <c r="D123" s="100"/>
      <c r="E123" s="100"/>
      <c r="F123" s="100">
        <f t="shared" si="48"/>
        <v>0</v>
      </c>
      <c r="G123" s="89" t="e">
        <f t="shared" si="49"/>
        <v>#DIV/0!</v>
      </c>
      <c r="H123" s="100"/>
      <c r="I123" s="124">
        <f t="shared" si="50"/>
        <v>0</v>
      </c>
      <c r="J123" s="100"/>
      <c r="K123" s="76"/>
    </row>
    <row r="124" spans="1:11" ht="24.95" customHeight="1">
      <c r="A124" s="76"/>
      <c r="B124" s="98">
        <v>3</v>
      </c>
      <c r="C124" s="100"/>
      <c r="D124" s="100"/>
      <c r="E124" s="100"/>
      <c r="F124" s="100">
        <f t="shared" si="48"/>
        <v>0</v>
      </c>
      <c r="G124" s="89" t="e">
        <f t="shared" si="49"/>
        <v>#DIV/0!</v>
      </c>
      <c r="H124" s="100"/>
      <c r="I124" s="124">
        <f t="shared" si="50"/>
        <v>0</v>
      </c>
      <c r="J124" s="100"/>
      <c r="K124" s="76"/>
    </row>
    <row r="125" spans="1:11" ht="38.1" customHeight="1">
      <c r="A125" s="76"/>
      <c r="B125" s="126" t="s">
        <v>153</v>
      </c>
      <c r="C125" s="127">
        <f>SUM(C126:C128)</f>
        <v>0</v>
      </c>
      <c r="D125" s="127">
        <f t="shared" ref="D125:J125" si="55">SUM(D126:D128)</f>
        <v>0</v>
      </c>
      <c r="E125" s="127">
        <f t="shared" si="55"/>
        <v>0</v>
      </c>
      <c r="F125" s="127">
        <f t="shared" si="48"/>
        <v>0</v>
      </c>
      <c r="G125" s="128" t="e">
        <f t="shared" si="49"/>
        <v>#DIV/0!</v>
      </c>
      <c r="H125" s="127">
        <f t="shared" si="55"/>
        <v>0</v>
      </c>
      <c r="I125" s="124">
        <f t="shared" si="50"/>
        <v>0</v>
      </c>
      <c r="J125" s="136">
        <f t="shared" si="55"/>
        <v>0</v>
      </c>
      <c r="K125" s="76"/>
    </row>
    <row r="126" spans="1:11" ht="24.95" customHeight="1">
      <c r="A126" s="76"/>
      <c r="B126" s="98">
        <v>1</v>
      </c>
      <c r="C126" s="100"/>
      <c r="D126" s="100"/>
      <c r="E126" s="100"/>
      <c r="F126" s="100">
        <f t="shared" si="48"/>
        <v>0</v>
      </c>
      <c r="G126" s="89" t="e">
        <f t="shared" si="49"/>
        <v>#DIV/0!</v>
      </c>
      <c r="H126" s="100"/>
      <c r="I126" s="124">
        <f t="shared" si="50"/>
        <v>0</v>
      </c>
      <c r="J126" s="100"/>
      <c r="K126" s="76"/>
    </row>
    <row r="127" spans="1:11" ht="24.95" customHeight="1">
      <c r="A127" s="76"/>
      <c r="B127" s="98">
        <v>2</v>
      </c>
      <c r="C127" s="100"/>
      <c r="D127" s="100"/>
      <c r="E127" s="100"/>
      <c r="F127" s="100">
        <f t="shared" si="48"/>
        <v>0</v>
      </c>
      <c r="G127" s="89" t="e">
        <f t="shared" si="49"/>
        <v>#DIV/0!</v>
      </c>
      <c r="H127" s="100"/>
      <c r="I127" s="124">
        <f t="shared" si="50"/>
        <v>0</v>
      </c>
      <c r="J127" s="100"/>
      <c r="K127" s="76"/>
    </row>
    <row r="128" spans="1:11" ht="24.95" customHeight="1">
      <c r="A128" s="76"/>
      <c r="B128" s="98">
        <v>3</v>
      </c>
      <c r="C128" s="100"/>
      <c r="D128" s="100"/>
      <c r="E128" s="100"/>
      <c r="F128" s="100">
        <f t="shared" si="48"/>
        <v>0</v>
      </c>
      <c r="G128" s="89" t="e">
        <f t="shared" si="49"/>
        <v>#DIV/0!</v>
      </c>
      <c r="H128" s="100"/>
      <c r="I128" s="124">
        <f t="shared" si="50"/>
        <v>0</v>
      </c>
      <c r="J128" s="100"/>
      <c r="K128" s="76"/>
    </row>
    <row r="129" spans="1:11" ht="38.1" customHeight="1">
      <c r="A129" s="76"/>
      <c r="B129" s="126" t="s">
        <v>129</v>
      </c>
      <c r="C129" s="127">
        <f>SUM(C130:C132)</f>
        <v>0</v>
      </c>
      <c r="D129" s="127">
        <f t="shared" ref="D129:J129" si="56">SUM(D130:D132)</f>
        <v>0</v>
      </c>
      <c r="E129" s="127">
        <f t="shared" si="56"/>
        <v>0</v>
      </c>
      <c r="F129" s="127">
        <f t="shared" si="48"/>
        <v>0</v>
      </c>
      <c r="G129" s="128" t="e">
        <f t="shared" si="49"/>
        <v>#DIV/0!</v>
      </c>
      <c r="H129" s="127">
        <f t="shared" si="56"/>
        <v>0</v>
      </c>
      <c r="I129" s="124">
        <f t="shared" si="50"/>
        <v>0</v>
      </c>
      <c r="J129" s="136">
        <f t="shared" si="56"/>
        <v>0</v>
      </c>
      <c r="K129" s="76"/>
    </row>
    <row r="130" spans="1:11" ht="24.95" customHeight="1">
      <c r="A130" s="76"/>
      <c r="B130" s="98">
        <v>1</v>
      </c>
      <c r="C130" s="100"/>
      <c r="D130" s="100"/>
      <c r="E130" s="100"/>
      <c r="F130" s="100">
        <f t="shared" si="48"/>
        <v>0</v>
      </c>
      <c r="G130" s="89" t="e">
        <f t="shared" si="49"/>
        <v>#DIV/0!</v>
      </c>
      <c r="H130" s="100"/>
      <c r="I130" s="124">
        <f t="shared" si="50"/>
        <v>0</v>
      </c>
      <c r="J130" s="100"/>
      <c r="K130" s="76"/>
    </row>
    <row r="131" spans="1:11" ht="24.95" customHeight="1">
      <c r="A131" s="76"/>
      <c r="B131" s="98">
        <v>2</v>
      </c>
      <c r="C131" s="100"/>
      <c r="D131" s="100"/>
      <c r="E131" s="100"/>
      <c r="F131" s="100">
        <f t="shared" si="48"/>
        <v>0</v>
      </c>
      <c r="G131" s="89" t="e">
        <f t="shared" si="49"/>
        <v>#DIV/0!</v>
      </c>
      <c r="H131" s="100"/>
      <c r="I131" s="124">
        <f t="shared" si="50"/>
        <v>0</v>
      </c>
      <c r="J131" s="100"/>
      <c r="K131" s="76"/>
    </row>
    <row r="132" spans="1:11" ht="24.95" customHeight="1">
      <c r="A132" s="76"/>
      <c r="B132" s="98">
        <v>3</v>
      </c>
      <c r="C132" s="100"/>
      <c r="D132" s="100"/>
      <c r="E132" s="100"/>
      <c r="F132" s="100">
        <f t="shared" si="48"/>
        <v>0</v>
      </c>
      <c r="G132" s="89" t="e">
        <f t="shared" si="49"/>
        <v>#DIV/0!</v>
      </c>
      <c r="H132" s="100"/>
      <c r="I132" s="124">
        <f t="shared" si="50"/>
        <v>0</v>
      </c>
      <c r="J132" s="100"/>
      <c r="K132" s="76"/>
    </row>
    <row r="133" spans="1:11" ht="38.1" customHeight="1">
      <c r="A133" s="76"/>
      <c r="B133" s="126" t="s">
        <v>130</v>
      </c>
      <c r="C133" s="127">
        <f>SUM(C134:C136)</f>
        <v>0</v>
      </c>
      <c r="D133" s="127">
        <f t="shared" ref="D133:J133" si="57">SUM(D134:D136)</f>
        <v>0</v>
      </c>
      <c r="E133" s="127">
        <f t="shared" si="57"/>
        <v>0</v>
      </c>
      <c r="F133" s="127">
        <f t="shared" si="48"/>
        <v>0</v>
      </c>
      <c r="G133" s="128" t="e">
        <f t="shared" si="49"/>
        <v>#DIV/0!</v>
      </c>
      <c r="H133" s="127">
        <f t="shared" si="57"/>
        <v>0</v>
      </c>
      <c r="I133" s="124">
        <f t="shared" si="50"/>
        <v>0</v>
      </c>
      <c r="J133" s="136">
        <f t="shared" si="57"/>
        <v>0</v>
      </c>
      <c r="K133" s="76"/>
    </row>
    <row r="134" spans="1:11" ht="24.95" customHeight="1">
      <c r="A134" s="76"/>
      <c r="B134" s="98">
        <v>1</v>
      </c>
      <c r="C134" s="100"/>
      <c r="D134" s="100"/>
      <c r="E134" s="100"/>
      <c r="F134" s="100">
        <f t="shared" si="48"/>
        <v>0</v>
      </c>
      <c r="G134" s="89" t="e">
        <f t="shared" si="49"/>
        <v>#DIV/0!</v>
      </c>
      <c r="H134" s="100"/>
      <c r="I134" s="124">
        <f t="shared" si="50"/>
        <v>0</v>
      </c>
      <c r="J134" s="100"/>
      <c r="K134" s="76"/>
    </row>
    <row r="135" spans="1:11" ht="24.95" customHeight="1">
      <c r="A135" s="76"/>
      <c r="B135" s="98">
        <v>2</v>
      </c>
      <c r="C135" s="100"/>
      <c r="D135" s="100"/>
      <c r="E135" s="100"/>
      <c r="F135" s="100">
        <f t="shared" si="48"/>
        <v>0</v>
      </c>
      <c r="G135" s="89" t="e">
        <f t="shared" si="49"/>
        <v>#DIV/0!</v>
      </c>
      <c r="H135" s="100"/>
      <c r="I135" s="124">
        <f t="shared" si="50"/>
        <v>0</v>
      </c>
      <c r="J135" s="100"/>
      <c r="K135" s="76"/>
    </row>
    <row r="136" spans="1:11" ht="24.95" customHeight="1">
      <c r="A136" s="76"/>
      <c r="B136" s="98">
        <v>3</v>
      </c>
      <c r="C136" s="100"/>
      <c r="D136" s="100"/>
      <c r="E136" s="100"/>
      <c r="F136" s="100">
        <f t="shared" si="48"/>
        <v>0</v>
      </c>
      <c r="G136" s="89" t="e">
        <f t="shared" si="49"/>
        <v>#DIV/0!</v>
      </c>
      <c r="H136" s="100"/>
      <c r="I136" s="124">
        <f t="shared" si="50"/>
        <v>0</v>
      </c>
      <c r="J136" s="100"/>
      <c r="K136" s="76"/>
    </row>
    <row r="137" spans="1:11" ht="38.1" customHeight="1">
      <c r="A137" s="76"/>
      <c r="B137" s="126" t="s">
        <v>154</v>
      </c>
      <c r="C137" s="127">
        <f>SUM(C138:C140)</f>
        <v>0</v>
      </c>
      <c r="D137" s="127">
        <f t="shared" ref="D137:J137" si="58">SUM(D138:D140)</f>
        <v>0</v>
      </c>
      <c r="E137" s="127">
        <f t="shared" si="58"/>
        <v>0</v>
      </c>
      <c r="F137" s="127">
        <f t="shared" ref="F137:F156" si="59">SUM(C137:E137)</f>
        <v>0</v>
      </c>
      <c r="G137" s="128" t="e">
        <f t="shared" ref="G137:G156" si="60">H137/((SUM(C137:E137)-D137))</f>
        <v>#DIV/0!</v>
      </c>
      <c r="H137" s="127">
        <f t="shared" si="58"/>
        <v>0</v>
      </c>
      <c r="I137" s="124">
        <f t="shared" si="50"/>
        <v>0</v>
      </c>
      <c r="J137" s="136">
        <f t="shared" si="58"/>
        <v>0</v>
      </c>
      <c r="K137" s="76"/>
    </row>
    <row r="138" spans="1:11" ht="24.95" customHeight="1">
      <c r="A138" s="76"/>
      <c r="B138" s="98">
        <v>1</v>
      </c>
      <c r="C138" s="100"/>
      <c r="D138" s="100"/>
      <c r="E138" s="100"/>
      <c r="F138" s="100">
        <f t="shared" si="59"/>
        <v>0</v>
      </c>
      <c r="G138" s="89" t="e">
        <f t="shared" si="60"/>
        <v>#DIV/0!</v>
      </c>
      <c r="H138" s="100"/>
      <c r="I138" s="124">
        <f t="shared" si="50"/>
        <v>0</v>
      </c>
      <c r="J138" s="100"/>
      <c r="K138" s="76"/>
    </row>
    <row r="139" spans="1:11" ht="24.95" customHeight="1">
      <c r="A139" s="76"/>
      <c r="B139" s="98">
        <v>2</v>
      </c>
      <c r="C139" s="100"/>
      <c r="D139" s="100"/>
      <c r="E139" s="100"/>
      <c r="F139" s="100">
        <f t="shared" si="59"/>
        <v>0</v>
      </c>
      <c r="G139" s="89" t="e">
        <f t="shared" si="60"/>
        <v>#DIV/0!</v>
      </c>
      <c r="H139" s="100"/>
      <c r="I139" s="124">
        <f t="shared" si="50"/>
        <v>0</v>
      </c>
      <c r="J139" s="100"/>
      <c r="K139" s="76"/>
    </row>
    <row r="140" spans="1:11" ht="24.95" customHeight="1">
      <c r="A140" s="76"/>
      <c r="B140" s="98">
        <v>3</v>
      </c>
      <c r="C140" s="100"/>
      <c r="D140" s="100"/>
      <c r="E140" s="100"/>
      <c r="F140" s="100">
        <f t="shared" si="59"/>
        <v>0</v>
      </c>
      <c r="G140" s="89" t="e">
        <f t="shared" si="60"/>
        <v>#DIV/0!</v>
      </c>
      <c r="H140" s="100"/>
      <c r="I140" s="124">
        <f t="shared" si="50"/>
        <v>0</v>
      </c>
      <c r="J140" s="100"/>
      <c r="K140" s="76"/>
    </row>
    <row r="141" spans="1:11" ht="38.1" customHeight="1">
      <c r="A141" s="76"/>
      <c r="B141" s="126" t="s">
        <v>156</v>
      </c>
      <c r="C141" s="127">
        <f>SUM(C142:C144)</f>
        <v>0</v>
      </c>
      <c r="D141" s="127">
        <f t="shared" ref="D141:J141" si="61">SUM(D142:D144)</f>
        <v>0</v>
      </c>
      <c r="E141" s="127">
        <f t="shared" si="61"/>
        <v>0</v>
      </c>
      <c r="F141" s="127">
        <f t="shared" si="59"/>
        <v>0</v>
      </c>
      <c r="G141" s="128" t="e">
        <f t="shared" si="60"/>
        <v>#DIV/0!</v>
      </c>
      <c r="H141" s="127">
        <f t="shared" si="61"/>
        <v>0</v>
      </c>
      <c r="I141" s="124">
        <f t="shared" si="50"/>
        <v>0</v>
      </c>
      <c r="J141" s="136">
        <f t="shared" si="61"/>
        <v>0</v>
      </c>
      <c r="K141" s="76"/>
    </row>
    <row r="142" spans="1:11" ht="24.95" customHeight="1">
      <c r="A142" s="76"/>
      <c r="B142" s="98">
        <v>1</v>
      </c>
      <c r="C142" s="100"/>
      <c r="D142" s="100"/>
      <c r="E142" s="100"/>
      <c r="F142" s="100">
        <f t="shared" si="59"/>
        <v>0</v>
      </c>
      <c r="G142" s="89" t="e">
        <f t="shared" si="60"/>
        <v>#DIV/0!</v>
      </c>
      <c r="H142" s="100"/>
      <c r="I142" s="124">
        <f t="shared" si="50"/>
        <v>0</v>
      </c>
      <c r="J142" s="100"/>
      <c r="K142" s="76"/>
    </row>
    <row r="143" spans="1:11" ht="24.95" customHeight="1">
      <c r="A143" s="76"/>
      <c r="B143" s="98">
        <v>2</v>
      </c>
      <c r="C143" s="100"/>
      <c r="D143" s="100"/>
      <c r="E143" s="100"/>
      <c r="F143" s="100">
        <f t="shared" si="59"/>
        <v>0</v>
      </c>
      <c r="G143" s="89" t="e">
        <f t="shared" si="60"/>
        <v>#DIV/0!</v>
      </c>
      <c r="H143" s="100"/>
      <c r="I143" s="124">
        <f t="shared" si="50"/>
        <v>0</v>
      </c>
      <c r="J143" s="100"/>
      <c r="K143" s="76"/>
    </row>
    <row r="144" spans="1:11" ht="24.95" customHeight="1">
      <c r="A144" s="76"/>
      <c r="B144" s="98">
        <v>3</v>
      </c>
      <c r="C144" s="100"/>
      <c r="D144" s="100"/>
      <c r="E144" s="100"/>
      <c r="F144" s="100">
        <f t="shared" si="59"/>
        <v>0</v>
      </c>
      <c r="G144" s="89" t="e">
        <f t="shared" si="60"/>
        <v>#DIV/0!</v>
      </c>
      <c r="H144" s="100"/>
      <c r="I144" s="124">
        <f t="shared" si="50"/>
        <v>0</v>
      </c>
      <c r="J144" s="100"/>
      <c r="K144" s="76"/>
    </row>
    <row r="145" spans="1:11" ht="38.1" customHeight="1">
      <c r="A145" s="76"/>
      <c r="B145" s="126" t="s">
        <v>155</v>
      </c>
      <c r="C145" s="127">
        <f>SUM(C146:C148)</f>
        <v>0</v>
      </c>
      <c r="D145" s="127">
        <f t="shared" ref="D145:J145" si="62">SUM(D146:D148)</f>
        <v>0</v>
      </c>
      <c r="E145" s="127">
        <f t="shared" si="62"/>
        <v>0</v>
      </c>
      <c r="F145" s="127">
        <f t="shared" si="59"/>
        <v>0</v>
      </c>
      <c r="G145" s="128" t="e">
        <f t="shared" si="60"/>
        <v>#DIV/0!</v>
      </c>
      <c r="H145" s="127">
        <f t="shared" si="62"/>
        <v>0</v>
      </c>
      <c r="I145" s="124">
        <f t="shared" si="50"/>
        <v>0</v>
      </c>
      <c r="J145" s="136">
        <f t="shared" si="62"/>
        <v>0</v>
      </c>
      <c r="K145" s="76"/>
    </row>
    <row r="146" spans="1:11" ht="24.95" customHeight="1">
      <c r="A146" s="76"/>
      <c r="B146" s="98">
        <v>1</v>
      </c>
      <c r="C146" s="100"/>
      <c r="D146" s="100"/>
      <c r="E146" s="100"/>
      <c r="F146" s="100">
        <f t="shared" si="59"/>
        <v>0</v>
      </c>
      <c r="G146" s="89" t="e">
        <f t="shared" si="60"/>
        <v>#DIV/0!</v>
      </c>
      <c r="H146" s="100"/>
      <c r="I146" s="124">
        <f t="shared" si="50"/>
        <v>0</v>
      </c>
      <c r="J146" s="100"/>
      <c r="K146" s="76"/>
    </row>
    <row r="147" spans="1:11" ht="24.95" customHeight="1">
      <c r="A147" s="76"/>
      <c r="B147" s="98">
        <v>2</v>
      </c>
      <c r="C147" s="100"/>
      <c r="D147" s="100"/>
      <c r="E147" s="100"/>
      <c r="F147" s="100">
        <f t="shared" si="59"/>
        <v>0</v>
      </c>
      <c r="G147" s="89" t="e">
        <f t="shared" si="60"/>
        <v>#DIV/0!</v>
      </c>
      <c r="H147" s="100"/>
      <c r="I147" s="124">
        <f t="shared" si="50"/>
        <v>0</v>
      </c>
      <c r="J147" s="100"/>
      <c r="K147" s="76"/>
    </row>
    <row r="148" spans="1:11" ht="24.95" customHeight="1">
      <c r="A148" s="76"/>
      <c r="B148" s="98">
        <v>3</v>
      </c>
      <c r="C148" s="100"/>
      <c r="D148" s="100"/>
      <c r="E148" s="100"/>
      <c r="F148" s="100">
        <f t="shared" si="59"/>
        <v>0</v>
      </c>
      <c r="G148" s="89" t="e">
        <f t="shared" si="60"/>
        <v>#DIV/0!</v>
      </c>
      <c r="H148" s="100"/>
      <c r="I148" s="124">
        <f t="shared" si="50"/>
        <v>0</v>
      </c>
      <c r="J148" s="100"/>
      <c r="K148" s="76"/>
    </row>
    <row r="149" spans="1:11" ht="38.1" customHeight="1">
      <c r="A149" s="76"/>
      <c r="B149" s="126" t="s">
        <v>131</v>
      </c>
      <c r="C149" s="127">
        <f>SUM(C150:C152)</f>
        <v>0</v>
      </c>
      <c r="D149" s="127">
        <f t="shared" ref="D149:J149" si="63">SUM(D150:D152)</f>
        <v>0</v>
      </c>
      <c r="E149" s="127">
        <f t="shared" si="63"/>
        <v>0</v>
      </c>
      <c r="F149" s="127">
        <f t="shared" si="59"/>
        <v>0</v>
      </c>
      <c r="G149" s="128" t="e">
        <f t="shared" si="60"/>
        <v>#DIV/0!</v>
      </c>
      <c r="H149" s="127">
        <f t="shared" si="63"/>
        <v>0</v>
      </c>
      <c r="I149" s="124">
        <f t="shared" si="50"/>
        <v>0</v>
      </c>
      <c r="J149" s="136">
        <f t="shared" si="63"/>
        <v>0</v>
      </c>
      <c r="K149" s="76"/>
    </row>
    <row r="150" spans="1:11" ht="24.95" customHeight="1">
      <c r="A150" s="76"/>
      <c r="B150" s="98">
        <v>1</v>
      </c>
      <c r="C150" s="100"/>
      <c r="D150" s="100"/>
      <c r="E150" s="100"/>
      <c r="F150" s="100">
        <f t="shared" si="59"/>
        <v>0</v>
      </c>
      <c r="G150" s="89" t="e">
        <f t="shared" si="60"/>
        <v>#DIV/0!</v>
      </c>
      <c r="H150" s="100"/>
      <c r="I150" s="124">
        <f t="shared" si="50"/>
        <v>0</v>
      </c>
      <c r="J150" s="100"/>
      <c r="K150" s="76"/>
    </row>
    <row r="151" spans="1:11" ht="24.95" customHeight="1">
      <c r="A151" s="76"/>
      <c r="B151" s="98">
        <v>2</v>
      </c>
      <c r="C151" s="100"/>
      <c r="D151" s="100"/>
      <c r="E151" s="100"/>
      <c r="F151" s="100">
        <f t="shared" si="59"/>
        <v>0</v>
      </c>
      <c r="G151" s="89" t="e">
        <f t="shared" si="60"/>
        <v>#DIV/0!</v>
      </c>
      <c r="H151" s="100"/>
      <c r="I151" s="124">
        <f t="shared" si="50"/>
        <v>0</v>
      </c>
      <c r="J151" s="100"/>
      <c r="K151" s="76"/>
    </row>
    <row r="152" spans="1:11" ht="24.95" customHeight="1">
      <c r="A152" s="76"/>
      <c r="B152" s="98">
        <v>3</v>
      </c>
      <c r="C152" s="100"/>
      <c r="D152" s="100"/>
      <c r="E152" s="100"/>
      <c r="F152" s="100">
        <f t="shared" si="59"/>
        <v>0</v>
      </c>
      <c r="G152" s="89" t="e">
        <f t="shared" si="60"/>
        <v>#DIV/0!</v>
      </c>
      <c r="H152" s="100"/>
      <c r="I152" s="124">
        <f t="shared" si="50"/>
        <v>0</v>
      </c>
      <c r="J152" s="100"/>
      <c r="K152" s="76"/>
    </row>
    <row r="153" spans="1:11" ht="38.1" customHeight="1">
      <c r="A153" s="76"/>
      <c r="B153" s="126" t="s">
        <v>132</v>
      </c>
      <c r="C153" s="127">
        <f>SUM(C154:C156)</f>
        <v>0</v>
      </c>
      <c r="D153" s="127">
        <f t="shared" ref="D153:J153" si="64">SUM(D154:D156)</f>
        <v>0</v>
      </c>
      <c r="E153" s="127">
        <f t="shared" si="64"/>
        <v>0</v>
      </c>
      <c r="F153" s="127">
        <f t="shared" si="59"/>
        <v>0</v>
      </c>
      <c r="G153" s="128" t="e">
        <f t="shared" si="60"/>
        <v>#DIV/0!</v>
      </c>
      <c r="H153" s="127">
        <f t="shared" si="64"/>
        <v>0</v>
      </c>
      <c r="I153" s="124">
        <f t="shared" si="50"/>
        <v>0</v>
      </c>
      <c r="J153" s="136">
        <f t="shared" si="64"/>
        <v>0</v>
      </c>
      <c r="K153" s="76"/>
    </row>
    <row r="154" spans="1:11" ht="24.95" customHeight="1">
      <c r="A154" s="76"/>
      <c r="B154" s="98">
        <v>1</v>
      </c>
      <c r="C154" s="100"/>
      <c r="D154" s="100"/>
      <c r="E154" s="100"/>
      <c r="F154" s="100">
        <f t="shared" si="59"/>
        <v>0</v>
      </c>
      <c r="G154" s="89" t="e">
        <f t="shared" si="60"/>
        <v>#DIV/0!</v>
      </c>
      <c r="H154" s="100"/>
      <c r="I154" s="124">
        <f t="shared" si="50"/>
        <v>0</v>
      </c>
      <c r="J154" s="100"/>
      <c r="K154" s="76"/>
    </row>
    <row r="155" spans="1:11" ht="24.95" customHeight="1">
      <c r="A155" s="76"/>
      <c r="B155" s="98">
        <v>2</v>
      </c>
      <c r="C155" s="100"/>
      <c r="D155" s="100"/>
      <c r="E155" s="100"/>
      <c r="F155" s="100">
        <f t="shared" si="59"/>
        <v>0</v>
      </c>
      <c r="G155" s="89" t="e">
        <f t="shared" si="60"/>
        <v>#DIV/0!</v>
      </c>
      <c r="H155" s="100"/>
      <c r="I155" s="124">
        <f t="shared" si="50"/>
        <v>0</v>
      </c>
      <c r="J155" s="100"/>
      <c r="K155" s="76"/>
    </row>
    <row r="156" spans="1:11" ht="24.95" customHeight="1">
      <c r="A156" s="76"/>
      <c r="B156" s="98">
        <v>3</v>
      </c>
      <c r="C156" s="100"/>
      <c r="D156" s="100"/>
      <c r="E156" s="100"/>
      <c r="F156" s="100">
        <f t="shared" si="59"/>
        <v>0</v>
      </c>
      <c r="G156" s="89" t="e">
        <f t="shared" si="60"/>
        <v>#DIV/0!</v>
      </c>
      <c r="H156" s="100"/>
      <c r="I156" s="124">
        <f t="shared" si="50"/>
        <v>0</v>
      </c>
      <c r="J156" s="100"/>
      <c r="K156" s="76"/>
    </row>
    <row r="157" spans="1:11" ht="24.95" customHeight="1">
      <c r="A157" s="76"/>
      <c r="B157" s="99" t="s">
        <v>86</v>
      </c>
      <c r="C157" s="132">
        <f>C105+C109+C113+C117+C121+C125+C129+C133+C137+C141+C145+C149+C153</f>
        <v>0</v>
      </c>
      <c r="D157" s="132">
        <f t="shared" ref="D157:J157" si="65">D105+D109+D113+D117+D121+D125+D129+D133+D137+D141+D145+D149+D153</f>
        <v>0</v>
      </c>
      <c r="E157" s="132">
        <f t="shared" si="65"/>
        <v>0</v>
      </c>
      <c r="F157" s="132">
        <f t="shared" si="65"/>
        <v>0</v>
      </c>
      <c r="G157" s="130"/>
      <c r="H157" s="132">
        <f t="shared" si="65"/>
        <v>0</v>
      </c>
      <c r="I157" s="125">
        <f t="shared" si="65"/>
        <v>0</v>
      </c>
      <c r="J157" s="125">
        <f t="shared" si="65"/>
        <v>0</v>
      </c>
      <c r="K157" s="76"/>
    </row>
    <row r="158" spans="1:11" ht="24.95" customHeight="1">
      <c r="A158" s="76"/>
      <c r="B158" s="317" t="s">
        <v>87</v>
      </c>
      <c r="C158" s="318"/>
      <c r="D158" s="318"/>
      <c r="E158" s="318"/>
      <c r="F158" s="318"/>
      <c r="G158" s="318"/>
      <c r="H158" s="318"/>
      <c r="I158" s="318"/>
      <c r="J158" s="318"/>
      <c r="K158" s="76"/>
    </row>
    <row r="159" spans="1:11" ht="38.1" customHeight="1">
      <c r="A159" s="76"/>
      <c r="B159" s="126" t="s">
        <v>133</v>
      </c>
      <c r="C159" s="127">
        <f>SUM(C160:C162)</f>
        <v>0</v>
      </c>
      <c r="D159" s="127">
        <f t="shared" ref="D159:J159" si="66">SUM(D160:D162)</f>
        <v>0</v>
      </c>
      <c r="E159" s="127">
        <f t="shared" si="66"/>
        <v>0</v>
      </c>
      <c r="F159" s="127">
        <f t="shared" ref="F159:F182" si="67">SUM(C159:E159)</f>
        <v>0</v>
      </c>
      <c r="G159" s="128" t="e">
        <f t="shared" ref="G159:G182" si="68">H159/((SUM(C159:E159)-D159))</f>
        <v>#DIV/0!</v>
      </c>
      <c r="H159" s="127">
        <f t="shared" si="66"/>
        <v>0</v>
      </c>
      <c r="I159" s="124">
        <f>F159+H159</f>
        <v>0</v>
      </c>
      <c r="J159" s="136">
        <f t="shared" si="66"/>
        <v>0</v>
      </c>
      <c r="K159" s="76"/>
    </row>
    <row r="160" spans="1:11" ht="24.95" customHeight="1">
      <c r="A160" s="76"/>
      <c r="B160" s="98">
        <v>1</v>
      </c>
      <c r="C160" s="100"/>
      <c r="D160" s="100"/>
      <c r="E160" s="100"/>
      <c r="F160" s="100">
        <f t="shared" si="67"/>
        <v>0</v>
      </c>
      <c r="G160" s="89" t="e">
        <f t="shared" si="68"/>
        <v>#DIV/0!</v>
      </c>
      <c r="H160" s="100"/>
      <c r="I160" s="124">
        <f t="shared" ref="I160:I182" si="69">F160+H160</f>
        <v>0</v>
      </c>
      <c r="J160" s="100"/>
      <c r="K160" s="76"/>
    </row>
    <row r="161" spans="1:11" ht="24.95" customHeight="1">
      <c r="A161" s="76"/>
      <c r="B161" s="98">
        <v>2</v>
      </c>
      <c r="C161" s="100"/>
      <c r="D161" s="100"/>
      <c r="E161" s="100"/>
      <c r="F161" s="100">
        <f t="shared" si="67"/>
        <v>0</v>
      </c>
      <c r="G161" s="89" t="e">
        <f t="shared" si="68"/>
        <v>#DIV/0!</v>
      </c>
      <c r="H161" s="100"/>
      <c r="I161" s="124">
        <f t="shared" si="69"/>
        <v>0</v>
      </c>
      <c r="J161" s="100"/>
      <c r="K161" s="76"/>
    </row>
    <row r="162" spans="1:11" ht="24.95" customHeight="1">
      <c r="A162" s="76"/>
      <c r="B162" s="98">
        <v>3</v>
      </c>
      <c r="C162" s="100"/>
      <c r="D162" s="100"/>
      <c r="E162" s="100"/>
      <c r="F162" s="100">
        <f t="shared" si="67"/>
        <v>0</v>
      </c>
      <c r="G162" s="89" t="e">
        <f t="shared" si="68"/>
        <v>#DIV/0!</v>
      </c>
      <c r="H162" s="100"/>
      <c r="I162" s="124">
        <f t="shared" si="69"/>
        <v>0</v>
      </c>
      <c r="J162" s="100"/>
      <c r="K162" s="76"/>
    </row>
    <row r="163" spans="1:11" ht="38.1" customHeight="1">
      <c r="A163" s="76"/>
      <c r="B163" s="126" t="s">
        <v>134</v>
      </c>
      <c r="C163" s="127">
        <f>SUM(C164:C166)</f>
        <v>0</v>
      </c>
      <c r="D163" s="127">
        <f t="shared" ref="D163:J163" si="70">SUM(D164:D166)</f>
        <v>0</v>
      </c>
      <c r="E163" s="127">
        <f t="shared" si="70"/>
        <v>0</v>
      </c>
      <c r="F163" s="127">
        <f t="shared" si="67"/>
        <v>0</v>
      </c>
      <c r="G163" s="128" t="e">
        <f t="shared" si="68"/>
        <v>#DIV/0!</v>
      </c>
      <c r="H163" s="127">
        <f t="shared" si="70"/>
        <v>0</v>
      </c>
      <c r="I163" s="124">
        <f t="shared" si="69"/>
        <v>0</v>
      </c>
      <c r="J163" s="136">
        <f t="shared" si="70"/>
        <v>0</v>
      </c>
      <c r="K163" s="76"/>
    </row>
    <row r="164" spans="1:11" ht="24.95" customHeight="1">
      <c r="A164" s="76"/>
      <c r="B164" s="98">
        <v>1</v>
      </c>
      <c r="C164" s="100"/>
      <c r="D164" s="100"/>
      <c r="E164" s="100"/>
      <c r="F164" s="100">
        <f t="shared" si="67"/>
        <v>0</v>
      </c>
      <c r="G164" s="89" t="e">
        <f t="shared" si="68"/>
        <v>#DIV/0!</v>
      </c>
      <c r="H164" s="100"/>
      <c r="I164" s="124">
        <f t="shared" si="69"/>
        <v>0</v>
      </c>
      <c r="J164" s="100"/>
      <c r="K164" s="76"/>
    </row>
    <row r="165" spans="1:11" ht="21.95" customHeight="1">
      <c r="A165" s="76"/>
      <c r="B165" s="98">
        <v>2</v>
      </c>
      <c r="C165" s="100"/>
      <c r="D165" s="100"/>
      <c r="E165" s="100"/>
      <c r="F165" s="100">
        <f t="shared" si="67"/>
        <v>0</v>
      </c>
      <c r="G165" s="89" t="e">
        <f t="shared" si="68"/>
        <v>#DIV/0!</v>
      </c>
      <c r="H165" s="100"/>
      <c r="I165" s="124">
        <f t="shared" si="69"/>
        <v>0</v>
      </c>
      <c r="J165" s="100"/>
      <c r="K165" s="76"/>
    </row>
    <row r="166" spans="1:11" ht="21.95" customHeight="1">
      <c r="A166" s="76"/>
      <c r="B166" s="98">
        <v>3</v>
      </c>
      <c r="C166" s="100"/>
      <c r="D166" s="100"/>
      <c r="E166" s="100"/>
      <c r="F166" s="100">
        <f t="shared" si="67"/>
        <v>0</v>
      </c>
      <c r="G166" s="89" t="e">
        <f t="shared" si="68"/>
        <v>#DIV/0!</v>
      </c>
      <c r="H166" s="100"/>
      <c r="I166" s="124">
        <f t="shared" si="69"/>
        <v>0</v>
      </c>
      <c r="J166" s="100"/>
      <c r="K166" s="76"/>
    </row>
    <row r="167" spans="1:11" s="14" customFormat="1" ht="38.1" customHeight="1">
      <c r="A167" s="85"/>
      <c r="B167" s="126" t="s">
        <v>135</v>
      </c>
      <c r="C167" s="127">
        <f>SUM(C168:C170)</f>
        <v>0</v>
      </c>
      <c r="D167" s="127">
        <f t="shared" ref="D167:J167" si="71">SUM(D168:D170)</f>
        <v>0</v>
      </c>
      <c r="E167" s="127">
        <f t="shared" si="71"/>
        <v>0</v>
      </c>
      <c r="F167" s="127">
        <f t="shared" si="67"/>
        <v>0</v>
      </c>
      <c r="G167" s="128" t="e">
        <f t="shared" si="68"/>
        <v>#DIV/0!</v>
      </c>
      <c r="H167" s="127">
        <f t="shared" si="71"/>
        <v>0</v>
      </c>
      <c r="I167" s="124">
        <f t="shared" si="69"/>
        <v>0</v>
      </c>
      <c r="J167" s="136">
        <f t="shared" si="71"/>
        <v>0</v>
      </c>
      <c r="K167" s="85"/>
    </row>
    <row r="168" spans="1:11" ht="25.5" customHeight="1">
      <c r="A168" s="76"/>
      <c r="B168" s="98">
        <v>1</v>
      </c>
      <c r="C168" s="100"/>
      <c r="D168" s="100"/>
      <c r="E168" s="100"/>
      <c r="F168" s="100">
        <f t="shared" si="67"/>
        <v>0</v>
      </c>
      <c r="G168" s="89" t="e">
        <f t="shared" si="68"/>
        <v>#DIV/0!</v>
      </c>
      <c r="H168" s="100"/>
      <c r="I168" s="124">
        <f t="shared" si="69"/>
        <v>0</v>
      </c>
      <c r="J168" s="100"/>
      <c r="K168" s="76"/>
    </row>
    <row r="169" spans="1:11" ht="25.5" customHeight="1">
      <c r="A169" s="76"/>
      <c r="B169" s="98">
        <v>2</v>
      </c>
      <c r="C169" s="100"/>
      <c r="D169" s="100"/>
      <c r="E169" s="100"/>
      <c r="F169" s="100">
        <f t="shared" si="67"/>
        <v>0</v>
      </c>
      <c r="G169" s="89" t="e">
        <f t="shared" si="68"/>
        <v>#DIV/0!</v>
      </c>
      <c r="H169" s="100"/>
      <c r="I169" s="124">
        <f t="shared" si="69"/>
        <v>0</v>
      </c>
      <c r="J169" s="100"/>
      <c r="K169" s="76"/>
    </row>
    <row r="170" spans="1:11" ht="25.5" customHeight="1">
      <c r="A170" s="76"/>
      <c r="B170" s="98">
        <v>3</v>
      </c>
      <c r="C170" s="100"/>
      <c r="D170" s="100"/>
      <c r="E170" s="100"/>
      <c r="F170" s="100">
        <f t="shared" si="67"/>
        <v>0</v>
      </c>
      <c r="G170" s="89" t="e">
        <f t="shared" si="68"/>
        <v>#DIV/0!</v>
      </c>
      <c r="H170" s="100"/>
      <c r="I170" s="124">
        <f t="shared" si="69"/>
        <v>0</v>
      </c>
      <c r="J170" s="100"/>
      <c r="K170" s="76"/>
    </row>
    <row r="171" spans="1:11" ht="38.1" customHeight="1">
      <c r="A171" s="76"/>
      <c r="B171" s="126" t="s">
        <v>136</v>
      </c>
      <c r="C171" s="127">
        <f>SUM(C172:C174)</f>
        <v>0</v>
      </c>
      <c r="D171" s="127">
        <f t="shared" ref="D171:E171" si="72">SUM(D172:D174)</f>
        <v>0</v>
      </c>
      <c r="E171" s="127">
        <f t="shared" si="72"/>
        <v>0</v>
      </c>
      <c r="F171" s="127">
        <f t="shared" si="67"/>
        <v>0</v>
      </c>
      <c r="G171" s="128" t="e">
        <f t="shared" si="68"/>
        <v>#DIV/0!</v>
      </c>
      <c r="H171" s="127">
        <f t="shared" ref="H171" si="73">SUM(H172:H174)</f>
        <v>0</v>
      </c>
      <c r="I171" s="124">
        <f t="shared" si="69"/>
        <v>0</v>
      </c>
      <c r="J171" s="136">
        <f t="shared" ref="J171" si="74">SUM(J172:J174)</f>
        <v>0</v>
      </c>
      <c r="K171" s="76"/>
    </row>
    <row r="172" spans="1:11" ht="25.5" customHeight="1">
      <c r="A172" s="76"/>
      <c r="B172" s="98">
        <v>1</v>
      </c>
      <c r="C172" s="100"/>
      <c r="D172" s="100"/>
      <c r="E172" s="100"/>
      <c r="F172" s="100">
        <f t="shared" si="67"/>
        <v>0</v>
      </c>
      <c r="G172" s="89" t="e">
        <f t="shared" si="68"/>
        <v>#DIV/0!</v>
      </c>
      <c r="H172" s="100"/>
      <c r="I172" s="124">
        <f t="shared" si="69"/>
        <v>0</v>
      </c>
      <c r="J172" s="100"/>
      <c r="K172" s="76"/>
    </row>
    <row r="173" spans="1:11" ht="25.5" customHeight="1">
      <c r="A173" s="76"/>
      <c r="B173" s="98">
        <v>2</v>
      </c>
      <c r="C173" s="100"/>
      <c r="D173" s="100"/>
      <c r="E173" s="100"/>
      <c r="F173" s="100">
        <f t="shared" si="67"/>
        <v>0</v>
      </c>
      <c r="G173" s="89" t="e">
        <f t="shared" si="68"/>
        <v>#DIV/0!</v>
      </c>
      <c r="H173" s="100"/>
      <c r="I173" s="124">
        <f t="shared" si="69"/>
        <v>0</v>
      </c>
      <c r="J173" s="100"/>
      <c r="K173" s="76"/>
    </row>
    <row r="174" spans="1:11" ht="25.5" customHeight="1">
      <c r="A174" s="76"/>
      <c r="B174" s="98">
        <v>3</v>
      </c>
      <c r="C174" s="100"/>
      <c r="D174" s="100"/>
      <c r="E174" s="100"/>
      <c r="F174" s="100">
        <f t="shared" si="67"/>
        <v>0</v>
      </c>
      <c r="G174" s="89" t="e">
        <f t="shared" si="68"/>
        <v>#DIV/0!</v>
      </c>
      <c r="H174" s="100"/>
      <c r="I174" s="124">
        <f t="shared" si="69"/>
        <v>0</v>
      </c>
      <c r="J174" s="100"/>
      <c r="K174" s="76"/>
    </row>
    <row r="175" spans="1:11" ht="38.1" customHeight="1">
      <c r="A175" s="76"/>
      <c r="B175" s="126" t="s">
        <v>137</v>
      </c>
      <c r="C175" s="127">
        <f>SUM(C176:C178)</f>
        <v>0</v>
      </c>
      <c r="D175" s="127">
        <f t="shared" ref="D175:E175" si="75">SUM(D176:D178)</f>
        <v>0</v>
      </c>
      <c r="E175" s="127">
        <f t="shared" si="75"/>
        <v>0</v>
      </c>
      <c r="F175" s="127">
        <f t="shared" si="67"/>
        <v>0</v>
      </c>
      <c r="G175" s="128" t="e">
        <f t="shared" si="68"/>
        <v>#DIV/0!</v>
      </c>
      <c r="H175" s="127">
        <f t="shared" ref="H175" si="76">SUM(H176:H178)</f>
        <v>0</v>
      </c>
      <c r="I175" s="124">
        <f t="shared" si="69"/>
        <v>0</v>
      </c>
      <c r="J175" s="136">
        <f t="shared" ref="J175" si="77">SUM(J176:J178)</f>
        <v>0</v>
      </c>
      <c r="K175" s="76"/>
    </row>
    <row r="176" spans="1:11" ht="25.5" customHeight="1">
      <c r="A176" s="76"/>
      <c r="B176" s="98">
        <v>1</v>
      </c>
      <c r="C176" s="100"/>
      <c r="D176" s="100"/>
      <c r="E176" s="100"/>
      <c r="F176" s="100">
        <f t="shared" si="67"/>
        <v>0</v>
      </c>
      <c r="G176" s="89" t="e">
        <f t="shared" si="68"/>
        <v>#DIV/0!</v>
      </c>
      <c r="H176" s="100"/>
      <c r="I176" s="124">
        <f t="shared" si="69"/>
        <v>0</v>
      </c>
      <c r="J176" s="100"/>
      <c r="K176" s="76"/>
    </row>
    <row r="177" spans="1:11" ht="25.5" customHeight="1">
      <c r="A177" s="76"/>
      <c r="B177" s="98">
        <v>2</v>
      </c>
      <c r="C177" s="100"/>
      <c r="D177" s="100"/>
      <c r="E177" s="100"/>
      <c r="F177" s="100">
        <f t="shared" si="67"/>
        <v>0</v>
      </c>
      <c r="G177" s="89" t="e">
        <f t="shared" si="68"/>
        <v>#DIV/0!</v>
      </c>
      <c r="H177" s="100"/>
      <c r="I177" s="124">
        <f t="shared" si="69"/>
        <v>0</v>
      </c>
      <c r="J177" s="100"/>
      <c r="K177" s="76"/>
    </row>
    <row r="178" spans="1:11" ht="25.5" customHeight="1">
      <c r="A178" s="76"/>
      <c r="B178" s="98">
        <v>3</v>
      </c>
      <c r="C178" s="100"/>
      <c r="D178" s="100"/>
      <c r="E178" s="100"/>
      <c r="F178" s="100">
        <f t="shared" si="67"/>
        <v>0</v>
      </c>
      <c r="G178" s="89" t="e">
        <f t="shared" si="68"/>
        <v>#DIV/0!</v>
      </c>
      <c r="H178" s="100"/>
      <c r="I178" s="124">
        <f t="shared" si="69"/>
        <v>0</v>
      </c>
      <c r="J178" s="100"/>
      <c r="K178" s="76"/>
    </row>
    <row r="179" spans="1:11" ht="25.5" customHeight="1">
      <c r="A179" s="76"/>
      <c r="B179" s="126" t="s">
        <v>157</v>
      </c>
      <c r="C179" s="127">
        <f>SUM(C180:C182)</f>
        <v>0</v>
      </c>
      <c r="D179" s="127">
        <f>SUM(D180:D182)</f>
        <v>0</v>
      </c>
      <c r="E179" s="127">
        <f>SUM(E180:E182)</f>
        <v>0</v>
      </c>
      <c r="F179" s="127">
        <f t="shared" si="67"/>
        <v>0</v>
      </c>
      <c r="G179" s="128" t="e">
        <f t="shared" si="68"/>
        <v>#DIV/0!</v>
      </c>
      <c r="H179" s="127">
        <f>SUM(H180:H182)</f>
        <v>0</v>
      </c>
      <c r="I179" s="124">
        <f t="shared" si="69"/>
        <v>0</v>
      </c>
      <c r="J179" s="136">
        <f>SUM(J180:J182)</f>
        <v>0</v>
      </c>
      <c r="K179" s="76"/>
    </row>
    <row r="180" spans="1:11" ht="25.5" customHeight="1">
      <c r="A180" s="76"/>
      <c r="B180" s="98">
        <v>1</v>
      </c>
      <c r="C180" s="100"/>
      <c r="D180" s="100"/>
      <c r="E180" s="100"/>
      <c r="F180" s="100">
        <f t="shared" si="67"/>
        <v>0</v>
      </c>
      <c r="G180" s="89" t="e">
        <f t="shared" si="68"/>
        <v>#DIV/0!</v>
      </c>
      <c r="H180" s="100"/>
      <c r="I180" s="124">
        <f t="shared" si="69"/>
        <v>0</v>
      </c>
      <c r="J180" s="100"/>
      <c r="K180" s="76"/>
    </row>
    <row r="181" spans="1:11" ht="25.5" customHeight="1">
      <c r="A181" s="76"/>
      <c r="B181" s="98">
        <v>2</v>
      </c>
      <c r="C181" s="100"/>
      <c r="D181" s="100"/>
      <c r="E181" s="100"/>
      <c r="F181" s="100">
        <f t="shared" si="67"/>
        <v>0</v>
      </c>
      <c r="G181" s="89" t="e">
        <f t="shared" si="68"/>
        <v>#DIV/0!</v>
      </c>
      <c r="H181" s="100"/>
      <c r="I181" s="124">
        <f t="shared" si="69"/>
        <v>0</v>
      </c>
      <c r="J181" s="100"/>
      <c r="K181" s="76"/>
    </row>
    <row r="182" spans="1:11" ht="25.5" customHeight="1">
      <c r="A182" s="76"/>
      <c r="B182" s="98">
        <v>3</v>
      </c>
      <c r="C182" s="100"/>
      <c r="D182" s="100"/>
      <c r="E182" s="100"/>
      <c r="F182" s="100">
        <f t="shared" si="67"/>
        <v>0</v>
      </c>
      <c r="G182" s="89" t="e">
        <f t="shared" si="68"/>
        <v>#DIV/0!</v>
      </c>
      <c r="H182" s="100"/>
      <c r="I182" s="124">
        <f t="shared" si="69"/>
        <v>0</v>
      </c>
      <c r="J182" s="100"/>
      <c r="K182" s="76"/>
    </row>
    <row r="183" spans="1:11" ht="24.95" customHeight="1">
      <c r="B183" s="99" t="s">
        <v>88</v>
      </c>
      <c r="C183" s="132">
        <f>C159+C163+C167+C171+C175+C179</f>
        <v>0</v>
      </c>
      <c r="D183" s="132">
        <f t="shared" ref="D183:F183" si="78">D159+D163+D167+D171+D175+D179</f>
        <v>0</v>
      </c>
      <c r="E183" s="132">
        <f t="shared" si="78"/>
        <v>0</v>
      </c>
      <c r="F183" s="132">
        <f t="shared" si="78"/>
        <v>0</v>
      </c>
      <c r="G183" s="130"/>
      <c r="H183" s="132">
        <f>H159+H163+H167+H171+H175+H179</f>
        <v>0</v>
      </c>
      <c r="I183" s="125">
        <f>I159+I163+I167+I171+I175+I179</f>
        <v>0</v>
      </c>
      <c r="J183" s="125">
        <f>J159+J163+J167+J171+J175+J179</f>
        <v>0</v>
      </c>
    </row>
    <row r="184" spans="1:11" ht="24.95" customHeight="1">
      <c r="B184" s="320"/>
      <c r="C184" s="321"/>
      <c r="D184" s="321"/>
      <c r="E184" s="321"/>
      <c r="F184" s="321"/>
      <c r="G184" s="321"/>
      <c r="H184" s="321"/>
      <c r="I184" s="321"/>
      <c r="J184" s="321"/>
    </row>
    <row r="185" spans="1:11" ht="24.95" customHeight="1">
      <c r="B185" s="90" t="s">
        <v>89</v>
      </c>
      <c r="C185" s="132">
        <f>C69+C103+C157+C183</f>
        <v>0</v>
      </c>
      <c r="D185" s="132">
        <f>D69+D103+D157+D183</f>
        <v>0</v>
      </c>
      <c r="E185" s="132">
        <f>E69+E103+E157+E183</f>
        <v>0</v>
      </c>
      <c r="F185" s="132">
        <f>F69+F103+F157+F183</f>
        <v>0</v>
      </c>
      <c r="G185" s="130"/>
      <c r="H185" s="132">
        <f>H69+H103+H157+H183</f>
        <v>0</v>
      </c>
      <c r="I185" s="125">
        <f>I69+I103+I157+I183</f>
        <v>0</v>
      </c>
      <c r="J185" s="125">
        <f>J69+J103+J157+J183</f>
        <v>0</v>
      </c>
    </row>
    <row r="186" spans="1:11">
      <c r="B186" s="86"/>
      <c r="C186" s="86"/>
      <c r="D186" s="86"/>
      <c r="E186" s="86"/>
      <c r="F186" s="86"/>
      <c r="G186" s="86"/>
      <c r="H186" s="86"/>
      <c r="I186" s="86"/>
      <c r="J186" s="86"/>
    </row>
    <row r="187" spans="1:11" ht="23.25" customHeight="1">
      <c r="B187" s="301" t="s">
        <v>162</v>
      </c>
      <c r="C187" s="302"/>
      <c r="D187" s="303"/>
      <c r="E187" s="304"/>
      <c r="F187" s="86"/>
      <c r="G187" s="86"/>
      <c r="H187" s="86"/>
      <c r="I187" s="86"/>
      <c r="J187" s="86"/>
    </row>
    <row r="188" spans="1:11">
      <c r="B188" s="86"/>
      <c r="C188" s="86"/>
      <c r="D188" s="86"/>
      <c r="E188" s="86"/>
      <c r="F188" s="86"/>
      <c r="G188" s="86"/>
      <c r="H188" s="86"/>
      <c r="I188" s="86"/>
      <c r="J188" s="86"/>
    </row>
    <row r="189" spans="1:11">
      <c r="B189" s="86"/>
      <c r="C189" s="86"/>
      <c r="D189" s="86"/>
      <c r="E189" s="86"/>
      <c r="F189" s="86"/>
      <c r="G189" s="86"/>
      <c r="H189" s="86"/>
      <c r="I189" s="86"/>
      <c r="J189" s="86"/>
    </row>
    <row r="190" spans="1:11">
      <c r="B190" s="86"/>
      <c r="C190" s="86"/>
      <c r="D190" s="86"/>
      <c r="E190" s="86"/>
      <c r="F190" s="86"/>
      <c r="G190" s="86"/>
      <c r="H190" s="86"/>
      <c r="I190" s="86"/>
      <c r="J190" s="86"/>
    </row>
    <row r="191" spans="1:11">
      <c r="B191" s="86"/>
      <c r="C191" s="86"/>
      <c r="D191" s="86"/>
      <c r="E191" s="86"/>
      <c r="F191" s="86"/>
      <c r="G191" s="86"/>
      <c r="H191" s="86"/>
      <c r="I191" s="86"/>
      <c r="J191" s="86"/>
    </row>
    <row r="192" spans="1:11">
      <c r="B192" s="86"/>
      <c r="C192" s="86"/>
      <c r="D192" s="86"/>
      <c r="E192" s="86"/>
      <c r="F192" s="86"/>
      <c r="G192" s="86"/>
      <c r="H192" s="86"/>
      <c r="I192" s="86"/>
      <c r="J192" s="86"/>
    </row>
    <row r="193" spans="2:10">
      <c r="B193" s="86"/>
      <c r="C193" s="86"/>
      <c r="D193" s="86"/>
      <c r="E193" s="86"/>
      <c r="F193" s="86"/>
      <c r="G193" s="86"/>
      <c r="H193" s="86"/>
      <c r="I193" s="86"/>
      <c r="J193" s="86"/>
    </row>
    <row r="194" spans="2:10">
      <c r="B194" s="86"/>
      <c r="C194" s="86"/>
      <c r="D194" s="86"/>
      <c r="E194" s="86"/>
      <c r="F194" s="86"/>
      <c r="G194" s="86"/>
      <c r="H194" s="86"/>
      <c r="I194" s="86"/>
      <c r="J194" s="86"/>
    </row>
    <row r="195" spans="2:10">
      <c r="B195" s="86"/>
      <c r="C195" s="86"/>
      <c r="D195" s="86"/>
      <c r="E195" s="86"/>
      <c r="F195" s="86"/>
      <c r="G195" s="86"/>
      <c r="H195" s="86"/>
      <c r="I195" s="86"/>
      <c r="J195" s="86"/>
    </row>
    <row r="196" spans="2:10">
      <c r="B196" s="86"/>
      <c r="C196" s="86"/>
      <c r="D196" s="86"/>
      <c r="E196" s="86"/>
      <c r="F196" s="86"/>
      <c r="G196" s="86"/>
      <c r="H196" s="86"/>
      <c r="I196" s="86"/>
      <c r="J196" s="86"/>
    </row>
    <row r="197" spans="2:10">
      <c r="B197" s="86"/>
      <c r="C197" s="86"/>
      <c r="D197" s="86"/>
      <c r="E197" s="86"/>
      <c r="F197" s="86"/>
      <c r="G197" s="86"/>
      <c r="H197" s="86"/>
      <c r="I197" s="86"/>
      <c r="J197" s="86"/>
    </row>
    <row r="198" spans="2:10">
      <c r="B198" s="86"/>
      <c r="C198" s="86"/>
      <c r="D198" s="86"/>
      <c r="E198" s="86"/>
      <c r="F198" s="86"/>
      <c r="G198" s="86"/>
      <c r="H198" s="86"/>
      <c r="I198" s="86"/>
      <c r="J198" s="86"/>
    </row>
    <row r="199" spans="2:10">
      <c r="B199" s="86"/>
      <c r="C199" s="86"/>
      <c r="D199" s="86"/>
      <c r="E199" s="86"/>
      <c r="F199" s="86"/>
      <c r="G199" s="86"/>
      <c r="H199" s="86"/>
      <c r="I199" s="86"/>
      <c r="J199" s="86"/>
    </row>
    <row r="200" spans="2:10">
      <c r="B200" s="86"/>
      <c r="C200" s="86"/>
      <c r="D200" s="86"/>
      <c r="E200" s="86"/>
      <c r="F200" s="86"/>
      <c r="G200" s="86"/>
      <c r="H200" s="86"/>
      <c r="I200" s="86"/>
      <c r="J200" s="86"/>
    </row>
  </sheetData>
  <autoFilter ref="B1:B200" xr:uid="{00000000-0009-0000-0000-000001000000}"/>
  <mergeCells count="16">
    <mergeCell ref="B187:C187"/>
    <mergeCell ref="D187:E187"/>
    <mergeCell ref="B2:J2"/>
    <mergeCell ref="C5:C6"/>
    <mergeCell ref="B4:B6"/>
    <mergeCell ref="F5:F6"/>
    <mergeCell ref="C4:I4"/>
    <mergeCell ref="G5:G6"/>
    <mergeCell ref="H5:H6"/>
    <mergeCell ref="D5:D6"/>
    <mergeCell ref="E5:E6"/>
    <mergeCell ref="B8:J8"/>
    <mergeCell ref="B70:J70"/>
    <mergeCell ref="B104:J104"/>
    <mergeCell ref="B158:J158"/>
    <mergeCell ref="B184:J184"/>
  </mergeCells>
  <pageMargins left="0.31496062992125984" right="0.23622047244094491" top="0.35433070866141736" bottom="0.27559055118110237" header="0.31496062992125984" footer="0.27559055118110237"/>
  <pageSetup paperSize="9" scale="64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0000"/>
    <pageSetUpPr fitToPage="1"/>
  </sheetPr>
  <dimension ref="A1:L187"/>
  <sheetViews>
    <sheetView view="pageBreakPreview" topLeftCell="B138" zoomScaleNormal="100" zoomScaleSheetLayoutView="100" workbookViewId="0">
      <selection activeCell="D10" sqref="D10"/>
    </sheetView>
  </sheetViews>
  <sheetFormatPr defaultRowHeight="15"/>
  <cols>
    <col min="1" max="1" width="3" customWidth="1"/>
    <col min="2" max="2" width="3" style="3" customWidth="1"/>
    <col min="3" max="3" width="25.7109375" style="3" customWidth="1"/>
    <col min="4" max="9" width="13.7109375" style="3" customWidth="1"/>
    <col min="10" max="11" width="18.85546875" style="3" customWidth="1"/>
    <col min="12" max="12" width="3" customWidth="1"/>
  </cols>
  <sheetData>
    <row r="1" spans="1:12" ht="24" customHeight="1" thickBot="1">
      <c r="A1" s="76"/>
      <c r="B1" s="76"/>
      <c r="C1" s="81"/>
      <c r="D1" s="81"/>
      <c r="E1" s="81"/>
      <c r="F1" s="81"/>
      <c r="G1" s="81"/>
      <c r="H1" s="81"/>
      <c r="I1" s="81"/>
      <c r="J1" s="81"/>
      <c r="K1" s="82" t="s">
        <v>91</v>
      </c>
      <c r="L1" s="76"/>
    </row>
    <row r="2" spans="1:12" s="2" customFormat="1" ht="36" customHeight="1" thickBot="1">
      <c r="A2" s="40"/>
      <c r="B2" s="40"/>
      <c r="C2" s="305" t="s">
        <v>93</v>
      </c>
      <c r="D2" s="306"/>
      <c r="E2" s="306"/>
      <c r="F2" s="306"/>
      <c r="G2" s="306"/>
      <c r="H2" s="306"/>
      <c r="I2" s="306"/>
      <c r="J2" s="306"/>
      <c r="K2" s="306"/>
      <c r="L2" s="40"/>
    </row>
    <row r="3" spans="1:12" s="2" customFormat="1">
      <c r="A3" s="40"/>
      <c r="B3" s="40"/>
      <c r="C3" s="83"/>
      <c r="D3" s="83"/>
      <c r="E3" s="40"/>
      <c r="F3" s="40"/>
      <c r="G3" s="40"/>
      <c r="H3" s="40"/>
      <c r="I3" s="40"/>
      <c r="J3" s="40"/>
      <c r="K3" s="40"/>
      <c r="L3" s="40"/>
    </row>
    <row r="4" spans="1:12" ht="22.5" customHeight="1">
      <c r="A4" s="76"/>
      <c r="B4" s="76"/>
      <c r="C4" s="309" t="s">
        <v>163</v>
      </c>
      <c r="D4" s="312" t="s">
        <v>95</v>
      </c>
      <c r="E4" s="312"/>
      <c r="F4" s="312"/>
      <c r="G4" s="312"/>
      <c r="H4" s="312"/>
      <c r="I4" s="312"/>
      <c r="J4" s="312"/>
      <c r="K4" s="119"/>
      <c r="L4" s="76"/>
    </row>
    <row r="5" spans="1:12" ht="14.25" customHeight="1">
      <c r="A5" s="76"/>
      <c r="B5" s="76"/>
      <c r="C5" s="309"/>
      <c r="D5" s="307" t="s">
        <v>15</v>
      </c>
      <c r="E5" s="307" t="s">
        <v>16</v>
      </c>
      <c r="F5" s="316" t="s">
        <v>17</v>
      </c>
      <c r="G5" s="310" t="s">
        <v>54</v>
      </c>
      <c r="H5" s="313" t="s">
        <v>80</v>
      </c>
      <c r="I5" s="310" t="s">
        <v>69</v>
      </c>
      <c r="J5" s="123" t="s">
        <v>51</v>
      </c>
      <c r="K5" s="120" t="s">
        <v>96</v>
      </c>
      <c r="L5" s="76"/>
    </row>
    <row r="6" spans="1:12" ht="22.5" customHeight="1">
      <c r="A6" s="76"/>
      <c r="B6" s="76"/>
      <c r="C6" s="309"/>
      <c r="D6" s="308"/>
      <c r="E6" s="308" t="s">
        <v>16</v>
      </c>
      <c r="F6" s="316" t="s">
        <v>17</v>
      </c>
      <c r="G6" s="311"/>
      <c r="H6" s="314"/>
      <c r="I6" s="315"/>
      <c r="J6" s="121" t="s">
        <v>61</v>
      </c>
      <c r="K6" s="121" t="s">
        <v>49</v>
      </c>
      <c r="L6" s="76"/>
    </row>
    <row r="7" spans="1:12" ht="14.25" customHeight="1">
      <c r="A7" s="76"/>
      <c r="B7" s="76"/>
      <c r="C7" s="84">
        <v>1</v>
      </c>
      <c r="D7" s="118">
        <v>2</v>
      </c>
      <c r="E7" s="118">
        <v>3</v>
      </c>
      <c r="F7" s="118">
        <v>4</v>
      </c>
      <c r="G7" s="118" t="s">
        <v>94</v>
      </c>
      <c r="H7" s="118">
        <v>6</v>
      </c>
      <c r="I7" s="118">
        <v>7</v>
      </c>
      <c r="J7" s="122" t="s">
        <v>97</v>
      </c>
      <c r="K7" s="122">
        <v>9</v>
      </c>
      <c r="L7" s="76"/>
    </row>
    <row r="8" spans="1:12" ht="21.95" customHeight="1">
      <c r="A8" s="76"/>
      <c r="B8" s="76"/>
      <c r="C8" s="317" t="s">
        <v>81</v>
      </c>
      <c r="D8" s="318"/>
      <c r="E8" s="318"/>
      <c r="F8" s="318"/>
      <c r="G8" s="318"/>
      <c r="H8" s="318"/>
      <c r="I8" s="318"/>
      <c r="J8" s="318"/>
      <c r="K8" s="318"/>
      <c r="L8" s="76"/>
    </row>
    <row r="9" spans="1:12" ht="38.1" customHeight="1">
      <c r="A9" s="76"/>
      <c r="B9" s="76"/>
      <c r="C9" s="126" t="s">
        <v>115</v>
      </c>
      <c r="D9" s="137">
        <f>SUM(D10:D12)</f>
        <v>0</v>
      </c>
      <c r="E9" s="137">
        <f t="shared" ref="E9:F9" si="0">SUM(E10:E12)</f>
        <v>0</v>
      </c>
      <c r="F9" s="137">
        <f t="shared" si="0"/>
        <v>0</v>
      </c>
      <c r="G9" s="137">
        <f>SUM(D9:F9)</f>
        <v>0</v>
      </c>
      <c r="H9" s="128" t="e">
        <f>I9/((SUM(D9:F9))-E9)</f>
        <v>#DIV/0!</v>
      </c>
      <c r="I9" s="137">
        <f t="shared" ref="I9" si="1">SUM(I10:I12)</f>
        <v>0</v>
      </c>
      <c r="J9" s="139">
        <f>G9+I9</f>
        <v>0</v>
      </c>
      <c r="K9" s="140">
        <f>SUM(K10:K12)</f>
        <v>0</v>
      </c>
      <c r="L9" s="76"/>
    </row>
    <row r="10" spans="1:12" ht="24.95" customHeight="1">
      <c r="A10" s="76"/>
      <c r="B10" s="76"/>
      <c r="C10" s="97">
        <v>1</v>
      </c>
      <c r="D10" s="138"/>
      <c r="E10" s="138"/>
      <c r="F10" s="138"/>
      <c r="G10" s="138">
        <f>SUM(D10:F10)</f>
        <v>0</v>
      </c>
      <c r="H10" s="89" t="e">
        <f>I10/((SUM(D10:F10))-E10)</f>
        <v>#DIV/0!</v>
      </c>
      <c r="I10" s="138"/>
      <c r="J10" s="139">
        <f t="shared" ref="J10:J68" si="2">G10+I10</f>
        <v>0</v>
      </c>
      <c r="K10" s="138"/>
      <c r="L10" s="76"/>
    </row>
    <row r="11" spans="1:12" ht="24.95" customHeight="1">
      <c r="A11" s="76"/>
      <c r="B11" s="76"/>
      <c r="C11" s="97">
        <v>2</v>
      </c>
      <c r="D11" s="138"/>
      <c r="E11" s="138"/>
      <c r="F11" s="138"/>
      <c r="G11" s="138">
        <f>SUM(D11:F11)</f>
        <v>0</v>
      </c>
      <c r="H11" s="89" t="e">
        <f>I11/((SUM(D11:F11))-E11)</f>
        <v>#DIV/0!</v>
      </c>
      <c r="I11" s="138"/>
      <c r="J11" s="139">
        <f t="shared" si="2"/>
        <v>0</v>
      </c>
      <c r="K11" s="138"/>
      <c r="L11" s="76"/>
    </row>
    <row r="12" spans="1:12" ht="24.95" customHeight="1">
      <c r="A12" s="76"/>
      <c r="B12" s="76"/>
      <c r="C12" s="98">
        <v>3</v>
      </c>
      <c r="D12" s="138"/>
      <c r="E12" s="138"/>
      <c r="F12" s="138"/>
      <c r="G12" s="138">
        <f>SUM(D12:F12)</f>
        <v>0</v>
      </c>
      <c r="H12" s="89" t="e">
        <f>I12/((SUM(D12:F12))-E12)</f>
        <v>#DIV/0!</v>
      </c>
      <c r="I12" s="138"/>
      <c r="J12" s="139">
        <f t="shared" si="2"/>
        <v>0</v>
      </c>
      <c r="K12" s="138"/>
      <c r="L12" s="76"/>
    </row>
    <row r="13" spans="1:12" ht="38.1" customHeight="1">
      <c r="A13" s="76"/>
      <c r="B13" s="76"/>
      <c r="C13" s="126" t="s">
        <v>116</v>
      </c>
      <c r="D13" s="137">
        <f>SUM(D14:D16)</f>
        <v>0</v>
      </c>
      <c r="E13" s="137">
        <f t="shared" ref="E13:I13" si="3">SUM(E14:E16)</f>
        <v>0</v>
      </c>
      <c r="F13" s="137">
        <f t="shared" si="3"/>
        <v>0</v>
      </c>
      <c r="G13" s="137">
        <f t="shared" si="3"/>
        <v>0</v>
      </c>
      <c r="H13" s="127" t="e">
        <f t="shared" ref="H13" si="4">H14+H16+H15</f>
        <v>#DIV/0!</v>
      </c>
      <c r="I13" s="137">
        <f t="shared" si="3"/>
        <v>0</v>
      </c>
      <c r="J13" s="139">
        <f>G13+I13</f>
        <v>0</v>
      </c>
      <c r="K13" s="140">
        <f>SUM(K14:K16)</f>
        <v>0</v>
      </c>
      <c r="L13" s="76"/>
    </row>
    <row r="14" spans="1:12" ht="24.95" customHeight="1">
      <c r="A14" s="76"/>
      <c r="B14" s="76"/>
      <c r="C14" s="98">
        <v>1</v>
      </c>
      <c r="D14" s="138"/>
      <c r="E14" s="138"/>
      <c r="F14" s="138"/>
      <c r="G14" s="138">
        <f t="shared" ref="G14:G68" si="5">SUM(D14:F14)</f>
        <v>0</v>
      </c>
      <c r="H14" s="100" t="e">
        <f>I14/((SUM(D14:F14)))</f>
        <v>#DIV/0!</v>
      </c>
      <c r="I14" s="138"/>
      <c r="J14" s="139">
        <f t="shared" si="2"/>
        <v>0</v>
      </c>
      <c r="K14" s="138"/>
      <c r="L14" s="76"/>
    </row>
    <row r="15" spans="1:12" ht="24.95" customHeight="1">
      <c r="A15" s="76"/>
      <c r="B15" s="76"/>
      <c r="C15" s="98">
        <v>2</v>
      </c>
      <c r="D15" s="138"/>
      <c r="E15" s="138"/>
      <c r="F15" s="138"/>
      <c r="G15" s="138">
        <f t="shared" si="5"/>
        <v>0</v>
      </c>
      <c r="H15" s="100" t="e">
        <f>I15/((SUM(D15:F15)))</f>
        <v>#DIV/0!</v>
      </c>
      <c r="I15" s="138"/>
      <c r="J15" s="139">
        <f t="shared" si="2"/>
        <v>0</v>
      </c>
      <c r="K15" s="138"/>
      <c r="L15" s="76"/>
    </row>
    <row r="16" spans="1:12" ht="21.75" customHeight="1">
      <c r="A16" s="76"/>
      <c r="B16" s="76"/>
      <c r="C16" s="98">
        <v>3</v>
      </c>
      <c r="D16" s="138"/>
      <c r="E16" s="138"/>
      <c r="F16" s="138"/>
      <c r="G16" s="138">
        <f t="shared" si="5"/>
        <v>0</v>
      </c>
      <c r="H16" s="100" t="e">
        <f>I16/((SUM(D16:F16)))</f>
        <v>#DIV/0!</v>
      </c>
      <c r="I16" s="138"/>
      <c r="J16" s="139">
        <f t="shared" si="2"/>
        <v>0</v>
      </c>
      <c r="K16" s="138"/>
      <c r="L16" s="76"/>
    </row>
    <row r="17" spans="1:12" ht="38.1" customHeight="1">
      <c r="A17" s="76"/>
      <c r="B17" s="76"/>
      <c r="C17" s="126" t="s">
        <v>117</v>
      </c>
      <c r="D17" s="137">
        <f>SUM(D18:D20)</f>
        <v>0</v>
      </c>
      <c r="E17" s="137">
        <f t="shared" ref="E17:I17" si="6">SUM(E18:E20)</f>
        <v>0</v>
      </c>
      <c r="F17" s="137">
        <f t="shared" si="6"/>
        <v>0</v>
      </c>
      <c r="G17" s="137">
        <f t="shared" si="5"/>
        <v>0</v>
      </c>
      <c r="H17" s="128" t="e">
        <f t="shared" ref="H17:H68" si="7">I17/((SUM(D17:F17)-E17))</f>
        <v>#DIV/0!</v>
      </c>
      <c r="I17" s="137">
        <f t="shared" si="6"/>
        <v>0</v>
      </c>
      <c r="J17" s="139">
        <f t="shared" si="2"/>
        <v>0</v>
      </c>
      <c r="K17" s="140">
        <f>SUM(K18:K20)</f>
        <v>0</v>
      </c>
      <c r="L17" s="76"/>
    </row>
    <row r="18" spans="1:12" ht="24.95" customHeight="1">
      <c r="A18" s="76"/>
      <c r="B18" s="76"/>
      <c r="C18" s="98">
        <v>1</v>
      </c>
      <c r="D18" s="138"/>
      <c r="E18" s="138"/>
      <c r="F18" s="138"/>
      <c r="G18" s="138">
        <f t="shared" si="5"/>
        <v>0</v>
      </c>
      <c r="H18" s="89" t="e">
        <f t="shared" si="7"/>
        <v>#DIV/0!</v>
      </c>
      <c r="I18" s="138"/>
      <c r="J18" s="139">
        <f t="shared" si="2"/>
        <v>0</v>
      </c>
      <c r="K18" s="138"/>
      <c r="L18" s="76"/>
    </row>
    <row r="19" spans="1:12" ht="24.95" customHeight="1">
      <c r="A19" s="76"/>
      <c r="B19" s="76"/>
      <c r="C19" s="98">
        <v>2</v>
      </c>
      <c r="D19" s="138"/>
      <c r="E19" s="138"/>
      <c r="F19" s="138"/>
      <c r="G19" s="138">
        <f t="shared" si="5"/>
        <v>0</v>
      </c>
      <c r="H19" s="89" t="e">
        <f t="shared" si="7"/>
        <v>#DIV/0!</v>
      </c>
      <c r="I19" s="138"/>
      <c r="J19" s="139">
        <f t="shared" si="2"/>
        <v>0</v>
      </c>
      <c r="K19" s="138"/>
      <c r="L19" s="76"/>
    </row>
    <row r="20" spans="1:12" ht="24.95" customHeight="1">
      <c r="A20" s="76"/>
      <c r="B20" s="76"/>
      <c r="C20" s="98">
        <v>3</v>
      </c>
      <c r="D20" s="138"/>
      <c r="E20" s="138"/>
      <c r="F20" s="138"/>
      <c r="G20" s="138">
        <f t="shared" si="5"/>
        <v>0</v>
      </c>
      <c r="H20" s="89" t="e">
        <f t="shared" si="7"/>
        <v>#DIV/0!</v>
      </c>
      <c r="I20" s="138"/>
      <c r="J20" s="139">
        <f t="shared" si="2"/>
        <v>0</v>
      </c>
      <c r="K20" s="138"/>
      <c r="L20" s="76"/>
    </row>
    <row r="21" spans="1:12" ht="38.1" customHeight="1">
      <c r="A21" s="76"/>
      <c r="B21" s="76"/>
      <c r="C21" s="126" t="s">
        <v>118</v>
      </c>
      <c r="D21" s="137">
        <f>SUM(D22:D24)</f>
        <v>0</v>
      </c>
      <c r="E21" s="137">
        <f t="shared" ref="E21:I21" si="8">SUM(E22:E24)</f>
        <v>0</v>
      </c>
      <c r="F21" s="137">
        <f t="shared" si="8"/>
        <v>0</v>
      </c>
      <c r="G21" s="137">
        <f t="shared" si="5"/>
        <v>0</v>
      </c>
      <c r="H21" s="128" t="e">
        <f t="shared" si="7"/>
        <v>#DIV/0!</v>
      </c>
      <c r="I21" s="137">
        <f t="shared" si="8"/>
        <v>0</v>
      </c>
      <c r="J21" s="139">
        <f t="shared" si="2"/>
        <v>0</v>
      </c>
      <c r="K21" s="140">
        <f>SUM(K22:K24)</f>
        <v>0</v>
      </c>
      <c r="L21" s="76"/>
    </row>
    <row r="22" spans="1:12" ht="24.95" customHeight="1">
      <c r="A22" s="76"/>
      <c r="B22" s="76"/>
      <c r="C22" s="98">
        <v>1</v>
      </c>
      <c r="D22" s="138"/>
      <c r="E22" s="138"/>
      <c r="F22" s="138"/>
      <c r="G22" s="138">
        <f t="shared" si="5"/>
        <v>0</v>
      </c>
      <c r="H22" s="89" t="e">
        <f t="shared" si="7"/>
        <v>#DIV/0!</v>
      </c>
      <c r="I22" s="138"/>
      <c r="J22" s="139">
        <f t="shared" si="2"/>
        <v>0</v>
      </c>
      <c r="K22" s="138"/>
      <c r="L22" s="76"/>
    </row>
    <row r="23" spans="1:12" ht="24.95" customHeight="1">
      <c r="A23" s="76"/>
      <c r="B23" s="76"/>
      <c r="C23" s="98">
        <v>2</v>
      </c>
      <c r="D23" s="138"/>
      <c r="E23" s="138"/>
      <c r="F23" s="138"/>
      <c r="G23" s="138">
        <f t="shared" si="5"/>
        <v>0</v>
      </c>
      <c r="H23" s="89" t="e">
        <f t="shared" si="7"/>
        <v>#DIV/0!</v>
      </c>
      <c r="I23" s="138"/>
      <c r="J23" s="139">
        <f t="shared" si="2"/>
        <v>0</v>
      </c>
      <c r="K23" s="138"/>
      <c r="L23" s="76"/>
    </row>
    <row r="24" spans="1:12" ht="24.95" customHeight="1">
      <c r="A24" s="76"/>
      <c r="B24" s="76"/>
      <c r="C24" s="98">
        <v>3</v>
      </c>
      <c r="D24" s="138"/>
      <c r="E24" s="138"/>
      <c r="F24" s="138"/>
      <c r="G24" s="138">
        <f t="shared" si="5"/>
        <v>0</v>
      </c>
      <c r="H24" s="89" t="e">
        <f t="shared" si="7"/>
        <v>#DIV/0!</v>
      </c>
      <c r="I24" s="138"/>
      <c r="J24" s="139">
        <f t="shared" si="2"/>
        <v>0</v>
      </c>
      <c r="K24" s="138"/>
      <c r="L24" s="76"/>
    </row>
    <row r="25" spans="1:12" ht="38.1" customHeight="1">
      <c r="A25" s="76"/>
      <c r="B25" s="76"/>
      <c r="C25" s="126" t="s">
        <v>119</v>
      </c>
      <c r="D25" s="137">
        <f>SUM(D26:D28)</f>
        <v>0</v>
      </c>
      <c r="E25" s="137">
        <f t="shared" ref="E25:I25" si="9">SUM(E26:E28)</f>
        <v>0</v>
      </c>
      <c r="F25" s="137">
        <f t="shared" si="9"/>
        <v>0</v>
      </c>
      <c r="G25" s="137">
        <f t="shared" si="5"/>
        <v>0</v>
      </c>
      <c r="H25" s="128" t="e">
        <f t="shared" si="7"/>
        <v>#DIV/0!</v>
      </c>
      <c r="I25" s="137">
        <f t="shared" si="9"/>
        <v>0</v>
      </c>
      <c r="J25" s="139">
        <f t="shared" si="2"/>
        <v>0</v>
      </c>
      <c r="K25" s="140">
        <f>SUM(K26:K28)</f>
        <v>0</v>
      </c>
      <c r="L25" s="76"/>
    </row>
    <row r="26" spans="1:12" ht="24.95" customHeight="1">
      <c r="A26" s="76"/>
      <c r="B26" s="76"/>
      <c r="C26" s="98">
        <v>1</v>
      </c>
      <c r="D26" s="138"/>
      <c r="E26" s="138"/>
      <c r="F26" s="138"/>
      <c r="G26" s="138">
        <f t="shared" si="5"/>
        <v>0</v>
      </c>
      <c r="H26" s="89" t="e">
        <f t="shared" si="7"/>
        <v>#DIV/0!</v>
      </c>
      <c r="I26" s="138"/>
      <c r="J26" s="139">
        <f t="shared" si="2"/>
        <v>0</v>
      </c>
      <c r="K26" s="138"/>
      <c r="L26" s="76"/>
    </row>
    <row r="27" spans="1:12" ht="24.95" customHeight="1">
      <c r="A27" s="76"/>
      <c r="B27" s="76"/>
      <c r="C27" s="98">
        <v>2</v>
      </c>
      <c r="D27" s="138"/>
      <c r="E27" s="138"/>
      <c r="F27" s="138"/>
      <c r="G27" s="138">
        <f t="shared" si="5"/>
        <v>0</v>
      </c>
      <c r="H27" s="89" t="e">
        <f t="shared" si="7"/>
        <v>#DIV/0!</v>
      </c>
      <c r="I27" s="138"/>
      <c r="J27" s="139">
        <f t="shared" si="2"/>
        <v>0</v>
      </c>
      <c r="K27" s="138"/>
      <c r="L27" s="76"/>
    </row>
    <row r="28" spans="1:12" ht="24.95" customHeight="1">
      <c r="A28" s="76"/>
      <c r="B28" s="76"/>
      <c r="C28" s="98">
        <v>3</v>
      </c>
      <c r="D28" s="138"/>
      <c r="E28" s="138"/>
      <c r="F28" s="138"/>
      <c r="G28" s="138">
        <f t="shared" si="5"/>
        <v>0</v>
      </c>
      <c r="H28" s="89" t="e">
        <f t="shared" si="7"/>
        <v>#DIV/0!</v>
      </c>
      <c r="I28" s="138"/>
      <c r="J28" s="139">
        <f t="shared" si="2"/>
        <v>0</v>
      </c>
      <c r="K28" s="138"/>
      <c r="L28" s="76"/>
    </row>
    <row r="29" spans="1:12" ht="38.1" customHeight="1">
      <c r="A29" s="76"/>
      <c r="B29" s="76"/>
      <c r="C29" s="126" t="s">
        <v>120</v>
      </c>
      <c r="D29" s="137">
        <f>SUM(D30:D32)</f>
        <v>0</v>
      </c>
      <c r="E29" s="137">
        <f t="shared" ref="E29:I29" si="10">SUM(E30:E32)</f>
        <v>0</v>
      </c>
      <c r="F29" s="137">
        <f t="shared" si="10"/>
        <v>0</v>
      </c>
      <c r="G29" s="137">
        <f t="shared" si="5"/>
        <v>0</v>
      </c>
      <c r="H29" s="128" t="e">
        <f t="shared" si="7"/>
        <v>#DIV/0!</v>
      </c>
      <c r="I29" s="137">
        <f t="shared" si="10"/>
        <v>0</v>
      </c>
      <c r="J29" s="139">
        <f t="shared" si="2"/>
        <v>0</v>
      </c>
      <c r="K29" s="140">
        <f>SUM(K30:K32)</f>
        <v>0</v>
      </c>
      <c r="L29" s="76"/>
    </row>
    <row r="30" spans="1:12" ht="24.95" customHeight="1">
      <c r="A30" s="76"/>
      <c r="B30" s="76"/>
      <c r="C30" s="98">
        <v>1</v>
      </c>
      <c r="D30" s="138"/>
      <c r="E30" s="138"/>
      <c r="F30" s="138"/>
      <c r="G30" s="138">
        <f t="shared" si="5"/>
        <v>0</v>
      </c>
      <c r="H30" s="89" t="e">
        <f t="shared" si="7"/>
        <v>#DIV/0!</v>
      </c>
      <c r="I30" s="138"/>
      <c r="J30" s="139">
        <f t="shared" si="2"/>
        <v>0</v>
      </c>
      <c r="K30" s="138"/>
      <c r="L30" s="76"/>
    </row>
    <row r="31" spans="1:12" ht="24.95" customHeight="1">
      <c r="A31" s="76"/>
      <c r="B31" s="76"/>
      <c r="C31" s="98">
        <v>2</v>
      </c>
      <c r="D31" s="138"/>
      <c r="E31" s="138"/>
      <c r="F31" s="138"/>
      <c r="G31" s="138">
        <f t="shared" si="5"/>
        <v>0</v>
      </c>
      <c r="H31" s="89" t="e">
        <f t="shared" si="7"/>
        <v>#DIV/0!</v>
      </c>
      <c r="I31" s="138"/>
      <c r="J31" s="139">
        <f t="shared" si="2"/>
        <v>0</v>
      </c>
      <c r="K31" s="138"/>
      <c r="L31" s="76"/>
    </row>
    <row r="32" spans="1:12" ht="24.95" customHeight="1">
      <c r="A32" s="76"/>
      <c r="B32" s="76"/>
      <c r="C32" s="98">
        <v>3</v>
      </c>
      <c r="D32" s="138"/>
      <c r="E32" s="138"/>
      <c r="F32" s="138"/>
      <c r="G32" s="138">
        <f t="shared" si="5"/>
        <v>0</v>
      </c>
      <c r="H32" s="89" t="e">
        <f t="shared" si="7"/>
        <v>#DIV/0!</v>
      </c>
      <c r="I32" s="138"/>
      <c r="J32" s="139">
        <f t="shared" si="2"/>
        <v>0</v>
      </c>
      <c r="K32" s="138"/>
      <c r="L32" s="76"/>
    </row>
    <row r="33" spans="1:12" ht="38.1" customHeight="1">
      <c r="A33" s="76"/>
      <c r="B33" s="76"/>
      <c r="C33" s="126" t="s">
        <v>143</v>
      </c>
      <c r="D33" s="137">
        <f>SUM(D34:D36)</f>
        <v>0</v>
      </c>
      <c r="E33" s="137">
        <f t="shared" ref="E33:I33" si="11">SUM(E34:E36)</f>
        <v>0</v>
      </c>
      <c r="F33" s="137">
        <f t="shared" si="11"/>
        <v>0</v>
      </c>
      <c r="G33" s="137">
        <f t="shared" si="5"/>
        <v>0</v>
      </c>
      <c r="H33" s="128" t="e">
        <f t="shared" si="7"/>
        <v>#DIV/0!</v>
      </c>
      <c r="I33" s="137">
        <f t="shared" si="11"/>
        <v>0</v>
      </c>
      <c r="J33" s="139">
        <f t="shared" si="2"/>
        <v>0</v>
      </c>
      <c r="K33" s="140">
        <f>SUM(K34:K36)</f>
        <v>0</v>
      </c>
      <c r="L33" s="76"/>
    </row>
    <row r="34" spans="1:12" ht="24.95" customHeight="1">
      <c r="A34" s="76"/>
      <c r="B34" s="76"/>
      <c r="C34" s="98">
        <v>1</v>
      </c>
      <c r="D34" s="138"/>
      <c r="E34" s="138"/>
      <c r="F34" s="138"/>
      <c r="G34" s="138">
        <f t="shared" si="5"/>
        <v>0</v>
      </c>
      <c r="H34" s="89" t="e">
        <f t="shared" si="7"/>
        <v>#DIV/0!</v>
      </c>
      <c r="I34" s="138"/>
      <c r="J34" s="139">
        <f t="shared" si="2"/>
        <v>0</v>
      </c>
      <c r="K34" s="138"/>
      <c r="L34" s="76"/>
    </row>
    <row r="35" spans="1:12" ht="24.95" customHeight="1">
      <c r="A35" s="76"/>
      <c r="B35" s="76"/>
      <c r="C35" s="98">
        <v>2</v>
      </c>
      <c r="D35" s="138"/>
      <c r="E35" s="138"/>
      <c r="F35" s="138"/>
      <c r="G35" s="138">
        <f t="shared" si="5"/>
        <v>0</v>
      </c>
      <c r="H35" s="89" t="e">
        <f t="shared" si="7"/>
        <v>#DIV/0!</v>
      </c>
      <c r="I35" s="138"/>
      <c r="J35" s="139">
        <f t="shared" si="2"/>
        <v>0</v>
      </c>
      <c r="K35" s="138"/>
      <c r="L35" s="76"/>
    </row>
    <row r="36" spans="1:12" ht="24.95" customHeight="1">
      <c r="A36" s="76"/>
      <c r="B36" s="76"/>
      <c r="C36" s="98">
        <v>3</v>
      </c>
      <c r="D36" s="138"/>
      <c r="E36" s="138"/>
      <c r="F36" s="138"/>
      <c r="G36" s="138">
        <f t="shared" si="5"/>
        <v>0</v>
      </c>
      <c r="H36" s="89" t="e">
        <f t="shared" si="7"/>
        <v>#DIV/0!</v>
      </c>
      <c r="I36" s="138"/>
      <c r="J36" s="139">
        <f t="shared" si="2"/>
        <v>0</v>
      </c>
      <c r="K36" s="138"/>
      <c r="L36" s="76"/>
    </row>
    <row r="37" spans="1:12" ht="38.1" customHeight="1">
      <c r="A37" s="76"/>
      <c r="B37" s="76"/>
      <c r="C37" s="126" t="s">
        <v>144</v>
      </c>
      <c r="D37" s="137">
        <f>SUM(D38:D40)</f>
        <v>0</v>
      </c>
      <c r="E37" s="137">
        <f t="shared" ref="E37:I37" si="12">SUM(E38:E40)</f>
        <v>0</v>
      </c>
      <c r="F37" s="137">
        <f t="shared" si="12"/>
        <v>0</v>
      </c>
      <c r="G37" s="137">
        <f t="shared" si="5"/>
        <v>0</v>
      </c>
      <c r="H37" s="128" t="e">
        <f t="shared" si="7"/>
        <v>#DIV/0!</v>
      </c>
      <c r="I37" s="137">
        <f t="shared" si="12"/>
        <v>0</v>
      </c>
      <c r="J37" s="139">
        <f t="shared" si="2"/>
        <v>0</v>
      </c>
      <c r="K37" s="140">
        <f>SUM(K38:K40)</f>
        <v>0</v>
      </c>
      <c r="L37" s="76"/>
    </row>
    <row r="38" spans="1:12" ht="24.95" customHeight="1">
      <c r="A38" s="76"/>
      <c r="B38" s="76"/>
      <c r="C38" s="98">
        <v>1</v>
      </c>
      <c r="D38" s="138"/>
      <c r="E38" s="138"/>
      <c r="F38" s="138"/>
      <c r="G38" s="138">
        <f t="shared" si="5"/>
        <v>0</v>
      </c>
      <c r="H38" s="89" t="e">
        <f t="shared" si="7"/>
        <v>#DIV/0!</v>
      </c>
      <c r="I38" s="138"/>
      <c r="J38" s="139">
        <f t="shared" si="2"/>
        <v>0</v>
      </c>
      <c r="K38" s="138"/>
      <c r="L38" s="76"/>
    </row>
    <row r="39" spans="1:12" ht="24.95" customHeight="1">
      <c r="A39" s="76"/>
      <c r="B39" s="76"/>
      <c r="C39" s="98">
        <v>2</v>
      </c>
      <c r="D39" s="138"/>
      <c r="E39" s="138"/>
      <c r="F39" s="138"/>
      <c r="G39" s="138">
        <f t="shared" si="5"/>
        <v>0</v>
      </c>
      <c r="H39" s="89" t="e">
        <f t="shared" si="7"/>
        <v>#DIV/0!</v>
      </c>
      <c r="I39" s="138"/>
      <c r="J39" s="139">
        <f t="shared" si="2"/>
        <v>0</v>
      </c>
      <c r="K39" s="138"/>
      <c r="L39" s="76"/>
    </row>
    <row r="40" spans="1:12" ht="24.95" customHeight="1">
      <c r="A40" s="76"/>
      <c r="B40" s="76"/>
      <c r="C40" s="98">
        <v>3</v>
      </c>
      <c r="D40" s="138"/>
      <c r="E40" s="138"/>
      <c r="F40" s="138"/>
      <c r="G40" s="138">
        <f t="shared" si="5"/>
        <v>0</v>
      </c>
      <c r="H40" s="89" t="e">
        <f t="shared" si="7"/>
        <v>#DIV/0!</v>
      </c>
      <c r="I40" s="138"/>
      <c r="J40" s="139">
        <f t="shared" si="2"/>
        <v>0</v>
      </c>
      <c r="K40" s="138"/>
      <c r="L40" s="76"/>
    </row>
    <row r="41" spans="1:12" ht="38.1" customHeight="1">
      <c r="A41" s="76"/>
      <c r="B41" s="76"/>
      <c r="C41" s="126" t="s">
        <v>121</v>
      </c>
      <c r="D41" s="137">
        <f>SUM(D42:D44)</f>
        <v>0</v>
      </c>
      <c r="E41" s="137">
        <f t="shared" ref="E41:F41" si="13">SUM(E42:E44)</f>
        <v>0</v>
      </c>
      <c r="F41" s="137">
        <f t="shared" si="13"/>
        <v>0</v>
      </c>
      <c r="G41" s="137">
        <f t="shared" si="5"/>
        <v>0</v>
      </c>
      <c r="H41" s="128" t="e">
        <f t="shared" si="7"/>
        <v>#DIV/0!</v>
      </c>
      <c r="I41" s="137">
        <f t="shared" ref="I41" si="14">SUM(I42:I44)</f>
        <v>0</v>
      </c>
      <c r="J41" s="139">
        <f t="shared" si="2"/>
        <v>0</v>
      </c>
      <c r="K41" s="140">
        <f>SUM(K42:K44)</f>
        <v>0</v>
      </c>
      <c r="L41" s="76"/>
    </row>
    <row r="42" spans="1:12" ht="24.95" customHeight="1">
      <c r="A42" s="76"/>
      <c r="B42" s="76"/>
      <c r="C42" s="98">
        <v>1</v>
      </c>
      <c r="D42" s="138"/>
      <c r="E42" s="138"/>
      <c r="F42" s="138"/>
      <c r="G42" s="138">
        <f t="shared" si="5"/>
        <v>0</v>
      </c>
      <c r="H42" s="89" t="e">
        <f t="shared" si="7"/>
        <v>#DIV/0!</v>
      </c>
      <c r="I42" s="138"/>
      <c r="J42" s="139">
        <f t="shared" si="2"/>
        <v>0</v>
      </c>
      <c r="K42" s="138"/>
      <c r="L42" s="76"/>
    </row>
    <row r="43" spans="1:12" ht="24.95" customHeight="1">
      <c r="A43" s="76"/>
      <c r="B43" s="76"/>
      <c r="C43" s="98">
        <v>2</v>
      </c>
      <c r="D43" s="138"/>
      <c r="E43" s="138"/>
      <c r="F43" s="138"/>
      <c r="G43" s="138">
        <f t="shared" si="5"/>
        <v>0</v>
      </c>
      <c r="H43" s="89" t="e">
        <f t="shared" si="7"/>
        <v>#DIV/0!</v>
      </c>
      <c r="I43" s="138"/>
      <c r="J43" s="139">
        <f t="shared" si="2"/>
        <v>0</v>
      </c>
      <c r="K43" s="138"/>
      <c r="L43" s="76"/>
    </row>
    <row r="44" spans="1:12" ht="24.95" customHeight="1">
      <c r="A44" s="76"/>
      <c r="B44" s="76"/>
      <c r="C44" s="98">
        <v>3</v>
      </c>
      <c r="D44" s="138"/>
      <c r="E44" s="138"/>
      <c r="F44" s="138"/>
      <c r="G44" s="138">
        <f t="shared" si="5"/>
        <v>0</v>
      </c>
      <c r="H44" s="89" t="e">
        <f t="shared" si="7"/>
        <v>#DIV/0!</v>
      </c>
      <c r="I44" s="138"/>
      <c r="J44" s="139">
        <f t="shared" si="2"/>
        <v>0</v>
      </c>
      <c r="K44" s="138"/>
      <c r="L44" s="76"/>
    </row>
    <row r="45" spans="1:12" ht="38.1" customHeight="1">
      <c r="A45" s="76"/>
      <c r="B45" s="76"/>
      <c r="C45" s="126" t="s">
        <v>122</v>
      </c>
      <c r="D45" s="137">
        <f>SUM(D46:D48)</f>
        <v>0</v>
      </c>
      <c r="E45" s="137">
        <f t="shared" ref="E45:F45" si="15">SUM(E46:E48)</f>
        <v>0</v>
      </c>
      <c r="F45" s="137">
        <f t="shared" si="15"/>
        <v>0</v>
      </c>
      <c r="G45" s="137">
        <f t="shared" ref="G45:G48" si="16">SUM(D45:F45)</f>
        <v>0</v>
      </c>
      <c r="H45" s="128" t="e">
        <f t="shared" ref="H45:H48" si="17">I45/((SUM(D45:F45)-E45))</f>
        <v>#DIV/0!</v>
      </c>
      <c r="I45" s="137">
        <f t="shared" ref="I45" si="18">SUM(I46:I48)</f>
        <v>0</v>
      </c>
      <c r="J45" s="139">
        <f t="shared" ref="J45:J48" si="19">G45+I45</f>
        <v>0</v>
      </c>
      <c r="K45" s="140">
        <f>SUM(K46:K48)</f>
        <v>0</v>
      </c>
      <c r="L45" s="76"/>
    </row>
    <row r="46" spans="1:12" ht="24.95" customHeight="1">
      <c r="A46" s="76"/>
      <c r="B46" s="76"/>
      <c r="C46" s="98">
        <v>1</v>
      </c>
      <c r="D46" s="138"/>
      <c r="E46" s="138"/>
      <c r="F46" s="138"/>
      <c r="G46" s="138">
        <f t="shared" si="16"/>
        <v>0</v>
      </c>
      <c r="H46" s="89" t="e">
        <f t="shared" si="17"/>
        <v>#DIV/0!</v>
      </c>
      <c r="I46" s="138"/>
      <c r="J46" s="139">
        <f t="shared" si="19"/>
        <v>0</v>
      </c>
      <c r="K46" s="138"/>
      <c r="L46" s="76"/>
    </row>
    <row r="47" spans="1:12" ht="24.95" customHeight="1">
      <c r="A47" s="76"/>
      <c r="B47" s="76"/>
      <c r="C47" s="98">
        <v>2</v>
      </c>
      <c r="D47" s="138"/>
      <c r="E47" s="138"/>
      <c r="F47" s="138"/>
      <c r="G47" s="138">
        <f t="shared" si="16"/>
        <v>0</v>
      </c>
      <c r="H47" s="89" t="e">
        <f t="shared" si="17"/>
        <v>#DIV/0!</v>
      </c>
      <c r="I47" s="138"/>
      <c r="J47" s="139">
        <f t="shared" si="19"/>
        <v>0</v>
      </c>
      <c r="K47" s="138"/>
      <c r="L47" s="76"/>
    </row>
    <row r="48" spans="1:12" ht="24.95" customHeight="1">
      <c r="A48" s="76"/>
      <c r="B48" s="76"/>
      <c r="C48" s="98">
        <v>3</v>
      </c>
      <c r="D48" s="138"/>
      <c r="E48" s="138"/>
      <c r="F48" s="138"/>
      <c r="G48" s="138">
        <f t="shared" si="16"/>
        <v>0</v>
      </c>
      <c r="H48" s="89" t="e">
        <f t="shared" si="17"/>
        <v>#DIV/0!</v>
      </c>
      <c r="I48" s="138"/>
      <c r="J48" s="139">
        <f t="shared" si="19"/>
        <v>0</v>
      </c>
      <c r="K48" s="138"/>
      <c r="L48" s="76"/>
    </row>
    <row r="49" spans="1:12" ht="24.95" customHeight="1">
      <c r="A49" s="76"/>
      <c r="B49" s="76"/>
      <c r="C49" s="126" t="s">
        <v>145</v>
      </c>
      <c r="D49" s="137">
        <f>SUM(D50:D52)</f>
        <v>0</v>
      </c>
      <c r="E49" s="137">
        <f t="shared" ref="E49:F49" si="20">SUM(E50:E52)</f>
        <v>0</v>
      </c>
      <c r="F49" s="137">
        <f t="shared" si="20"/>
        <v>0</v>
      </c>
      <c r="G49" s="137">
        <f t="shared" ref="G49:G52" si="21">SUM(D49:F49)</f>
        <v>0</v>
      </c>
      <c r="H49" s="128" t="e">
        <f t="shared" ref="H49:H52" si="22">I49/((SUM(D49:F49)-E49))</f>
        <v>#DIV/0!</v>
      </c>
      <c r="I49" s="137">
        <f t="shared" ref="I49" si="23">SUM(I50:I52)</f>
        <v>0</v>
      </c>
      <c r="J49" s="139">
        <f t="shared" ref="J49:J52" si="24">G49+I49</f>
        <v>0</v>
      </c>
      <c r="K49" s="140">
        <f>SUM(K50:K52)</f>
        <v>0</v>
      </c>
      <c r="L49" s="76"/>
    </row>
    <row r="50" spans="1:12" ht="24.95" customHeight="1">
      <c r="A50" s="76"/>
      <c r="B50" s="76"/>
      <c r="C50" s="98">
        <v>1</v>
      </c>
      <c r="D50" s="138"/>
      <c r="E50" s="138"/>
      <c r="F50" s="138"/>
      <c r="G50" s="138">
        <f t="shared" si="21"/>
        <v>0</v>
      </c>
      <c r="H50" s="89" t="e">
        <f t="shared" si="22"/>
        <v>#DIV/0!</v>
      </c>
      <c r="I50" s="138"/>
      <c r="J50" s="139">
        <f t="shared" si="24"/>
        <v>0</v>
      </c>
      <c r="K50" s="138"/>
      <c r="L50" s="76"/>
    </row>
    <row r="51" spans="1:12" ht="38.1" customHeight="1">
      <c r="A51" s="76"/>
      <c r="B51" s="76"/>
      <c r="C51" s="98">
        <v>2</v>
      </c>
      <c r="D51" s="138"/>
      <c r="E51" s="138"/>
      <c r="F51" s="138"/>
      <c r="G51" s="138">
        <f t="shared" si="21"/>
        <v>0</v>
      </c>
      <c r="H51" s="89" t="e">
        <f t="shared" si="22"/>
        <v>#DIV/0!</v>
      </c>
      <c r="I51" s="138"/>
      <c r="J51" s="139">
        <f t="shared" si="24"/>
        <v>0</v>
      </c>
      <c r="K51" s="138"/>
      <c r="L51" s="76"/>
    </row>
    <row r="52" spans="1:12" ht="24.95" customHeight="1">
      <c r="A52" s="76"/>
      <c r="B52" s="76"/>
      <c r="C52" s="98">
        <v>3</v>
      </c>
      <c r="D52" s="138"/>
      <c r="E52" s="138"/>
      <c r="F52" s="138"/>
      <c r="G52" s="138">
        <f t="shared" si="21"/>
        <v>0</v>
      </c>
      <c r="H52" s="89" t="e">
        <f t="shared" si="22"/>
        <v>#DIV/0!</v>
      </c>
      <c r="I52" s="138"/>
      <c r="J52" s="139">
        <f t="shared" si="24"/>
        <v>0</v>
      </c>
      <c r="K52" s="138"/>
      <c r="L52" s="76"/>
    </row>
    <row r="53" spans="1:12" ht="24.95" customHeight="1">
      <c r="A53" s="76"/>
      <c r="B53" s="76"/>
      <c r="C53" s="126" t="s">
        <v>139</v>
      </c>
      <c r="D53" s="137">
        <f>SUM(D54:D56)</f>
        <v>0</v>
      </c>
      <c r="E53" s="137">
        <f t="shared" ref="E53:F53" si="25">SUM(E54:E56)</f>
        <v>0</v>
      </c>
      <c r="F53" s="137">
        <f t="shared" si="25"/>
        <v>0</v>
      </c>
      <c r="G53" s="137">
        <f t="shared" ref="G53:G56" si="26">SUM(D53:F53)</f>
        <v>0</v>
      </c>
      <c r="H53" s="128" t="e">
        <f t="shared" ref="H53:H56" si="27">I53/((SUM(D53:F53)-E53))</f>
        <v>#DIV/0!</v>
      </c>
      <c r="I53" s="137">
        <f t="shared" ref="I53" si="28">SUM(I54:I56)</f>
        <v>0</v>
      </c>
      <c r="J53" s="139">
        <f t="shared" ref="J53:J56" si="29">G53+I53</f>
        <v>0</v>
      </c>
      <c r="K53" s="140">
        <f>SUM(K54:K56)</f>
        <v>0</v>
      </c>
      <c r="L53" s="76"/>
    </row>
    <row r="54" spans="1:12" ht="24.95" customHeight="1">
      <c r="A54" s="76"/>
      <c r="B54" s="76"/>
      <c r="C54" s="98">
        <v>1</v>
      </c>
      <c r="D54" s="138"/>
      <c r="E54" s="138"/>
      <c r="F54" s="138"/>
      <c r="G54" s="138">
        <f t="shared" si="26"/>
        <v>0</v>
      </c>
      <c r="H54" s="89" t="e">
        <f t="shared" si="27"/>
        <v>#DIV/0!</v>
      </c>
      <c r="I54" s="138"/>
      <c r="J54" s="139">
        <f t="shared" si="29"/>
        <v>0</v>
      </c>
      <c r="K54" s="138"/>
      <c r="L54" s="76"/>
    </row>
    <row r="55" spans="1:12" ht="38.1" customHeight="1">
      <c r="A55" s="76"/>
      <c r="B55" s="76"/>
      <c r="C55" s="98">
        <v>2</v>
      </c>
      <c r="D55" s="138"/>
      <c r="E55" s="138"/>
      <c r="F55" s="138"/>
      <c r="G55" s="138">
        <f t="shared" si="26"/>
        <v>0</v>
      </c>
      <c r="H55" s="89" t="e">
        <f t="shared" si="27"/>
        <v>#DIV/0!</v>
      </c>
      <c r="I55" s="138"/>
      <c r="J55" s="139">
        <f t="shared" si="29"/>
        <v>0</v>
      </c>
      <c r="K55" s="138"/>
      <c r="L55" s="76"/>
    </row>
    <row r="56" spans="1:12" ht="24.95" customHeight="1">
      <c r="A56" s="76"/>
      <c r="B56" s="76"/>
      <c r="C56" s="98">
        <v>3</v>
      </c>
      <c r="D56" s="138"/>
      <c r="E56" s="138"/>
      <c r="F56" s="138"/>
      <c r="G56" s="138">
        <f t="shared" si="26"/>
        <v>0</v>
      </c>
      <c r="H56" s="89" t="e">
        <f t="shared" si="27"/>
        <v>#DIV/0!</v>
      </c>
      <c r="I56" s="138"/>
      <c r="J56" s="139">
        <f t="shared" si="29"/>
        <v>0</v>
      </c>
      <c r="K56" s="138"/>
      <c r="L56" s="76"/>
    </row>
    <row r="57" spans="1:12" ht="24.95" customHeight="1">
      <c r="A57" s="76"/>
      <c r="B57" s="76"/>
      <c r="C57" s="126" t="s">
        <v>142</v>
      </c>
      <c r="D57" s="137">
        <f>SUM(D58:D60)</f>
        <v>0</v>
      </c>
      <c r="E57" s="137">
        <f t="shared" ref="E57:F57" si="30">SUM(E58:E60)</f>
        <v>0</v>
      </c>
      <c r="F57" s="137">
        <f t="shared" si="30"/>
        <v>0</v>
      </c>
      <c r="G57" s="137">
        <f t="shared" ref="G57:G60" si="31">SUM(D57:F57)</f>
        <v>0</v>
      </c>
      <c r="H57" s="128" t="e">
        <f t="shared" ref="H57:H60" si="32">I57/((SUM(D57:F57)-E57))</f>
        <v>#DIV/0!</v>
      </c>
      <c r="I57" s="137">
        <f t="shared" ref="I57" si="33">SUM(I58:I60)</f>
        <v>0</v>
      </c>
      <c r="J57" s="139">
        <f t="shared" ref="J57:J60" si="34">G57+I57</f>
        <v>0</v>
      </c>
      <c r="K57" s="140">
        <f>SUM(K58:K60)</f>
        <v>0</v>
      </c>
      <c r="L57" s="76"/>
    </row>
    <row r="58" spans="1:12" ht="24.95" customHeight="1">
      <c r="A58" s="76"/>
      <c r="B58" s="76"/>
      <c r="C58" s="98">
        <v>1</v>
      </c>
      <c r="D58" s="138"/>
      <c r="E58" s="138"/>
      <c r="F58" s="138"/>
      <c r="G58" s="138">
        <f t="shared" si="31"/>
        <v>0</v>
      </c>
      <c r="H58" s="89" t="e">
        <f t="shared" si="32"/>
        <v>#DIV/0!</v>
      </c>
      <c r="I58" s="138"/>
      <c r="J58" s="139">
        <f t="shared" si="34"/>
        <v>0</v>
      </c>
      <c r="K58" s="138"/>
      <c r="L58" s="76"/>
    </row>
    <row r="59" spans="1:12" ht="38.1" customHeight="1">
      <c r="A59" s="76"/>
      <c r="B59" s="76"/>
      <c r="C59" s="98">
        <v>2</v>
      </c>
      <c r="D59" s="138"/>
      <c r="E59" s="138"/>
      <c r="F59" s="138"/>
      <c r="G59" s="138">
        <f t="shared" si="31"/>
        <v>0</v>
      </c>
      <c r="H59" s="89" t="e">
        <f t="shared" si="32"/>
        <v>#DIV/0!</v>
      </c>
      <c r="I59" s="138"/>
      <c r="J59" s="139">
        <f t="shared" si="34"/>
        <v>0</v>
      </c>
      <c r="K59" s="138"/>
      <c r="L59" s="76"/>
    </row>
    <row r="60" spans="1:12" ht="24.95" customHeight="1">
      <c r="A60" s="76"/>
      <c r="B60" s="76"/>
      <c r="C60" s="98">
        <v>3</v>
      </c>
      <c r="D60" s="138"/>
      <c r="E60" s="138"/>
      <c r="F60" s="138"/>
      <c r="G60" s="138">
        <f t="shared" si="31"/>
        <v>0</v>
      </c>
      <c r="H60" s="89" t="e">
        <f t="shared" si="32"/>
        <v>#DIV/0!</v>
      </c>
      <c r="I60" s="138"/>
      <c r="J60" s="139">
        <f t="shared" si="34"/>
        <v>0</v>
      </c>
      <c r="K60" s="138"/>
      <c r="L60" s="76"/>
    </row>
    <row r="61" spans="1:12" ht="24.95" customHeight="1">
      <c r="A61" s="76"/>
      <c r="B61" s="76"/>
      <c r="C61" s="126" t="s">
        <v>141</v>
      </c>
      <c r="D61" s="137">
        <f>SUM(D62:D64)</f>
        <v>0</v>
      </c>
      <c r="E61" s="137">
        <f t="shared" ref="E61:I61" si="35">SUM(E62:E64)</f>
        <v>0</v>
      </c>
      <c r="F61" s="137">
        <f t="shared" si="35"/>
        <v>0</v>
      </c>
      <c r="G61" s="137">
        <f t="shared" si="5"/>
        <v>0</v>
      </c>
      <c r="H61" s="128" t="e">
        <f t="shared" si="7"/>
        <v>#DIV/0!</v>
      </c>
      <c r="I61" s="137">
        <f t="shared" si="35"/>
        <v>0</v>
      </c>
      <c r="J61" s="139">
        <f t="shared" si="2"/>
        <v>0</v>
      </c>
      <c r="K61" s="140">
        <f>SUM(K62:K64)</f>
        <v>0</v>
      </c>
      <c r="L61" s="76"/>
    </row>
    <row r="62" spans="1:12" ht="24.95" customHeight="1">
      <c r="A62" s="76"/>
      <c r="B62" s="76"/>
      <c r="C62" s="98">
        <v>1</v>
      </c>
      <c r="D62" s="138"/>
      <c r="E62" s="138"/>
      <c r="F62" s="138"/>
      <c r="G62" s="138">
        <f t="shared" si="5"/>
        <v>0</v>
      </c>
      <c r="H62" s="89" t="e">
        <f t="shared" si="7"/>
        <v>#DIV/0!</v>
      </c>
      <c r="I62" s="138"/>
      <c r="J62" s="139">
        <f t="shared" si="2"/>
        <v>0</v>
      </c>
      <c r="K62" s="138"/>
      <c r="L62" s="76"/>
    </row>
    <row r="63" spans="1:12" ht="38.1" customHeight="1">
      <c r="A63" s="76"/>
      <c r="B63" s="76"/>
      <c r="C63" s="98">
        <v>2</v>
      </c>
      <c r="D63" s="138"/>
      <c r="E63" s="138"/>
      <c r="F63" s="138"/>
      <c r="G63" s="138">
        <f t="shared" si="5"/>
        <v>0</v>
      </c>
      <c r="H63" s="89" t="e">
        <f t="shared" si="7"/>
        <v>#DIV/0!</v>
      </c>
      <c r="I63" s="138"/>
      <c r="J63" s="139">
        <f t="shared" si="2"/>
        <v>0</v>
      </c>
      <c r="K63" s="138"/>
      <c r="L63" s="76"/>
    </row>
    <row r="64" spans="1:12" ht="24.95" customHeight="1">
      <c r="A64" s="76"/>
      <c r="B64" s="76"/>
      <c r="C64" s="98">
        <v>3</v>
      </c>
      <c r="D64" s="138"/>
      <c r="E64" s="138"/>
      <c r="F64" s="138"/>
      <c r="G64" s="138">
        <f t="shared" si="5"/>
        <v>0</v>
      </c>
      <c r="H64" s="89" t="e">
        <f t="shared" si="7"/>
        <v>#DIV/0!</v>
      </c>
      <c r="I64" s="138"/>
      <c r="J64" s="139">
        <f t="shared" si="2"/>
        <v>0</v>
      </c>
      <c r="K64" s="138"/>
      <c r="L64" s="76"/>
    </row>
    <row r="65" spans="1:12" ht="24.95" customHeight="1">
      <c r="A65" s="76"/>
      <c r="B65" s="76"/>
      <c r="C65" s="126" t="s">
        <v>140</v>
      </c>
      <c r="D65" s="137">
        <f>SUM(D66:D68)</f>
        <v>0</v>
      </c>
      <c r="E65" s="137">
        <f t="shared" ref="E65:I65" si="36">SUM(E66:E68)</f>
        <v>0</v>
      </c>
      <c r="F65" s="137">
        <f t="shared" si="36"/>
        <v>0</v>
      </c>
      <c r="G65" s="137">
        <f t="shared" si="5"/>
        <v>0</v>
      </c>
      <c r="H65" s="128" t="e">
        <f t="shared" si="7"/>
        <v>#DIV/0!</v>
      </c>
      <c r="I65" s="137">
        <f t="shared" si="36"/>
        <v>0</v>
      </c>
      <c r="J65" s="139">
        <f t="shared" si="2"/>
        <v>0</v>
      </c>
      <c r="K65" s="140">
        <f>SUM(K66:K68)</f>
        <v>0</v>
      </c>
      <c r="L65" s="76"/>
    </row>
    <row r="66" spans="1:12" ht="24.95" customHeight="1">
      <c r="A66" s="76"/>
      <c r="B66" s="76"/>
      <c r="C66" s="98">
        <v>1</v>
      </c>
      <c r="D66" s="138"/>
      <c r="E66" s="138"/>
      <c r="F66" s="138"/>
      <c r="G66" s="138">
        <f t="shared" si="5"/>
        <v>0</v>
      </c>
      <c r="H66" s="89" t="e">
        <f t="shared" si="7"/>
        <v>#DIV/0!</v>
      </c>
      <c r="I66" s="138"/>
      <c r="J66" s="139">
        <f t="shared" si="2"/>
        <v>0</v>
      </c>
      <c r="K66" s="138"/>
      <c r="L66" s="76"/>
    </row>
    <row r="67" spans="1:12" ht="38.1" customHeight="1">
      <c r="A67" s="76"/>
      <c r="B67" s="76"/>
      <c r="C67" s="98">
        <v>2</v>
      </c>
      <c r="D67" s="138"/>
      <c r="E67" s="138"/>
      <c r="F67" s="138"/>
      <c r="G67" s="138">
        <f t="shared" si="5"/>
        <v>0</v>
      </c>
      <c r="H67" s="89" t="e">
        <f t="shared" si="7"/>
        <v>#DIV/0!</v>
      </c>
      <c r="I67" s="138"/>
      <c r="J67" s="139">
        <f t="shared" si="2"/>
        <v>0</v>
      </c>
      <c r="K67" s="138"/>
      <c r="L67" s="76"/>
    </row>
    <row r="68" spans="1:12" ht="24.95" customHeight="1">
      <c r="A68" s="76"/>
      <c r="B68" s="76"/>
      <c r="C68" s="98">
        <v>3</v>
      </c>
      <c r="D68" s="138"/>
      <c r="E68" s="138"/>
      <c r="F68" s="138"/>
      <c r="G68" s="138">
        <f t="shared" si="5"/>
        <v>0</v>
      </c>
      <c r="H68" s="89" t="e">
        <f t="shared" si="7"/>
        <v>#DIV/0!</v>
      </c>
      <c r="I68" s="138"/>
      <c r="J68" s="139">
        <f t="shared" si="2"/>
        <v>0</v>
      </c>
      <c r="K68" s="138"/>
      <c r="L68" s="76"/>
    </row>
    <row r="69" spans="1:12" s="14" customFormat="1" ht="24.95" customHeight="1">
      <c r="A69" s="76"/>
      <c r="B69" s="76"/>
      <c r="C69" s="99" t="s">
        <v>82</v>
      </c>
      <c r="D69" s="132">
        <f>D9+D13+D17+D21+D25+D29+D33+D37+D61+D65</f>
        <v>0</v>
      </c>
      <c r="E69" s="132">
        <f>E9+E13+E17+E21+E25+E29+E33+E37+E61+E65</f>
        <v>0</v>
      </c>
      <c r="F69" s="132">
        <f>F9+F13+F17+F21+F25+F29+F33+F37+F61+F65</f>
        <v>0</v>
      </c>
      <c r="G69" s="132">
        <f>G9+G13+G17+G21+G25+G29+G33+G37+G61+G65</f>
        <v>0</v>
      </c>
      <c r="H69" s="130"/>
      <c r="I69" s="132">
        <f>I9+I13+I17+I21+I25+I29+I33+I37+I61+I65</f>
        <v>0</v>
      </c>
      <c r="J69" s="125">
        <f>J9+J13+J17+J21+J25+J29+J33+J37+J61+J65</f>
        <v>0</v>
      </c>
      <c r="K69" s="125">
        <f>K9+K13+K17+K21+K25+K29+K33+K37+K61+K65</f>
        <v>0</v>
      </c>
      <c r="L69" s="76"/>
    </row>
    <row r="70" spans="1:12" ht="24.95" customHeight="1">
      <c r="A70" s="76"/>
      <c r="B70" s="76"/>
      <c r="C70" s="317" t="s">
        <v>83</v>
      </c>
      <c r="D70" s="318"/>
      <c r="E70" s="318"/>
      <c r="F70" s="318"/>
      <c r="G70" s="318"/>
      <c r="H70" s="318"/>
      <c r="I70" s="318"/>
      <c r="J70" s="318"/>
      <c r="K70" s="318"/>
      <c r="L70" s="76"/>
    </row>
    <row r="71" spans="1:12" ht="38.1" customHeight="1">
      <c r="A71" s="76"/>
      <c r="B71" s="76"/>
      <c r="C71" s="126" t="s">
        <v>123</v>
      </c>
      <c r="D71" s="137">
        <f>SUM(D72:D74)</f>
        <v>0</v>
      </c>
      <c r="E71" s="137">
        <f t="shared" ref="E71:K71" si="37">SUM(E72:E74)</f>
        <v>0</v>
      </c>
      <c r="F71" s="137">
        <f t="shared" si="37"/>
        <v>0</v>
      </c>
      <c r="G71" s="137">
        <f t="shared" ref="G71:G102" si="38">SUM(D71:F71)</f>
        <v>0</v>
      </c>
      <c r="H71" s="128" t="e">
        <f t="shared" ref="H71:H94" si="39">I71/((SUM(D71:F71)-E71))</f>
        <v>#DIV/0!</v>
      </c>
      <c r="I71" s="137">
        <f t="shared" si="37"/>
        <v>0</v>
      </c>
      <c r="J71" s="139">
        <f>G71+I71</f>
        <v>0</v>
      </c>
      <c r="K71" s="140">
        <f t="shared" si="37"/>
        <v>0</v>
      </c>
      <c r="L71" s="76"/>
    </row>
    <row r="72" spans="1:12" ht="24.95" customHeight="1">
      <c r="A72" s="76"/>
      <c r="B72" s="76"/>
      <c r="C72" s="98">
        <v>1</v>
      </c>
      <c r="D72" s="138"/>
      <c r="E72" s="138"/>
      <c r="F72" s="138"/>
      <c r="G72" s="138">
        <f t="shared" si="38"/>
        <v>0</v>
      </c>
      <c r="H72" s="89" t="e">
        <f t="shared" si="39"/>
        <v>#DIV/0!</v>
      </c>
      <c r="I72" s="138"/>
      <c r="J72" s="139">
        <f t="shared" ref="J72:J102" si="40">G72+I72</f>
        <v>0</v>
      </c>
      <c r="K72" s="138"/>
      <c r="L72" s="76"/>
    </row>
    <row r="73" spans="1:12" ht="24.95" customHeight="1">
      <c r="A73" s="76"/>
      <c r="B73" s="76"/>
      <c r="C73" s="98">
        <v>2</v>
      </c>
      <c r="D73" s="138"/>
      <c r="E73" s="138"/>
      <c r="F73" s="138"/>
      <c r="G73" s="138">
        <f t="shared" si="38"/>
        <v>0</v>
      </c>
      <c r="H73" s="89" t="e">
        <f t="shared" si="39"/>
        <v>#DIV/0!</v>
      </c>
      <c r="I73" s="138"/>
      <c r="J73" s="139">
        <f t="shared" si="40"/>
        <v>0</v>
      </c>
      <c r="K73" s="138"/>
      <c r="L73" s="76"/>
    </row>
    <row r="74" spans="1:12" ht="24.75" customHeight="1">
      <c r="A74" s="76"/>
      <c r="B74" s="76"/>
      <c r="C74" s="98">
        <v>3</v>
      </c>
      <c r="D74" s="138"/>
      <c r="E74" s="138"/>
      <c r="F74" s="138"/>
      <c r="G74" s="138">
        <f t="shared" si="38"/>
        <v>0</v>
      </c>
      <c r="H74" s="89" t="e">
        <f t="shared" si="39"/>
        <v>#DIV/0!</v>
      </c>
      <c r="I74" s="138"/>
      <c r="J74" s="139">
        <f t="shared" si="40"/>
        <v>0</v>
      </c>
      <c r="K74" s="138"/>
      <c r="L74" s="76"/>
    </row>
    <row r="75" spans="1:12" ht="38.1" customHeight="1">
      <c r="A75" s="76"/>
      <c r="B75" s="76"/>
      <c r="C75" s="126" t="s">
        <v>146</v>
      </c>
      <c r="D75" s="137">
        <f>SUM(D76:D78)</f>
        <v>0</v>
      </c>
      <c r="E75" s="137">
        <f t="shared" ref="E75:K75" si="41">SUM(E76:E78)</f>
        <v>0</v>
      </c>
      <c r="F75" s="137">
        <f t="shared" si="41"/>
        <v>0</v>
      </c>
      <c r="G75" s="137">
        <f t="shared" si="38"/>
        <v>0</v>
      </c>
      <c r="H75" s="128" t="e">
        <f t="shared" si="39"/>
        <v>#DIV/0!</v>
      </c>
      <c r="I75" s="137">
        <f t="shared" si="41"/>
        <v>0</v>
      </c>
      <c r="J75" s="139">
        <f t="shared" si="40"/>
        <v>0</v>
      </c>
      <c r="K75" s="140">
        <f t="shared" si="41"/>
        <v>0</v>
      </c>
      <c r="L75" s="76"/>
    </row>
    <row r="76" spans="1:12" ht="24.95" customHeight="1">
      <c r="A76" s="76"/>
      <c r="B76" s="76"/>
      <c r="C76" s="98">
        <v>1</v>
      </c>
      <c r="D76" s="138"/>
      <c r="E76" s="138"/>
      <c r="F76" s="138"/>
      <c r="G76" s="138">
        <f t="shared" si="38"/>
        <v>0</v>
      </c>
      <c r="H76" s="89" t="e">
        <f t="shared" si="39"/>
        <v>#DIV/0!</v>
      </c>
      <c r="I76" s="138"/>
      <c r="J76" s="139">
        <f t="shared" si="40"/>
        <v>0</v>
      </c>
      <c r="K76" s="138"/>
      <c r="L76" s="76"/>
    </row>
    <row r="77" spans="1:12" ht="24.95" customHeight="1">
      <c r="A77" s="76"/>
      <c r="B77" s="76"/>
      <c r="C77" s="98">
        <v>2</v>
      </c>
      <c r="D77" s="138"/>
      <c r="E77" s="138"/>
      <c r="F77" s="138"/>
      <c r="G77" s="138">
        <f t="shared" si="38"/>
        <v>0</v>
      </c>
      <c r="H77" s="89" t="e">
        <f t="shared" si="39"/>
        <v>#DIV/0!</v>
      </c>
      <c r="I77" s="138"/>
      <c r="J77" s="139">
        <f t="shared" si="40"/>
        <v>0</v>
      </c>
      <c r="K77" s="138"/>
      <c r="L77" s="76"/>
    </row>
    <row r="78" spans="1:12" ht="24.95" customHeight="1">
      <c r="A78" s="76"/>
      <c r="B78" s="76"/>
      <c r="C78" s="98">
        <v>3</v>
      </c>
      <c r="D78" s="138"/>
      <c r="E78" s="138"/>
      <c r="F78" s="138"/>
      <c r="G78" s="138">
        <f t="shared" si="38"/>
        <v>0</v>
      </c>
      <c r="H78" s="89" t="e">
        <f t="shared" si="39"/>
        <v>#DIV/0!</v>
      </c>
      <c r="I78" s="138"/>
      <c r="J78" s="139">
        <f t="shared" si="40"/>
        <v>0</v>
      </c>
      <c r="K78" s="138"/>
      <c r="L78" s="76"/>
    </row>
    <row r="79" spans="1:12" ht="38.1" customHeight="1">
      <c r="A79" s="76"/>
      <c r="B79" s="76"/>
      <c r="C79" s="126" t="s">
        <v>147</v>
      </c>
      <c r="D79" s="137">
        <f>SUM(D80:D82)</f>
        <v>0</v>
      </c>
      <c r="E79" s="137">
        <f t="shared" ref="E79:K79" si="42">SUM(E80:E82)</f>
        <v>0</v>
      </c>
      <c r="F79" s="137">
        <f t="shared" si="42"/>
        <v>0</v>
      </c>
      <c r="G79" s="137">
        <f t="shared" si="38"/>
        <v>0</v>
      </c>
      <c r="H79" s="128" t="e">
        <f t="shared" si="39"/>
        <v>#DIV/0!</v>
      </c>
      <c r="I79" s="137">
        <f t="shared" si="42"/>
        <v>0</v>
      </c>
      <c r="J79" s="139">
        <f t="shared" si="40"/>
        <v>0</v>
      </c>
      <c r="K79" s="140">
        <f t="shared" si="42"/>
        <v>0</v>
      </c>
      <c r="L79" s="76"/>
    </row>
    <row r="80" spans="1:12" ht="24.95" customHeight="1">
      <c r="A80" s="76"/>
      <c r="B80" s="76"/>
      <c r="C80" s="98">
        <v>1</v>
      </c>
      <c r="D80" s="138"/>
      <c r="E80" s="138"/>
      <c r="F80" s="138"/>
      <c r="G80" s="138">
        <f t="shared" si="38"/>
        <v>0</v>
      </c>
      <c r="H80" s="89" t="e">
        <f t="shared" si="39"/>
        <v>#DIV/0!</v>
      </c>
      <c r="I80" s="138"/>
      <c r="J80" s="139">
        <f t="shared" si="40"/>
        <v>0</v>
      </c>
      <c r="K80" s="138"/>
      <c r="L80" s="76"/>
    </row>
    <row r="81" spans="1:12" ht="24.95" customHeight="1">
      <c r="A81" s="76"/>
      <c r="B81" s="76"/>
      <c r="C81" s="98">
        <v>2</v>
      </c>
      <c r="D81" s="138"/>
      <c r="E81" s="138"/>
      <c r="F81" s="138"/>
      <c r="G81" s="138">
        <f t="shared" si="38"/>
        <v>0</v>
      </c>
      <c r="H81" s="89" t="e">
        <f t="shared" si="39"/>
        <v>#DIV/0!</v>
      </c>
      <c r="I81" s="138"/>
      <c r="J81" s="139">
        <f t="shared" si="40"/>
        <v>0</v>
      </c>
      <c r="K81" s="138"/>
      <c r="L81" s="76"/>
    </row>
    <row r="82" spans="1:12" ht="24.95" customHeight="1">
      <c r="A82" s="76"/>
      <c r="B82" s="76"/>
      <c r="C82" s="98">
        <v>3</v>
      </c>
      <c r="D82" s="138"/>
      <c r="E82" s="138"/>
      <c r="F82" s="138"/>
      <c r="G82" s="138">
        <f t="shared" si="38"/>
        <v>0</v>
      </c>
      <c r="H82" s="89" t="e">
        <f t="shared" si="39"/>
        <v>#DIV/0!</v>
      </c>
      <c r="I82" s="138"/>
      <c r="J82" s="139">
        <f t="shared" si="40"/>
        <v>0</v>
      </c>
      <c r="K82" s="138"/>
      <c r="L82" s="76"/>
    </row>
    <row r="83" spans="1:12" ht="38.1" customHeight="1">
      <c r="A83" s="76"/>
      <c r="B83" s="76"/>
      <c r="C83" s="126" t="s">
        <v>124</v>
      </c>
      <c r="D83" s="137">
        <f>SUM(D84:D86)</f>
        <v>0</v>
      </c>
      <c r="E83" s="137">
        <f t="shared" ref="E83:K83" si="43">SUM(E84:E86)</f>
        <v>0</v>
      </c>
      <c r="F83" s="137">
        <f t="shared" si="43"/>
        <v>0</v>
      </c>
      <c r="G83" s="137">
        <f t="shared" si="38"/>
        <v>0</v>
      </c>
      <c r="H83" s="128" t="e">
        <f t="shared" si="39"/>
        <v>#DIV/0!</v>
      </c>
      <c r="I83" s="137">
        <f t="shared" si="43"/>
        <v>0</v>
      </c>
      <c r="J83" s="139">
        <f t="shared" si="40"/>
        <v>0</v>
      </c>
      <c r="K83" s="140">
        <f t="shared" si="43"/>
        <v>0</v>
      </c>
      <c r="L83" s="76"/>
    </row>
    <row r="84" spans="1:12" ht="24.95" customHeight="1">
      <c r="A84" s="76"/>
      <c r="B84" s="76"/>
      <c r="C84" s="98">
        <v>1</v>
      </c>
      <c r="D84" s="138"/>
      <c r="E84" s="138"/>
      <c r="F84" s="138"/>
      <c r="G84" s="138">
        <f t="shared" si="38"/>
        <v>0</v>
      </c>
      <c r="H84" s="89" t="e">
        <f t="shared" si="39"/>
        <v>#DIV/0!</v>
      </c>
      <c r="I84" s="138"/>
      <c r="J84" s="139">
        <f t="shared" si="40"/>
        <v>0</v>
      </c>
      <c r="K84" s="138"/>
      <c r="L84" s="76"/>
    </row>
    <row r="85" spans="1:12" ht="24.95" customHeight="1">
      <c r="A85" s="76"/>
      <c r="B85" s="76"/>
      <c r="C85" s="98">
        <v>2</v>
      </c>
      <c r="D85" s="138"/>
      <c r="E85" s="138"/>
      <c r="F85" s="138"/>
      <c r="G85" s="138">
        <f t="shared" si="38"/>
        <v>0</v>
      </c>
      <c r="H85" s="89" t="e">
        <f t="shared" si="39"/>
        <v>#DIV/0!</v>
      </c>
      <c r="I85" s="138"/>
      <c r="J85" s="139">
        <f t="shared" si="40"/>
        <v>0</v>
      </c>
      <c r="K85" s="138"/>
      <c r="L85" s="76"/>
    </row>
    <row r="86" spans="1:12" ht="24.95" customHeight="1">
      <c r="A86" s="76"/>
      <c r="B86" s="76"/>
      <c r="C86" s="98">
        <v>3</v>
      </c>
      <c r="D86" s="138"/>
      <c r="E86" s="138"/>
      <c r="F86" s="138"/>
      <c r="G86" s="138">
        <f t="shared" si="38"/>
        <v>0</v>
      </c>
      <c r="H86" s="89" t="e">
        <f t="shared" si="39"/>
        <v>#DIV/0!</v>
      </c>
      <c r="I86" s="138"/>
      <c r="J86" s="139">
        <f t="shared" si="40"/>
        <v>0</v>
      </c>
      <c r="K86" s="138"/>
      <c r="L86" s="76"/>
    </row>
    <row r="87" spans="1:12" ht="38.1" customHeight="1">
      <c r="A87" s="76"/>
      <c r="B87" s="76"/>
      <c r="C87" s="126" t="s">
        <v>148</v>
      </c>
      <c r="D87" s="137">
        <f>SUM(D88:D90)</f>
        <v>0</v>
      </c>
      <c r="E87" s="137">
        <f t="shared" ref="E87:K87" si="44">SUM(E88:E90)</f>
        <v>0</v>
      </c>
      <c r="F87" s="137">
        <f t="shared" si="44"/>
        <v>0</v>
      </c>
      <c r="G87" s="137">
        <f t="shared" si="38"/>
        <v>0</v>
      </c>
      <c r="H87" s="128" t="e">
        <f t="shared" si="39"/>
        <v>#DIV/0!</v>
      </c>
      <c r="I87" s="137">
        <f t="shared" si="44"/>
        <v>0</v>
      </c>
      <c r="J87" s="139">
        <f t="shared" si="40"/>
        <v>0</v>
      </c>
      <c r="K87" s="140">
        <f t="shared" si="44"/>
        <v>0</v>
      </c>
      <c r="L87" s="76"/>
    </row>
    <row r="88" spans="1:12" ht="24.95" customHeight="1">
      <c r="A88" s="76"/>
      <c r="B88" s="76"/>
      <c r="C88" s="98">
        <v>1</v>
      </c>
      <c r="D88" s="138"/>
      <c r="E88" s="138"/>
      <c r="F88" s="138"/>
      <c r="G88" s="138">
        <f t="shared" si="38"/>
        <v>0</v>
      </c>
      <c r="H88" s="89" t="e">
        <f t="shared" si="39"/>
        <v>#DIV/0!</v>
      </c>
      <c r="I88" s="138"/>
      <c r="J88" s="139">
        <f t="shared" si="40"/>
        <v>0</v>
      </c>
      <c r="K88" s="138"/>
      <c r="L88" s="76"/>
    </row>
    <row r="89" spans="1:12" ht="24.95" customHeight="1">
      <c r="A89" s="76"/>
      <c r="B89" s="76"/>
      <c r="C89" s="98">
        <v>2</v>
      </c>
      <c r="D89" s="138"/>
      <c r="E89" s="138"/>
      <c r="F89" s="138"/>
      <c r="G89" s="138">
        <f t="shared" si="38"/>
        <v>0</v>
      </c>
      <c r="H89" s="89" t="e">
        <f t="shared" si="39"/>
        <v>#DIV/0!</v>
      </c>
      <c r="I89" s="138"/>
      <c r="J89" s="139">
        <f t="shared" si="40"/>
        <v>0</v>
      </c>
      <c r="K89" s="138"/>
      <c r="L89" s="76"/>
    </row>
    <row r="90" spans="1:12" ht="24.95" customHeight="1">
      <c r="A90" s="76"/>
      <c r="B90" s="76"/>
      <c r="C90" s="98">
        <v>3</v>
      </c>
      <c r="D90" s="138"/>
      <c r="E90" s="138"/>
      <c r="F90" s="138"/>
      <c r="G90" s="138">
        <f t="shared" si="38"/>
        <v>0</v>
      </c>
      <c r="H90" s="89" t="e">
        <f t="shared" si="39"/>
        <v>#DIV/0!</v>
      </c>
      <c r="I90" s="138"/>
      <c r="J90" s="139">
        <f t="shared" si="40"/>
        <v>0</v>
      </c>
      <c r="K90" s="138"/>
      <c r="L90" s="76"/>
    </row>
    <row r="91" spans="1:12" ht="38.1" customHeight="1">
      <c r="A91" s="76"/>
      <c r="B91" s="76"/>
      <c r="C91" s="126" t="s">
        <v>149</v>
      </c>
      <c r="D91" s="137">
        <f>SUM(D92:D94)</f>
        <v>0</v>
      </c>
      <c r="E91" s="137">
        <f t="shared" ref="E91:K91" si="45">SUM(E92:E94)</f>
        <v>0</v>
      </c>
      <c r="F91" s="137">
        <f t="shared" si="45"/>
        <v>0</v>
      </c>
      <c r="G91" s="137">
        <f t="shared" si="38"/>
        <v>0</v>
      </c>
      <c r="H91" s="128" t="e">
        <f t="shared" si="39"/>
        <v>#DIV/0!</v>
      </c>
      <c r="I91" s="137">
        <f t="shared" si="45"/>
        <v>0</v>
      </c>
      <c r="J91" s="139">
        <f t="shared" si="40"/>
        <v>0</v>
      </c>
      <c r="K91" s="140">
        <f t="shared" si="45"/>
        <v>0</v>
      </c>
      <c r="L91" s="76"/>
    </row>
    <row r="92" spans="1:12" ht="24.95" customHeight="1">
      <c r="A92" s="76"/>
      <c r="B92" s="76"/>
      <c r="C92" s="98">
        <v>1</v>
      </c>
      <c r="D92" s="138"/>
      <c r="E92" s="138"/>
      <c r="F92" s="138"/>
      <c r="G92" s="138">
        <f t="shared" si="38"/>
        <v>0</v>
      </c>
      <c r="H92" s="89" t="e">
        <f t="shared" si="39"/>
        <v>#DIV/0!</v>
      </c>
      <c r="I92" s="138"/>
      <c r="J92" s="139">
        <f t="shared" si="40"/>
        <v>0</v>
      </c>
      <c r="K92" s="138"/>
      <c r="L92" s="76"/>
    </row>
    <row r="93" spans="1:12" ht="24.95" customHeight="1">
      <c r="A93" s="76"/>
      <c r="B93" s="76"/>
      <c r="C93" s="98">
        <v>2</v>
      </c>
      <c r="D93" s="138"/>
      <c r="E93" s="138"/>
      <c r="F93" s="138"/>
      <c r="G93" s="138">
        <f t="shared" si="38"/>
        <v>0</v>
      </c>
      <c r="H93" s="89" t="e">
        <f t="shared" si="39"/>
        <v>#DIV/0!</v>
      </c>
      <c r="I93" s="138"/>
      <c r="J93" s="139">
        <f t="shared" si="40"/>
        <v>0</v>
      </c>
      <c r="K93" s="138"/>
      <c r="L93" s="76"/>
    </row>
    <row r="94" spans="1:12" ht="24.95" customHeight="1">
      <c r="A94" s="76"/>
      <c r="B94" s="76"/>
      <c r="C94" s="98">
        <v>3</v>
      </c>
      <c r="D94" s="138"/>
      <c r="E94" s="138"/>
      <c r="F94" s="138"/>
      <c r="G94" s="138">
        <f t="shared" si="38"/>
        <v>0</v>
      </c>
      <c r="H94" s="89" t="e">
        <f t="shared" si="39"/>
        <v>#DIV/0!</v>
      </c>
      <c r="I94" s="138"/>
      <c r="J94" s="139">
        <f t="shared" si="40"/>
        <v>0</v>
      </c>
      <c r="K94" s="138"/>
      <c r="L94" s="76"/>
    </row>
    <row r="95" spans="1:12" ht="38.1" customHeight="1">
      <c r="A95" s="76"/>
      <c r="B95" s="76"/>
      <c r="C95" s="126" t="s">
        <v>150</v>
      </c>
      <c r="D95" s="137">
        <f>SUM(D96:D98)</f>
        <v>0</v>
      </c>
      <c r="E95" s="137">
        <f t="shared" ref="E95:K95" si="46">SUM(E96:E98)</f>
        <v>0</v>
      </c>
      <c r="F95" s="137">
        <f t="shared" si="46"/>
        <v>0</v>
      </c>
      <c r="G95" s="137">
        <f t="shared" si="38"/>
        <v>0</v>
      </c>
      <c r="H95" s="131" t="e">
        <f>I95/(SUM(D95:F95))</f>
        <v>#DIV/0!</v>
      </c>
      <c r="I95" s="137">
        <f t="shared" si="46"/>
        <v>0</v>
      </c>
      <c r="J95" s="139">
        <f t="shared" si="40"/>
        <v>0</v>
      </c>
      <c r="K95" s="140">
        <f t="shared" si="46"/>
        <v>0</v>
      </c>
      <c r="L95" s="76"/>
    </row>
    <row r="96" spans="1:12" ht="24.95" customHeight="1">
      <c r="A96" s="76"/>
      <c r="B96" s="76"/>
      <c r="C96" s="98">
        <v>1</v>
      </c>
      <c r="D96" s="138"/>
      <c r="E96" s="138"/>
      <c r="F96" s="138"/>
      <c r="G96" s="138">
        <f t="shared" si="38"/>
        <v>0</v>
      </c>
      <c r="H96" s="89" t="e">
        <f>I96/(SUM(D96:F96))</f>
        <v>#DIV/0!</v>
      </c>
      <c r="I96" s="138"/>
      <c r="J96" s="139">
        <f t="shared" si="40"/>
        <v>0</v>
      </c>
      <c r="K96" s="138"/>
      <c r="L96" s="76"/>
    </row>
    <row r="97" spans="1:12" ht="24.95" customHeight="1">
      <c r="A97" s="76"/>
      <c r="B97" s="76"/>
      <c r="C97" s="98">
        <v>2</v>
      </c>
      <c r="D97" s="138"/>
      <c r="E97" s="138"/>
      <c r="F97" s="138"/>
      <c r="G97" s="138">
        <f t="shared" si="38"/>
        <v>0</v>
      </c>
      <c r="H97" s="89" t="e">
        <f>I97/(SUM(D97:F97))</f>
        <v>#DIV/0!</v>
      </c>
      <c r="I97" s="138"/>
      <c r="J97" s="139">
        <f t="shared" si="40"/>
        <v>0</v>
      </c>
      <c r="K97" s="138"/>
      <c r="L97" s="76"/>
    </row>
    <row r="98" spans="1:12" ht="24.95" customHeight="1">
      <c r="A98" s="76"/>
      <c r="B98" s="76"/>
      <c r="C98" s="98">
        <v>3</v>
      </c>
      <c r="D98" s="138"/>
      <c r="E98" s="138"/>
      <c r="F98" s="138"/>
      <c r="G98" s="138">
        <f t="shared" si="38"/>
        <v>0</v>
      </c>
      <c r="H98" s="89" t="e">
        <f>I98/(SUM(D98:F98))</f>
        <v>#DIV/0!</v>
      </c>
      <c r="I98" s="138"/>
      <c r="J98" s="139">
        <f t="shared" si="40"/>
        <v>0</v>
      </c>
      <c r="K98" s="138"/>
      <c r="L98" s="76"/>
    </row>
    <row r="99" spans="1:12" ht="38.1" customHeight="1">
      <c r="A99" s="76"/>
      <c r="B99" s="76"/>
      <c r="C99" s="126" t="s">
        <v>125</v>
      </c>
      <c r="D99" s="137">
        <f>SUM(D100:D102)</f>
        <v>0</v>
      </c>
      <c r="E99" s="137">
        <f t="shared" ref="E99:K99" si="47">SUM(E100:E102)</f>
        <v>0</v>
      </c>
      <c r="F99" s="137">
        <f t="shared" si="47"/>
        <v>0</v>
      </c>
      <c r="G99" s="137">
        <f t="shared" si="38"/>
        <v>0</v>
      </c>
      <c r="H99" s="128" t="e">
        <f t="shared" ref="H99:H102" si="48">I99/((SUM(D99:F99)-E99))</f>
        <v>#DIV/0!</v>
      </c>
      <c r="I99" s="137">
        <f t="shared" si="47"/>
        <v>0</v>
      </c>
      <c r="J99" s="139">
        <f t="shared" si="40"/>
        <v>0</v>
      </c>
      <c r="K99" s="140">
        <f t="shared" si="47"/>
        <v>0</v>
      </c>
      <c r="L99" s="76"/>
    </row>
    <row r="100" spans="1:12" ht="24.95" customHeight="1">
      <c r="A100" s="76"/>
      <c r="B100" s="76"/>
      <c r="C100" s="98">
        <v>1</v>
      </c>
      <c r="D100" s="138"/>
      <c r="E100" s="138"/>
      <c r="F100" s="138"/>
      <c r="G100" s="138">
        <f t="shared" si="38"/>
        <v>0</v>
      </c>
      <c r="H100" s="89" t="e">
        <f t="shared" si="48"/>
        <v>#DIV/0!</v>
      </c>
      <c r="I100" s="138"/>
      <c r="J100" s="139">
        <f t="shared" si="40"/>
        <v>0</v>
      </c>
      <c r="K100" s="138"/>
      <c r="L100" s="76"/>
    </row>
    <row r="101" spans="1:12" ht="24.95" customHeight="1">
      <c r="A101" s="76"/>
      <c r="B101" s="76"/>
      <c r="C101" s="98">
        <v>2</v>
      </c>
      <c r="D101" s="138"/>
      <c r="E101" s="138"/>
      <c r="F101" s="138"/>
      <c r="G101" s="138">
        <f t="shared" si="38"/>
        <v>0</v>
      </c>
      <c r="H101" s="89" t="e">
        <f t="shared" si="48"/>
        <v>#DIV/0!</v>
      </c>
      <c r="I101" s="138"/>
      <c r="J101" s="139">
        <f t="shared" si="40"/>
        <v>0</v>
      </c>
      <c r="K101" s="138"/>
      <c r="L101" s="76"/>
    </row>
    <row r="102" spans="1:12" ht="38.1" customHeight="1">
      <c r="A102" s="76"/>
      <c r="B102" s="76"/>
      <c r="C102" s="98">
        <v>3</v>
      </c>
      <c r="D102" s="138"/>
      <c r="E102" s="138"/>
      <c r="F102" s="138"/>
      <c r="G102" s="138">
        <f t="shared" si="38"/>
        <v>0</v>
      </c>
      <c r="H102" s="89" t="e">
        <f t="shared" si="48"/>
        <v>#DIV/0!</v>
      </c>
      <c r="I102" s="138"/>
      <c r="J102" s="139">
        <f t="shared" si="40"/>
        <v>0</v>
      </c>
      <c r="K102" s="138"/>
      <c r="L102" s="76"/>
    </row>
    <row r="103" spans="1:12" ht="24.95" customHeight="1">
      <c r="A103" s="76"/>
      <c r="B103" s="76"/>
      <c r="C103" s="99" t="s">
        <v>84</v>
      </c>
      <c r="D103" s="132">
        <f>D71+D75+D79+D83+D87+D91+D95+D99</f>
        <v>0</v>
      </c>
      <c r="E103" s="132">
        <f t="shared" ref="E103:G103" si="49">E71+E75+E79+E83+E87+E91+E95+E99</f>
        <v>0</v>
      </c>
      <c r="F103" s="132">
        <f t="shared" si="49"/>
        <v>0</v>
      </c>
      <c r="G103" s="132">
        <f t="shared" si="49"/>
        <v>0</v>
      </c>
      <c r="H103" s="130"/>
      <c r="I103" s="132">
        <f>I71+I75+I79+I83+I87+I91+I95+I99</f>
        <v>0</v>
      </c>
      <c r="J103" s="125">
        <f>J71+J75+J79+J83+J87+J91+J95+J99</f>
        <v>0</v>
      </c>
      <c r="K103" s="133">
        <f>K71+K75+K79+K83+K87+K91+K95+K99</f>
        <v>0</v>
      </c>
      <c r="L103" s="76"/>
    </row>
    <row r="104" spans="1:12" ht="24.95" customHeight="1">
      <c r="A104" s="76"/>
      <c r="B104" s="76"/>
      <c r="C104" s="317" t="s">
        <v>85</v>
      </c>
      <c r="D104" s="318"/>
      <c r="E104" s="318"/>
      <c r="F104" s="318"/>
      <c r="G104" s="318"/>
      <c r="H104" s="318"/>
      <c r="I104" s="318"/>
      <c r="J104" s="318"/>
      <c r="K104" s="318"/>
      <c r="L104" s="76"/>
    </row>
    <row r="105" spans="1:12" ht="38.1" customHeight="1">
      <c r="A105" s="76"/>
      <c r="B105" s="76"/>
      <c r="C105" s="126" t="s">
        <v>126</v>
      </c>
      <c r="D105" s="137">
        <f>SUM(D106:D108)</f>
        <v>0</v>
      </c>
      <c r="E105" s="137">
        <f t="shared" ref="E105:K105" si="50">SUM(E106:E108)</f>
        <v>0</v>
      </c>
      <c r="F105" s="137">
        <f t="shared" si="50"/>
        <v>0</v>
      </c>
      <c r="G105" s="137">
        <f t="shared" ref="G105:G136" si="51">SUM(D105:F105)</f>
        <v>0</v>
      </c>
      <c r="H105" s="128" t="e">
        <f t="shared" ref="H105:H136" si="52">I105/((SUM(D105:F105)-E105))</f>
        <v>#DIV/0!</v>
      </c>
      <c r="I105" s="137">
        <f t="shared" si="50"/>
        <v>0</v>
      </c>
      <c r="J105" s="139">
        <f>G105+I105</f>
        <v>0</v>
      </c>
      <c r="K105" s="140">
        <f t="shared" si="50"/>
        <v>0</v>
      </c>
      <c r="L105" s="76"/>
    </row>
    <row r="106" spans="1:12" ht="24.95" customHeight="1">
      <c r="A106" s="76"/>
      <c r="B106" s="76"/>
      <c r="C106" s="98">
        <v>1</v>
      </c>
      <c r="D106" s="138"/>
      <c r="E106" s="138"/>
      <c r="F106" s="138"/>
      <c r="G106" s="138">
        <f t="shared" si="51"/>
        <v>0</v>
      </c>
      <c r="H106" s="89" t="e">
        <f t="shared" si="52"/>
        <v>#DIV/0!</v>
      </c>
      <c r="I106" s="138"/>
      <c r="J106" s="139">
        <f t="shared" ref="J106:J156" si="53">G106+I106</f>
        <v>0</v>
      </c>
      <c r="K106" s="138"/>
      <c r="L106" s="76"/>
    </row>
    <row r="107" spans="1:12" ht="24.95" customHeight="1">
      <c r="A107" s="76"/>
      <c r="B107" s="76"/>
      <c r="C107" s="98">
        <v>2</v>
      </c>
      <c r="D107" s="138"/>
      <c r="E107" s="138"/>
      <c r="F107" s="138"/>
      <c r="G107" s="138">
        <f t="shared" si="51"/>
        <v>0</v>
      </c>
      <c r="H107" s="89" t="e">
        <f t="shared" si="52"/>
        <v>#DIV/0!</v>
      </c>
      <c r="I107" s="138"/>
      <c r="J107" s="139">
        <f t="shared" si="53"/>
        <v>0</v>
      </c>
      <c r="K107" s="138"/>
      <c r="L107" s="76"/>
    </row>
    <row r="108" spans="1:12" ht="24.95" customHeight="1">
      <c r="A108" s="76"/>
      <c r="B108" s="76"/>
      <c r="C108" s="98">
        <v>3</v>
      </c>
      <c r="D108" s="138"/>
      <c r="E108" s="138"/>
      <c r="F108" s="138"/>
      <c r="G108" s="138">
        <f t="shared" si="51"/>
        <v>0</v>
      </c>
      <c r="H108" s="89" t="e">
        <f t="shared" si="52"/>
        <v>#DIV/0!</v>
      </c>
      <c r="I108" s="138"/>
      <c r="J108" s="139">
        <f t="shared" si="53"/>
        <v>0</v>
      </c>
      <c r="K108" s="138"/>
      <c r="L108" s="76"/>
    </row>
    <row r="109" spans="1:12" ht="38.1" customHeight="1">
      <c r="A109" s="76"/>
      <c r="B109" s="76"/>
      <c r="C109" s="126" t="s">
        <v>127</v>
      </c>
      <c r="D109" s="137">
        <f>SUM(D110:D112)</f>
        <v>0</v>
      </c>
      <c r="E109" s="137">
        <f t="shared" ref="E109:K109" si="54">SUM(E110:E112)</f>
        <v>0</v>
      </c>
      <c r="F109" s="137">
        <f t="shared" si="54"/>
        <v>0</v>
      </c>
      <c r="G109" s="137">
        <f t="shared" si="51"/>
        <v>0</v>
      </c>
      <c r="H109" s="128" t="e">
        <f t="shared" si="52"/>
        <v>#DIV/0!</v>
      </c>
      <c r="I109" s="137">
        <f t="shared" si="54"/>
        <v>0</v>
      </c>
      <c r="J109" s="139">
        <f t="shared" si="53"/>
        <v>0</v>
      </c>
      <c r="K109" s="140">
        <f t="shared" si="54"/>
        <v>0</v>
      </c>
      <c r="L109" s="76"/>
    </row>
    <row r="110" spans="1:12" ht="24.95" customHeight="1">
      <c r="A110" s="76"/>
      <c r="B110" s="76"/>
      <c r="C110" s="98">
        <v>1</v>
      </c>
      <c r="D110" s="138"/>
      <c r="E110" s="138"/>
      <c r="F110" s="138"/>
      <c r="G110" s="138">
        <f t="shared" si="51"/>
        <v>0</v>
      </c>
      <c r="H110" s="89" t="e">
        <f t="shared" si="52"/>
        <v>#DIV/0!</v>
      </c>
      <c r="I110" s="138"/>
      <c r="J110" s="139">
        <f t="shared" si="53"/>
        <v>0</v>
      </c>
      <c r="K110" s="138"/>
      <c r="L110" s="76"/>
    </row>
    <row r="111" spans="1:12" ht="24.95" customHeight="1">
      <c r="A111" s="76"/>
      <c r="B111" s="76"/>
      <c r="C111" s="98">
        <v>2</v>
      </c>
      <c r="D111" s="138"/>
      <c r="E111" s="138"/>
      <c r="F111" s="138"/>
      <c r="G111" s="138">
        <f t="shared" si="51"/>
        <v>0</v>
      </c>
      <c r="H111" s="89" t="e">
        <f t="shared" si="52"/>
        <v>#DIV/0!</v>
      </c>
      <c r="I111" s="138"/>
      <c r="J111" s="139">
        <f t="shared" si="53"/>
        <v>0</v>
      </c>
      <c r="K111" s="138"/>
      <c r="L111" s="76"/>
    </row>
    <row r="112" spans="1:12" ht="24.95" customHeight="1">
      <c r="A112" s="76"/>
      <c r="B112" s="76"/>
      <c r="C112" s="98">
        <v>3</v>
      </c>
      <c r="D112" s="138"/>
      <c r="E112" s="138"/>
      <c r="F112" s="138"/>
      <c r="G112" s="138">
        <f t="shared" si="51"/>
        <v>0</v>
      </c>
      <c r="H112" s="89" t="e">
        <f t="shared" si="52"/>
        <v>#DIV/0!</v>
      </c>
      <c r="I112" s="138"/>
      <c r="J112" s="139">
        <f t="shared" si="53"/>
        <v>0</v>
      </c>
      <c r="K112" s="138"/>
      <c r="L112" s="76"/>
    </row>
    <row r="113" spans="1:12" ht="38.1" customHeight="1">
      <c r="A113" s="76"/>
      <c r="B113" s="76"/>
      <c r="C113" s="126" t="s">
        <v>128</v>
      </c>
      <c r="D113" s="137">
        <f>SUM(D114:D116)</f>
        <v>0</v>
      </c>
      <c r="E113" s="137">
        <f t="shared" ref="E113:K113" si="55">SUM(E114:E116)</f>
        <v>0</v>
      </c>
      <c r="F113" s="137">
        <f t="shared" si="55"/>
        <v>0</v>
      </c>
      <c r="G113" s="137">
        <f t="shared" si="51"/>
        <v>0</v>
      </c>
      <c r="H113" s="128" t="e">
        <f t="shared" si="52"/>
        <v>#DIV/0!</v>
      </c>
      <c r="I113" s="137">
        <f t="shared" si="55"/>
        <v>0</v>
      </c>
      <c r="J113" s="139">
        <f t="shared" si="53"/>
        <v>0</v>
      </c>
      <c r="K113" s="140">
        <f t="shared" si="55"/>
        <v>0</v>
      </c>
      <c r="L113" s="76"/>
    </row>
    <row r="114" spans="1:12" ht="24.95" customHeight="1">
      <c r="A114" s="76"/>
      <c r="B114" s="76"/>
      <c r="C114" s="98">
        <v>1</v>
      </c>
      <c r="D114" s="138"/>
      <c r="E114" s="138"/>
      <c r="F114" s="138"/>
      <c r="G114" s="138">
        <f t="shared" si="51"/>
        <v>0</v>
      </c>
      <c r="H114" s="89" t="e">
        <f t="shared" si="52"/>
        <v>#DIV/0!</v>
      </c>
      <c r="I114" s="138"/>
      <c r="J114" s="139">
        <f t="shared" si="53"/>
        <v>0</v>
      </c>
      <c r="K114" s="138"/>
      <c r="L114" s="76"/>
    </row>
    <row r="115" spans="1:12" ht="24.95" customHeight="1">
      <c r="A115" s="76"/>
      <c r="B115" s="76"/>
      <c r="C115" s="98">
        <v>2</v>
      </c>
      <c r="D115" s="138"/>
      <c r="E115" s="138"/>
      <c r="F115" s="138"/>
      <c r="G115" s="138">
        <f t="shared" si="51"/>
        <v>0</v>
      </c>
      <c r="H115" s="89" t="e">
        <f t="shared" si="52"/>
        <v>#DIV/0!</v>
      </c>
      <c r="I115" s="138"/>
      <c r="J115" s="139">
        <f t="shared" si="53"/>
        <v>0</v>
      </c>
      <c r="K115" s="138"/>
      <c r="L115" s="76"/>
    </row>
    <row r="116" spans="1:12" ht="24.95" customHeight="1">
      <c r="A116" s="76"/>
      <c r="B116" s="76"/>
      <c r="C116" s="98">
        <v>3</v>
      </c>
      <c r="D116" s="138"/>
      <c r="E116" s="138"/>
      <c r="F116" s="138"/>
      <c r="G116" s="138">
        <f t="shared" si="51"/>
        <v>0</v>
      </c>
      <c r="H116" s="89" t="e">
        <f t="shared" si="52"/>
        <v>#DIV/0!</v>
      </c>
      <c r="I116" s="138"/>
      <c r="J116" s="139">
        <f t="shared" si="53"/>
        <v>0</v>
      </c>
      <c r="K116" s="138"/>
      <c r="L116" s="76"/>
    </row>
    <row r="117" spans="1:12" ht="38.1" customHeight="1">
      <c r="A117" s="76"/>
      <c r="B117" s="76"/>
      <c r="C117" s="126" t="s">
        <v>151</v>
      </c>
      <c r="D117" s="137">
        <f>SUM(D118:D120)</f>
        <v>0</v>
      </c>
      <c r="E117" s="137">
        <f t="shared" ref="E117:K117" si="56">SUM(E118:E120)</f>
        <v>0</v>
      </c>
      <c r="F117" s="137">
        <f t="shared" si="56"/>
        <v>0</v>
      </c>
      <c r="G117" s="137">
        <f t="shared" si="51"/>
        <v>0</v>
      </c>
      <c r="H117" s="128" t="e">
        <f t="shared" si="52"/>
        <v>#DIV/0!</v>
      </c>
      <c r="I117" s="137">
        <f t="shared" si="56"/>
        <v>0</v>
      </c>
      <c r="J117" s="139">
        <f t="shared" si="53"/>
        <v>0</v>
      </c>
      <c r="K117" s="140">
        <f t="shared" si="56"/>
        <v>0</v>
      </c>
      <c r="L117" s="76"/>
    </row>
    <row r="118" spans="1:12" ht="24.95" customHeight="1">
      <c r="A118" s="76"/>
      <c r="B118" s="76"/>
      <c r="C118" s="98">
        <v>1</v>
      </c>
      <c r="D118" s="138"/>
      <c r="E118" s="138"/>
      <c r="F118" s="138"/>
      <c r="G118" s="138">
        <f t="shared" si="51"/>
        <v>0</v>
      </c>
      <c r="H118" s="89" t="e">
        <f t="shared" si="52"/>
        <v>#DIV/0!</v>
      </c>
      <c r="I118" s="138"/>
      <c r="J118" s="139">
        <f t="shared" si="53"/>
        <v>0</v>
      </c>
      <c r="K118" s="138"/>
      <c r="L118" s="76"/>
    </row>
    <row r="119" spans="1:12" ht="24.95" customHeight="1">
      <c r="A119" s="76"/>
      <c r="B119" s="76"/>
      <c r="C119" s="98">
        <v>2</v>
      </c>
      <c r="D119" s="138"/>
      <c r="E119" s="138"/>
      <c r="F119" s="138"/>
      <c r="G119" s="138">
        <f t="shared" si="51"/>
        <v>0</v>
      </c>
      <c r="H119" s="89" t="e">
        <f t="shared" si="52"/>
        <v>#DIV/0!</v>
      </c>
      <c r="I119" s="138"/>
      <c r="J119" s="139">
        <f t="shared" si="53"/>
        <v>0</v>
      </c>
      <c r="K119" s="138"/>
      <c r="L119" s="76"/>
    </row>
    <row r="120" spans="1:12" ht="24.95" customHeight="1">
      <c r="A120" s="76"/>
      <c r="B120" s="76"/>
      <c r="C120" s="98">
        <v>3</v>
      </c>
      <c r="D120" s="138"/>
      <c r="E120" s="138"/>
      <c r="F120" s="138"/>
      <c r="G120" s="138">
        <f t="shared" si="51"/>
        <v>0</v>
      </c>
      <c r="H120" s="89" t="e">
        <f t="shared" si="52"/>
        <v>#DIV/0!</v>
      </c>
      <c r="I120" s="138"/>
      <c r="J120" s="139">
        <f t="shared" si="53"/>
        <v>0</v>
      </c>
      <c r="K120" s="138"/>
      <c r="L120" s="76"/>
    </row>
    <row r="121" spans="1:12" ht="38.1" customHeight="1">
      <c r="A121" s="76"/>
      <c r="B121" s="76"/>
      <c r="C121" s="126" t="s">
        <v>152</v>
      </c>
      <c r="D121" s="137">
        <f>SUM(D122:D124)</f>
        <v>0</v>
      </c>
      <c r="E121" s="137">
        <f t="shared" ref="E121:K121" si="57">SUM(E122:E124)</f>
        <v>0</v>
      </c>
      <c r="F121" s="137">
        <f t="shared" si="57"/>
        <v>0</v>
      </c>
      <c r="G121" s="137">
        <f t="shared" si="51"/>
        <v>0</v>
      </c>
      <c r="H121" s="128" t="e">
        <f t="shared" si="52"/>
        <v>#DIV/0!</v>
      </c>
      <c r="I121" s="137">
        <f t="shared" si="57"/>
        <v>0</v>
      </c>
      <c r="J121" s="139">
        <f t="shared" si="53"/>
        <v>0</v>
      </c>
      <c r="K121" s="140">
        <f t="shared" si="57"/>
        <v>0</v>
      </c>
      <c r="L121" s="76"/>
    </row>
    <row r="122" spans="1:12" ht="24.95" customHeight="1">
      <c r="A122" s="76"/>
      <c r="B122" s="76"/>
      <c r="C122" s="98">
        <v>1</v>
      </c>
      <c r="D122" s="138"/>
      <c r="E122" s="138"/>
      <c r="F122" s="138"/>
      <c r="G122" s="138">
        <f t="shared" si="51"/>
        <v>0</v>
      </c>
      <c r="H122" s="89" t="e">
        <f t="shared" si="52"/>
        <v>#DIV/0!</v>
      </c>
      <c r="I122" s="138"/>
      <c r="J122" s="139">
        <f t="shared" si="53"/>
        <v>0</v>
      </c>
      <c r="K122" s="138"/>
      <c r="L122" s="76"/>
    </row>
    <row r="123" spans="1:12" ht="24.95" customHeight="1">
      <c r="A123" s="76"/>
      <c r="B123" s="76"/>
      <c r="C123" s="98">
        <v>2</v>
      </c>
      <c r="D123" s="138"/>
      <c r="E123" s="138"/>
      <c r="F123" s="138"/>
      <c r="G123" s="138">
        <f t="shared" si="51"/>
        <v>0</v>
      </c>
      <c r="H123" s="89" t="e">
        <f t="shared" si="52"/>
        <v>#DIV/0!</v>
      </c>
      <c r="I123" s="138"/>
      <c r="J123" s="139">
        <f t="shared" si="53"/>
        <v>0</v>
      </c>
      <c r="K123" s="138"/>
      <c r="L123" s="76"/>
    </row>
    <row r="124" spans="1:12" ht="24.95" customHeight="1">
      <c r="A124" s="76"/>
      <c r="B124" s="76"/>
      <c r="C124" s="98">
        <v>3</v>
      </c>
      <c r="D124" s="138"/>
      <c r="E124" s="138"/>
      <c r="F124" s="138"/>
      <c r="G124" s="138">
        <f t="shared" si="51"/>
        <v>0</v>
      </c>
      <c r="H124" s="89" t="e">
        <f t="shared" si="52"/>
        <v>#DIV/0!</v>
      </c>
      <c r="I124" s="138"/>
      <c r="J124" s="139">
        <f t="shared" si="53"/>
        <v>0</v>
      </c>
      <c r="K124" s="138"/>
      <c r="L124" s="76"/>
    </row>
    <row r="125" spans="1:12" ht="38.1" customHeight="1">
      <c r="A125" s="76"/>
      <c r="B125" s="76"/>
      <c r="C125" s="126" t="s">
        <v>153</v>
      </c>
      <c r="D125" s="137">
        <f>SUM(D126:D128)</f>
        <v>0</v>
      </c>
      <c r="E125" s="137">
        <f t="shared" ref="E125:K125" si="58">SUM(E126:E128)</f>
        <v>0</v>
      </c>
      <c r="F125" s="137">
        <f t="shared" si="58"/>
        <v>0</v>
      </c>
      <c r="G125" s="137">
        <f t="shared" si="51"/>
        <v>0</v>
      </c>
      <c r="H125" s="128" t="e">
        <f t="shared" si="52"/>
        <v>#DIV/0!</v>
      </c>
      <c r="I125" s="137">
        <f t="shared" si="58"/>
        <v>0</v>
      </c>
      <c r="J125" s="139">
        <f t="shared" si="53"/>
        <v>0</v>
      </c>
      <c r="K125" s="140">
        <f t="shared" si="58"/>
        <v>0</v>
      </c>
      <c r="L125" s="76"/>
    </row>
    <row r="126" spans="1:12" ht="21.95" customHeight="1">
      <c r="A126" s="76"/>
      <c r="B126" s="76"/>
      <c r="C126" s="98">
        <v>1</v>
      </c>
      <c r="D126" s="138"/>
      <c r="E126" s="138"/>
      <c r="F126" s="138"/>
      <c r="G126" s="138">
        <f t="shared" si="51"/>
        <v>0</v>
      </c>
      <c r="H126" s="89" t="e">
        <f t="shared" si="52"/>
        <v>#DIV/0!</v>
      </c>
      <c r="I126" s="138"/>
      <c r="J126" s="139">
        <f t="shared" si="53"/>
        <v>0</v>
      </c>
      <c r="K126" s="138"/>
      <c r="L126" s="76"/>
    </row>
    <row r="127" spans="1:12" ht="24.95" customHeight="1">
      <c r="A127" s="76"/>
      <c r="B127" s="76"/>
      <c r="C127" s="98">
        <v>2</v>
      </c>
      <c r="D127" s="138"/>
      <c r="E127" s="138"/>
      <c r="F127" s="138"/>
      <c r="G127" s="138">
        <f t="shared" si="51"/>
        <v>0</v>
      </c>
      <c r="H127" s="89" t="e">
        <f t="shared" si="52"/>
        <v>#DIV/0!</v>
      </c>
      <c r="I127" s="138"/>
      <c r="J127" s="139">
        <f t="shared" si="53"/>
        <v>0</v>
      </c>
      <c r="K127" s="138"/>
      <c r="L127" s="76"/>
    </row>
    <row r="128" spans="1:12" ht="24.95" customHeight="1">
      <c r="A128" s="76"/>
      <c r="B128" s="76"/>
      <c r="C128" s="98">
        <v>3</v>
      </c>
      <c r="D128" s="138"/>
      <c r="E128" s="138"/>
      <c r="F128" s="138"/>
      <c r="G128" s="138">
        <f t="shared" si="51"/>
        <v>0</v>
      </c>
      <c r="H128" s="89" t="e">
        <f t="shared" si="52"/>
        <v>#DIV/0!</v>
      </c>
      <c r="I128" s="138"/>
      <c r="J128" s="139">
        <f t="shared" si="53"/>
        <v>0</v>
      </c>
      <c r="K128" s="138"/>
      <c r="L128" s="76"/>
    </row>
    <row r="129" spans="1:12" ht="38.1" customHeight="1">
      <c r="A129" s="76"/>
      <c r="B129" s="76"/>
      <c r="C129" s="126" t="s">
        <v>129</v>
      </c>
      <c r="D129" s="137">
        <f>SUM(D130:D132)</f>
        <v>0</v>
      </c>
      <c r="E129" s="137">
        <f t="shared" ref="E129:K129" si="59">SUM(E130:E132)</f>
        <v>0</v>
      </c>
      <c r="F129" s="137">
        <f t="shared" si="59"/>
        <v>0</v>
      </c>
      <c r="G129" s="137">
        <f t="shared" si="51"/>
        <v>0</v>
      </c>
      <c r="H129" s="128" t="e">
        <f t="shared" si="52"/>
        <v>#DIV/0!</v>
      </c>
      <c r="I129" s="137">
        <f t="shared" si="59"/>
        <v>0</v>
      </c>
      <c r="J129" s="139">
        <f t="shared" si="53"/>
        <v>0</v>
      </c>
      <c r="K129" s="140">
        <f t="shared" si="59"/>
        <v>0</v>
      </c>
      <c r="L129" s="76"/>
    </row>
    <row r="130" spans="1:12" ht="24.95" customHeight="1">
      <c r="A130" s="76"/>
      <c r="B130" s="76"/>
      <c r="C130" s="98">
        <v>1</v>
      </c>
      <c r="D130" s="138"/>
      <c r="E130" s="138"/>
      <c r="F130" s="138"/>
      <c r="G130" s="138">
        <f t="shared" si="51"/>
        <v>0</v>
      </c>
      <c r="H130" s="89" t="e">
        <f t="shared" si="52"/>
        <v>#DIV/0!</v>
      </c>
      <c r="I130" s="138"/>
      <c r="J130" s="139">
        <f t="shared" si="53"/>
        <v>0</v>
      </c>
      <c r="K130" s="138"/>
      <c r="L130" s="76"/>
    </row>
    <row r="131" spans="1:12" ht="24.95" customHeight="1">
      <c r="A131" s="76"/>
      <c r="B131" s="76"/>
      <c r="C131" s="98">
        <v>2</v>
      </c>
      <c r="D131" s="138"/>
      <c r="E131" s="138"/>
      <c r="F131" s="138"/>
      <c r="G131" s="138">
        <f t="shared" si="51"/>
        <v>0</v>
      </c>
      <c r="H131" s="89" t="e">
        <f t="shared" si="52"/>
        <v>#DIV/0!</v>
      </c>
      <c r="I131" s="138"/>
      <c r="J131" s="139">
        <f t="shared" si="53"/>
        <v>0</v>
      </c>
      <c r="K131" s="138"/>
      <c r="L131" s="76"/>
    </row>
    <row r="132" spans="1:12" ht="24.95" customHeight="1">
      <c r="A132" s="76"/>
      <c r="B132" s="76"/>
      <c r="C132" s="98">
        <v>3</v>
      </c>
      <c r="D132" s="138"/>
      <c r="E132" s="138"/>
      <c r="F132" s="138"/>
      <c r="G132" s="138">
        <f t="shared" si="51"/>
        <v>0</v>
      </c>
      <c r="H132" s="89" t="e">
        <f t="shared" si="52"/>
        <v>#DIV/0!</v>
      </c>
      <c r="I132" s="138"/>
      <c r="J132" s="139">
        <f t="shared" si="53"/>
        <v>0</v>
      </c>
      <c r="K132" s="138"/>
      <c r="L132" s="76"/>
    </row>
    <row r="133" spans="1:12" ht="38.1" customHeight="1">
      <c r="A133" s="76"/>
      <c r="B133" s="76"/>
      <c r="C133" s="126" t="s">
        <v>130</v>
      </c>
      <c r="D133" s="137">
        <f>SUM(D134:D136)</f>
        <v>0</v>
      </c>
      <c r="E133" s="137">
        <f t="shared" ref="E133:K133" si="60">SUM(E134:E136)</f>
        <v>0</v>
      </c>
      <c r="F133" s="137">
        <f t="shared" si="60"/>
        <v>0</v>
      </c>
      <c r="G133" s="137">
        <f t="shared" si="51"/>
        <v>0</v>
      </c>
      <c r="H133" s="128" t="e">
        <f t="shared" si="52"/>
        <v>#DIV/0!</v>
      </c>
      <c r="I133" s="137">
        <f t="shared" si="60"/>
        <v>0</v>
      </c>
      <c r="J133" s="139">
        <f t="shared" si="53"/>
        <v>0</v>
      </c>
      <c r="K133" s="140">
        <f t="shared" si="60"/>
        <v>0</v>
      </c>
      <c r="L133" s="76"/>
    </row>
    <row r="134" spans="1:12" ht="24.95" customHeight="1">
      <c r="A134" s="76"/>
      <c r="B134" s="76"/>
      <c r="C134" s="98">
        <v>1</v>
      </c>
      <c r="D134" s="138"/>
      <c r="E134" s="138"/>
      <c r="F134" s="138"/>
      <c r="G134" s="138">
        <f t="shared" si="51"/>
        <v>0</v>
      </c>
      <c r="H134" s="89" t="e">
        <f t="shared" si="52"/>
        <v>#DIV/0!</v>
      </c>
      <c r="I134" s="138"/>
      <c r="J134" s="139">
        <f t="shared" si="53"/>
        <v>0</v>
      </c>
      <c r="K134" s="138"/>
      <c r="L134" s="76"/>
    </row>
    <row r="135" spans="1:12" ht="24.95" customHeight="1">
      <c r="A135" s="76"/>
      <c r="B135" s="76"/>
      <c r="C135" s="98">
        <v>2</v>
      </c>
      <c r="D135" s="138"/>
      <c r="E135" s="138"/>
      <c r="F135" s="138"/>
      <c r="G135" s="138">
        <f t="shared" si="51"/>
        <v>0</v>
      </c>
      <c r="H135" s="89" t="e">
        <f t="shared" si="52"/>
        <v>#DIV/0!</v>
      </c>
      <c r="I135" s="138"/>
      <c r="J135" s="139">
        <f t="shared" si="53"/>
        <v>0</v>
      </c>
      <c r="K135" s="138"/>
      <c r="L135" s="76"/>
    </row>
    <row r="136" spans="1:12" ht="24.95" customHeight="1">
      <c r="A136" s="76"/>
      <c r="B136" s="76"/>
      <c r="C136" s="98">
        <v>3</v>
      </c>
      <c r="D136" s="138"/>
      <c r="E136" s="138"/>
      <c r="F136" s="138"/>
      <c r="G136" s="138">
        <f t="shared" si="51"/>
        <v>0</v>
      </c>
      <c r="H136" s="89" t="e">
        <f t="shared" si="52"/>
        <v>#DIV/0!</v>
      </c>
      <c r="I136" s="138"/>
      <c r="J136" s="139">
        <f t="shared" si="53"/>
        <v>0</v>
      </c>
      <c r="K136" s="138"/>
      <c r="L136" s="76"/>
    </row>
    <row r="137" spans="1:12" ht="38.1" customHeight="1">
      <c r="A137" s="76"/>
      <c r="B137" s="76"/>
      <c r="C137" s="126" t="s">
        <v>154</v>
      </c>
      <c r="D137" s="137">
        <f>SUM(D138:D140)</f>
        <v>0</v>
      </c>
      <c r="E137" s="137">
        <f t="shared" ref="E137:K137" si="61">SUM(E138:E140)</f>
        <v>0</v>
      </c>
      <c r="F137" s="137">
        <f t="shared" si="61"/>
        <v>0</v>
      </c>
      <c r="G137" s="137">
        <f t="shared" ref="G137:G156" si="62">SUM(D137:F137)</f>
        <v>0</v>
      </c>
      <c r="H137" s="128" t="e">
        <f t="shared" ref="H137:H156" si="63">I137/((SUM(D137:F137)-E137))</f>
        <v>#DIV/0!</v>
      </c>
      <c r="I137" s="137">
        <f t="shared" si="61"/>
        <v>0</v>
      </c>
      <c r="J137" s="139">
        <f t="shared" si="53"/>
        <v>0</v>
      </c>
      <c r="K137" s="140">
        <f t="shared" si="61"/>
        <v>0</v>
      </c>
      <c r="L137" s="76"/>
    </row>
    <row r="138" spans="1:12" ht="24.95" customHeight="1">
      <c r="A138" s="76"/>
      <c r="B138" s="76"/>
      <c r="C138" s="98">
        <v>1</v>
      </c>
      <c r="D138" s="138"/>
      <c r="E138" s="138"/>
      <c r="F138" s="138"/>
      <c r="G138" s="138">
        <f t="shared" si="62"/>
        <v>0</v>
      </c>
      <c r="H138" s="89" t="e">
        <f t="shared" si="63"/>
        <v>#DIV/0!</v>
      </c>
      <c r="I138" s="138"/>
      <c r="J138" s="139">
        <f t="shared" si="53"/>
        <v>0</v>
      </c>
      <c r="K138" s="138"/>
      <c r="L138" s="76"/>
    </row>
    <row r="139" spans="1:12" ht="24.95" customHeight="1">
      <c r="A139" s="76"/>
      <c r="B139" s="76"/>
      <c r="C139" s="98">
        <v>2</v>
      </c>
      <c r="D139" s="138"/>
      <c r="E139" s="138"/>
      <c r="F139" s="138"/>
      <c r="G139" s="138">
        <f t="shared" si="62"/>
        <v>0</v>
      </c>
      <c r="H139" s="89" t="e">
        <f t="shared" si="63"/>
        <v>#DIV/0!</v>
      </c>
      <c r="I139" s="138"/>
      <c r="J139" s="139">
        <f t="shared" si="53"/>
        <v>0</v>
      </c>
      <c r="K139" s="138"/>
      <c r="L139" s="76"/>
    </row>
    <row r="140" spans="1:12" ht="24.95" customHeight="1">
      <c r="A140" s="76"/>
      <c r="B140" s="76"/>
      <c r="C140" s="98">
        <v>3</v>
      </c>
      <c r="D140" s="138"/>
      <c r="E140" s="138"/>
      <c r="F140" s="138"/>
      <c r="G140" s="138">
        <f t="shared" si="62"/>
        <v>0</v>
      </c>
      <c r="H140" s="89" t="e">
        <f t="shared" si="63"/>
        <v>#DIV/0!</v>
      </c>
      <c r="I140" s="138"/>
      <c r="J140" s="139">
        <f t="shared" si="53"/>
        <v>0</v>
      </c>
      <c r="K140" s="138"/>
      <c r="L140" s="76"/>
    </row>
    <row r="141" spans="1:12" ht="38.1" customHeight="1">
      <c r="A141" s="76"/>
      <c r="B141" s="76"/>
      <c r="C141" s="126" t="s">
        <v>156</v>
      </c>
      <c r="D141" s="137">
        <f>SUM(D142:D144)</f>
        <v>0</v>
      </c>
      <c r="E141" s="137">
        <f t="shared" ref="E141:K141" si="64">SUM(E142:E144)</f>
        <v>0</v>
      </c>
      <c r="F141" s="137">
        <f t="shared" si="64"/>
        <v>0</v>
      </c>
      <c r="G141" s="137">
        <f t="shared" si="62"/>
        <v>0</v>
      </c>
      <c r="H141" s="128" t="e">
        <f t="shared" si="63"/>
        <v>#DIV/0!</v>
      </c>
      <c r="I141" s="137">
        <f t="shared" si="64"/>
        <v>0</v>
      </c>
      <c r="J141" s="139">
        <f t="shared" si="53"/>
        <v>0</v>
      </c>
      <c r="K141" s="140">
        <f t="shared" si="64"/>
        <v>0</v>
      </c>
      <c r="L141" s="76"/>
    </row>
    <row r="142" spans="1:12" ht="24.95" customHeight="1">
      <c r="A142" s="76"/>
      <c r="B142" s="76"/>
      <c r="C142" s="98">
        <v>1</v>
      </c>
      <c r="D142" s="138"/>
      <c r="E142" s="138"/>
      <c r="F142" s="138"/>
      <c r="G142" s="138">
        <f t="shared" si="62"/>
        <v>0</v>
      </c>
      <c r="H142" s="89" t="e">
        <f t="shared" si="63"/>
        <v>#DIV/0!</v>
      </c>
      <c r="I142" s="138"/>
      <c r="J142" s="139">
        <f t="shared" si="53"/>
        <v>0</v>
      </c>
      <c r="K142" s="138"/>
      <c r="L142" s="76"/>
    </row>
    <row r="143" spans="1:12" ht="24.95" customHeight="1">
      <c r="A143" s="76"/>
      <c r="B143" s="76"/>
      <c r="C143" s="98">
        <v>2</v>
      </c>
      <c r="D143" s="138"/>
      <c r="E143" s="138"/>
      <c r="F143" s="138"/>
      <c r="G143" s="138">
        <f t="shared" si="62"/>
        <v>0</v>
      </c>
      <c r="H143" s="89" t="e">
        <f t="shared" si="63"/>
        <v>#DIV/0!</v>
      </c>
      <c r="I143" s="138"/>
      <c r="J143" s="139">
        <f t="shared" si="53"/>
        <v>0</v>
      </c>
      <c r="K143" s="138"/>
      <c r="L143" s="76"/>
    </row>
    <row r="144" spans="1:12" ht="24.95" customHeight="1">
      <c r="A144" s="76"/>
      <c r="B144" s="76"/>
      <c r="C144" s="98">
        <v>3</v>
      </c>
      <c r="D144" s="138"/>
      <c r="E144" s="138"/>
      <c r="F144" s="138"/>
      <c r="G144" s="138">
        <f t="shared" si="62"/>
        <v>0</v>
      </c>
      <c r="H144" s="89" t="e">
        <f t="shared" si="63"/>
        <v>#DIV/0!</v>
      </c>
      <c r="I144" s="138"/>
      <c r="J144" s="139">
        <f t="shared" si="53"/>
        <v>0</v>
      </c>
      <c r="K144" s="138"/>
      <c r="L144" s="76"/>
    </row>
    <row r="145" spans="1:12" ht="38.1" customHeight="1">
      <c r="A145" s="76"/>
      <c r="B145" s="76"/>
      <c r="C145" s="126" t="s">
        <v>155</v>
      </c>
      <c r="D145" s="137">
        <f>SUM(D146:D148)</f>
        <v>0</v>
      </c>
      <c r="E145" s="137">
        <f t="shared" ref="E145:K145" si="65">SUM(E146:E148)</f>
        <v>0</v>
      </c>
      <c r="F145" s="137">
        <f t="shared" si="65"/>
        <v>0</v>
      </c>
      <c r="G145" s="137">
        <f t="shared" si="62"/>
        <v>0</v>
      </c>
      <c r="H145" s="128" t="e">
        <f t="shared" si="63"/>
        <v>#DIV/0!</v>
      </c>
      <c r="I145" s="137">
        <f t="shared" si="65"/>
        <v>0</v>
      </c>
      <c r="J145" s="139">
        <f t="shared" si="53"/>
        <v>0</v>
      </c>
      <c r="K145" s="140">
        <f t="shared" si="65"/>
        <v>0</v>
      </c>
      <c r="L145" s="76"/>
    </row>
    <row r="146" spans="1:12" ht="24.95" customHeight="1">
      <c r="A146" s="76"/>
      <c r="B146" s="76"/>
      <c r="C146" s="98">
        <v>1</v>
      </c>
      <c r="D146" s="138"/>
      <c r="E146" s="138"/>
      <c r="F146" s="138"/>
      <c r="G146" s="138">
        <f t="shared" si="62"/>
        <v>0</v>
      </c>
      <c r="H146" s="89" t="e">
        <f t="shared" si="63"/>
        <v>#DIV/0!</v>
      </c>
      <c r="I146" s="138"/>
      <c r="J146" s="139">
        <f t="shared" si="53"/>
        <v>0</v>
      </c>
      <c r="K146" s="138"/>
      <c r="L146" s="76"/>
    </row>
    <row r="147" spans="1:12" ht="24.95" customHeight="1">
      <c r="A147" s="76"/>
      <c r="B147" s="76"/>
      <c r="C147" s="98">
        <v>2</v>
      </c>
      <c r="D147" s="138"/>
      <c r="E147" s="138"/>
      <c r="F147" s="138"/>
      <c r="G147" s="138">
        <f t="shared" si="62"/>
        <v>0</v>
      </c>
      <c r="H147" s="89" t="e">
        <f t="shared" si="63"/>
        <v>#DIV/0!</v>
      </c>
      <c r="I147" s="138"/>
      <c r="J147" s="139">
        <f t="shared" si="53"/>
        <v>0</v>
      </c>
      <c r="K147" s="138"/>
      <c r="L147" s="76"/>
    </row>
    <row r="148" spans="1:12" ht="24.95" customHeight="1">
      <c r="A148" s="76"/>
      <c r="B148" s="76"/>
      <c r="C148" s="98">
        <v>3</v>
      </c>
      <c r="D148" s="138"/>
      <c r="E148" s="138"/>
      <c r="F148" s="138"/>
      <c r="G148" s="138">
        <f t="shared" si="62"/>
        <v>0</v>
      </c>
      <c r="H148" s="89" t="e">
        <f t="shared" si="63"/>
        <v>#DIV/0!</v>
      </c>
      <c r="I148" s="138"/>
      <c r="J148" s="139">
        <f t="shared" si="53"/>
        <v>0</v>
      </c>
      <c r="K148" s="138"/>
      <c r="L148" s="76"/>
    </row>
    <row r="149" spans="1:12" ht="38.1" customHeight="1">
      <c r="A149" s="76"/>
      <c r="B149" s="76"/>
      <c r="C149" s="126" t="s">
        <v>131</v>
      </c>
      <c r="D149" s="137">
        <f>SUM(D150:D152)</f>
        <v>0</v>
      </c>
      <c r="E149" s="137">
        <f t="shared" ref="E149:K149" si="66">SUM(E150:E152)</f>
        <v>0</v>
      </c>
      <c r="F149" s="137">
        <f t="shared" si="66"/>
        <v>0</v>
      </c>
      <c r="G149" s="137">
        <f t="shared" si="62"/>
        <v>0</v>
      </c>
      <c r="H149" s="128" t="e">
        <f t="shared" si="63"/>
        <v>#DIV/0!</v>
      </c>
      <c r="I149" s="137">
        <f t="shared" si="66"/>
        <v>0</v>
      </c>
      <c r="J149" s="139">
        <f t="shared" si="53"/>
        <v>0</v>
      </c>
      <c r="K149" s="140">
        <f t="shared" si="66"/>
        <v>0</v>
      </c>
      <c r="L149" s="76"/>
    </row>
    <row r="150" spans="1:12" ht="24.95" customHeight="1">
      <c r="A150" s="76"/>
      <c r="B150" s="76"/>
      <c r="C150" s="98">
        <v>1</v>
      </c>
      <c r="D150" s="138"/>
      <c r="E150" s="138"/>
      <c r="F150" s="138"/>
      <c r="G150" s="138">
        <f t="shared" si="62"/>
        <v>0</v>
      </c>
      <c r="H150" s="89" t="e">
        <f t="shared" si="63"/>
        <v>#DIV/0!</v>
      </c>
      <c r="I150" s="138"/>
      <c r="J150" s="139">
        <f t="shared" si="53"/>
        <v>0</v>
      </c>
      <c r="K150" s="138"/>
      <c r="L150" s="76"/>
    </row>
    <row r="151" spans="1:12" ht="24.95" customHeight="1">
      <c r="A151" s="76"/>
      <c r="B151" s="76"/>
      <c r="C151" s="98">
        <v>2</v>
      </c>
      <c r="D151" s="138"/>
      <c r="E151" s="138"/>
      <c r="F151" s="138"/>
      <c r="G151" s="138">
        <f t="shared" si="62"/>
        <v>0</v>
      </c>
      <c r="H151" s="89" t="e">
        <f t="shared" si="63"/>
        <v>#DIV/0!</v>
      </c>
      <c r="I151" s="138"/>
      <c r="J151" s="139">
        <f t="shared" si="53"/>
        <v>0</v>
      </c>
      <c r="K151" s="138"/>
      <c r="L151" s="76"/>
    </row>
    <row r="152" spans="1:12" ht="24.95" customHeight="1">
      <c r="A152" s="76"/>
      <c r="B152" s="76"/>
      <c r="C152" s="98">
        <v>3</v>
      </c>
      <c r="D152" s="138"/>
      <c r="E152" s="138"/>
      <c r="F152" s="138"/>
      <c r="G152" s="138">
        <f t="shared" si="62"/>
        <v>0</v>
      </c>
      <c r="H152" s="89" t="e">
        <f t="shared" si="63"/>
        <v>#DIV/0!</v>
      </c>
      <c r="I152" s="138"/>
      <c r="J152" s="139">
        <f t="shared" si="53"/>
        <v>0</v>
      </c>
      <c r="K152" s="138"/>
      <c r="L152" s="76"/>
    </row>
    <row r="153" spans="1:12" ht="38.1" customHeight="1">
      <c r="A153" s="76"/>
      <c r="B153" s="76"/>
      <c r="C153" s="126" t="s">
        <v>132</v>
      </c>
      <c r="D153" s="137">
        <f>SUM(D154:D156)</f>
        <v>0</v>
      </c>
      <c r="E153" s="137">
        <f t="shared" ref="E153:K153" si="67">SUM(E154:E156)</f>
        <v>0</v>
      </c>
      <c r="F153" s="137">
        <f t="shared" si="67"/>
        <v>0</v>
      </c>
      <c r="G153" s="137">
        <f t="shared" si="62"/>
        <v>0</v>
      </c>
      <c r="H153" s="128" t="e">
        <f t="shared" si="63"/>
        <v>#DIV/0!</v>
      </c>
      <c r="I153" s="137">
        <f t="shared" si="67"/>
        <v>0</v>
      </c>
      <c r="J153" s="139">
        <f t="shared" si="53"/>
        <v>0</v>
      </c>
      <c r="K153" s="140">
        <f t="shared" si="67"/>
        <v>0</v>
      </c>
      <c r="L153" s="76"/>
    </row>
    <row r="154" spans="1:12" ht="24.95" customHeight="1">
      <c r="A154" s="76"/>
      <c r="B154" s="76"/>
      <c r="C154" s="98">
        <v>1</v>
      </c>
      <c r="D154" s="138"/>
      <c r="E154" s="138"/>
      <c r="F154" s="138"/>
      <c r="G154" s="138">
        <f t="shared" si="62"/>
        <v>0</v>
      </c>
      <c r="H154" s="89" t="e">
        <f t="shared" si="63"/>
        <v>#DIV/0!</v>
      </c>
      <c r="I154" s="138"/>
      <c r="J154" s="139">
        <f t="shared" si="53"/>
        <v>0</v>
      </c>
      <c r="K154" s="138"/>
      <c r="L154" s="76"/>
    </row>
    <row r="155" spans="1:12" ht="24.95" customHeight="1">
      <c r="A155" s="76"/>
      <c r="B155" s="76"/>
      <c r="C155" s="98">
        <v>2</v>
      </c>
      <c r="D155" s="138"/>
      <c r="E155" s="138"/>
      <c r="F155" s="138"/>
      <c r="G155" s="138">
        <f t="shared" si="62"/>
        <v>0</v>
      </c>
      <c r="H155" s="89" t="e">
        <f t="shared" si="63"/>
        <v>#DIV/0!</v>
      </c>
      <c r="I155" s="138"/>
      <c r="J155" s="139">
        <f t="shared" si="53"/>
        <v>0</v>
      </c>
      <c r="K155" s="138"/>
      <c r="L155" s="76"/>
    </row>
    <row r="156" spans="1:12" ht="38.1" customHeight="1">
      <c r="A156" s="76"/>
      <c r="B156" s="76"/>
      <c r="C156" s="98">
        <v>3</v>
      </c>
      <c r="D156" s="138"/>
      <c r="E156" s="138"/>
      <c r="F156" s="138"/>
      <c r="G156" s="138">
        <f t="shared" si="62"/>
        <v>0</v>
      </c>
      <c r="H156" s="89" t="e">
        <f t="shared" si="63"/>
        <v>#DIV/0!</v>
      </c>
      <c r="I156" s="138"/>
      <c r="J156" s="139">
        <f t="shared" si="53"/>
        <v>0</v>
      </c>
      <c r="K156" s="138"/>
      <c r="L156" s="76"/>
    </row>
    <row r="157" spans="1:12" ht="24.95" customHeight="1">
      <c r="A157" s="76"/>
      <c r="B157" s="76"/>
      <c r="C157" s="99" t="s">
        <v>86</v>
      </c>
      <c r="D157" s="132">
        <f>D105+D109+D113+D117+D121+D125+D129+D133+D137+D141+D145+D149+D153</f>
        <v>0</v>
      </c>
      <c r="E157" s="132">
        <f t="shared" ref="E157:G157" si="68">E105+E109+E113+E117+E121+E125+E129+E133+E137+E141+E145+E149+E153</f>
        <v>0</v>
      </c>
      <c r="F157" s="132">
        <f t="shared" si="68"/>
        <v>0</v>
      </c>
      <c r="G157" s="132">
        <f t="shared" si="68"/>
        <v>0</v>
      </c>
      <c r="H157" s="130"/>
      <c r="I157" s="132">
        <f>I105+I109+I113+I117+I121+I125+I129+I133+I137+I141+I145+I149+I153</f>
        <v>0</v>
      </c>
      <c r="J157" s="125">
        <f>J105+J109+J113+J117+J121+J125+J129+J133+J137+J141+J145+J149+J153</f>
        <v>0</v>
      </c>
      <c r="K157" s="125">
        <f>K105+K109+K113+K117+K121+K125+K129+K133+K137+K141+K145+K149+K153</f>
        <v>0</v>
      </c>
      <c r="L157" s="76"/>
    </row>
    <row r="158" spans="1:12" ht="24.95" customHeight="1">
      <c r="A158" s="76"/>
      <c r="B158" s="76"/>
      <c r="C158" s="317" t="s">
        <v>87</v>
      </c>
      <c r="D158" s="318"/>
      <c r="E158" s="318"/>
      <c r="F158" s="318"/>
      <c r="G158" s="318"/>
      <c r="H158" s="318"/>
      <c r="I158" s="318"/>
      <c r="J158" s="318"/>
      <c r="K158" s="318"/>
      <c r="L158" s="76"/>
    </row>
    <row r="159" spans="1:12" ht="38.1" customHeight="1">
      <c r="A159" s="76"/>
      <c r="B159" s="76"/>
      <c r="C159" s="126" t="s">
        <v>133</v>
      </c>
      <c r="D159" s="137">
        <f>SUM(D160:D162)</f>
        <v>0</v>
      </c>
      <c r="E159" s="137">
        <f t="shared" ref="E159:K159" si="69">SUM(E160:E162)</f>
        <v>0</v>
      </c>
      <c r="F159" s="137">
        <f t="shared" si="69"/>
        <v>0</v>
      </c>
      <c r="G159" s="137">
        <f t="shared" ref="G159:G182" si="70">SUM(D159:F159)</f>
        <v>0</v>
      </c>
      <c r="H159" s="128" t="e">
        <f t="shared" ref="H159:H182" si="71">I159/((SUM(D159:F159)-E159))</f>
        <v>#DIV/0!</v>
      </c>
      <c r="I159" s="137">
        <f t="shared" si="69"/>
        <v>0</v>
      </c>
      <c r="J159" s="139">
        <f>G159+I159</f>
        <v>0</v>
      </c>
      <c r="K159" s="140">
        <f t="shared" si="69"/>
        <v>0</v>
      </c>
      <c r="L159" s="76"/>
    </row>
    <row r="160" spans="1:12" ht="24.95" customHeight="1">
      <c r="A160" s="76"/>
      <c r="B160" s="76"/>
      <c r="C160" s="98">
        <v>1</v>
      </c>
      <c r="D160" s="138"/>
      <c r="E160" s="138"/>
      <c r="F160" s="138"/>
      <c r="G160" s="138">
        <f t="shared" si="70"/>
        <v>0</v>
      </c>
      <c r="H160" s="89" t="e">
        <f t="shared" si="71"/>
        <v>#DIV/0!</v>
      </c>
      <c r="I160" s="138"/>
      <c r="J160" s="139">
        <f t="shared" ref="J160:J182" si="72">G160+I160</f>
        <v>0</v>
      </c>
      <c r="K160" s="138"/>
      <c r="L160" s="76"/>
    </row>
    <row r="161" spans="1:12" ht="24.95" customHeight="1">
      <c r="A161" s="76"/>
      <c r="B161" s="76"/>
      <c r="C161" s="98">
        <v>2</v>
      </c>
      <c r="D161" s="138"/>
      <c r="E161" s="138"/>
      <c r="F161" s="138"/>
      <c r="G161" s="138">
        <f t="shared" si="70"/>
        <v>0</v>
      </c>
      <c r="H161" s="89" t="e">
        <f t="shared" si="71"/>
        <v>#DIV/0!</v>
      </c>
      <c r="I161" s="138"/>
      <c r="J161" s="139">
        <f t="shared" si="72"/>
        <v>0</v>
      </c>
      <c r="K161" s="138"/>
      <c r="L161" s="76"/>
    </row>
    <row r="162" spans="1:12" ht="24.95" customHeight="1">
      <c r="A162" s="76"/>
      <c r="B162" s="85"/>
      <c r="C162" s="98">
        <v>3</v>
      </c>
      <c r="D162" s="138"/>
      <c r="E162" s="138"/>
      <c r="F162" s="138"/>
      <c r="G162" s="138">
        <f t="shared" si="70"/>
        <v>0</v>
      </c>
      <c r="H162" s="89" t="e">
        <f t="shared" si="71"/>
        <v>#DIV/0!</v>
      </c>
      <c r="I162" s="138"/>
      <c r="J162" s="139">
        <f t="shared" si="72"/>
        <v>0</v>
      </c>
      <c r="K162" s="138"/>
      <c r="L162" s="85"/>
    </row>
    <row r="163" spans="1:12" ht="38.1" customHeight="1">
      <c r="A163" s="76"/>
      <c r="B163" s="76"/>
      <c r="C163" s="126" t="s">
        <v>134</v>
      </c>
      <c r="D163" s="137">
        <f>SUM(D164:D166)</f>
        <v>0</v>
      </c>
      <c r="E163" s="137">
        <f t="shared" ref="E163:K163" si="73">SUM(E164:E166)</f>
        <v>0</v>
      </c>
      <c r="F163" s="137">
        <f t="shared" si="73"/>
        <v>0</v>
      </c>
      <c r="G163" s="137">
        <f t="shared" si="70"/>
        <v>0</v>
      </c>
      <c r="H163" s="128" t="e">
        <f t="shared" si="71"/>
        <v>#DIV/0!</v>
      </c>
      <c r="I163" s="137">
        <f t="shared" si="73"/>
        <v>0</v>
      </c>
      <c r="J163" s="139">
        <f t="shared" si="72"/>
        <v>0</v>
      </c>
      <c r="K163" s="140">
        <f t="shared" si="73"/>
        <v>0</v>
      </c>
      <c r="L163" s="76"/>
    </row>
    <row r="164" spans="1:12" ht="24.95" customHeight="1">
      <c r="A164" s="76"/>
      <c r="B164" s="76"/>
      <c r="C164" s="98">
        <v>1</v>
      </c>
      <c r="D164" s="138"/>
      <c r="E164" s="138"/>
      <c r="F164" s="138"/>
      <c r="G164" s="138">
        <f t="shared" si="70"/>
        <v>0</v>
      </c>
      <c r="H164" s="89" t="e">
        <f t="shared" si="71"/>
        <v>#DIV/0!</v>
      </c>
      <c r="I164" s="138"/>
      <c r="J164" s="139">
        <f t="shared" si="72"/>
        <v>0</v>
      </c>
      <c r="K164" s="138"/>
      <c r="L164" s="76"/>
    </row>
    <row r="165" spans="1:12" ht="24.95" customHeight="1">
      <c r="A165" s="76"/>
      <c r="B165" s="76"/>
      <c r="C165" s="98">
        <v>2</v>
      </c>
      <c r="D165" s="138"/>
      <c r="E165" s="138"/>
      <c r="F165" s="138"/>
      <c r="G165" s="138">
        <f t="shared" si="70"/>
        <v>0</v>
      </c>
      <c r="H165" s="89" t="e">
        <f t="shared" si="71"/>
        <v>#DIV/0!</v>
      </c>
      <c r="I165" s="138"/>
      <c r="J165" s="139">
        <f t="shared" si="72"/>
        <v>0</v>
      </c>
      <c r="K165" s="138"/>
      <c r="L165" s="76"/>
    </row>
    <row r="166" spans="1:12" ht="24.95" customHeight="1">
      <c r="A166" s="76"/>
      <c r="B166" s="76"/>
      <c r="C166" s="98">
        <v>3</v>
      </c>
      <c r="D166" s="138"/>
      <c r="E166" s="138"/>
      <c r="F166" s="138"/>
      <c r="G166" s="138">
        <f t="shared" si="70"/>
        <v>0</v>
      </c>
      <c r="H166" s="89" t="e">
        <f t="shared" si="71"/>
        <v>#DIV/0!</v>
      </c>
      <c r="I166" s="138"/>
      <c r="J166" s="139">
        <f t="shared" si="72"/>
        <v>0</v>
      </c>
      <c r="K166" s="138"/>
      <c r="L166" s="76"/>
    </row>
    <row r="167" spans="1:12" ht="38.1" customHeight="1">
      <c r="A167" s="76"/>
      <c r="B167" s="76"/>
      <c r="C167" s="126" t="s">
        <v>135</v>
      </c>
      <c r="D167" s="137">
        <f>SUM(D168:D170)</f>
        <v>0</v>
      </c>
      <c r="E167" s="137">
        <f t="shared" ref="E167:K167" si="74">SUM(E168:E170)</f>
        <v>0</v>
      </c>
      <c r="F167" s="137">
        <f t="shared" si="74"/>
        <v>0</v>
      </c>
      <c r="G167" s="137">
        <f t="shared" si="70"/>
        <v>0</v>
      </c>
      <c r="H167" s="128" t="e">
        <f t="shared" si="71"/>
        <v>#DIV/0!</v>
      </c>
      <c r="I167" s="137">
        <f t="shared" si="74"/>
        <v>0</v>
      </c>
      <c r="J167" s="139">
        <f t="shared" si="72"/>
        <v>0</v>
      </c>
      <c r="K167" s="140">
        <f t="shared" si="74"/>
        <v>0</v>
      </c>
      <c r="L167" s="76"/>
    </row>
    <row r="168" spans="1:12" ht="24.95" customHeight="1">
      <c r="A168" s="76"/>
      <c r="B168" s="76"/>
      <c r="C168" s="98">
        <v>1</v>
      </c>
      <c r="D168" s="138"/>
      <c r="E168" s="138"/>
      <c r="F168" s="138"/>
      <c r="G168" s="138">
        <f t="shared" si="70"/>
        <v>0</v>
      </c>
      <c r="H168" s="89" t="e">
        <f t="shared" si="71"/>
        <v>#DIV/0!</v>
      </c>
      <c r="I168" s="138"/>
      <c r="J168" s="139">
        <f t="shared" si="72"/>
        <v>0</v>
      </c>
      <c r="K168" s="138"/>
      <c r="L168" s="76"/>
    </row>
    <row r="169" spans="1:12" ht="24.95" customHeight="1">
      <c r="A169" s="76"/>
      <c r="B169" s="76"/>
      <c r="C169" s="98">
        <v>2</v>
      </c>
      <c r="D169" s="138"/>
      <c r="E169" s="138"/>
      <c r="F169" s="138"/>
      <c r="G169" s="138">
        <f t="shared" si="70"/>
        <v>0</v>
      </c>
      <c r="H169" s="89" t="e">
        <f t="shared" si="71"/>
        <v>#DIV/0!</v>
      </c>
      <c r="I169" s="138"/>
      <c r="J169" s="139">
        <f t="shared" si="72"/>
        <v>0</v>
      </c>
      <c r="K169" s="138"/>
      <c r="L169" s="76"/>
    </row>
    <row r="170" spans="1:12" ht="24.95" customHeight="1">
      <c r="A170" s="76"/>
      <c r="B170" s="76"/>
      <c r="C170" s="98">
        <v>3</v>
      </c>
      <c r="D170" s="138"/>
      <c r="E170" s="138"/>
      <c r="F170" s="138"/>
      <c r="G170" s="138">
        <f t="shared" si="70"/>
        <v>0</v>
      </c>
      <c r="H170" s="89" t="e">
        <f t="shared" si="71"/>
        <v>#DIV/0!</v>
      </c>
      <c r="I170" s="138"/>
      <c r="J170" s="139">
        <f t="shared" si="72"/>
        <v>0</v>
      </c>
      <c r="K170" s="138"/>
      <c r="L170" s="76"/>
    </row>
    <row r="171" spans="1:12" ht="38.1" customHeight="1">
      <c r="A171" s="76"/>
      <c r="B171" s="76"/>
      <c r="C171" s="126" t="s">
        <v>136</v>
      </c>
      <c r="D171" s="137">
        <f>SUM(D172:D174)</f>
        <v>0</v>
      </c>
      <c r="E171" s="137">
        <f t="shared" ref="E171:F171" si="75">SUM(E172:E174)</f>
        <v>0</v>
      </c>
      <c r="F171" s="137">
        <f t="shared" si="75"/>
        <v>0</v>
      </c>
      <c r="G171" s="137">
        <f t="shared" si="70"/>
        <v>0</v>
      </c>
      <c r="H171" s="128" t="e">
        <f t="shared" si="71"/>
        <v>#DIV/0!</v>
      </c>
      <c r="I171" s="137">
        <f t="shared" ref="I171" si="76">SUM(I172:I174)</f>
        <v>0</v>
      </c>
      <c r="J171" s="139">
        <f t="shared" si="72"/>
        <v>0</v>
      </c>
      <c r="K171" s="140">
        <f t="shared" ref="K171" si="77">SUM(K172:K174)</f>
        <v>0</v>
      </c>
      <c r="L171" s="76"/>
    </row>
    <row r="172" spans="1:12" ht="24.95" customHeight="1">
      <c r="A172" s="76"/>
      <c r="B172" s="76"/>
      <c r="C172" s="98">
        <v>1</v>
      </c>
      <c r="D172" s="138"/>
      <c r="E172" s="138"/>
      <c r="F172" s="138"/>
      <c r="G172" s="138">
        <f t="shared" si="70"/>
        <v>0</v>
      </c>
      <c r="H172" s="89" t="e">
        <f t="shared" si="71"/>
        <v>#DIV/0!</v>
      </c>
      <c r="I172" s="138"/>
      <c r="J172" s="139">
        <f t="shared" si="72"/>
        <v>0</v>
      </c>
      <c r="K172" s="138"/>
      <c r="L172" s="76"/>
    </row>
    <row r="173" spans="1:12" ht="24.95" customHeight="1">
      <c r="A173" s="76"/>
      <c r="B173" s="76"/>
      <c r="C173" s="98">
        <v>2</v>
      </c>
      <c r="D173" s="138"/>
      <c r="E173" s="138"/>
      <c r="F173" s="138"/>
      <c r="G173" s="138">
        <f t="shared" si="70"/>
        <v>0</v>
      </c>
      <c r="H173" s="89" t="e">
        <f t="shared" si="71"/>
        <v>#DIV/0!</v>
      </c>
      <c r="I173" s="138"/>
      <c r="J173" s="139">
        <f t="shared" si="72"/>
        <v>0</v>
      </c>
      <c r="K173" s="138"/>
      <c r="L173" s="76"/>
    </row>
    <row r="174" spans="1:12" ht="24.95" customHeight="1">
      <c r="A174" s="76"/>
      <c r="B174" s="76"/>
      <c r="C174" s="98">
        <v>3</v>
      </c>
      <c r="D174" s="138"/>
      <c r="E174" s="138"/>
      <c r="F174" s="138"/>
      <c r="G174" s="138">
        <f t="shared" si="70"/>
        <v>0</v>
      </c>
      <c r="H174" s="89" t="e">
        <f t="shared" si="71"/>
        <v>#DIV/0!</v>
      </c>
      <c r="I174" s="138"/>
      <c r="J174" s="139">
        <f t="shared" si="72"/>
        <v>0</v>
      </c>
      <c r="K174" s="138"/>
      <c r="L174" s="76"/>
    </row>
    <row r="175" spans="1:12" ht="24.95" customHeight="1">
      <c r="A175" s="76"/>
      <c r="B175" s="76"/>
      <c r="C175" s="126" t="s">
        <v>137</v>
      </c>
      <c r="D175" s="137">
        <f>SUM(D176:D178)</f>
        <v>0</v>
      </c>
      <c r="E175" s="137">
        <f t="shared" ref="E175:F175" si="78">SUM(E176:E178)</f>
        <v>0</v>
      </c>
      <c r="F175" s="137">
        <f t="shared" si="78"/>
        <v>0</v>
      </c>
      <c r="G175" s="137">
        <f t="shared" si="70"/>
        <v>0</v>
      </c>
      <c r="H175" s="128" t="e">
        <f t="shared" si="71"/>
        <v>#DIV/0!</v>
      </c>
      <c r="I175" s="137">
        <f t="shared" ref="I175" si="79">SUM(I176:I178)</f>
        <v>0</v>
      </c>
      <c r="J175" s="139">
        <f t="shared" si="72"/>
        <v>0</v>
      </c>
      <c r="K175" s="140">
        <f t="shared" ref="K175" si="80">SUM(K176:K178)</f>
        <v>0</v>
      </c>
      <c r="L175" s="76"/>
    </row>
    <row r="176" spans="1:12" ht="24.95" customHeight="1">
      <c r="A176" s="76"/>
      <c r="B176" s="76"/>
      <c r="C176" s="98">
        <v>1</v>
      </c>
      <c r="D176" s="138"/>
      <c r="E176" s="138"/>
      <c r="F176" s="138"/>
      <c r="G176" s="138">
        <f t="shared" si="70"/>
        <v>0</v>
      </c>
      <c r="H176" s="89" t="e">
        <f t="shared" si="71"/>
        <v>#DIV/0!</v>
      </c>
      <c r="I176" s="138"/>
      <c r="J176" s="139">
        <f t="shared" si="72"/>
        <v>0</v>
      </c>
      <c r="K176" s="138"/>
      <c r="L176" s="76"/>
    </row>
    <row r="177" spans="1:12" ht="24.95" customHeight="1">
      <c r="A177" s="76"/>
      <c r="B177" s="76"/>
      <c r="C177" s="98">
        <v>2</v>
      </c>
      <c r="D177" s="138"/>
      <c r="E177" s="138"/>
      <c r="F177" s="138"/>
      <c r="G177" s="138">
        <f t="shared" si="70"/>
        <v>0</v>
      </c>
      <c r="H177" s="89" t="e">
        <f t="shared" si="71"/>
        <v>#DIV/0!</v>
      </c>
      <c r="I177" s="138"/>
      <c r="J177" s="139">
        <f t="shared" si="72"/>
        <v>0</v>
      </c>
      <c r="K177" s="138"/>
      <c r="L177" s="76"/>
    </row>
    <row r="178" spans="1:12" ht="24.95" customHeight="1">
      <c r="A178" s="76"/>
      <c r="B178" s="87"/>
      <c r="C178" s="98">
        <v>3</v>
      </c>
      <c r="D178" s="138"/>
      <c r="E178" s="138"/>
      <c r="F178" s="138"/>
      <c r="G178" s="138">
        <f t="shared" si="70"/>
        <v>0</v>
      </c>
      <c r="H178" s="89" t="e">
        <f t="shared" si="71"/>
        <v>#DIV/0!</v>
      </c>
      <c r="I178" s="138"/>
      <c r="J178" s="139">
        <f t="shared" si="72"/>
        <v>0</v>
      </c>
      <c r="K178" s="138"/>
      <c r="L178" s="87"/>
    </row>
    <row r="179" spans="1:12" ht="21.95" customHeight="1">
      <c r="A179" s="76"/>
      <c r="B179" s="87"/>
      <c r="C179" s="126" t="s">
        <v>138</v>
      </c>
      <c r="D179" s="137">
        <f>SUM(D180:D182)</f>
        <v>0</v>
      </c>
      <c r="E179" s="137">
        <f>SUM(E180:E182)</f>
        <v>0</v>
      </c>
      <c r="F179" s="137">
        <f>SUM(F180:F182)</f>
        <v>0</v>
      </c>
      <c r="G179" s="137">
        <f t="shared" si="70"/>
        <v>0</v>
      </c>
      <c r="H179" s="128" t="e">
        <f t="shared" si="71"/>
        <v>#DIV/0!</v>
      </c>
      <c r="I179" s="137">
        <f>SUM(I180:I182)</f>
        <v>0</v>
      </c>
      <c r="J179" s="139">
        <f t="shared" si="72"/>
        <v>0</v>
      </c>
      <c r="K179" s="140">
        <f>SUM(K180:K182)</f>
        <v>0</v>
      </c>
      <c r="L179" s="87"/>
    </row>
    <row r="180" spans="1:12" ht="24.95" customHeight="1">
      <c r="C180" s="98">
        <v>1</v>
      </c>
      <c r="D180" s="138"/>
      <c r="E180" s="138"/>
      <c r="F180" s="138"/>
      <c r="G180" s="138">
        <f t="shared" si="70"/>
        <v>0</v>
      </c>
      <c r="H180" s="89" t="e">
        <f t="shared" si="71"/>
        <v>#DIV/0!</v>
      </c>
      <c r="I180" s="138"/>
      <c r="J180" s="139">
        <f t="shared" si="72"/>
        <v>0</v>
      </c>
      <c r="K180" s="138"/>
    </row>
    <row r="181" spans="1:12" ht="24.95" customHeight="1">
      <c r="C181" s="98">
        <v>2</v>
      </c>
      <c r="D181" s="138"/>
      <c r="E181" s="138"/>
      <c r="F181" s="138"/>
      <c r="G181" s="138">
        <f t="shared" si="70"/>
        <v>0</v>
      </c>
      <c r="H181" s="89" t="e">
        <f t="shared" si="71"/>
        <v>#DIV/0!</v>
      </c>
      <c r="I181" s="138"/>
      <c r="J181" s="139">
        <f t="shared" si="72"/>
        <v>0</v>
      </c>
      <c r="K181" s="138"/>
    </row>
    <row r="182" spans="1:12" ht="24.95" customHeight="1">
      <c r="C182" s="98">
        <v>3</v>
      </c>
      <c r="D182" s="138"/>
      <c r="E182" s="138"/>
      <c r="F182" s="138"/>
      <c r="G182" s="138">
        <f t="shared" si="70"/>
        <v>0</v>
      </c>
      <c r="H182" s="89" t="e">
        <f t="shared" si="71"/>
        <v>#DIV/0!</v>
      </c>
      <c r="I182" s="138"/>
      <c r="J182" s="139">
        <f t="shared" si="72"/>
        <v>0</v>
      </c>
      <c r="K182" s="138"/>
    </row>
    <row r="183" spans="1:12" ht="24.95" customHeight="1">
      <c r="C183" s="99" t="s">
        <v>88</v>
      </c>
      <c r="D183" s="132">
        <f>D159+D163+D167+D179</f>
        <v>0</v>
      </c>
      <c r="E183" s="132">
        <f t="shared" ref="E183:G183" si="81">E159+E163+E167+E179</f>
        <v>0</v>
      </c>
      <c r="F183" s="132">
        <f t="shared" si="81"/>
        <v>0</v>
      </c>
      <c r="G183" s="132">
        <f t="shared" si="81"/>
        <v>0</v>
      </c>
      <c r="H183" s="130"/>
      <c r="I183" s="132">
        <f>I159+I163+I167+I179</f>
        <v>0</v>
      </c>
      <c r="J183" s="125">
        <f>J159+J163+J167+J179</f>
        <v>0</v>
      </c>
      <c r="K183" s="125">
        <f>K159+K163+K167+K179</f>
        <v>0</v>
      </c>
    </row>
    <row r="184" spans="1:12" ht="24.95" customHeight="1">
      <c r="C184" s="320"/>
      <c r="D184" s="321"/>
      <c r="E184" s="321"/>
      <c r="F184" s="321"/>
      <c r="G184" s="321"/>
      <c r="H184" s="321"/>
      <c r="I184" s="321"/>
      <c r="J184" s="321"/>
      <c r="K184" s="321"/>
    </row>
    <row r="185" spans="1:12" ht="24.95" customHeight="1">
      <c r="C185" s="90" t="s">
        <v>89</v>
      </c>
      <c r="D185" s="132">
        <f>D69+D103+D157+D183</f>
        <v>0</v>
      </c>
      <c r="E185" s="132">
        <f>E69+E103+E157+E183</f>
        <v>0</v>
      </c>
      <c r="F185" s="132">
        <f>F69+F103+F157+F183</f>
        <v>0</v>
      </c>
      <c r="G185" s="132">
        <f>G69+G103+G157+G183</f>
        <v>0</v>
      </c>
      <c r="H185" s="130"/>
      <c r="I185" s="132">
        <f>I69+I103+I157+I183</f>
        <v>0</v>
      </c>
      <c r="J185" s="125">
        <f>J69+J103+J157+J183</f>
        <v>0</v>
      </c>
      <c r="K185" s="125">
        <f>K69+K103+K157+K183</f>
        <v>0</v>
      </c>
    </row>
    <row r="186" spans="1:12">
      <c r="C186" s="86"/>
      <c r="D186" s="86"/>
      <c r="E186" s="86"/>
      <c r="F186" s="86"/>
      <c r="G186" s="86"/>
      <c r="H186" s="86"/>
      <c r="I186" s="86"/>
      <c r="J186" s="86"/>
      <c r="K186" s="86"/>
    </row>
    <row r="187" spans="1:12" ht="25.5" customHeight="1">
      <c r="C187" s="301" t="s">
        <v>161</v>
      </c>
      <c r="D187" s="302"/>
      <c r="E187" s="303"/>
      <c r="F187" s="304"/>
      <c r="G187" s="86"/>
      <c r="H187" s="86"/>
      <c r="I187" s="86"/>
      <c r="J187" s="86"/>
      <c r="K187" s="86"/>
    </row>
  </sheetData>
  <autoFilter ref="B1:B179" xr:uid="{00000000-0009-0000-0000-000002000000}"/>
  <mergeCells count="16">
    <mergeCell ref="C2:K2"/>
    <mergeCell ref="C4:C6"/>
    <mergeCell ref="D4:J4"/>
    <mergeCell ref="C158:K158"/>
    <mergeCell ref="C184:K184"/>
    <mergeCell ref="G5:G6"/>
    <mergeCell ref="H5:H6"/>
    <mergeCell ref="I5:I6"/>
    <mergeCell ref="C187:D187"/>
    <mergeCell ref="E187:F187"/>
    <mergeCell ref="D5:D6"/>
    <mergeCell ref="E5:E6"/>
    <mergeCell ref="F5:F6"/>
    <mergeCell ref="C8:K8"/>
    <mergeCell ref="C70:K70"/>
    <mergeCell ref="C104:K104"/>
  </mergeCells>
  <pageMargins left="0.31496062992125984" right="0.23622047244094491" top="0.35433070866141736" bottom="0.27559055118110237" header="0.31496062992125984" footer="0.27559055118110237"/>
  <pageSetup paperSize="9" scale="64" fitToHeight="0" orientation="portrait" r:id="rId1"/>
  <headerFooter>
    <oddFooter>&amp;L&amp;P/&amp;N&amp;C&amp;1#&amp;"Calibri"&amp;8&amp;K000000K2 -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tabColor rgb="FFFF0000"/>
  </sheetPr>
  <dimension ref="A1:M21"/>
  <sheetViews>
    <sheetView zoomScale="96" zoomScaleNormal="96" workbookViewId="0">
      <selection activeCell="H26" sqref="H26"/>
    </sheetView>
  </sheetViews>
  <sheetFormatPr defaultRowHeight="15"/>
  <cols>
    <col min="1" max="1" width="3" customWidth="1"/>
    <col min="2" max="2" width="11.5703125" style="3" customWidth="1"/>
    <col min="3" max="3" width="12.85546875" style="3" customWidth="1"/>
    <col min="4" max="10" width="13.5703125" style="3" customWidth="1"/>
    <col min="11" max="12" width="15.85546875" style="3" customWidth="1"/>
    <col min="13" max="13" width="3" customWidth="1"/>
  </cols>
  <sheetData>
    <row r="1" spans="1:13" ht="15.75" thickBot="1">
      <c r="A1" s="141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 t="s">
        <v>98</v>
      </c>
      <c r="M1" s="144"/>
    </row>
    <row r="2" spans="1:13" ht="15.75" thickBot="1">
      <c r="A2" s="145"/>
      <c r="B2" s="322" t="s">
        <v>79</v>
      </c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146"/>
    </row>
    <row r="3" spans="1:13" s="150" customFormat="1" ht="6.75" customHeight="1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</row>
    <row r="4" spans="1:13" s="154" customFormat="1" ht="30" customHeight="1">
      <c r="A4" s="151"/>
      <c r="B4" s="325" t="s">
        <v>166</v>
      </c>
      <c r="C4" s="326"/>
      <c r="D4" s="326"/>
      <c r="E4" s="326"/>
      <c r="F4" s="326"/>
      <c r="G4" s="326"/>
      <c r="H4" s="326"/>
      <c r="I4" s="326"/>
      <c r="J4" s="327"/>
      <c r="K4" s="152"/>
      <c r="L4" s="152"/>
      <c r="M4" s="153"/>
    </row>
    <row r="5" spans="1:13" s="154" customFormat="1" ht="14.25" customHeight="1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</row>
    <row r="6" spans="1:13" s="154" customFormat="1" ht="21.75" customHeight="1">
      <c r="A6" s="151"/>
      <c r="B6" s="157" t="s">
        <v>64</v>
      </c>
      <c r="C6" s="158"/>
      <c r="D6" s="158"/>
      <c r="E6" s="158"/>
      <c r="F6" s="158"/>
      <c r="G6" s="158"/>
      <c r="H6" s="158"/>
      <c r="I6" s="158"/>
      <c r="J6" s="158"/>
      <c r="K6" s="158"/>
      <c r="L6" s="159"/>
      <c r="M6" s="153"/>
    </row>
    <row r="7" spans="1:13" s="154" customFormat="1" ht="22.5" customHeight="1">
      <c r="A7" s="151"/>
      <c r="B7" s="336"/>
      <c r="C7" s="337"/>
      <c r="D7" s="337"/>
      <c r="E7" s="337"/>
      <c r="F7" s="337"/>
      <c r="G7" s="337"/>
      <c r="H7" s="337"/>
      <c r="I7" s="337"/>
      <c r="J7" s="337"/>
      <c r="K7" s="337"/>
      <c r="L7" s="338"/>
      <c r="M7" s="153"/>
    </row>
    <row r="8" spans="1:13" s="154" customFormat="1" ht="30" customHeight="1">
      <c r="A8" s="151"/>
      <c r="B8" s="339"/>
      <c r="C8" s="340"/>
      <c r="D8" s="340"/>
      <c r="E8" s="340"/>
      <c r="F8" s="340"/>
      <c r="G8" s="340"/>
      <c r="H8" s="340"/>
      <c r="I8" s="340"/>
      <c r="J8" s="340"/>
      <c r="K8" s="340"/>
      <c r="L8" s="341"/>
      <c r="M8" s="153"/>
    </row>
    <row r="9" spans="1:13" s="150" customFormat="1" ht="15" customHeight="1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9"/>
    </row>
    <row r="10" spans="1:13" s="154" customFormat="1" ht="30" customHeight="1">
      <c r="A10" s="151"/>
      <c r="B10" s="328" t="s">
        <v>77</v>
      </c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153"/>
    </row>
    <row r="11" spans="1:13" s="156" customFormat="1">
      <c r="A11" s="92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93"/>
    </row>
    <row r="12" spans="1:13" ht="21.95" customHeight="1">
      <c r="A12" s="145"/>
      <c r="B12" s="329" t="s">
        <v>67</v>
      </c>
      <c r="C12" s="330"/>
      <c r="D12" s="330"/>
      <c r="E12" s="330"/>
      <c r="F12" s="330"/>
      <c r="G12" s="330"/>
      <c r="H12" s="330"/>
      <c r="I12" s="330"/>
      <c r="J12" s="330"/>
      <c r="K12" s="330"/>
      <c r="L12" s="331"/>
      <c r="M12" s="146"/>
    </row>
    <row r="13" spans="1:13" ht="21.95" customHeight="1">
      <c r="A13" s="145"/>
      <c r="B13" s="332" t="s">
        <v>76</v>
      </c>
      <c r="C13" s="333"/>
      <c r="D13" s="134">
        <v>2023</v>
      </c>
      <c r="E13" s="134">
        <v>2024</v>
      </c>
      <c r="F13" s="134">
        <v>2025</v>
      </c>
      <c r="G13" s="134" t="s">
        <v>106</v>
      </c>
      <c r="H13" s="134" t="s">
        <v>106</v>
      </c>
      <c r="I13" s="134" t="s">
        <v>106</v>
      </c>
      <c r="J13" s="134" t="s">
        <v>7</v>
      </c>
      <c r="K13" s="334" t="s">
        <v>66</v>
      </c>
      <c r="L13" s="335"/>
      <c r="M13" s="146"/>
    </row>
    <row r="14" spans="1:13" ht="18" customHeight="1">
      <c r="A14" s="145"/>
      <c r="B14" s="345" t="s">
        <v>49</v>
      </c>
      <c r="C14" s="346"/>
      <c r="D14" s="91"/>
      <c r="E14" s="91"/>
      <c r="F14" s="91"/>
      <c r="G14" s="91"/>
      <c r="H14" s="91"/>
      <c r="I14" s="91"/>
      <c r="J14" s="91"/>
      <c r="K14" s="347">
        <f>SUM(D14+E14+F14+G14+H14+I14+J14)</f>
        <v>0</v>
      </c>
      <c r="L14" s="348"/>
      <c r="M14" s="146"/>
    </row>
    <row r="15" spans="1:13" ht="18" customHeight="1">
      <c r="A15" s="145"/>
      <c r="B15" s="345" t="s">
        <v>50</v>
      </c>
      <c r="C15" s="346"/>
      <c r="D15" s="91"/>
      <c r="E15" s="91"/>
      <c r="F15" s="91"/>
      <c r="G15" s="91"/>
      <c r="H15" s="91"/>
      <c r="I15" s="91"/>
      <c r="J15" s="91"/>
      <c r="K15" s="347">
        <f t="shared" ref="K15:K16" si="0">SUM(D15+E15+F15+G15+H15+I15+J15)</f>
        <v>0</v>
      </c>
      <c r="L15" s="348"/>
      <c r="M15" s="146"/>
    </row>
    <row r="16" spans="1:13" ht="18" customHeight="1">
      <c r="A16" s="145"/>
      <c r="B16" s="345" t="s">
        <v>65</v>
      </c>
      <c r="C16" s="346"/>
      <c r="D16" s="135">
        <f>SUM(D14+D15)</f>
        <v>0</v>
      </c>
      <c r="E16" s="135">
        <f t="shared" ref="E16:J16" si="1">SUM(E14+E15)</f>
        <v>0</v>
      </c>
      <c r="F16" s="135">
        <f t="shared" si="1"/>
        <v>0</v>
      </c>
      <c r="G16" s="135">
        <f t="shared" si="1"/>
        <v>0</v>
      </c>
      <c r="H16" s="135">
        <f t="shared" si="1"/>
        <v>0</v>
      </c>
      <c r="I16" s="135">
        <f t="shared" si="1"/>
        <v>0</v>
      </c>
      <c r="J16" s="135">
        <f t="shared" si="1"/>
        <v>0</v>
      </c>
      <c r="K16" s="349">
        <f t="shared" si="0"/>
        <v>0</v>
      </c>
      <c r="L16" s="350"/>
      <c r="M16" s="146"/>
    </row>
    <row r="17" spans="1:13" ht="17.25" customHeight="1">
      <c r="A17" s="14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46"/>
    </row>
    <row r="18" spans="1:13" ht="21.75" customHeight="1">
      <c r="A18" s="145"/>
      <c r="B18" s="157" t="s">
        <v>64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9"/>
      <c r="M18" s="146"/>
    </row>
    <row r="19" spans="1:13" ht="21.95" customHeight="1">
      <c r="A19" s="145"/>
      <c r="B19" s="336"/>
      <c r="C19" s="337"/>
      <c r="D19" s="337"/>
      <c r="E19" s="337"/>
      <c r="F19" s="337"/>
      <c r="G19" s="337"/>
      <c r="H19" s="337"/>
      <c r="I19" s="337"/>
      <c r="J19" s="337"/>
      <c r="K19" s="337"/>
      <c r="L19" s="338"/>
      <c r="M19" s="146"/>
    </row>
    <row r="20" spans="1:13" ht="33" customHeight="1">
      <c r="A20" s="145"/>
      <c r="B20" s="339"/>
      <c r="C20" s="340"/>
      <c r="D20" s="340"/>
      <c r="E20" s="340"/>
      <c r="F20" s="340"/>
      <c r="G20" s="340"/>
      <c r="H20" s="340"/>
      <c r="I20" s="340"/>
      <c r="J20" s="340"/>
      <c r="K20" s="340"/>
      <c r="L20" s="341"/>
      <c r="M20" s="146"/>
    </row>
    <row r="21" spans="1:13" ht="15.75" thickBot="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2"/>
    </row>
  </sheetData>
  <mergeCells count="15">
    <mergeCell ref="B19:L20"/>
    <mergeCell ref="B14:C14"/>
    <mergeCell ref="K14:L14"/>
    <mergeCell ref="B15:C15"/>
    <mergeCell ref="K15:L15"/>
    <mergeCell ref="B16:C16"/>
    <mergeCell ref="K16:L16"/>
    <mergeCell ref="B2:L2"/>
    <mergeCell ref="B4:J4"/>
    <mergeCell ref="B10:L10"/>
    <mergeCell ref="B12:L12"/>
    <mergeCell ref="B13:C13"/>
    <mergeCell ref="K13:L13"/>
    <mergeCell ref="B7:L8"/>
    <mergeCell ref="A5:M5"/>
  </mergeCells>
  <pageMargins left="0.7" right="0.7" top="0.75" bottom="0.75" header="0.3" footer="0.3"/>
  <pageSetup paperSize="9" scale="55" orientation="portrait" r:id="rId1"/>
  <headerFooter>
    <oddFooter>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>
                  <from>
                    <xdr:col>10</xdr:col>
                    <xdr:colOff>190500</xdr:colOff>
                    <xdr:row>3</xdr:row>
                    <xdr:rowOff>66675</xdr:rowOff>
                  </from>
                  <to>
                    <xdr:col>10</xdr:col>
                    <xdr:colOff>1038225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Check Box 4">
              <controlPr defaultSize="0" autoFill="0" autoLine="0" autoPict="0">
                <anchor moveWithCells="1">
                  <from>
                    <xdr:col>11</xdr:col>
                    <xdr:colOff>57150</xdr:colOff>
                    <xdr:row>3</xdr:row>
                    <xdr:rowOff>66675</xdr:rowOff>
                  </from>
                  <to>
                    <xdr:col>11</xdr:col>
                    <xdr:colOff>971550</xdr:colOff>
                    <xdr:row>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Wniosek o płatność </vt:lpstr>
      <vt:lpstr>załącznik - Tabela nr 1</vt:lpstr>
      <vt:lpstr>załącznik - Tabela nr 2</vt:lpstr>
      <vt:lpstr>załącznik - Tabela nr 3</vt:lpstr>
      <vt:lpstr>'Wniosek o płatność 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AnnaMazurek</dc:creator>
  <cp:lastModifiedBy>Katarzyna Moczulska</cp:lastModifiedBy>
  <cp:lastPrinted>2017-12-05T06:52:02Z</cp:lastPrinted>
  <dcterms:created xsi:type="dcterms:W3CDTF">2012-08-03T07:45:38Z</dcterms:created>
  <dcterms:modified xsi:type="dcterms:W3CDTF">2024-02-12T15:57:41Z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2023-11-03T17:19:07Z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2f803de3-ecf9-4511-9398-3192e31d2059</vt:lpwstr>
  </property>
  <property fmtid="{D5CDD505-2E9C-101B-9397-08002B2CF9AE}" pid="8" name="MSIP_Label_8b72bd6a-5f70-4f6e-be10-f745206756ad_ContentBits">
    <vt:lpwstr>2</vt:lpwstr>
  </property>
</Properties>
</file>