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8" sheetId="14" r:id="rId7"/>
    <sheet name="Arkusz1" sheetId="15" r:id="rId8"/>
  </sheets>
  <calcPr calcId="145621"/>
</workbook>
</file>

<file path=xl/calcChain.xml><?xml version="1.0" encoding="utf-8"?>
<calcChain xmlns="http://schemas.openxmlformats.org/spreadsheetml/2006/main">
  <c r="F13" i="9" l="1"/>
  <c r="E13" i="9"/>
  <c r="F12" i="9"/>
  <c r="E12" i="9"/>
  <c r="F11" i="9"/>
  <c r="E11" i="9"/>
  <c r="F10" i="9"/>
  <c r="E10" i="9"/>
  <c r="F9" i="9"/>
  <c r="E9" i="9"/>
</calcChain>
</file>

<file path=xl/sharedStrings.xml><?xml version="1.0" encoding="utf-8"?>
<sst xmlns="http://schemas.openxmlformats.org/spreadsheetml/2006/main" count="210" uniqueCount="128">
  <si>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</si>
  <si>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</si>
  <si>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</si>
  <si>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</si>
  <si>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</si>
  <si>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</si>
  <si>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</si>
  <si>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</si>
  <si>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</si>
  <si>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</si>
  <si>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</si>
  <si>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</si>
  <si>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</si>
  <si>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</si>
  <si>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</si>
  <si>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</si>
  <si>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</si>
  <si>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</si>
  <si>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</si>
  <si>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</si>
  <si>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</si>
  <si>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</si>
  <si>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</si>
  <si>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</si>
  <si>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</si>
  <si>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</si>
  <si>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</si>
  <si>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</si>
  <si>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</si>
  <si>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</si>
  <si>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</si>
  <si>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</si>
  <si>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</si>
  <si>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</si>
  <si>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>Tab. 4. Średnie ceny owiec ciężkich w wadze poubojowej krajach UE-27 (Euro/100 kg)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</si>
  <si>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</si>
  <si>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</si>
  <si>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</si>
  <si>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</si>
  <si>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</si>
  <si>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</si>
  <si>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</si>
  <si>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</si>
  <si>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</si>
  <si>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</si>
  <si>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</si>
  <si>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</si>
  <si>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</si>
  <si>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</si>
  <si>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</si>
  <si>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</si>
  <si>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</si>
  <si>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</si>
  <si>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</si>
  <si>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</si>
  <si>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</si>
  <si>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</si>
  <si>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</si>
  <si>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</si>
  <si>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</si>
  <si>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</si>
  <si>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</si>
  <si>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</si>
  <si>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Holandia</t>
  </si>
  <si>
    <t xml:space="preserve">Polska </t>
  </si>
  <si>
    <t>UE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</si>
  <si>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</si>
  <si>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</si>
  <si>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</si>
  <si>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</si>
  <si>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</si>
  <si>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</si>
  <si>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Ministerstwo Rolnictwa i Rozwoju Wsi, Departament Promocji i Jakości Żywnosci</t>
  </si>
  <si>
    <t>Departament Promocji i Jakości Żywności</t>
  </si>
  <si>
    <t>Wydział Informacji Rynkowej i Statystyki Rolnej</t>
  </si>
  <si>
    <t>2018/2019</t>
  </si>
  <si>
    <t>roczna zmiana %</t>
  </si>
  <si>
    <t>kwiecień 2019</t>
  </si>
  <si>
    <t>styczeń 18</t>
  </si>
  <si>
    <t>luty 18</t>
  </si>
  <si>
    <t>marzec 18</t>
  </si>
  <si>
    <t>kwiecień 18</t>
  </si>
  <si>
    <t>maj 18</t>
  </si>
  <si>
    <t>czerwiec 18</t>
  </si>
  <si>
    <t>lipiec 18</t>
  </si>
  <si>
    <t>sierpień 18</t>
  </si>
  <si>
    <t>wrzesień 18</t>
  </si>
  <si>
    <t>pażdziernik 18</t>
  </si>
  <si>
    <t>listopad 18</t>
  </si>
  <si>
    <t>grudzień 18</t>
  </si>
  <si>
    <t>styczeń 19</t>
  </si>
  <si>
    <t>luty 19</t>
  </si>
  <si>
    <t>marzec 19</t>
  </si>
  <si>
    <t>kwiecień 19</t>
  </si>
  <si>
    <t>Słowacja</t>
  </si>
  <si>
    <t>maj 2019</t>
  </si>
  <si>
    <t>maj 2018</t>
  </si>
  <si>
    <t>Tab. 1. Ceny zakupu owiec w wadze żywej poniżej 12 miesięcy w maju  2019 r.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</si>
  <si>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</si>
  <si>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</si>
  <si>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</si>
  <si>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</si>
  <si>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</si>
  <si>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</si>
  <si>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</si>
  <si>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</si>
  <si>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</si>
  <si>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</si>
  <si>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</si>
  <si>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</si>
  <si>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LT</t>
  </si>
  <si>
    <t/>
  </si>
  <si>
    <t>NL</t>
  </si>
  <si>
    <t>AT</t>
  </si>
  <si>
    <t>PL</t>
  </si>
  <si>
    <t>RO</t>
  </si>
  <si>
    <t>FI</t>
  </si>
  <si>
    <t>SE</t>
  </si>
  <si>
    <t>UK</t>
  </si>
  <si>
    <t>EU_H</t>
  </si>
  <si>
    <t>I-IV 2018</t>
  </si>
  <si>
    <t>I-IV 2019</t>
  </si>
  <si>
    <t xml:space="preserve">   w tym:</t>
  </si>
  <si>
    <t>Republika Czeska</t>
  </si>
  <si>
    <t>Nowa Zelandia</t>
  </si>
  <si>
    <t>Australia</t>
  </si>
  <si>
    <t>NR 5 /2019</t>
  </si>
  <si>
    <t>Notowania za okres: maj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</si>
</sst>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0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 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23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5" xfId="0" applyFont="1" applyBorder="1"/>
    <xf numFmtId="0" fontId="16" fillId="0" borderId="16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4" xfId="0" applyNumberFormat="1" applyFont="1" applyBorder="1"/>
    <xf numFmtId="0" fontId="16" fillId="0" borderId="16" xfId="0" applyFont="1" applyFill="1" applyBorder="1"/>
    <xf numFmtId="4" fontId="16" fillId="0" borderId="14" xfId="0" applyNumberFormat="1" applyFont="1" applyFill="1" applyBorder="1"/>
    <xf numFmtId="0" fontId="24" fillId="0" borderId="16" xfId="0" applyFont="1" applyFill="1" applyBorder="1"/>
    <xf numFmtId="4" fontId="24" fillId="0" borderId="0" xfId="0" applyNumberFormat="1" applyFont="1" applyFill="1"/>
    <xf numFmtId="4" fontId="24" fillId="0" borderId="14" xfId="0" applyNumberFormat="1" applyFont="1" applyFill="1" applyBorder="1"/>
    <xf numFmtId="4" fontId="16" fillId="0" borderId="0" xfId="0" applyNumberFormat="1" applyFont="1" applyFill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17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4" xfId="0" applyNumberFormat="1" applyFont="1" applyFill="1" applyBorder="1"/>
    <xf numFmtId="0" fontId="16" fillId="0" borderId="24" xfId="39" applyFont="1" applyBorder="1"/>
    <xf numFmtId="0" fontId="18" fillId="0" borderId="37" xfId="0" applyFont="1" applyBorder="1"/>
    <xf numFmtId="164" fontId="18" fillId="18" borderId="38" xfId="0" applyNumberFormat="1" applyFont="1" applyFill="1" applyBorder="1" applyAlignment="1">
      <alignment vertical="center"/>
    </xf>
    <xf numFmtId="164" fontId="18" fillId="0" borderId="39" xfId="0" applyNumberFormat="1" applyFont="1" applyBorder="1" applyAlignment="1">
      <alignment vertical="center"/>
    </xf>
    <xf numFmtId="0" fontId="18" fillId="0" borderId="40" xfId="0" applyFont="1" applyBorder="1"/>
    <xf numFmtId="164" fontId="18" fillId="18" borderId="38" xfId="0" applyNumberFormat="1" applyFont="1" applyFill="1" applyBorder="1" applyAlignment="1">
      <alignment horizontal="right" vertical="center"/>
    </xf>
    <xf numFmtId="164" fontId="18" fillId="0" borderId="39" xfId="0" applyNumberFormat="1" applyFont="1" applyBorder="1" applyAlignment="1">
      <alignment horizontal="right" vertical="center"/>
    </xf>
    <xf numFmtId="0" fontId="51" fillId="0" borderId="16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0" fontId="19" fillId="0" borderId="0" xfId="0" applyFont="1"/>
    <xf numFmtId="0" fontId="4" fillId="0" borderId="46" xfId="0" applyFont="1" applyBorder="1"/>
    <xf numFmtId="3" fontId="56" fillId="18" borderId="47" xfId="0" applyNumberFormat="1" applyFont="1" applyFill="1" applyBorder="1" applyAlignment="1">
      <alignment horizontal="center"/>
    </xf>
    <xf numFmtId="164" fontId="56" fillId="0" borderId="48" xfId="0" applyNumberFormat="1" applyFont="1" applyFill="1" applyBorder="1" applyAlignment="1">
      <alignment horizontal="center"/>
    </xf>
    <xf numFmtId="164" fontId="56" fillId="0" borderId="49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1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1" xfId="48" applyNumberFormat="1" applyFont="1" applyFill="1" applyBorder="1"/>
    <xf numFmtId="164" fontId="18" fillId="0" borderId="27" xfId="39" applyNumberFormat="1" applyFont="1" applyBorder="1"/>
    <xf numFmtId="165" fontId="53" fillId="20" borderId="27" xfId="49" applyNumberFormat="1" applyFont="1" applyFill="1" applyBorder="1"/>
    <xf numFmtId="165" fontId="53" fillId="0" borderId="28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50" xfId="0" applyNumberFormat="1" applyFont="1" applyFill="1" applyBorder="1"/>
    <xf numFmtId="4" fontId="51" fillId="0" borderId="0" xfId="0" applyNumberFormat="1" applyFont="1" applyFill="1" applyBorder="1"/>
    <xf numFmtId="0" fontId="18" fillId="0" borderId="51" xfId="0" applyFont="1" applyBorder="1"/>
    <xf numFmtId="4" fontId="18" fillId="0" borderId="50" xfId="0" applyNumberFormat="1" applyFont="1" applyBorder="1"/>
    <xf numFmtId="4" fontId="18" fillId="0" borderId="20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4" fontId="65" fillId="0" borderId="0" xfId="0" applyNumberFormat="1" applyFont="1" applyFill="1" applyBorder="1" applyAlignment="1" applyProtection="1">
      <alignment horizontal="right" vertical="center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6" fillId="24" borderId="10" xfId="51" applyNumberFormat="1" applyFont="1" applyFill="1" applyBorder="1" applyAlignment="1">
      <alignment horizontal="center" vertical="center"/>
    </xf>
    <xf numFmtId="164" fontId="18" fillId="0" borderId="23" xfId="39" applyNumberFormat="1" applyFont="1" applyBorder="1"/>
    <xf numFmtId="165" fontId="53" fillId="21" borderId="27" xfId="49" applyNumberFormat="1" applyFont="1" applyFill="1" applyBorder="1"/>
    <xf numFmtId="165" fontId="53" fillId="0" borderId="27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2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6" fillId="0" borderId="0" xfId="51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164" fontId="9" fillId="0" borderId="42" xfId="0" applyNumberFormat="1" applyFont="1" applyBorder="1" applyAlignment="1">
      <alignment horizontal="center"/>
    </xf>
    <xf numFmtId="0" fontId="0" fillId="0" borderId="24" xfId="0" applyBorder="1"/>
    <xf numFmtId="0" fontId="0" fillId="0" borderId="41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47" xfId="0" applyNumberFormat="1" applyFont="1" applyFill="1" applyBorder="1" applyAlignment="1">
      <alignment horizontal="center"/>
    </xf>
    <xf numFmtId="0" fontId="22" fillId="0" borderId="31" xfId="0" quotePrefix="1" applyFont="1" applyFill="1" applyBorder="1" applyAlignment="1">
      <alignment horizontal="center"/>
    </xf>
    <xf numFmtId="0" fontId="22" fillId="0" borderId="32" xfId="0" quotePrefix="1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/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9" xfId="0" applyNumberFormat="1" applyFont="1" applyFill="1" applyBorder="1" applyAlignment="1">
      <alignment horizontal="right"/>
    </xf>
    <xf numFmtId="3" fontId="22" fillId="0" borderId="10" xfId="0" applyNumberFormat="1" applyFont="1" applyFill="1" applyBorder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27" xfId="0" applyNumberFormat="1" applyFont="1" applyFill="1" applyBorder="1"/>
    <xf numFmtId="3" fontId="22" fillId="0" borderId="27" xfId="0" applyNumberFormat="1" applyFont="1" applyFill="1" applyBorder="1" applyAlignment="1">
      <alignment horizontal="center"/>
    </xf>
    <xf numFmtId="3" fontId="22" fillId="0" borderId="28" xfId="0" applyNumberFormat="1" applyFont="1" applyFill="1" applyBorder="1" applyAlignment="1">
      <alignment horizontal="center"/>
    </xf>
    <xf numFmtId="0" fontId="16" fillId="18" borderId="52" xfId="57" applyFont="1" applyFill="1" applyBorder="1" applyAlignment="1">
      <alignment horizontal="center" vertical="center"/>
    </xf>
    <xf numFmtId="14" fontId="67" fillId="24" borderId="10" xfId="51" applyNumberFormat="1" applyFont="1" applyFill="1" applyBorder="1" applyAlignment="1">
      <alignment horizontal="center" vertical="center"/>
    </xf>
    <xf numFmtId="0" fontId="16" fillId="0" borderId="20" xfId="0" applyFont="1" applyFill="1" applyBorder="1"/>
    <xf numFmtId="0" fontId="16" fillId="0" borderId="12" xfId="0" applyFont="1" applyFill="1" applyBorder="1"/>
    <xf numFmtId="164" fontId="54" fillId="0" borderId="10" xfId="48" applyNumberFormat="1" applyFont="1" applyFill="1" applyBorder="1"/>
    <xf numFmtId="0" fontId="16" fillId="0" borderId="51" xfId="39" applyFont="1" applyFill="1" applyBorder="1"/>
    <xf numFmtId="164" fontId="54" fillId="0" borderId="13" xfId="48" applyNumberFormat="1" applyFont="1" applyFill="1" applyBorder="1"/>
    <xf numFmtId="0" fontId="16" fillId="0" borderId="13" xfId="39" applyFont="1" applyFill="1" applyBorder="1"/>
    <xf numFmtId="0" fontId="16" fillId="20" borderId="31" xfId="0" applyFont="1" applyFill="1" applyBorder="1" applyAlignment="1">
      <alignment horizontal="center" vertical="center" wrapText="1"/>
    </xf>
    <xf numFmtId="4" fontId="68" fillId="26" borderId="10" xfId="0" applyNumberFormat="1" applyFont="1" applyFill="1" applyBorder="1" applyAlignment="1">
      <alignment horizontal="right" vertical="center"/>
    </xf>
    <xf numFmtId="166" fontId="69" fillId="27" borderId="10" xfId="53" applyNumberFormat="1" applyFont="1" applyFill="1" applyBorder="1"/>
    <xf numFmtId="4" fontId="68" fillId="28" borderId="10" xfId="0" applyNumberFormat="1" applyFont="1" applyFill="1" applyBorder="1" applyAlignment="1">
      <alignment horizontal="right" vertical="center"/>
    </xf>
    <xf numFmtId="4" fontId="66" fillId="29" borderId="10" xfId="0" applyNumberFormat="1" applyFont="1" applyFill="1" applyBorder="1" applyAlignment="1">
      <alignment horizontal="right" vertical="center"/>
    </xf>
    <xf numFmtId="166" fontId="69" fillId="30" borderId="10" xfId="53" applyNumberFormat="1" applyFont="1" applyFill="1" applyBorder="1"/>
    <xf numFmtId="1" fontId="9" fillId="0" borderId="10" xfId="56" applyNumberFormat="1" applyFill="1" applyBorder="1"/>
    <xf numFmtId="164" fontId="54" fillId="20" borderId="13" xfId="48" applyNumberFormat="1" applyFont="1" applyFill="1" applyBorder="1"/>
    <xf numFmtId="0" fontId="16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66" fillId="25" borderId="55" xfId="0" applyNumberFormat="1" applyFont="1" applyFill="1" applyBorder="1" applyAlignment="1">
      <alignment horizontal="left" vertical="center" wrapText="1"/>
    </xf>
    <xf numFmtId="0" fontId="66" fillId="25" borderId="56" xfId="0" applyNumberFormat="1" applyFont="1" applyFill="1" applyBorder="1" applyAlignment="1">
      <alignment horizontal="left" vertical="center" wrapText="1"/>
    </xf>
    <xf numFmtId="0" fontId="66" fillId="31" borderId="10" xfId="0" applyNumberFormat="1" applyFont="1" applyFill="1" applyBorder="1" applyAlignment="1">
      <alignment horizontal="left" vertical="center" wrapText="1"/>
    </xf>
    <xf numFmtId="0" fontId="16" fillId="20" borderId="29" xfId="0" applyFont="1" applyFill="1" applyBorder="1" applyAlignment="1">
      <alignment horizontal="center" vertical="center" wrapText="1"/>
    </xf>
    <xf numFmtId="0" fontId="18" fillId="0" borderId="24" xfId="0" applyFont="1" applyBorder="1"/>
    <xf numFmtId="164" fontId="53" fillId="20" borderId="10" xfId="48" applyNumberFormat="1" applyFont="1" applyFill="1" applyBorder="1"/>
    <xf numFmtId="164" fontId="53" fillId="0" borderId="21" xfId="48" applyNumberFormat="1" applyFont="1" applyBorder="1"/>
    <xf numFmtId="0" fontId="16" fillId="0" borderId="24" xfId="0" applyFont="1" applyBorder="1"/>
    <xf numFmtId="164" fontId="16" fillId="20" borderId="10" xfId="0" applyNumberFormat="1" applyFont="1" applyFill="1" applyBorder="1"/>
    <xf numFmtId="164" fontId="16" fillId="0" borderId="21" xfId="0" applyNumberFormat="1" applyFont="1" applyBorder="1"/>
    <xf numFmtId="0" fontId="16" fillId="0" borderId="24" xfId="0" applyFont="1" applyBorder="1" applyAlignment="1">
      <alignment horizontal="left" vertical="center"/>
    </xf>
    <xf numFmtId="164" fontId="54" fillId="0" borderId="21" xfId="48" applyNumberFormat="1" applyFont="1" applyBorder="1"/>
    <xf numFmtId="0" fontId="18" fillId="0" borderId="30" xfId="0" applyFont="1" applyBorder="1"/>
    <xf numFmtId="164" fontId="53" fillId="20" borderId="31" xfId="50" applyNumberFormat="1" applyFont="1" applyFill="1" applyBorder="1"/>
    <xf numFmtId="164" fontId="53" fillId="0" borderId="32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1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1" xfId="50" applyNumberFormat="1" applyFont="1" applyBorder="1"/>
    <xf numFmtId="0" fontId="16" fillId="0" borderId="11" xfId="0" applyFont="1" applyBorder="1"/>
    <xf numFmtId="0" fontId="16" fillId="0" borderId="23" xfId="39" applyFont="1" applyBorder="1"/>
    <xf numFmtId="164" fontId="54" fillId="20" borderId="27" xfId="50" applyNumberFormat="1" applyFont="1" applyFill="1" applyBorder="1"/>
    <xf numFmtId="164" fontId="54" fillId="0" borderId="28" xfId="50" applyNumberFormat="1" applyFont="1" applyBorder="1"/>
    <xf numFmtId="0" fontId="11" fillId="18" borderId="30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18" borderId="53" xfId="0" applyFont="1" applyFill="1" applyBorder="1" applyAlignment="1">
      <alignment horizontal="center"/>
    </xf>
    <xf numFmtId="0" fontId="11" fillId="18" borderId="32" xfId="0" applyFont="1" applyFill="1" applyBorder="1" applyAlignment="1">
      <alignment horizontal="center"/>
    </xf>
    <xf numFmtId="0" fontId="11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20" borderId="31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6" fillId="20" borderId="29" xfId="0" applyFont="1" applyFill="1" applyBorder="1" applyAlignment="1">
      <alignment horizontal="center" vertical="center" wrapText="1"/>
    </xf>
    <xf numFmtId="0" fontId="0" fillId="20" borderId="58" xfId="0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66432"/>
        <c:axId val="89265280"/>
      </c:lineChart>
      <c:catAx>
        <c:axId val="8926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26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26528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266432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81152"/>
        <c:axId val="92087424"/>
      </c:lineChart>
      <c:catAx>
        <c:axId val="920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08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087424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08115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35808"/>
        <c:axId val="92137728"/>
      </c:lineChart>
      <c:catAx>
        <c:axId val="9213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137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137728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135808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55712"/>
        <c:axId val="95157632"/>
      </c:lineChart>
      <c:catAx>
        <c:axId val="951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15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157632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515571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v>Polska 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346.17</c:v>
              </c:pt>
              <c:pt idx="1">
                <c:v>374.61</c:v>
              </c:pt>
              <c:pt idx="2">
                <c:v>370.72</c:v>
              </c:pt>
              <c:pt idx="3">
                <c:v>358.26</c:v>
              </c:pt>
              <c:pt idx="4">
                <c:v>356.4</c:v>
              </c:pt>
              <c:pt idx="5">
                <c:v>350.79</c:v>
              </c:pt>
              <c:pt idx="6">
                <c:v>354.38</c:v>
              </c:pt>
              <c:pt idx="7">
                <c:v>353.93</c:v>
              </c:pt>
              <c:pt idx="8">
                <c:v>349</c:v>
              </c:pt>
              <c:pt idx="9">
                <c:v>339</c:v>
              </c:pt>
              <c:pt idx="10">
                <c:v>343</c:v>
              </c:pt>
            </c:numLit>
          </c:val>
        </c:ser>
        <c:ser>
          <c:idx val="1"/>
          <c:order val="1"/>
          <c:tx>
            <c:v>UE</c:v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luty 16</c:v>
              </c:pt>
              <c:pt idx="1">
                <c:v>marzec 16</c:v>
              </c:pt>
              <c:pt idx="2">
                <c:v>kwiecień 16</c:v>
              </c:pt>
              <c:pt idx="3">
                <c:v>maj 16</c:v>
              </c:pt>
              <c:pt idx="4">
                <c:v>czerwiec 16</c:v>
              </c:pt>
              <c:pt idx="5">
                <c:v>lipiec 16</c:v>
              </c:pt>
              <c:pt idx="6">
                <c:v>sierpień 16</c:v>
              </c:pt>
              <c:pt idx="7">
                <c:v>wrzesień 16</c:v>
              </c:pt>
              <c:pt idx="8">
                <c:v>październik 16</c:v>
              </c:pt>
              <c:pt idx="9">
                <c:v>listopad 16</c:v>
              </c:pt>
              <c:pt idx="10">
                <c:v>grudzień 16*</c:v>
              </c:pt>
            </c:strLit>
          </c:cat>
          <c:val>
            <c:numLit>
              <c:formatCode>General</c:formatCode>
              <c:ptCount val="11"/>
              <c:pt idx="0">
                <c:v>520.16999999999996</c:v>
              </c:pt>
              <c:pt idx="1">
                <c:v>531.74</c:v>
              </c:pt>
              <c:pt idx="2">
                <c:v>526.19000000000005</c:v>
              </c:pt>
              <c:pt idx="3">
                <c:v>522.07000000000005</c:v>
              </c:pt>
              <c:pt idx="4">
                <c:v>504.26</c:v>
              </c:pt>
              <c:pt idx="5">
                <c:v>491.84</c:v>
              </c:pt>
              <c:pt idx="6">
                <c:v>493.55</c:v>
              </c:pt>
              <c:pt idx="7">
                <c:v>489.77</c:v>
              </c:pt>
              <c:pt idx="8">
                <c:v>469</c:v>
              </c:pt>
              <c:pt idx="9">
                <c:v>469</c:v>
              </c:pt>
              <c:pt idx="10">
                <c:v>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01440"/>
        <c:axId val="96302976"/>
        <c:axId val="96207296"/>
      </c:bar3DChart>
      <c:catAx>
        <c:axId val="9630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9630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029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301440"/>
        <c:crosses val="autoZero"/>
        <c:crossBetween val="between"/>
        <c:majorUnit val="100"/>
      </c:valAx>
      <c:serAx>
        <c:axId val="9620729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029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90" baseline="0"/>
            </a:pPr>
            <a:r>
              <a:rPr lang="pl-PL" sz="1490" baseline="0"/>
              <a:t>Eksport jagniąt żywych( do jednego roku życia) I-IV 2019r.-wolumen</a:t>
            </a:r>
            <a:endParaRPr lang="en-US" sz="1490" baseline="0"/>
          </a:p>
        </c:rich>
      </c:tx>
      <c:layout>
        <c:manualLayout>
          <c:xMode val="edge"/>
          <c:yMode val="edge"/>
          <c:x val="0.13398600174978129"/>
          <c:y val="5.089058524173027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v>Wolumen (tony)</c:v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2"/>
              <c:pt idx="0">
                <c:v>Włochy</c:v>
              </c:pt>
              <c:pt idx="1">
                <c:v>Słowacja</c:v>
              </c:pt>
            </c:strLit>
          </c:cat>
          <c:val>
            <c:numLit>
              <c:formatCode>0.0</c:formatCode>
              <c:ptCount val="2"/>
              <c:pt idx="0">
                <c:v>250.858</c:v>
              </c:pt>
              <c:pt idx="1">
                <c:v>98.587000000000003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1181099</xdr:colOff>
      <xdr:row>14</xdr:row>
      <xdr:rowOff>0</xdr:rowOff>
    </xdr:from>
    <xdr:to>
      <xdr:col>13</xdr:col>
      <xdr:colOff>609599</xdr:colOff>
      <xdr:row>44</xdr:row>
      <xdr:rowOff>91909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1099" y="2533650"/>
          <a:ext cx="8772525" cy="4949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10</xdr:row>
      <xdr:rowOff>66675</xdr:rowOff>
    </xdr:from>
    <xdr:to>
      <xdr:col>12</xdr:col>
      <xdr:colOff>496361</xdr:colOff>
      <xdr:row>33</xdr:row>
      <xdr:rowOff>79572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704975"/>
          <a:ext cx="7840136" cy="373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</xdr:row>
      <xdr:rowOff>0</xdr:rowOff>
    </xdr:from>
    <xdr:to>
      <xdr:col>17</xdr:col>
      <xdr:colOff>304800</xdr:colOff>
      <xdr:row>27</xdr:row>
      <xdr:rowOff>47625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Z1" sqref="Z1"/>
    </sheetView>
  </sheetViews>
  <sheetFormatPr defaultRowHeight="12.75"/>
  <cols>
    <col min="1" max="1" width="12.140625" customWidth="1"/>
  </cols>
  <sheetData>
    <row r="1" spans="1:11" ht="15.75">
      <c r="A1" s="21" t="s">
        <v>35</v>
      </c>
      <c r="B1" s="21"/>
      <c r="C1" s="21"/>
      <c r="D1" s="21"/>
      <c r="E1" s="21"/>
      <c r="F1" s="6"/>
    </row>
    <row r="2" spans="1:11" ht="14.25">
      <c r="A2" s="19" t="s">
        <v>73</v>
      </c>
      <c r="B2" s="19"/>
      <c r="C2" s="19"/>
    </row>
    <row r="3" spans="1:11" ht="15">
      <c r="A3" s="114" t="s">
        <v>74</v>
      </c>
      <c r="B3" s="19"/>
      <c r="C3" s="19"/>
      <c r="D3" s="19"/>
      <c r="E3" s="19"/>
    </row>
    <row r="5" spans="1:11">
      <c r="A5" t="s">
        <v>36</v>
      </c>
    </row>
    <row r="6" spans="1:11">
      <c r="A6" s="26" t="s">
        <v>37</v>
      </c>
      <c r="B6" s="26"/>
      <c r="C6" s="26"/>
      <c r="D6" s="26"/>
      <c r="E6" s="26"/>
      <c r="F6" s="26"/>
      <c r="G6" s="26"/>
      <c r="H6" s="26"/>
    </row>
    <row r="8" spans="1:11" ht="15">
      <c r="A8" s="27">
        <v>43664</v>
      </c>
    </row>
    <row r="10" spans="1:11" ht="20.25">
      <c r="A10" s="22" t="s">
        <v>126</v>
      </c>
      <c r="B10" s="23"/>
      <c r="C10" s="24"/>
      <c r="D10" s="24"/>
      <c r="E10" s="22" t="s">
        <v>43</v>
      </c>
      <c r="F10" s="22"/>
      <c r="G10" s="25"/>
      <c r="H10" s="25"/>
      <c r="I10" s="24"/>
    </row>
    <row r="13" spans="1:11" ht="14.25">
      <c r="A13" s="29" t="s">
        <v>127</v>
      </c>
      <c r="B13" s="29"/>
      <c r="C13" s="29"/>
      <c r="D13" s="29"/>
    </row>
    <row r="14" spans="1:11">
      <c r="K14" s="6"/>
    </row>
    <row r="15" spans="1:11">
      <c r="A15" t="s">
        <v>42</v>
      </c>
    </row>
    <row r="18" spans="1:7">
      <c r="A18" s="28" t="s">
        <v>38</v>
      </c>
    </row>
    <row r="19" spans="1:7">
      <c r="A19" t="s">
        <v>72</v>
      </c>
      <c r="D19" s="6"/>
      <c r="E19" s="6"/>
      <c r="F19" s="6"/>
      <c r="G19" s="6"/>
    </row>
    <row r="20" spans="1:7">
      <c r="A20" t="s">
        <v>39</v>
      </c>
    </row>
    <row r="21" spans="1:7">
      <c r="A21" t="s">
        <v>40</v>
      </c>
    </row>
    <row r="23" spans="1:7">
      <c r="A23" s="28" t="s">
        <v>41</v>
      </c>
    </row>
    <row r="24" spans="1:7">
      <c r="A24" t="s">
        <v>62</v>
      </c>
    </row>
    <row r="25" spans="1:7">
      <c r="A25" t="s">
        <v>60</v>
      </c>
    </row>
    <row r="26" spans="1:7">
      <c r="A26" t="s">
        <v>61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Q15" sqref="Q15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97</v>
      </c>
      <c r="B2" s="14"/>
      <c r="C2" s="14"/>
      <c r="D2" s="14"/>
      <c r="E2" s="14"/>
    </row>
    <row r="4" spans="1:6" ht="13.5" thickBot="1"/>
    <row r="5" spans="1:6" ht="15" customHeight="1">
      <c r="A5" s="182" t="s">
        <v>45</v>
      </c>
      <c r="B5" s="183"/>
      <c r="C5" s="183"/>
      <c r="D5" s="184"/>
      <c r="E5" s="184"/>
      <c r="F5" s="185"/>
    </row>
    <row r="6" spans="1:6" ht="15" customHeight="1">
      <c r="A6" s="186" t="s">
        <v>0</v>
      </c>
      <c r="B6" s="187" t="s">
        <v>46</v>
      </c>
      <c r="C6" s="188"/>
      <c r="D6" s="189"/>
      <c r="E6" s="190" t="s">
        <v>1</v>
      </c>
      <c r="F6" s="191"/>
    </row>
    <row r="7" spans="1:6" ht="15" customHeight="1">
      <c r="A7" s="186"/>
      <c r="B7" s="39" t="s">
        <v>95</v>
      </c>
      <c r="C7" s="123" t="s">
        <v>77</v>
      </c>
      <c r="D7" s="123" t="s">
        <v>96</v>
      </c>
      <c r="E7" s="40" t="s">
        <v>47</v>
      </c>
      <c r="F7" s="118" t="s">
        <v>48</v>
      </c>
    </row>
    <row r="8" spans="1:6">
      <c r="A8" s="119" t="s">
        <v>59</v>
      </c>
      <c r="B8" s="60"/>
      <c r="C8" s="112">
        <v>9800</v>
      </c>
      <c r="D8" s="112"/>
      <c r="E8" s="62"/>
      <c r="F8" s="120"/>
    </row>
    <row r="9" spans="1:6">
      <c r="A9" s="119" t="s">
        <v>9</v>
      </c>
      <c r="B9" s="60">
        <v>8953.6290000000008</v>
      </c>
      <c r="C9" s="112">
        <v>9143.5059999999994</v>
      </c>
      <c r="D9" s="112">
        <v>9424.5480000000007</v>
      </c>
      <c r="E9" s="62">
        <f t="shared" ref="E9:E13" si="0">B9*100/C9-100</f>
        <v>-2.0766323115006173</v>
      </c>
      <c r="F9" s="120">
        <f t="shared" ref="F9:F13" si="1">B9*100/D9-100</f>
        <v>-4.9967276945270953</v>
      </c>
    </row>
    <row r="10" spans="1:6">
      <c r="A10" s="121" t="s">
        <v>10</v>
      </c>
      <c r="B10" s="61">
        <v>8043.9930000000004</v>
      </c>
      <c r="C10" s="124">
        <v>8157.1239999999998</v>
      </c>
      <c r="D10" s="124">
        <v>8228.4419999999991</v>
      </c>
      <c r="E10" s="62">
        <f t="shared" si="0"/>
        <v>-1.3868981273301699</v>
      </c>
      <c r="F10" s="120">
        <f t="shared" si="1"/>
        <v>-2.2416029668799808</v>
      </c>
    </row>
    <row r="11" spans="1:6">
      <c r="A11" s="121" t="s">
        <v>11</v>
      </c>
      <c r="B11" s="61">
        <v>7532.6610000000001</v>
      </c>
      <c r="C11" s="124">
        <v>7700</v>
      </c>
      <c r="D11" s="124">
        <v>7642.4260000000004</v>
      </c>
      <c r="E11" s="62">
        <f t="shared" si="0"/>
        <v>-2.1732337662337642</v>
      </c>
      <c r="F11" s="120">
        <f t="shared" si="1"/>
        <v>-1.4362585911855774</v>
      </c>
    </row>
    <row r="12" spans="1:6" ht="13.5" thickBot="1">
      <c r="A12" s="122" t="s">
        <v>12</v>
      </c>
      <c r="B12" s="63">
        <v>7500</v>
      </c>
      <c r="C12" s="125">
        <v>7770</v>
      </c>
      <c r="D12" s="125">
        <v>7500</v>
      </c>
      <c r="E12" s="62">
        <f>B12*100/C12-100</f>
        <v>-3.4749034749034706</v>
      </c>
      <c r="F12" s="120">
        <f t="shared" si="1"/>
        <v>0</v>
      </c>
    </row>
    <row r="13" spans="1:6" ht="13.5" thickBot="1">
      <c r="A13" s="66" t="s">
        <v>13</v>
      </c>
      <c r="B13" s="67">
        <v>7895.7860893477409</v>
      </c>
      <c r="C13" s="126">
        <v>8351.11</v>
      </c>
      <c r="D13" s="126">
        <v>8049.2617583771043</v>
      </c>
      <c r="E13" s="68">
        <f t="shared" si="0"/>
        <v>-5.4522561749547123</v>
      </c>
      <c r="F13" s="69">
        <f t="shared" si="1"/>
        <v>-1.9067049083058691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workbookViewId="0">
      <selection activeCell="Q31" sqref="Q31"/>
    </sheetView>
  </sheetViews>
  <sheetFormatPr defaultRowHeight="12.75"/>
  <cols>
    <col min="1" max="1" width="17.7109375" customWidth="1"/>
    <col min="2" max="2" width="10.5703125" customWidth="1"/>
    <col min="3" max="6" width="10" bestFit="1" customWidth="1"/>
    <col min="7" max="7" width="10.85546875" customWidth="1"/>
    <col min="8" max="10" width="10" bestFit="1" customWidth="1"/>
    <col min="11" max="11" width="10.42578125" customWidth="1"/>
    <col min="12" max="12" width="10" bestFit="1" customWidth="1"/>
    <col min="13" max="14" width="10.5703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8" s="2" customFormat="1"/>
    <row r="2" spans="1:18" ht="14.25" customHeight="1">
      <c r="A2" s="65" t="s">
        <v>49</v>
      </c>
      <c r="B2" s="14"/>
      <c r="C2" s="14"/>
      <c r="D2" s="14"/>
      <c r="E2" s="15"/>
      <c r="F2" s="13"/>
      <c r="G2" s="7"/>
      <c r="H2" s="7"/>
    </row>
    <row r="3" spans="1:18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8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8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8">
      <c r="A6" s="9"/>
      <c r="B6" s="81"/>
      <c r="D6" s="1"/>
      <c r="E6" s="1"/>
      <c r="I6" s="82"/>
      <c r="J6" s="2"/>
    </row>
    <row r="7" spans="1:18" ht="13.5" thickBot="1">
      <c r="A7" s="1"/>
      <c r="B7" s="81"/>
      <c r="D7" s="1"/>
      <c r="E7" s="1"/>
      <c r="I7" s="82"/>
      <c r="J7" s="2"/>
    </row>
    <row r="8" spans="1:18" ht="15.75">
      <c r="A8" s="9"/>
      <c r="B8" s="127" t="s">
        <v>78</v>
      </c>
      <c r="C8" s="127" t="s">
        <v>79</v>
      </c>
      <c r="D8" s="127" t="s">
        <v>80</v>
      </c>
      <c r="E8" s="127" t="s">
        <v>81</v>
      </c>
      <c r="F8" s="127" t="s">
        <v>82</v>
      </c>
      <c r="G8" s="127" t="s">
        <v>83</v>
      </c>
      <c r="H8" s="127" t="s">
        <v>84</v>
      </c>
      <c r="I8" s="127" t="s">
        <v>85</v>
      </c>
      <c r="J8" s="127" t="s">
        <v>86</v>
      </c>
      <c r="K8" s="127" t="s">
        <v>87</v>
      </c>
      <c r="L8" s="127" t="s">
        <v>88</v>
      </c>
      <c r="M8" s="128" t="s">
        <v>89</v>
      </c>
      <c r="N8" s="128" t="s">
        <v>90</v>
      </c>
      <c r="O8" s="128" t="s">
        <v>91</v>
      </c>
      <c r="P8" s="127" t="s">
        <v>92</v>
      </c>
      <c r="Q8" s="127" t="s">
        <v>93</v>
      </c>
      <c r="R8" s="127" t="s">
        <v>98</v>
      </c>
    </row>
    <row r="9" spans="1:18" ht="15.75">
      <c r="A9" s="141" t="s">
        <v>99</v>
      </c>
      <c r="B9" s="129"/>
      <c r="C9" s="129"/>
      <c r="D9" s="129">
        <v>9800</v>
      </c>
      <c r="E9" s="129"/>
      <c r="F9" s="129"/>
      <c r="G9" s="129"/>
      <c r="H9" s="129"/>
      <c r="I9" s="129"/>
      <c r="J9" s="129"/>
      <c r="K9" s="129"/>
      <c r="L9" s="129"/>
      <c r="M9" s="130">
        <v>9500</v>
      </c>
      <c r="N9" s="130"/>
      <c r="O9" s="130"/>
      <c r="P9" s="130"/>
      <c r="Q9" s="130"/>
      <c r="R9" s="130"/>
    </row>
    <row r="10" spans="1:18" ht="15.75">
      <c r="A10" s="142" t="s">
        <v>9</v>
      </c>
      <c r="B10" s="131">
        <v>8812.5409999999993</v>
      </c>
      <c r="C10" s="131">
        <v>8500</v>
      </c>
      <c r="D10" s="131">
        <v>9134.6090000000004</v>
      </c>
      <c r="E10" s="131">
        <v>9336.384</v>
      </c>
      <c r="F10" s="131">
        <v>9424.5480000000007</v>
      </c>
      <c r="G10" s="131">
        <v>9424.5480000000007</v>
      </c>
      <c r="H10" s="131"/>
      <c r="I10" s="131"/>
      <c r="J10" s="132">
        <v>9300</v>
      </c>
      <c r="K10" s="132"/>
      <c r="L10" s="132"/>
      <c r="M10" s="130">
        <v>8800</v>
      </c>
      <c r="N10" s="130">
        <v>8800</v>
      </c>
      <c r="O10" s="130">
        <v>8800</v>
      </c>
      <c r="P10" s="130">
        <v>8800</v>
      </c>
      <c r="Q10" s="130">
        <v>9143.5059999999994</v>
      </c>
      <c r="R10" s="130">
        <v>8953.6290000000008</v>
      </c>
    </row>
    <row r="11" spans="1:18" ht="15.75">
      <c r="A11" s="142" t="s">
        <v>100</v>
      </c>
      <c r="B11" s="133">
        <v>8147.6009999999997</v>
      </c>
      <c r="C11" s="133">
        <v>8000</v>
      </c>
      <c r="D11" s="133">
        <v>8368.1110000000008</v>
      </c>
      <c r="E11" s="133">
        <v>8616.67</v>
      </c>
      <c r="F11" s="133">
        <v>8228.4419999999991</v>
      </c>
      <c r="G11" s="133">
        <v>8228.4419999999991</v>
      </c>
      <c r="H11" s="133">
        <v>8181.3</v>
      </c>
      <c r="I11" s="133"/>
      <c r="J11" s="134">
        <v>8132.88</v>
      </c>
      <c r="K11" s="134"/>
      <c r="L11" s="134"/>
      <c r="M11" s="135">
        <v>8100</v>
      </c>
      <c r="N11" s="135">
        <v>8150</v>
      </c>
      <c r="O11" s="135">
        <v>7837.183</v>
      </c>
      <c r="P11" s="135">
        <v>7798.9440000000004</v>
      </c>
      <c r="Q11" s="135">
        <v>8157.1239999999998</v>
      </c>
      <c r="R11" s="135">
        <v>8043.9930000000004</v>
      </c>
    </row>
    <row r="12" spans="1:18" ht="15.75">
      <c r="A12" s="142" t="s">
        <v>11</v>
      </c>
      <c r="B12" s="131">
        <v>7481.5950000000003</v>
      </c>
      <c r="C12" s="131">
        <v>7871.7709999999997</v>
      </c>
      <c r="D12" s="131">
        <v>7584.4570000000003</v>
      </c>
      <c r="E12" s="131">
        <v>7533.3620000000001</v>
      </c>
      <c r="F12" s="131">
        <v>7642.4260000000004</v>
      </c>
      <c r="G12" s="131">
        <v>7642.4260000000004</v>
      </c>
      <c r="H12" s="131">
        <v>7599.15</v>
      </c>
      <c r="I12" s="131">
        <v>7500</v>
      </c>
      <c r="J12" s="134">
        <v>7562.5</v>
      </c>
      <c r="K12" s="134">
        <v>7868</v>
      </c>
      <c r="L12" s="134">
        <v>7500</v>
      </c>
      <c r="M12" s="135">
        <v>7500</v>
      </c>
      <c r="N12" s="135">
        <v>7500</v>
      </c>
      <c r="O12" s="135">
        <v>7484.915</v>
      </c>
      <c r="P12" s="135">
        <v>7500</v>
      </c>
      <c r="Q12" s="135">
        <v>7700</v>
      </c>
      <c r="R12" s="135">
        <v>7532.6610000000001</v>
      </c>
    </row>
    <row r="13" spans="1:18" ht="16.5" thickBot="1">
      <c r="A13" s="142" t="s">
        <v>12</v>
      </c>
      <c r="B13" s="136">
        <v>7505.8339999999998</v>
      </c>
      <c r="C13" s="136">
        <v>7500.848</v>
      </c>
      <c r="D13" s="136">
        <v>7493</v>
      </c>
      <c r="E13" s="136">
        <v>7500</v>
      </c>
      <c r="F13" s="136">
        <v>7500</v>
      </c>
      <c r="G13" s="136">
        <v>7175.79</v>
      </c>
      <c r="H13" s="136"/>
      <c r="I13" s="136">
        <v>7395</v>
      </c>
      <c r="J13" s="137">
        <v>7523.67</v>
      </c>
      <c r="K13" s="137">
        <v>7533.41</v>
      </c>
      <c r="L13" s="137">
        <v>7500</v>
      </c>
      <c r="M13" s="138">
        <v>7479.79</v>
      </c>
      <c r="N13" s="138">
        <v>7511.9210000000003</v>
      </c>
      <c r="O13" s="138">
        <v>7432.9589999999998</v>
      </c>
      <c r="P13" s="138">
        <v>7500</v>
      </c>
      <c r="Q13" s="138">
        <v>7770</v>
      </c>
      <c r="R13" s="138">
        <v>7500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S35" sqref="S35"/>
    </sheetView>
  </sheetViews>
  <sheetFormatPr defaultRowHeight="12.75"/>
  <sheetData>
    <row r="2" spans="1:11" ht="15">
      <c r="A2" s="14" t="s">
        <v>44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</row>
    <row r="5" spans="1:11" ht="13.5" thickTop="1">
      <c r="A5" s="17" t="s">
        <v>15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3">
        <v>8376.4466677788387</v>
      </c>
      <c r="H5" s="43">
        <v>7826.4955907873573</v>
      </c>
      <c r="I5" s="43">
        <v>8408.781646570973</v>
      </c>
      <c r="J5" s="43">
        <v>8157.2133482439931</v>
      </c>
      <c r="K5" s="43">
        <v>7806</v>
      </c>
    </row>
    <row r="6" spans="1:11">
      <c r="A6" s="17" t="s">
        <v>16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3">
        <v>7667.576471858134</v>
      </c>
      <c r="H6" s="43">
        <v>7960.7428609367462</v>
      </c>
      <c r="I6" s="43">
        <v>8451.9814510739852</v>
      </c>
      <c r="J6" s="43">
        <v>7725.393294354838</v>
      </c>
      <c r="K6" s="36">
        <v>7671.73</v>
      </c>
    </row>
    <row r="7" spans="1:11">
      <c r="A7" s="17" t="s">
        <v>17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3">
        <v>7974.9232085792828</v>
      </c>
      <c r="H7" s="43">
        <v>8225.9796724367516</v>
      </c>
      <c r="I7" s="43">
        <v>8829.8909635473683</v>
      </c>
      <c r="J7" s="43">
        <v>8461.8045976149351</v>
      </c>
      <c r="K7" s="36">
        <v>7804</v>
      </c>
    </row>
    <row r="8" spans="1:11">
      <c r="A8" s="33" t="s">
        <v>18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/>
    </row>
    <row r="9" spans="1:11">
      <c r="A9" s="17" t="s">
        <v>19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3">
        <v>7852.0192743804955</v>
      </c>
      <c r="H9" s="43">
        <v>8571.9888387750889</v>
      </c>
      <c r="I9" s="43">
        <v>8662.4525615479615</v>
      </c>
      <c r="J9" s="43">
        <v>7211.0586272810942</v>
      </c>
      <c r="K9" s="36">
        <v>8047</v>
      </c>
    </row>
    <row r="10" spans="1:11">
      <c r="A10" s="17" t="s">
        <v>20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3">
        <v>7694.0164362399182</v>
      </c>
      <c r="H10" s="43">
        <v>8383.0871739738013</v>
      </c>
      <c r="I10" s="43">
        <v>8558.2282693918005</v>
      </c>
      <c r="J10" s="43">
        <v>8055.3432104339345</v>
      </c>
      <c r="K10" s="36">
        <v>7862.69</v>
      </c>
    </row>
    <row r="11" spans="1:11">
      <c r="A11" s="17" t="s">
        <v>21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3">
        <v>7761.7083086907451</v>
      </c>
      <c r="H11" s="43">
        <v>8114.6644454241068</v>
      </c>
      <c r="I11" s="43">
        <v>8451.4951305125778</v>
      </c>
      <c r="J11" s="43">
        <v>7924.9966029714478</v>
      </c>
      <c r="K11" s="36">
        <v>7748.38</v>
      </c>
    </row>
    <row r="12" spans="1:11">
      <c r="A12" s="33" t="s">
        <v>22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58" t="s">
        <v>23</v>
      </c>
      <c r="B13" s="49">
        <v>6353.54</v>
      </c>
      <c r="C13" s="50">
        <v>7728.71</v>
      </c>
      <c r="D13" s="50">
        <v>7361.22</v>
      </c>
      <c r="E13" s="50">
        <v>8515.3700000000008</v>
      </c>
      <c r="F13" s="50">
        <v>8887.5741991392442</v>
      </c>
      <c r="G13" s="49">
        <v>7885.7016282939931</v>
      </c>
      <c r="H13" s="49">
        <v>8308.5690918637229</v>
      </c>
      <c r="I13" s="49">
        <v>8560.3750349034472</v>
      </c>
      <c r="J13" s="49">
        <v>8144.06</v>
      </c>
      <c r="K13" s="36"/>
    </row>
    <row r="14" spans="1:11">
      <c r="A14" s="17" t="s">
        <v>24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3">
        <v>7812.8877516195025</v>
      </c>
      <c r="H14" s="43">
        <v>8101.4675428310811</v>
      </c>
      <c r="I14" s="43">
        <v>8367.2685204492755</v>
      </c>
      <c r="J14" s="43">
        <v>7738.61</v>
      </c>
      <c r="K14" s="36">
        <v>7378.8450000000003</v>
      </c>
    </row>
    <row r="15" spans="1:11">
      <c r="A15" s="17" t="s">
        <v>25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3">
        <v>7895.2713154535413</v>
      </c>
      <c r="H15" s="43">
        <v>7876.4352814673393</v>
      </c>
      <c r="I15" s="43">
        <v>7823.6632228243543</v>
      </c>
      <c r="J15" s="43">
        <v>7696.23</v>
      </c>
      <c r="K15" s="36">
        <v>7613.21</v>
      </c>
    </row>
    <row r="16" spans="1:11">
      <c r="A16" s="17" t="s">
        <v>26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3">
        <v>7525.6819967207457</v>
      </c>
      <c r="H16" s="43">
        <v>7808.3696075526514</v>
      </c>
      <c r="I16" s="43">
        <v>7851.2761836315649</v>
      </c>
      <c r="J16" s="43">
        <v>7603.12</v>
      </c>
      <c r="K16" s="36">
        <v>7496.22</v>
      </c>
    </row>
    <row r="17" spans="1:16">
      <c r="A17" s="33" t="s">
        <v>27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14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3">
        <v>7498.8516107996456</v>
      </c>
      <c r="H18" s="43">
        <v>7829.5632147853485</v>
      </c>
      <c r="I18" s="43">
        <v>7624.3667705146054</v>
      </c>
      <c r="J18" s="43">
        <v>7595.7099094313926</v>
      </c>
      <c r="K18" s="36">
        <v>7697.89</v>
      </c>
      <c r="P18" s="70"/>
    </row>
    <row r="19" spans="1:16">
      <c r="A19" s="17" t="s">
        <v>28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3">
        <v>7539.7613666730304</v>
      </c>
      <c r="H19" s="46">
        <v>7667.9328970247934</v>
      </c>
      <c r="I19" s="43">
        <v>7716.5624791375531</v>
      </c>
      <c r="J19" s="43">
        <v>7445.86</v>
      </c>
      <c r="K19" s="36">
        <v>7612.4589999999998</v>
      </c>
    </row>
    <row r="20" spans="1:16">
      <c r="A20" s="17" t="s">
        <v>29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3">
        <v>8891.7032312325009</v>
      </c>
      <c r="H20" s="43">
        <v>8801.6004017094001</v>
      </c>
      <c r="I20" s="43">
        <v>8834.2515052558902</v>
      </c>
      <c r="J20" s="43">
        <v>8332.0400000000009</v>
      </c>
      <c r="K20" s="36">
        <v>7874.11</v>
      </c>
    </row>
    <row r="21" spans="1:16">
      <c r="A21" s="31" t="s">
        <v>30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4">
        <v>8357.7546849996779</v>
      </c>
      <c r="H21" s="44">
        <v>8415.8881676900073</v>
      </c>
      <c r="I21" s="34">
        <v>8340.3830661472603</v>
      </c>
      <c r="J21" s="34">
        <v>8026.16</v>
      </c>
    </row>
    <row r="22" spans="1:16" ht="13.5">
      <c r="A22" s="58" t="s">
        <v>31</v>
      </c>
      <c r="B22" s="84">
        <v>6582.34</v>
      </c>
      <c r="C22" s="50">
        <v>8033.44</v>
      </c>
      <c r="D22" s="50">
        <v>7616.46</v>
      </c>
      <c r="E22" s="50">
        <v>8959.43</v>
      </c>
      <c r="F22" s="50">
        <v>8446.528412435051</v>
      </c>
      <c r="G22" s="84">
        <v>8093.1569345979251</v>
      </c>
      <c r="H22" s="84">
        <v>8224.8005759293956</v>
      </c>
      <c r="I22" s="84">
        <v>8246.8319861712007</v>
      </c>
      <c r="J22" s="49">
        <v>7885.76</v>
      </c>
    </row>
    <row r="23" spans="1:16">
      <c r="A23" s="85" t="s">
        <v>32</v>
      </c>
      <c r="B23" s="86">
        <v>6442.68</v>
      </c>
      <c r="C23" s="87">
        <v>7876.35</v>
      </c>
      <c r="D23" s="87">
        <v>7484.14</v>
      </c>
      <c r="E23" s="87">
        <v>8703.19</v>
      </c>
      <c r="F23" s="87">
        <v>8685.1344932534575</v>
      </c>
      <c r="G23" s="83">
        <v>7981.322787769257</v>
      </c>
      <c r="H23" s="83">
        <v>8267.1708732387669</v>
      </c>
      <c r="I23" s="83">
        <v>8549.5876764153145</v>
      </c>
      <c r="J23" s="83">
        <v>8022.68</v>
      </c>
      <c r="L23" t="s">
        <v>33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W17" sqref="W17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95" t="s">
        <v>34</v>
      </c>
      <c r="B4" s="15"/>
      <c r="C4" s="15"/>
      <c r="D4" s="15"/>
      <c r="E4" s="15"/>
      <c r="F4" s="94"/>
      <c r="G4" s="94"/>
      <c r="H4" s="94"/>
      <c r="I4" s="20"/>
    </row>
    <row r="5" spans="1:37">
      <c r="A5" s="1"/>
      <c r="B5" s="88"/>
      <c r="C5" s="1"/>
      <c r="D5" s="1"/>
      <c r="E5" s="1"/>
      <c r="F5" s="1"/>
      <c r="T5" s="5"/>
      <c r="V5" s="5"/>
      <c r="W5" s="5"/>
      <c r="X5" s="5"/>
    </row>
    <row r="6" spans="1:37" ht="18.75">
      <c r="A6" s="89"/>
      <c r="B6" s="96"/>
      <c r="C6" s="96" t="s">
        <v>70</v>
      </c>
      <c r="D6" s="96"/>
      <c r="E6" s="96"/>
      <c r="F6" s="96"/>
      <c r="G6" s="96"/>
      <c r="H6" s="96"/>
      <c r="I6" s="96"/>
      <c r="J6" s="96"/>
      <c r="K6" s="96"/>
    </row>
    <row r="7" spans="1:37" ht="14.25">
      <c r="A7" s="90"/>
      <c r="B7" s="89"/>
      <c r="C7" s="97"/>
      <c r="D7" s="98"/>
      <c r="E7" s="98"/>
      <c r="F7" s="99"/>
      <c r="G7" s="100"/>
      <c r="H7" s="99"/>
      <c r="I7" s="100"/>
      <c r="J7" s="99"/>
      <c r="K7" s="99"/>
    </row>
    <row r="8" spans="1:37" ht="13.5" thickBot="1">
      <c r="A8" s="91"/>
      <c r="B8" s="101"/>
      <c r="C8" s="101"/>
      <c r="D8" s="102"/>
      <c r="E8" s="102"/>
      <c r="F8" s="102"/>
      <c r="G8" s="102"/>
      <c r="H8" s="102"/>
      <c r="I8" s="102"/>
      <c r="J8" s="102"/>
      <c r="K8" s="102"/>
    </row>
    <row r="9" spans="1:37" ht="13.5" thickBot="1">
      <c r="A9" s="91"/>
      <c r="B9" s="139" t="s">
        <v>4</v>
      </c>
      <c r="C9" s="108" t="s">
        <v>20</v>
      </c>
      <c r="D9" s="108" t="s">
        <v>21</v>
      </c>
      <c r="E9" s="108" t="s">
        <v>24</v>
      </c>
      <c r="F9" s="108" t="s">
        <v>25</v>
      </c>
      <c r="G9" s="108" t="s">
        <v>26</v>
      </c>
      <c r="H9" s="108" t="s">
        <v>14</v>
      </c>
      <c r="I9" s="108" t="s">
        <v>28</v>
      </c>
      <c r="J9" s="108" t="s">
        <v>29</v>
      </c>
      <c r="K9" s="108" t="s">
        <v>15</v>
      </c>
      <c r="L9" s="108" t="s">
        <v>16</v>
      </c>
      <c r="M9" s="108" t="s">
        <v>17</v>
      </c>
      <c r="N9" s="140" t="s">
        <v>19</v>
      </c>
      <c r="O9" s="140" t="s">
        <v>20</v>
      </c>
      <c r="P9" s="140" t="s">
        <v>76</v>
      </c>
    </row>
    <row r="10" spans="1:37" ht="13.5" thickTop="1">
      <c r="A10" s="91"/>
      <c r="B10" s="159" t="s">
        <v>101</v>
      </c>
      <c r="C10" s="148">
        <v>604.15480000000002</v>
      </c>
      <c r="D10" s="148">
        <v>581.27330000000006</v>
      </c>
      <c r="E10" s="148">
        <v>523.66770000000008</v>
      </c>
      <c r="F10" s="148">
        <v>503.50320000000005</v>
      </c>
      <c r="G10" s="148">
        <v>471.35330000000005</v>
      </c>
      <c r="H10" s="148">
        <v>449.98390000000001</v>
      </c>
      <c r="I10" s="148">
        <v>454.57670000000002</v>
      </c>
      <c r="J10" s="148">
        <v>452.22580000000005</v>
      </c>
      <c r="K10" s="148">
        <v>475.26130000000001</v>
      </c>
      <c r="L10" s="148">
        <v>483.3107</v>
      </c>
      <c r="M10" s="148">
        <v>517.15160000000003</v>
      </c>
      <c r="N10" s="148">
        <v>550.08670000000006</v>
      </c>
      <c r="O10" s="148">
        <v>532.24189999999999</v>
      </c>
      <c r="P10" s="149">
        <v>-0.11903058620075524</v>
      </c>
    </row>
    <row r="11" spans="1:37">
      <c r="A11" s="91"/>
      <c r="B11" s="159" t="s">
        <v>102</v>
      </c>
      <c r="C11" s="148">
        <v>539.0204</v>
      </c>
      <c r="D11" s="148">
        <v>549.31970000000001</v>
      </c>
      <c r="E11" s="148">
        <v>545.93010000000004</v>
      </c>
      <c r="F11" s="148">
        <v>534.96199999999999</v>
      </c>
      <c r="G11" s="148">
        <v>501.43670000000003</v>
      </c>
      <c r="H11" s="148">
        <v>474.24520000000001</v>
      </c>
      <c r="I11" s="148">
        <v>457.47650000000004</v>
      </c>
      <c r="J11" s="148">
        <v>456.48390000000001</v>
      </c>
      <c r="K11" s="148">
        <v>453.44220000000001</v>
      </c>
      <c r="L11" s="148">
        <v>459.20620000000002</v>
      </c>
      <c r="M11" s="148">
        <v>461.75190000000003</v>
      </c>
      <c r="N11" s="148">
        <v>482.74490000000003</v>
      </c>
      <c r="O11" s="148">
        <v>512.60609999999997</v>
      </c>
      <c r="P11" s="149">
        <v>-4.9004267742000174E-2</v>
      </c>
    </row>
    <row r="12" spans="1:37">
      <c r="A12" s="91"/>
      <c r="B12" s="159" t="s">
        <v>103</v>
      </c>
      <c r="C12" s="148">
        <v>597.4597</v>
      </c>
      <c r="D12" s="148">
        <v>595.87430000000006</v>
      </c>
      <c r="E12" s="148">
        <v>580.6771</v>
      </c>
      <c r="F12" s="148">
        <v>545.19650000000001</v>
      </c>
      <c r="G12" s="148">
        <v>541.68799999999999</v>
      </c>
      <c r="H12" s="148">
        <v>526.94389999999999</v>
      </c>
      <c r="I12" s="148">
        <v>502.03130000000004</v>
      </c>
      <c r="J12" s="148">
        <v>488.3503</v>
      </c>
      <c r="K12" s="148">
        <v>498.10680000000002</v>
      </c>
      <c r="L12" s="148">
        <v>508.18</v>
      </c>
      <c r="M12" s="148">
        <v>521.96350000000007</v>
      </c>
      <c r="N12" s="148">
        <v>549.68470000000002</v>
      </c>
      <c r="O12" s="148">
        <v>551.61</v>
      </c>
      <c r="P12" s="149">
        <v>-7.6741075590537666E-2</v>
      </c>
    </row>
    <row r="13" spans="1:37">
      <c r="A13" s="91"/>
      <c r="B13" s="159" t="s">
        <v>104</v>
      </c>
      <c r="C13" s="148">
        <v>596.79550000000006</v>
      </c>
      <c r="D13" s="148">
        <v>530.64570000000003</v>
      </c>
      <c r="E13" s="148">
        <v>497.22580000000005</v>
      </c>
      <c r="F13" s="148">
        <v>448.95190000000002</v>
      </c>
      <c r="G13" s="148">
        <v>423.77730000000003</v>
      </c>
      <c r="H13" s="148">
        <v>422.899</v>
      </c>
      <c r="I13" s="148">
        <v>429.29599999999999</v>
      </c>
      <c r="J13" s="148">
        <v>449.38260000000002</v>
      </c>
      <c r="K13" s="148">
        <v>475.5829</v>
      </c>
      <c r="L13" s="148">
        <v>490.64890000000003</v>
      </c>
      <c r="M13" s="148">
        <v>475.78100000000001</v>
      </c>
      <c r="N13" s="148">
        <v>519.32000000000005</v>
      </c>
      <c r="O13" s="148">
        <v>503.99870000000004</v>
      </c>
      <c r="P13" s="149">
        <v>-0.15549178906342287</v>
      </c>
    </row>
    <row r="14" spans="1:37">
      <c r="A14" s="91"/>
      <c r="B14" s="159" t="s">
        <v>105</v>
      </c>
      <c r="C14" s="148">
        <v>520.58519999999999</v>
      </c>
      <c r="D14" s="148">
        <v>508.71530000000001</v>
      </c>
      <c r="E14" s="148">
        <v>500.21870000000001</v>
      </c>
      <c r="F14" s="148">
        <v>547.50390000000004</v>
      </c>
      <c r="G14" s="148">
        <v>580.91470000000004</v>
      </c>
      <c r="H14" s="148">
        <v>549.3184</v>
      </c>
      <c r="I14" s="148">
        <v>544.36829999999998</v>
      </c>
      <c r="J14" s="148">
        <v>558.79349999999999</v>
      </c>
      <c r="K14" s="148">
        <v>529.80230000000006</v>
      </c>
      <c r="L14" s="148">
        <v>507.95320000000004</v>
      </c>
      <c r="M14" s="148">
        <v>524.26610000000005</v>
      </c>
      <c r="N14" s="148">
        <v>537.43399999999997</v>
      </c>
      <c r="O14" s="148">
        <v>520.9787</v>
      </c>
      <c r="P14" s="149">
        <v>7.558801133802362E-4</v>
      </c>
    </row>
    <row r="15" spans="1:37">
      <c r="A15" s="91"/>
      <c r="B15" s="159" t="s">
        <v>106</v>
      </c>
      <c r="C15" s="148">
        <v>629.83870000000002</v>
      </c>
      <c r="D15" s="148">
        <v>627.46670000000006</v>
      </c>
      <c r="E15" s="148">
        <v>629.7097</v>
      </c>
      <c r="F15" s="148">
        <v>627.7097</v>
      </c>
      <c r="G15" s="148">
        <v>636.36670000000004</v>
      </c>
      <c r="H15" s="148">
        <v>626.32260000000008</v>
      </c>
      <c r="I15" s="148">
        <v>626.4</v>
      </c>
      <c r="J15" s="148">
        <v>634.09680000000003</v>
      </c>
      <c r="K15" s="148">
        <v>604.87099999999998</v>
      </c>
      <c r="L15" s="148">
        <v>574.46429999999998</v>
      </c>
      <c r="M15" s="148">
        <v>613.2903</v>
      </c>
      <c r="N15" s="148">
        <v>655.03330000000005</v>
      </c>
      <c r="O15" s="148">
        <v>633.06450000000007</v>
      </c>
      <c r="P15" s="149">
        <v>5.1216287598714327E-3</v>
      </c>
    </row>
    <row r="16" spans="1:37">
      <c r="A16" s="91"/>
      <c r="B16" s="159" t="s">
        <v>107</v>
      </c>
      <c r="C16" s="148">
        <v>499.32260000000002</v>
      </c>
      <c r="D16" s="148">
        <v>473.3</v>
      </c>
      <c r="E16" s="148">
        <v>473.7097</v>
      </c>
      <c r="F16" s="148">
        <v>497.06450000000001</v>
      </c>
      <c r="G16" s="148">
        <v>508.8</v>
      </c>
      <c r="H16" s="148">
        <v>521.2903</v>
      </c>
      <c r="I16" s="148">
        <v>514.56669999999997</v>
      </c>
      <c r="J16" s="148">
        <v>548.7097</v>
      </c>
      <c r="K16" s="148">
        <v>550.12900000000002</v>
      </c>
      <c r="L16" s="148">
        <v>523.35710000000006</v>
      </c>
      <c r="M16" s="148">
        <v>510.87100000000004</v>
      </c>
      <c r="N16" s="148">
        <v>566.20000000000005</v>
      </c>
      <c r="O16" s="148">
        <v>556.32260000000008</v>
      </c>
      <c r="P16" s="149">
        <v>0.11415465672893643</v>
      </c>
    </row>
    <row r="17" spans="1:142">
      <c r="A17" s="91"/>
      <c r="B17" s="159" t="s">
        <v>108</v>
      </c>
      <c r="C17" s="148">
        <v>463.96770000000004</v>
      </c>
      <c r="D17" s="148">
        <v>450.9667</v>
      </c>
      <c r="E17" s="148">
        <v>448.93550000000005</v>
      </c>
      <c r="F17" s="148">
        <v>452.25810000000001</v>
      </c>
      <c r="G17" s="148">
        <v>469.56670000000003</v>
      </c>
      <c r="H17" s="148">
        <v>500.54840000000002</v>
      </c>
      <c r="I17" s="148">
        <v>524.33330000000001</v>
      </c>
      <c r="J17" s="148">
        <v>536.22580000000005</v>
      </c>
      <c r="K17" s="148">
        <v>528</v>
      </c>
      <c r="L17" s="148">
        <v>520.85710000000006</v>
      </c>
      <c r="M17" s="148">
        <v>501.22580000000005</v>
      </c>
      <c r="N17" s="148">
        <v>460.93330000000003</v>
      </c>
      <c r="O17" s="148">
        <v>451.4194</v>
      </c>
      <c r="P17" s="149">
        <v>-2.7045632702448974E-2</v>
      </c>
    </row>
    <row r="18" spans="1:142">
      <c r="A18" s="91"/>
      <c r="B18" s="159" t="s">
        <v>109</v>
      </c>
      <c r="C18" s="148">
        <v>331.96140000000003</v>
      </c>
      <c r="D18" s="148">
        <v>337.90219999999999</v>
      </c>
      <c r="E18" s="148">
        <v>366.40230000000003</v>
      </c>
      <c r="F18" s="148">
        <v>359.8202</v>
      </c>
      <c r="G18" s="148">
        <v>349.32750000000004</v>
      </c>
      <c r="H18" s="148">
        <v>355.33170000000001</v>
      </c>
      <c r="I18" s="148">
        <v>381.45120000000003</v>
      </c>
      <c r="J18" s="148">
        <v>388.13370000000003</v>
      </c>
      <c r="K18" s="148">
        <v>388.66140000000001</v>
      </c>
      <c r="L18" s="148">
        <v>379.33770000000004</v>
      </c>
      <c r="M18" s="148">
        <v>405.54500000000002</v>
      </c>
      <c r="N18" s="148">
        <v>406.13710000000003</v>
      </c>
      <c r="O18" s="148">
        <v>405.67350000000005</v>
      </c>
      <c r="P18" s="149">
        <v>0.2220502142719003</v>
      </c>
    </row>
    <row r="19" spans="1:142">
      <c r="A19" s="91"/>
      <c r="B19" s="159" t="s">
        <v>110</v>
      </c>
      <c r="C19" s="148">
        <v>0</v>
      </c>
      <c r="D19" s="148">
        <v>0</v>
      </c>
      <c r="E19" s="148">
        <v>371.31100000000004</v>
      </c>
      <c r="F19" s="148">
        <v>0</v>
      </c>
      <c r="G19" s="148">
        <v>0</v>
      </c>
      <c r="H19" s="148">
        <v>0</v>
      </c>
      <c r="I19" s="148">
        <v>0</v>
      </c>
      <c r="J19" s="148">
        <v>0</v>
      </c>
      <c r="K19" s="148">
        <v>0</v>
      </c>
      <c r="L19" s="148">
        <v>397.7518</v>
      </c>
      <c r="M19" s="148">
        <v>0</v>
      </c>
      <c r="N19" s="148">
        <v>0</v>
      </c>
      <c r="O19" s="148">
        <v>0</v>
      </c>
      <c r="P19" s="149" t="s">
        <v>111</v>
      </c>
    </row>
    <row r="20" spans="1:142">
      <c r="A20" s="91"/>
      <c r="B20" s="159" t="s">
        <v>112</v>
      </c>
      <c r="C20" s="148">
        <v>655.6626</v>
      </c>
      <c r="D20" s="148">
        <v>636.77970000000005</v>
      </c>
      <c r="E20" s="148">
        <v>600.26350000000002</v>
      </c>
      <c r="F20" s="148">
        <v>550.60840000000007</v>
      </c>
      <c r="G20" s="148">
        <v>512.23170000000005</v>
      </c>
      <c r="H20" s="148">
        <v>487.67130000000003</v>
      </c>
      <c r="I20" s="148">
        <v>490.94930000000005</v>
      </c>
      <c r="J20" s="148">
        <v>473.29260000000005</v>
      </c>
      <c r="K20" s="148">
        <v>472.26870000000002</v>
      </c>
      <c r="L20" s="148">
        <v>490.34320000000002</v>
      </c>
      <c r="M20" s="148">
        <v>512.30420000000004</v>
      </c>
      <c r="N20" s="148">
        <v>550.87</v>
      </c>
      <c r="O20" s="148">
        <v>546.75060000000008</v>
      </c>
      <c r="P20" s="149">
        <v>-0.16610982538885077</v>
      </c>
    </row>
    <row r="21" spans="1:142">
      <c r="A21" s="91"/>
      <c r="B21" s="159" t="s">
        <v>113</v>
      </c>
      <c r="C21" s="148">
        <v>576.35480000000007</v>
      </c>
      <c r="D21" s="148">
        <v>564.6</v>
      </c>
      <c r="E21" s="148">
        <v>571.80650000000003</v>
      </c>
      <c r="F21" s="148">
        <v>568.5806</v>
      </c>
      <c r="G21" s="148">
        <v>558</v>
      </c>
      <c r="H21" s="148">
        <v>576.5806</v>
      </c>
      <c r="I21" s="148">
        <v>575.13330000000008</v>
      </c>
      <c r="J21" s="148">
        <v>578.93550000000005</v>
      </c>
      <c r="K21" s="148">
        <v>567.32260000000008</v>
      </c>
      <c r="L21" s="148">
        <v>582.92860000000007</v>
      </c>
      <c r="M21" s="148">
        <v>573.7097</v>
      </c>
      <c r="N21" s="148">
        <v>569.1</v>
      </c>
      <c r="O21" s="148">
        <v>560.74189999999999</v>
      </c>
      <c r="P21" s="149">
        <v>-2.708904306860993E-2</v>
      </c>
    </row>
    <row r="22" spans="1:142">
      <c r="A22" s="91"/>
      <c r="B22" s="159" t="s">
        <v>114</v>
      </c>
      <c r="C22" s="150">
        <v>370.59280000000001</v>
      </c>
      <c r="D22" s="150">
        <v>365.55260000000004</v>
      </c>
      <c r="E22" s="150">
        <v>411.11470000000003</v>
      </c>
      <c r="F22" s="150">
        <v>419.61720000000003</v>
      </c>
      <c r="G22" s="150">
        <v>443.54080000000005</v>
      </c>
      <c r="H22" s="150">
        <v>423.1617</v>
      </c>
      <c r="I22" s="150">
        <v>425.00550000000004</v>
      </c>
      <c r="J22" s="150">
        <v>445.38040000000001</v>
      </c>
      <c r="K22" s="150">
        <v>434.9008</v>
      </c>
      <c r="L22" s="150">
        <v>433.62330000000003</v>
      </c>
      <c r="M22" s="150">
        <v>436.66560000000004</v>
      </c>
      <c r="N22" s="150">
        <v>452.4545</v>
      </c>
      <c r="O22" s="150">
        <v>435.91419999999999</v>
      </c>
      <c r="P22" s="149">
        <v>0.17626192413883923</v>
      </c>
    </row>
    <row r="23" spans="1:142" ht="12.75" customHeight="1">
      <c r="A23" s="91"/>
      <c r="B23" s="159" t="s">
        <v>115</v>
      </c>
      <c r="C23" s="148">
        <v>222.61090000000002</v>
      </c>
      <c r="D23" s="148">
        <v>230.43900000000002</v>
      </c>
      <c r="E23" s="148">
        <v>215.40700000000001</v>
      </c>
      <c r="F23" s="148">
        <v>206.83360000000002</v>
      </c>
      <c r="G23" s="148">
        <v>188.4049</v>
      </c>
      <c r="H23" s="148">
        <v>205.26830000000001</v>
      </c>
      <c r="I23" s="148">
        <v>229.9751</v>
      </c>
      <c r="J23" s="148">
        <v>270.9126</v>
      </c>
      <c r="K23" s="148">
        <v>241.1935</v>
      </c>
      <c r="L23" s="148">
        <v>247.98220000000001</v>
      </c>
      <c r="M23" s="148">
        <v>238.18470000000002</v>
      </c>
      <c r="N23" s="148">
        <v>257.47730000000001</v>
      </c>
      <c r="O23" s="148">
        <v>226.2174</v>
      </c>
      <c r="P23" s="149">
        <v>1.6200913791732496E-2</v>
      </c>
    </row>
    <row r="24" spans="1:142">
      <c r="A24" s="91"/>
      <c r="B24" s="159" t="s">
        <v>116</v>
      </c>
      <c r="C24" s="148">
        <v>374.24740000000003</v>
      </c>
      <c r="D24" s="148">
        <v>376.5093</v>
      </c>
      <c r="E24" s="148">
        <v>383.90610000000004</v>
      </c>
      <c r="F24" s="148">
        <v>394.10520000000002</v>
      </c>
      <c r="G24" s="148">
        <v>404.60670000000005</v>
      </c>
      <c r="H24" s="148">
        <v>379.51840000000004</v>
      </c>
      <c r="I24" s="148">
        <v>389.55400000000003</v>
      </c>
      <c r="J24" s="148">
        <v>376.43940000000003</v>
      </c>
      <c r="K24" s="148">
        <v>363.75</v>
      </c>
      <c r="L24" s="148">
        <v>358.77460000000002</v>
      </c>
      <c r="M24" s="148">
        <v>364.38580000000002</v>
      </c>
      <c r="N24" s="148">
        <v>361.05600000000004</v>
      </c>
      <c r="O24" s="148">
        <v>363.36160000000001</v>
      </c>
      <c r="P24" s="149">
        <v>-2.9087176023133376E-2</v>
      </c>
      <c r="BO24" s="3"/>
      <c r="EF24" s="59"/>
      <c r="EG24" s="59"/>
      <c r="EH24" s="59"/>
      <c r="EI24" s="59"/>
      <c r="EJ24" s="59"/>
      <c r="EK24" s="59"/>
      <c r="EL24" s="71"/>
    </row>
    <row r="25" spans="1:142">
      <c r="A25" s="91"/>
      <c r="B25" s="159" t="s">
        <v>117</v>
      </c>
      <c r="C25" s="148">
        <v>539.55510000000004</v>
      </c>
      <c r="D25" s="148">
        <v>542.99260000000004</v>
      </c>
      <c r="E25" s="148">
        <v>502.74930000000001</v>
      </c>
      <c r="F25" s="148">
        <v>436.8999</v>
      </c>
      <c r="G25" s="148">
        <v>389.27670000000001</v>
      </c>
      <c r="H25" s="148">
        <v>363.75690000000003</v>
      </c>
      <c r="I25" s="148">
        <v>354.24450000000002</v>
      </c>
      <c r="J25" s="148">
        <v>357.18520000000001</v>
      </c>
      <c r="K25" s="148">
        <v>398.45170000000002</v>
      </c>
      <c r="L25" s="148">
        <v>473.73150000000004</v>
      </c>
      <c r="M25" s="148">
        <v>530.60850000000005</v>
      </c>
      <c r="N25" s="148">
        <v>569.30119999999999</v>
      </c>
      <c r="O25" s="148">
        <v>578.21069999999997</v>
      </c>
      <c r="P25" s="149">
        <v>7.1643470703918632E-2</v>
      </c>
    </row>
    <row r="26" spans="1:142">
      <c r="A26" s="91"/>
      <c r="B26" s="160" t="s">
        <v>118</v>
      </c>
      <c r="C26" s="148">
        <v>649.3981</v>
      </c>
      <c r="D26" s="148">
        <v>598.82620000000009</v>
      </c>
      <c r="E26" s="148">
        <v>491.09290000000004</v>
      </c>
      <c r="F26" s="148">
        <v>471.86190000000005</v>
      </c>
      <c r="G26" s="148">
        <v>456.23310000000004</v>
      </c>
      <c r="H26" s="148">
        <v>438.45510000000002</v>
      </c>
      <c r="I26" s="148">
        <v>442.54480000000001</v>
      </c>
      <c r="J26" s="148">
        <v>457.71320000000003</v>
      </c>
      <c r="K26" s="148">
        <v>484.12569999999999</v>
      </c>
      <c r="L26" s="148">
        <v>482.82420000000002</v>
      </c>
      <c r="M26" s="148">
        <v>493.06650000000002</v>
      </c>
      <c r="N26" s="148">
        <v>538.02110000000005</v>
      </c>
      <c r="O26" s="148">
        <v>537.18180000000007</v>
      </c>
      <c r="P26" s="149">
        <v>-0.17280047477810601</v>
      </c>
    </row>
    <row r="27" spans="1:142">
      <c r="A27" s="91"/>
      <c r="B27" s="161" t="s">
        <v>119</v>
      </c>
      <c r="C27" s="151">
        <v>618.04191680014924</v>
      </c>
      <c r="D27" s="151">
        <v>580.96130684696311</v>
      </c>
      <c r="E27" s="151">
        <v>527.74299665036267</v>
      </c>
      <c r="F27" s="151">
        <v>511.96714128080674</v>
      </c>
      <c r="G27" s="151">
        <v>504.82136515681333</v>
      </c>
      <c r="H27" s="151">
        <v>491.47197491072831</v>
      </c>
      <c r="I27" s="151">
        <v>491.67448554085144</v>
      </c>
      <c r="J27" s="151">
        <v>502.25545917192449</v>
      </c>
      <c r="K27" s="151">
        <v>507.64510207168382</v>
      </c>
      <c r="L27" s="151">
        <v>503.94630477680158</v>
      </c>
      <c r="M27" s="151">
        <v>517.08698094640829</v>
      </c>
      <c r="N27" s="151">
        <v>553.9957265733932</v>
      </c>
      <c r="O27" s="151">
        <v>544.75576979959339</v>
      </c>
      <c r="P27" s="152">
        <v>-0.11857795565062579</v>
      </c>
      <c r="Q27" s="5"/>
      <c r="R27" s="5"/>
      <c r="S27" s="5"/>
      <c r="T27" s="5"/>
    </row>
    <row r="28" spans="1:142" ht="15.75">
      <c r="A28" s="115"/>
      <c r="B28" s="103"/>
      <c r="C28" s="104"/>
      <c r="D28" s="104"/>
      <c r="E28" s="104"/>
      <c r="F28" s="104"/>
      <c r="G28" s="104"/>
      <c r="H28" s="104"/>
      <c r="I28" s="104"/>
      <c r="J28" s="104"/>
    </row>
    <row r="29" spans="1:142" ht="15.75">
      <c r="A29" s="91"/>
      <c r="B29" s="103"/>
      <c r="C29" s="104"/>
      <c r="D29" s="104"/>
      <c r="E29" s="104"/>
      <c r="F29" s="104"/>
      <c r="G29" s="104"/>
      <c r="H29" s="104"/>
      <c r="I29" s="104"/>
      <c r="J29" s="104"/>
    </row>
    <row r="30" spans="1:142" ht="15.75">
      <c r="A30" s="91"/>
      <c r="B30" s="103"/>
      <c r="C30" s="104"/>
      <c r="D30" s="104"/>
      <c r="E30" s="104"/>
      <c r="F30" s="104"/>
      <c r="G30" s="104"/>
      <c r="H30" s="104"/>
      <c r="I30" s="104"/>
      <c r="J30" s="104"/>
    </row>
    <row r="31" spans="1:142" ht="15.75">
      <c r="A31" s="91"/>
      <c r="B31" s="103"/>
      <c r="C31" s="104"/>
      <c r="D31" s="104"/>
      <c r="E31" s="104"/>
      <c r="F31" s="104"/>
      <c r="G31" s="104"/>
      <c r="H31" s="104"/>
      <c r="I31" s="104"/>
      <c r="J31" s="104"/>
    </row>
    <row r="32" spans="1:142" ht="15.75">
      <c r="A32" s="91"/>
      <c r="B32" s="103"/>
    </row>
    <row r="33" spans="1:2" ht="15.75">
      <c r="A33" s="91"/>
      <c r="B33" s="105"/>
    </row>
    <row r="34" spans="1:2" ht="15.75">
      <c r="A34" s="91"/>
      <c r="B34" s="105"/>
    </row>
    <row r="35" spans="1:2" ht="15.75">
      <c r="A35" s="91"/>
      <c r="B35" s="105"/>
    </row>
    <row r="36" spans="1:2" ht="15.75">
      <c r="A36" s="1"/>
      <c r="B36" s="105"/>
    </row>
    <row r="37" spans="1:2" ht="15.75">
      <c r="A37" s="1"/>
      <c r="B37" s="105"/>
    </row>
    <row r="38" spans="1:2" ht="15.75">
      <c r="A38" s="1"/>
      <c r="B38" s="105"/>
    </row>
    <row r="39" spans="1:2" ht="15.75">
      <c r="A39" s="1"/>
      <c r="B39" s="105"/>
    </row>
    <row r="40" spans="1:2" ht="15.75">
      <c r="A40" s="1"/>
      <c r="B40" s="105"/>
    </row>
    <row r="41" spans="1:2" ht="15.75">
      <c r="A41" s="1"/>
      <c r="B41" s="105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  <row r="49" spans="1:106">
      <c r="A49" s="1"/>
    </row>
    <row r="50" spans="1:106">
      <c r="A50" s="1"/>
      <c r="CY50" s="45"/>
      <c r="CZ50" s="45"/>
      <c r="DA50" s="45"/>
      <c r="DB50" s="45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P1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P10:P12 P14:P2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P2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P19" sqref="P19"/>
    </sheetView>
  </sheetViews>
  <sheetFormatPr defaultRowHeight="12.75"/>
  <cols>
    <col min="8" max="8" width="9.85546875" customWidth="1"/>
  </cols>
  <sheetData>
    <row r="1" spans="1:16" ht="14.25">
      <c r="B1" s="15" t="s">
        <v>67</v>
      </c>
      <c r="C1" s="15"/>
      <c r="D1" s="15"/>
      <c r="E1" s="15"/>
      <c r="F1" s="15"/>
      <c r="G1" s="94"/>
      <c r="H1" s="94"/>
      <c r="I1" s="94"/>
      <c r="J1" s="94" t="s">
        <v>66</v>
      </c>
    </row>
    <row r="3" spans="1:16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6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6"/>
      <c r="L4" s="106"/>
      <c r="M4" s="106"/>
      <c r="N4" s="106"/>
      <c r="O4" s="106"/>
      <c r="P4" s="107"/>
    </row>
    <row r="5" spans="1:1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17"/>
      <c r="M5" s="117"/>
      <c r="N5" s="117"/>
      <c r="O5" s="117"/>
    </row>
    <row r="6" spans="1:16">
      <c r="A6" s="107"/>
      <c r="B6" s="107"/>
      <c r="C6" s="107" t="s">
        <v>75</v>
      </c>
      <c r="D6" s="107"/>
      <c r="E6" s="107"/>
      <c r="F6" s="107"/>
      <c r="G6" s="107"/>
      <c r="H6" s="107"/>
      <c r="I6" s="107"/>
      <c r="J6" s="107"/>
      <c r="K6" s="107"/>
      <c r="L6" s="107"/>
      <c r="M6" s="116"/>
      <c r="N6" s="116"/>
      <c r="O6" s="116"/>
    </row>
    <row r="7" spans="1:16">
      <c r="A7" s="92"/>
      <c r="B7" s="108" t="s">
        <v>24</v>
      </c>
      <c r="C7" s="108" t="s">
        <v>25</v>
      </c>
      <c r="D7" s="108" t="s">
        <v>26</v>
      </c>
      <c r="E7" s="108" t="s">
        <v>14</v>
      </c>
      <c r="F7" s="108" t="s">
        <v>28</v>
      </c>
      <c r="G7" s="108" t="s">
        <v>29</v>
      </c>
      <c r="H7" s="108" t="s">
        <v>15</v>
      </c>
      <c r="I7" s="108" t="s">
        <v>16</v>
      </c>
      <c r="J7" s="108" t="s">
        <v>17</v>
      </c>
      <c r="K7" s="108" t="s">
        <v>19</v>
      </c>
      <c r="L7" s="108" t="s">
        <v>20</v>
      </c>
      <c r="M7" s="116"/>
      <c r="N7" s="116"/>
      <c r="O7" s="116"/>
    </row>
    <row r="8" spans="1:16">
      <c r="A8" s="93" t="s">
        <v>64</v>
      </c>
      <c r="B8" s="153">
        <v>411.11</v>
      </c>
      <c r="C8" s="153">
        <v>420</v>
      </c>
      <c r="D8" s="153">
        <v>443.54</v>
      </c>
      <c r="E8" s="153">
        <v>423</v>
      </c>
      <c r="F8" s="153">
        <v>425</v>
      </c>
      <c r="G8" s="153">
        <v>445</v>
      </c>
      <c r="H8" s="153">
        <v>434.9</v>
      </c>
      <c r="I8" s="153">
        <v>433.62</v>
      </c>
      <c r="J8" s="153">
        <v>436.67</v>
      </c>
      <c r="K8" s="153">
        <v>452</v>
      </c>
      <c r="L8" s="153">
        <v>435.91</v>
      </c>
    </row>
    <row r="9" spans="1:16">
      <c r="A9" s="93" t="s">
        <v>65</v>
      </c>
      <c r="B9" s="153">
        <v>528</v>
      </c>
      <c r="C9" s="153">
        <v>512</v>
      </c>
      <c r="D9" s="153">
        <v>505</v>
      </c>
      <c r="E9" s="153">
        <v>491</v>
      </c>
      <c r="F9" s="153">
        <v>492</v>
      </c>
      <c r="G9" s="153">
        <v>502</v>
      </c>
      <c r="H9" s="153">
        <v>508</v>
      </c>
      <c r="I9" s="153">
        <v>504</v>
      </c>
      <c r="J9" s="153">
        <v>517</v>
      </c>
      <c r="K9" s="153">
        <v>554</v>
      </c>
      <c r="L9" s="153">
        <v>554.76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16" workbookViewId="0">
      <selection activeCell="J41" sqref="J41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68</v>
      </c>
      <c r="B2" s="14"/>
      <c r="C2" s="14"/>
      <c r="D2" s="14"/>
      <c r="E2" s="14"/>
      <c r="F2" s="4"/>
      <c r="G2" s="4"/>
    </row>
    <row r="4" spans="1:10" ht="14.25">
      <c r="A4" s="15" t="s">
        <v>58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204" t="s">
        <v>2</v>
      </c>
      <c r="B6" s="205"/>
      <c r="C6" s="205"/>
      <c r="D6" s="205"/>
      <c r="E6" s="205"/>
      <c r="F6" s="206"/>
    </row>
    <row r="7" spans="1:10" ht="17.25" customHeight="1" thickBot="1">
      <c r="A7" s="207" t="s">
        <v>120</v>
      </c>
      <c r="B7" s="208"/>
      <c r="C7" s="209"/>
      <c r="D7" s="207" t="s">
        <v>121</v>
      </c>
      <c r="E7" s="208"/>
      <c r="F7" s="209"/>
    </row>
    <row r="8" spans="1:10" ht="25.5">
      <c r="A8" s="156" t="s">
        <v>4</v>
      </c>
      <c r="B8" s="72" t="s">
        <v>7</v>
      </c>
      <c r="C8" s="73" t="s">
        <v>5</v>
      </c>
      <c r="D8" s="74" t="s">
        <v>4</v>
      </c>
      <c r="E8" s="147" t="s">
        <v>8</v>
      </c>
      <c r="F8" s="157" t="s">
        <v>5</v>
      </c>
    </row>
    <row r="9" spans="1:10">
      <c r="A9" s="51" t="s">
        <v>50</v>
      </c>
      <c r="B9" s="64">
        <v>583.42899999999997</v>
      </c>
      <c r="C9" s="75">
        <v>231.58099999999999</v>
      </c>
      <c r="D9" s="76" t="s">
        <v>50</v>
      </c>
      <c r="E9" s="64">
        <v>599.12099999999998</v>
      </c>
      <c r="F9" s="77">
        <v>250.858</v>
      </c>
      <c r="H9" s="47"/>
      <c r="I9" s="47"/>
      <c r="J9" s="47"/>
    </row>
    <row r="10" spans="1:10" ht="14.25" customHeight="1">
      <c r="A10" s="76" t="s">
        <v>94</v>
      </c>
      <c r="B10" s="64">
        <v>200.58</v>
      </c>
      <c r="C10" s="75">
        <v>90.132999999999996</v>
      </c>
      <c r="D10" s="76" t="s">
        <v>94</v>
      </c>
      <c r="E10" s="143">
        <v>199.941</v>
      </c>
      <c r="F10" s="77">
        <v>98.587000000000003</v>
      </c>
      <c r="H10" s="47"/>
      <c r="I10" s="47"/>
      <c r="J10" s="47"/>
    </row>
    <row r="11" spans="1:10" ht="14.25" customHeight="1">
      <c r="A11" s="144" t="s">
        <v>63</v>
      </c>
      <c r="B11" s="154">
        <v>127.875</v>
      </c>
      <c r="C11" s="145">
        <v>59.987000000000002</v>
      </c>
      <c r="D11" s="146"/>
      <c r="E11" s="145"/>
      <c r="F11" s="113"/>
      <c r="H11" s="47"/>
      <c r="I11" s="47"/>
      <c r="J11" s="47"/>
    </row>
    <row r="12" spans="1:10" ht="14.25" customHeight="1" thickBot="1">
      <c r="A12" s="109" t="s">
        <v>71</v>
      </c>
      <c r="B12" s="110">
        <v>911.88400000000001</v>
      </c>
      <c r="C12" s="111">
        <v>381.70100000000002</v>
      </c>
      <c r="D12" s="78" t="s">
        <v>6</v>
      </c>
      <c r="E12" s="79">
        <v>799.06200000000001</v>
      </c>
      <c r="F12" s="80">
        <v>349.44499999999999</v>
      </c>
      <c r="H12" s="47"/>
      <c r="I12" s="47"/>
      <c r="J12" s="47"/>
    </row>
    <row r="13" spans="1:10" ht="14.25" customHeight="1" thickBot="1">
      <c r="A13" s="210" t="s">
        <v>3</v>
      </c>
      <c r="B13" s="221"/>
      <c r="C13" s="221"/>
      <c r="D13" s="221"/>
      <c r="E13" s="221"/>
      <c r="F13" s="222"/>
      <c r="H13" s="48"/>
      <c r="I13" s="48"/>
      <c r="J13" s="47"/>
    </row>
    <row r="14" spans="1:10" ht="14.25" customHeight="1" thickBot="1">
      <c r="A14" s="207" t="s">
        <v>120</v>
      </c>
      <c r="B14" s="208"/>
      <c r="C14" s="209"/>
      <c r="D14" s="207" t="s">
        <v>121</v>
      </c>
      <c r="E14" s="208"/>
      <c r="F14" s="209"/>
    </row>
    <row r="15" spans="1:10" ht="21.75" customHeight="1">
      <c r="A15" s="194" t="s">
        <v>4</v>
      </c>
      <c r="B15" s="215" t="s">
        <v>7</v>
      </c>
      <c r="C15" s="198" t="s">
        <v>5</v>
      </c>
      <c r="D15" s="200" t="s">
        <v>4</v>
      </c>
      <c r="E15" s="219" t="s">
        <v>8</v>
      </c>
      <c r="F15" s="192" t="s">
        <v>5</v>
      </c>
    </row>
    <row r="16" spans="1:10" ht="14.25" customHeight="1" thickBot="1">
      <c r="A16" s="214"/>
      <c r="B16" s="216"/>
      <c r="C16" s="217"/>
      <c r="D16" s="218"/>
      <c r="E16" s="220"/>
      <c r="F16" s="213"/>
    </row>
    <row r="17" spans="1:10" ht="12.75" customHeight="1" thickBot="1">
      <c r="A17" s="52" t="s">
        <v>6</v>
      </c>
      <c r="B17" s="53">
        <v>0</v>
      </c>
      <c r="C17" s="54">
        <v>0</v>
      </c>
      <c r="D17" s="55" t="s">
        <v>6</v>
      </c>
      <c r="E17" s="56">
        <v>0</v>
      </c>
      <c r="F17" s="57">
        <v>0</v>
      </c>
    </row>
    <row r="18" spans="1:10" ht="13.5" customHeight="1">
      <c r="A18" s="26"/>
      <c r="B18" s="26"/>
      <c r="C18" s="26"/>
    </row>
    <row r="19" spans="1:10" ht="15">
      <c r="A19" s="14" t="s">
        <v>69</v>
      </c>
      <c r="B19" s="14"/>
      <c r="C19" s="14"/>
      <c r="D19" s="14"/>
      <c r="E19" s="14"/>
    </row>
    <row r="21" spans="1:10" ht="14.25">
      <c r="A21" s="15" t="s">
        <v>58</v>
      </c>
      <c r="B21" s="15"/>
      <c r="C21" s="15"/>
      <c r="D21" s="15"/>
      <c r="E21" s="4"/>
    </row>
    <row r="22" spans="1:10" ht="13.5" thickBot="1"/>
    <row r="23" spans="1:10" ht="19.5" thickBot="1">
      <c r="A23" s="204" t="s">
        <v>2</v>
      </c>
      <c r="B23" s="205"/>
      <c r="C23" s="205"/>
      <c r="D23" s="205"/>
      <c r="E23" s="205"/>
      <c r="F23" s="206"/>
    </row>
    <row r="24" spans="1:10" ht="16.5" thickBot="1">
      <c r="A24" s="207" t="s">
        <v>120</v>
      </c>
      <c r="B24" s="208"/>
      <c r="C24" s="209"/>
      <c r="D24" s="207" t="s">
        <v>121</v>
      </c>
      <c r="E24" s="208"/>
      <c r="F24" s="209"/>
    </row>
    <row r="25" spans="1:10" ht="25.5">
      <c r="A25" s="158" t="s">
        <v>4</v>
      </c>
      <c r="B25" s="162" t="s">
        <v>7</v>
      </c>
      <c r="C25" s="155" t="s">
        <v>5</v>
      </c>
      <c r="D25" s="158" t="s">
        <v>4</v>
      </c>
      <c r="E25" s="162" t="s">
        <v>8</v>
      </c>
      <c r="F25" s="155" t="s">
        <v>5</v>
      </c>
    </row>
    <row r="26" spans="1:10">
      <c r="A26" s="163" t="s">
        <v>6</v>
      </c>
      <c r="B26" s="164">
        <v>1058.1890000000001</v>
      </c>
      <c r="C26" s="165">
        <v>184.51300000000001</v>
      </c>
      <c r="D26" s="163" t="s">
        <v>6</v>
      </c>
      <c r="E26" s="164">
        <v>761.46</v>
      </c>
      <c r="F26" s="165">
        <v>135.67699999999999</v>
      </c>
    </row>
    <row r="27" spans="1:10">
      <c r="A27" s="166" t="s">
        <v>122</v>
      </c>
      <c r="B27" s="167"/>
      <c r="C27" s="168"/>
      <c r="D27" s="169" t="s">
        <v>122</v>
      </c>
      <c r="E27" s="167">
        <v>0</v>
      </c>
      <c r="F27" s="168">
        <v>0</v>
      </c>
    </row>
    <row r="28" spans="1:10">
      <c r="A28" s="51" t="s">
        <v>52</v>
      </c>
      <c r="B28" s="64">
        <v>668.76</v>
      </c>
      <c r="C28" s="170">
        <v>111.24299999999999</v>
      </c>
      <c r="D28" s="51" t="s">
        <v>52</v>
      </c>
      <c r="E28" s="64">
        <v>576.26499999999999</v>
      </c>
      <c r="F28" s="170">
        <v>102.321</v>
      </c>
    </row>
    <row r="29" spans="1:10">
      <c r="A29" s="51" t="s">
        <v>53</v>
      </c>
      <c r="B29" s="64">
        <v>114.869</v>
      </c>
      <c r="C29" s="170">
        <v>27.99</v>
      </c>
      <c r="D29" s="51" t="s">
        <v>53</v>
      </c>
      <c r="E29" s="64">
        <v>41.819000000000003</v>
      </c>
      <c r="F29" s="170">
        <v>5.125</v>
      </c>
      <c r="I29" s="47"/>
      <c r="J29" s="47"/>
    </row>
    <row r="30" spans="1:10">
      <c r="A30" s="51" t="s">
        <v>56</v>
      </c>
      <c r="B30" s="64">
        <v>76.364000000000004</v>
      </c>
      <c r="C30" s="170">
        <v>13.481</v>
      </c>
      <c r="D30" s="51" t="s">
        <v>56</v>
      </c>
      <c r="E30" s="64">
        <v>40.533000000000001</v>
      </c>
      <c r="F30" s="170">
        <v>8.0960000000000001</v>
      </c>
      <c r="I30" s="47"/>
      <c r="J30" s="47"/>
    </row>
    <row r="31" spans="1:10">
      <c r="A31" s="51" t="s">
        <v>50</v>
      </c>
      <c r="B31" s="64">
        <v>54.411999999999999</v>
      </c>
      <c r="C31" s="170">
        <v>11.368</v>
      </c>
      <c r="D31" s="51" t="s">
        <v>50</v>
      </c>
      <c r="E31" s="64">
        <v>40.401000000000003</v>
      </c>
      <c r="F31" s="170">
        <v>7.7489999999999997</v>
      </c>
      <c r="I31" s="47"/>
      <c r="J31" s="47"/>
    </row>
    <row r="32" spans="1:10">
      <c r="A32" s="51" t="s">
        <v>123</v>
      </c>
      <c r="B32" s="64">
        <v>46.74</v>
      </c>
      <c r="C32" s="170">
        <v>4.4119999999999999</v>
      </c>
      <c r="D32" s="51" t="s">
        <v>51</v>
      </c>
      <c r="E32" s="64">
        <v>23.097999999999999</v>
      </c>
      <c r="F32" s="170">
        <v>5.2910000000000004</v>
      </c>
      <c r="I32" s="47"/>
      <c r="J32" s="47"/>
    </row>
    <row r="33" spans="1:11" ht="12.75" customHeight="1">
      <c r="A33" s="51" t="s">
        <v>51</v>
      </c>
      <c r="B33" s="64">
        <v>45.676000000000002</v>
      </c>
      <c r="C33" s="170">
        <v>8.6389999999999993</v>
      </c>
      <c r="D33" s="51" t="s">
        <v>94</v>
      </c>
      <c r="E33" s="64">
        <v>11.563000000000001</v>
      </c>
      <c r="F33" s="170">
        <v>3.3809999999999998</v>
      </c>
      <c r="I33" s="47"/>
      <c r="J33" s="47"/>
    </row>
    <row r="34" spans="1:11" ht="13.5" customHeight="1" thickBot="1">
      <c r="A34" s="210" t="s">
        <v>3</v>
      </c>
      <c r="B34" s="211"/>
      <c r="C34" s="211"/>
      <c r="D34" s="211"/>
      <c r="E34" s="211"/>
      <c r="F34" s="212"/>
      <c r="I34" s="47"/>
      <c r="J34" s="47"/>
      <c r="K34" s="47"/>
    </row>
    <row r="35" spans="1:11" ht="12.75" customHeight="1" thickBot="1">
      <c r="A35" s="207" t="s">
        <v>120</v>
      </c>
      <c r="B35" s="208"/>
      <c r="C35" s="209"/>
      <c r="D35" s="207" t="s">
        <v>121</v>
      </c>
      <c r="E35" s="208"/>
      <c r="F35" s="209"/>
      <c r="I35" s="47"/>
      <c r="J35" s="47"/>
      <c r="K35" s="47"/>
    </row>
    <row r="36" spans="1:11" ht="12.75" customHeight="1">
      <c r="A36" s="194" t="s">
        <v>4</v>
      </c>
      <c r="B36" s="196" t="s">
        <v>7</v>
      </c>
      <c r="C36" s="198" t="s">
        <v>5</v>
      </c>
      <c r="D36" s="200" t="s">
        <v>4</v>
      </c>
      <c r="E36" s="202" t="s">
        <v>8</v>
      </c>
      <c r="F36" s="192" t="s">
        <v>5</v>
      </c>
      <c r="I36" s="47"/>
      <c r="J36" s="47"/>
      <c r="K36" s="47"/>
    </row>
    <row r="37" spans="1:11" ht="13.5" customHeight="1" thickBot="1">
      <c r="A37" s="195"/>
      <c r="B37" s="197"/>
      <c r="C37" s="199"/>
      <c r="D37" s="201"/>
      <c r="E37" s="203"/>
      <c r="F37" s="193"/>
      <c r="I37" s="47"/>
      <c r="J37" s="47"/>
      <c r="K37" s="47"/>
    </row>
    <row r="38" spans="1:11" ht="13.5" customHeight="1">
      <c r="A38" s="171" t="s">
        <v>6</v>
      </c>
      <c r="B38" s="172">
        <v>2355.2359999999999</v>
      </c>
      <c r="C38" s="173">
        <v>359.77300000000002</v>
      </c>
      <c r="D38" s="171" t="s">
        <v>6</v>
      </c>
      <c r="E38" s="172">
        <v>3135.2489999999998</v>
      </c>
      <c r="F38" s="173">
        <v>464.44499999999999</v>
      </c>
      <c r="I38" s="47"/>
      <c r="J38" s="47"/>
      <c r="K38" s="47"/>
    </row>
    <row r="39" spans="1:11">
      <c r="A39" s="169" t="s">
        <v>122</v>
      </c>
      <c r="B39" s="174"/>
      <c r="C39" s="175"/>
      <c r="D39" s="169" t="s">
        <v>122</v>
      </c>
      <c r="E39" s="174"/>
      <c r="F39" s="175"/>
      <c r="I39" s="47"/>
      <c r="J39" s="47"/>
      <c r="K39" s="47"/>
    </row>
    <row r="40" spans="1:11">
      <c r="A40" s="51" t="s">
        <v>124</v>
      </c>
      <c r="B40" s="176">
        <v>889.58100000000002</v>
      </c>
      <c r="C40" s="177">
        <v>134.81</v>
      </c>
      <c r="D40" s="51" t="s">
        <v>124</v>
      </c>
      <c r="E40" s="176">
        <v>976.29899999999998</v>
      </c>
      <c r="F40" s="177">
        <v>111.691</v>
      </c>
      <c r="I40" s="47"/>
      <c r="J40" s="47"/>
      <c r="K40" s="47"/>
    </row>
    <row r="41" spans="1:11">
      <c r="A41" s="51" t="s">
        <v>57</v>
      </c>
      <c r="B41" s="176">
        <v>646.95299999999997</v>
      </c>
      <c r="C41" s="177">
        <v>108.343</v>
      </c>
      <c r="D41" s="178" t="s">
        <v>57</v>
      </c>
      <c r="E41" s="167">
        <v>934.096</v>
      </c>
      <c r="F41" s="168">
        <v>153.79300000000001</v>
      </c>
      <c r="I41" s="47"/>
      <c r="J41" s="47"/>
      <c r="K41" s="47"/>
    </row>
    <row r="42" spans="1:11">
      <c r="A42" s="51" t="s">
        <v>54</v>
      </c>
      <c r="B42" s="176">
        <v>354.464</v>
      </c>
      <c r="C42" s="177">
        <v>43.420999999999999</v>
      </c>
      <c r="D42" s="51" t="s">
        <v>51</v>
      </c>
      <c r="E42" s="176">
        <v>511.56200000000001</v>
      </c>
      <c r="F42" s="177">
        <v>87.418999999999997</v>
      </c>
      <c r="I42" s="47"/>
      <c r="J42" s="47"/>
      <c r="K42" s="47"/>
    </row>
    <row r="43" spans="1:11">
      <c r="A43" s="51" t="s">
        <v>51</v>
      </c>
      <c r="B43" s="176">
        <v>337.76299999999998</v>
      </c>
      <c r="C43" s="177">
        <v>39.256</v>
      </c>
      <c r="D43" s="51" t="s">
        <v>54</v>
      </c>
      <c r="E43" s="176">
        <v>476.17899999999997</v>
      </c>
      <c r="F43" s="177">
        <v>52.478999999999999</v>
      </c>
      <c r="I43" s="47"/>
      <c r="J43" s="47"/>
      <c r="K43" s="47"/>
    </row>
    <row r="44" spans="1:11">
      <c r="A44" s="51" t="s">
        <v>63</v>
      </c>
      <c r="B44" s="176">
        <v>89.768000000000001</v>
      </c>
      <c r="C44" s="177">
        <v>28.137</v>
      </c>
      <c r="D44" s="51" t="s">
        <v>55</v>
      </c>
      <c r="E44" s="176">
        <v>178.48</v>
      </c>
      <c r="F44" s="177">
        <v>49.265999999999998</v>
      </c>
      <c r="I44" s="47"/>
      <c r="J44" s="47"/>
      <c r="K44" s="47"/>
    </row>
    <row r="45" spans="1:11" ht="13.5" thickBot="1">
      <c r="A45" s="179" t="s">
        <v>125</v>
      </c>
      <c r="B45" s="180">
        <v>22.646999999999998</v>
      </c>
      <c r="C45" s="181">
        <v>4.5039999999999996</v>
      </c>
      <c r="D45" s="179" t="s">
        <v>63</v>
      </c>
      <c r="E45" s="180">
        <v>35.152999999999999</v>
      </c>
      <c r="F45" s="181">
        <v>8.141</v>
      </c>
      <c r="I45" s="47"/>
      <c r="J45" s="47"/>
      <c r="K45" s="47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2018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Buczek Krystyna</cp:lastModifiedBy>
  <cp:lastPrinted>2006-07-20T09:47:24Z</cp:lastPrinted>
  <dcterms:created xsi:type="dcterms:W3CDTF">2003-09-02T10:05:05Z</dcterms:created>
  <dcterms:modified xsi:type="dcterms:W3CDTF">2019-07-18T11:08:15Z</dcterms:modified>
</cp:coreProperties>
</file>