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XI_2020" sheetId="18" r:id="rId6"/>
    <sheet name="eksport_XI_2020" sheetId="16" r:id="rId7"/>
    <sheet name="import_I_X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62913"/>
</workbook>
</file>

<file path=xl/calcChain.xml><?xml version="1.0" encoding="utf-8"?>
<calcChain xmlns="http://schemas.openxmlformats.org/spreadsheetml/2006/main">
  <c r="I13" i="6" l="1"/>
  <c r="F13" i="6"/>
  <c r="I27" i="6" l="1"/>
  <c r="F27" i="6"/>
  <c r="I26" i="6"/>
  <c r="F26" i="6"/>
  <c r="I25" i="6"/>
  <c r="F25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<sst xmlns="http://schemas.openxmlformats.org/spreadsheetml/2006/main" count="648" uniqueCount="274">
  <si>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</si>
  <si>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</si>
  <si>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</si>
  <si>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</si>
  <si>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</si>
  <si>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</si>
  <si>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</si>
  <si>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</si>
  <si>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</si>
  <si>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</si>
  <si>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</si>
  <si>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</si>
  <si>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</si>
  <si>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</si>
  <si>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</si>
  <si>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</si>
  <si>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</si>
  <si>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</si>
  <si>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</si>
  <si>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</si>
  <si>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</si>
  <si>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</si>
  <si>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</si>
  <si>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</si>
  <si>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</si>
  <si>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</si>
  <si>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</si>
  <si>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</si>
  <si>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</si>
  <si>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</si>
  <si>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</si>
  <si>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</si>
  <si>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</si>
  <si>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</si>
  <si>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</si>
  <si>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</si>
  <si>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</si>
  <si>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</si>
  <si>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</si>
  <si>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</si>
  <si>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</si>
  <si>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</si>
  <si>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</si>
  <si>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</si>
  <si>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</si>
  <si>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</si>
  <si>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</si>
  <si>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</si>
  <si>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</si>
  <si>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</si>
  <si>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</si>
  <si>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</si>
  <si>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</si>
  <si>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</si>
  <si>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</si>
  <si>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</si>
  <si>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</si>
  <si>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</si>
  <si>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</si>
  <si>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</si>
  <si>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</si>
  <si>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</si>
  <si>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</si>
  <si>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</si>
  <si>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</si>
  <si>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</si>
  <si>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</si>
  <si>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</si>
  <si>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</si>
  <si>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</si>
  <si>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</si>
  <si>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</si>
  <si>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</si>
  <si>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</si>
  <si>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</si>
  <si>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</si>
  <si>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</si>
  <si>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</si>
  <si>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</si>
  <si>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</si>
  <si>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</si>
  <si>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</si>
  <si>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</si>
  <si>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</si>
  <si>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</si>
  <si>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</si>
  <si>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</si>
  <si>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</si>
  <si>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</si>
  <si>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</si>
  <si>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</si>
  <si>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</si>
  <si>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</si>
  <si>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</si>
  <si>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</si>
  <si>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</si>
  <si>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</si>
  <si>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</si>
  <si>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</si>
  <si>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</si>
  <si>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</si>
  <si>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</si>
  <si>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</si>
  <si>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</si>
  <si>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</si>
  <si>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</si>
  <si>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</si>
  <si>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</si>
  <si>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</si>
  <si>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</si>
  <si>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</si>
  <si>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</si>
  <si>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</si>
  <si>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</si>
  <si>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</si>
  <si>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</si>
  <si>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</si>
  <si>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</si>
  <si>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</si>
  <si>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</si>
  <si>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</si>
  <si>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</si>
  <si>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</si>
  <si>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</si>
  <si>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</si>
  <si>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</si>
  <si>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</si>
  <si>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</si>
  <si>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</si>
  <si>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</si>
  <si>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</si>
  <si>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</si>
  <si>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</si>
  <si>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</si>
  <si>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</si>
  <si>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</si>
  <si>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</si>
  <si>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</si>
  <si>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</si>
  <si>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</si>
  <si>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</si>
  <si>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</si>
  <si>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</si>
  <si>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</si>
  <si>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</si>
  <si>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</si>
  <si>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</si>
  <si>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</si>
  <si>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</si>
  <si>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</si>
  <si>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</si>
  <si>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</si>
  <si>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</si>
  <si>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</si>
  <si>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</si>
  <si>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</si>
  <si>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</si>
  <si>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</si>
  <si>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</si>
  <si>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</si>
  <si>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</si>
  <si>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</si>
  <si>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</si>
  <si>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</si>
  <si>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</si>
  <si>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</si>
  <si>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</si>
  <si>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</si>
  <si>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</si>
  <si>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</si>
  <si>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</si>
  <si>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</si>
  <si>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</si>
  <si>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</si>
  <si>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</si>
  <si>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</si>
  <si>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</si>
  <si>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</si>
  <si>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</si>
  <si>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</si>
  <si>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</si>
  <si>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</si>
  <si>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</si>
  <si>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</si>
  <si>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</si>
  <si>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</si>
  <si>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</si>
  <si>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</si>
  <si>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</si>
  <si>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</si>
  <si>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</si>
  <si>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</si>
  <si>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</si>
  <si>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</si>
  <si>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</si>
  <si>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</si>
  <si>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</si>
  <si>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</si>
  <si>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</si>
  <si>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</si>
  <si>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</si>
  <si>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</si>
  <si>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</si>
  <si>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</si>
  <si>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</si>
  <si>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</si>
  <si>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</si>
  <si>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</si>
  <si>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</si>
  <si>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</si>
  <si>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</si>
  <si>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</si>
  <si>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</si>
  <si>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</si>
  <si>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</si>
  <si>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</si>
  <si>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</si>
  <si>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</si>
  <si>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</si>
  <si>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</si>
  <si>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</si>
  <si>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</si>
  <si>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</si>
  <si>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</si>
  <si>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</si>
  <si>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</si>
  <si>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</si>
  <si>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</si>
  <si>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</si>
  <si>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</si>
  <si>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</si>
  <si>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Bułgaria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</si>
  <si>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</si>
  <si>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</si>
  <si>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</si>
  <si>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</si>
  <si>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</si>
  <si>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</si>
  <si>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</si>
  <si>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</si>
  <si>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</si>
  <si>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</si>
  <si>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</si>
  <si>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</si>
  <si>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</si>
  <si>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</si>
  <si>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</si>
  <si>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</si>
  <si>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</si>
  <si>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</si>
  <si>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</si>
  <si>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</si>
  <si>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</si>
  <si>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</si>
  <si>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 xml:space="preserve">Pory </t>
  </si>
  <si>
    <t>Warzywa importowane</t>
  </si>
  <si>
    <t>Sandomierz</t>
  </si>
  <si>
    <t>Białystok</t>
  </si>
  <si>
    <t>Kalisz</t>
  </si>
  <si>
    <t>Szczecin</t>
  </si>
  <si>
    <t>Zimbabwe</t>
  </si>
  <si>
    <t>Elstar</t>
  </si>
  <si>
    <t>04.01.2021 - 10.01.2021</t>
  </si>
  <si>
    <t>NR 02/2021</t>
  </si>
  <si>
    <t>21.01.2020 r.</t>
  </si>
  <si>
    <t>11.01.2021 - 17.01.2021</t>
  </si>
  <si>
    <t>Radom</t>
  </si>
  <si>
    <t>Ceny OWOCÓW na rynkach hurtowych w dniach: 15.01.2021 - 21.01.2021r</t>
  </si>
  <si>
    <t>Ceny WARZYW na rynkach hurtowych w dniach:15.01.2021 - 21.01.2021r</t>
  </si>
  <si>
    <t>NOTOWANIA W DNIACH: 11.01.2021 - 21.01.2021 r</t>
  </si>
  <si>
    <t>Średnie ceny targowiskowe ziemniaków i cebuli białej wg województw w okresie: 11.01.2021 - 17.01 2021 r.</t>
  </si>
  <si>
    <t>I-XI 2019r.</t>
  </si>
  <si>
    <t>I-XI 2020r*.</t>
  </si>
  <si>
    <t>I-XI 2020r.*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</si>
</sst>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8" fillId="0" borderId="118" xfId="0" applyNumberFormat="1" applyFont="1" applyBorder="1"/>
    <xf numFmtId="2" fontId="23" fillId="0" borderId="117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21" fillId="0" borderId="40" xfId="3" applyNumberFormat="1" applyFont="1" applyBorder="1" applyAlignment="1">
      <alignment horizontal="right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5" fillId="0" borderId="23" xfId="0" applyFont="1" applyBorder="1"/>
    <xf numFmtId="2" fontId="23" fillId="0" borderId="124" xfId="2" applyNumberFormat="1" applyFont="1" applyBorder="1"/>
    <xf numFmtId="2" fontId="23" fillId="0" borderId="125" xfId="2" applyNumberFormat="1" applyFont="1" applyBorder="1"/>
    <xf numFmtId="2" fontId="23" fillId="0" borderId="126" xfId="2" applyNumberFormat="1" applyFont="1" applyBorder="1"/>
    <xf numFmtId="2" fontId="23" fillId="0" borderId="103" xfId="2" applyNumberFormat="1" applyFont="1" applyBorder="1"/>
    <xf numFmtId="0" fontId="18" fillId="0" borderId="51" xfId="0" applyNumberFormat="1" applyFont="1" applyBorder="1"/>
    <xf numFmtId="14" fontId="19" fillId="0" borderId="26" xfId="3" applyNumberFormat="1" applyFont="1" applyBorder="1" applyAlignment="1">
      <alignment horizontal="centerContinuous" vertical="center"/>
    </xf>
    <xf numFmtId="2" fontId="22" fillId="0" borderId="37" xfId="3" applyNumberFormat="1" applyFont="1" applyBorder="1" applyAlignment="1">
      <alignment horizontal="right" vertical="top"/>
    </xf>
    <xf numFmtId="0" fontId="49" fillId="0" borderId="127" xfId="4" applyFont="1" applyBorder="1"/>
    <xf numFmtId="0" fontId="1" fillId="0" borderId="0" xfId="4"/>
    <xf numFmtId="0" fontId="18" fillId="0" borderId="51" xfId="0" applyFont="1" applyFill="1" applyBorder="1"/>
    <xf numFmtId="0" fontId="35" fillId="0" borderId="12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N13" sqref="N13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159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263</v>
      </c>
      <c r="C11" s="107"/>
      <c r="I11" s="109" t="s">
        <v>264</v>
      </c>
      <c r="J11" s="107"/>
    </row>
    <row r="12" spans="1:10" ht="22.5" customHeight="1" x14ac:dyDescent="0.2"/>
    <row r="13" spans="1:10" ht="15.75" x14ac:dyDescent="0.25">
      <c r="C13" s="108" t="s">
        <v>269</v>
      </c>
      <c r="D13" s="106"/>
      <c r="E13" s="106"/>
      <c r="F13" s="106"/>
      <c r="G13" s="106"/>
      <c r="H13" s="107"/>
    </row>
    <row r="15" spans="1:10" x14ac:dyDescent="0.2">
      <c r="B15" s="61" t="s">
        <v>152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130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47"/>
  <sheetViews>
    <sheetView showGridLines="0" zoomScale="90" zoomScaleNormal="90" workbookViewId="0">
      <selection activeCell="A2" sqref="A2:N47"/>
    </sheetView>
  </sheetViews>
  <sheetFormatPr defaultRowHeight="20.25" x14ac:dyDescent="0.3"/>
  <cols>
    <col min="1" max="1" width="24.85546875" style="225" customWidth="1"/>
    <col min="2" max="2" width="10.140625" style="225" customWidth="1"/>
    <col min="3" max="5" width="10.140625" style="225" bestFit="1" customWidth="1"/>
    <col min="6" max="6" width="11.42578125" style="225" customWidth="1"/>
    <col min="7" max="7" width="10.140625" style="225" customWidth="1"/>
    <col min="8" max="8" width="10.5703125" style="225" customWidth="1"/>
    <col min="9" max="9" width="12.140625" style="225" customWidth="1"/>
    <col min="10" max="10" width="11.140625" style="225" customWidth="1"/>
    <col min="11" max="11" width="11.7109375" style="225" customWidth="1"/>
    <col min="12" max="12" width="10.28515625" style="225" customWidth="1"/>
    <col min="13" max="13" width="10.7109375" style="225" customWidth="1"/>
    <col min="14" max="14" width="10" style="225" customWidth="1"/>
    <col min="15" max="16384" width="9.140625" style="225"/>
  </cols>
  <sheetData>
    <row r="1" spans="1:14" customFormat="1" ht="45" customHeight="1" thickBot="1" x14ac:dyDescent="0.5">
      <c r="A1" s="243" t="s">
        <v>247</v>
      </c>
    </row>
    <row r="2" spans="1:14" x14ac:dyDescent="0.3">
      <c r="A2" s="24"/>
      <c r="B2" s="25"/>
      <c r="C2" s="27" t="s">
        <v>117</v>
      </c>
      <c r="D2" s="26"/>
      <c r="E2" s="27"/>
      <c r="F2" s="27"/>
      <c r="G2" s="34" t="s">
        <v>118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119</v>
      </c>
      <c r="B3" s="29" t="s">
        <v>16</v>
      </c>
      <c r="C3" s="71">
        <v>44217</v>
      </c>
      <c r="D3" s="72"/>
      <c r="E3" s="263">
        <v>44210</v>
      </c>
      <c r="F3" s="73"/>
      <c r="G3" s="38" t="s">
        <v>120</v>
      </c>
      <c r="H3" s="39"/>
      <c r="I3" s="40" t="s">
        <v>121</v>
      </c>
      <c r="J3" s="39"/>
      <c r="K3" s="40" t="s">
        <v>122</v>
      </c>
      <c r="L3" s="39"/>
      <c r="M3" s="40" t="s">
        <v>123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124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67" t="s">
        <v>126</v>
      </c>
      <c r="B7" s="55" t="s">
        <v>19</v>
      </c>
      <c r="C7" s="82">
        <v>0.84583333333333321</v>
      </c>
      <c r="D7" s="83">
        <v>1.1583333333333332</v>
      </c>
      <c r="E7" s="84">
        <v>0.85909090909090902</v>
      </c>
      <c r="F7" s="85">
        <v>1.1181818181818182</v>
      </c>
      <c r="G7" s="56">
        <v>-1.5432098765432152</v>
      </c>
      <c r="H7" s="57">
        <v>3.5907859078590696</v>
      </c>
      <c r="I7" s="58">
        <v>-65.767284991568303</v>
      </c>
      <c r="J7" s="57">
        <v>5.3030303030302841</v>
      </c>
      <c r="K7" s="58">
        <v>-49.989288774635824</v>
      </c>
      <c r="L7" s="57">
        <v>5.7208994708994698</v>
      </c>
      <c r="M7" s="58">
        <v>1.4999999999999811</v>
      </c>
      <c r="N7" s="59">
        <v>6.1068702290076331</v>
      </c>
    </row>
    <row r="8" spans="1:14" x14ac:dyDescent="0.3">
      <c r="A8" s="87" t="s">
        <v>21</v>
      </c>
      <c r="B8" s="55" t="s">
        <v>19</v>
      </c>
      <c r="C8" s="82">
        <v>0.96212121212121215</v>
      </c>
      <c r="D8" s="83">
        <v>1.2363636363636361</v>
      </c>
      <c r="E8" s="84">
        <v>0.95933333333333337</v>
      </c>
      <c r="F8" s="85">
        <v>1.2366666666666664</v>
      </c>
      <c r="G8" s="56">
        <v>0.29060585002211087</v>
      </c>
      <c r="H8" s="57">
        <v>-2.4503798088699423E-2</v>
      </c>
      <c r="I8" s="58">
        <v>3.9279869067103248</v>
      </c>
      <c r="J8" s="57">
        <v>-0.48780487804880146</v>
      </c>
      <c r="K8" s="58">
        <v>4.958677685950434</v>
      </c>
      <c r="L8" s="57">
        <v>-0.12239902080782986</v>
      </c>
      <c r="M8" s="58">
        <v>6.0100166944908331</v>
      </c>
      <c r="N8" s="59">
        <v>0.24570024570022028</v>
      </c>
    </row>
    <row r="9" spans="1:14" x14ac:dyDescent="0.3">
      <c r="A9" s="87" t="s">
        <v>37</v>
      </c>
      <c r="B9" s="55" t="s">
        <v>33</v>
      </c>
      <c r="C9" s="82">
        <v>0</v>
      </c>
      <c r="D9" s="83">
        <v>0</v>
      </c>
      <c r="E9" s="84">
        <v>6</v>
      </c>
      <c r="F9" s="85">
        <v>6.5</v>
      </c>
      <c r="G9" s="56">
        <v>-100</v>
      </c>
      <c r="H9" s="57">
        <v>-100</v>
      </c>
      <c r="I9" s="58">
        <v>-100</v>
      </c>
      <c r="J9" s="57">
        <v>-100</v>
      </c>
      <c r="K9" s="58">
        <v>-100</v>
      </c>
      <c r="L9" s="57">
        <v>-100</v>
      </c>
      <c r="M9" s="58">
        <v>-100</v>
      </c>
      <c r="N9" s="59">
        <v>-100</v>
      </c>
    </row>
    <row r="10" spans="1:14" x14ac:dyDescent="0.3">
      <c r="A10" s="87" t="s">
        <v>22</v>
      </c>
      <c r="B10" s="55" t="s">
        <v>19</v>
      </c>
      <c r="C10" s="82">
        <v>0.59777777777777774</v>
      </c>
      <c r="D10" s="83">
        <v>0.82222222222222208</v>
      </c>
      <c r="E10" s="84">
        <v>0.5625</v>
      </c>
      <c r="F10" s="85">
        <v>0.79749999999999999</v>
      </c>
      <c r="G10" s="56">
        <v>6.2716049382715982</v>
      </c>
      <c r="H10" s="57">
        <v>3.09996516893067</v>
      </c>
      <c r="I10" s="58">
        <v>7.599999999999989</v>
      </c>
      <c r="J10" s="57">
        <v>14.197530864197516</v>
      </c>
      <c r="K10" s="58">
        <v>5.490196078431369</v>
      </c>
      <c r="L10" s="57">
        <v>14.197530864197534</v>
      </c>
      <c r="M10" s="58">
        <v>12.522875816993457</v>
      </c>
      <c r="N10" s="59">
        <v>20.032441200324421</v>
      </c>
    </row>
    <row r="11" spans="1:14" x14ac:dyDescent="0.3">
      <c r="A11" s="87" t="s">
        <v>23</v>
      </c>
      <c r="B11" s="55" t="s">
        <v>19</v>
      </c>
      <c r="C11" s="82">
        <v>0.92083333333333339</v>
      </c>
      <c r="D11" s="83">
        <v>1.2083333333333335</v>
      </c>
      <c r="E11" s="84">
        <v>0.92727272727272725</v>
      </c>
      <c r="F11" s="85">
        <v>1.2136363636363636</v>
      </c>
      <c r="G11" s="56">
        <v>-0.69444444444443543</v>
      </c>
      <c r="H11" s="57">
        <v>-0.43695380774031145</v>
      </c>
      <c r="I11" s="58">
        <v>6.2500000000000169</v>
      </c>
      <c r="J11" s="57">
        <v>1.3986013986014123</v>
      </c>
      <c r="K11" s="58">
        <v>7.5084602368866191</v>
      </c>
      <c r="L11" s="57">
        <v>2.1752450980392233</v>
      </c>
      <c r="M11" s="58">
        <v>7.2815533980582519</v>
      </c>
      <c r="N11" s="59">
        <v>1.3986013986014123</v>
      </c>
    </row>
    <row r="12" spans="1:14" x14ac:dyDescent="0.3">
      <c r="A12" s="87" t="s">
        <v>26</v>
      </c>
      <c r="B12" s="55" t="s">
        <v>19</v>
      </c>
      <c r="C12" s="82">
        <v>10.4</v>
      </c>
      <c r="D12" s="83">
        <v>11.9</v>
      </c>
      <c r="E12" s="84">
        <v>10.9</v>
      </c>
      <c r="F12" s="85">
        <v>12.3</v>
      </c>
      <c r="G12" s="56">
        <v>-4.5871559633027514</v>
      </c>
      <c r="H12" s="57">
        <v>-3.2520325203252058</v>
      </c>
      <c r="I12" s="58">
        <v>69.105691056910587</v>
      </c>
      <c r="J12" s="57">
        <v>68.000000000000014</v>
      </c>
      <c r="K12" s="58">
        <v>65.298013245033118</v>
      </c>
      <c r="L12" s="57">
        <v>62.642369020501157</v>
      </c>
      <c r="M12" s="58">
        <v>63.77952755905514</v>
      </c>
      <c r="N12" s="59">
        <v>59.731543624161077</v>
      </c>
    </row>
    <row r="13" spans="1:14" x14ac:dyDescent="0.3">
      <c r="A13" s="87" t="s">
        <v>28</v>
      </c>
      <c r="B13" s="55" t="s">
        <v>19</v>
      </c>
      <c r="C13" s="82">
        <v>2.6500000000000004</v>
      </c>
      <c r="D13" s="83">
        <v>3.3000000000000003</v>
      </c>
      <c r="E13" s="84">
        <v>2.6181818181818186</v>
      </c>
      <c r="F13" s="85">
        <v>3.2272727272727271</v>
      </c>
      <c r="G13" s="56">
        <v>1.2152777777777748</v>
      </c>
      <c r="H13" s="57">
        <v>2.2535211267605781</v>
      </c>
      <c r="I13" s="58">
        <v>-1.8518518518518288</v>
      </c>
      <c r="J13" s="57">
        <v>-0.75187969924810427</v>
      </c>
      <c r="K13" s="58">
        <v>-8.1967213114732693E-2</v>
      </c>
      <c r="L13" s="57">
        <v>0.66312997347480396</v>
      </c>
      <c r="M13" s="58">
        <v>2.2508038585209094</v>
      </c>
      <c r="N13" s="59">
        <v>0.25316455696203793</v>
      </c>
    </row>
    <row r="14" spans="1:14" x14ac:dyDescent="0.3">
      <c r="A14" s="87" t="s">
        <v>29</v>
      </c>
      <c r="B14" s="55" t="s">
        <v>19</v>
      </c>
      <c r="C14" s="82">
        <v>7.6</v>
      </c>
      <c r="D14" s="83">
        <v>9.4</v>
      </c>
      <c r="E14" s="84">
        <v>7.9</v>
      </c>
      <c r="F14" s="85">
        <v>9.4</v>
      </c>
      <c r="G14" s="56">
        <v>-3.7974683544303889</v>
      </c>
      <c r="H14" s="57">
        <v>0</v>
      </c>
      <c r="I14" s="58">
        <v>32.815533980582536</v>
      </c>
      <c r="J14" s="57">
        <v>32.705882352941188</v>
      </c>
      <c r="K14" s="58">
        <v>32.348284960422163</v>
      </c>
      <c r="L14" s="57">
        <v>33.419354838709673</v>
      </c>
      <c r="M14" s="58">
        <v>37.340204805568575</v>
      </c>
      <c r="N14" s="59">
        <v>43.462777683567914</v>
      </c>
    </row>
    <row r="15" spans="1:14" x14ac:dyDescent="0.3">
      <c r="A15" s="87" t="s">
        <v>156</v>
      </c>
      <c r="B15" s="55" t="s">
        <v>19</v>
      </c>
      <c r="C15" s="82">
        <v>14.20875</v>
      </c>
      <c r="D15" s="83">
        <v>16.667083333333334</v>
      </c>
      <c r="E15" s="84">
        <v>13.416666666666666</v>
      </c>
      <c r="F15" s="85">
        <v>17.103333333333332</v>
      </c>
      <c r="G15" s="56">
        <v>5.9037267080745401</v>
      </c>
      <c r="H15" s="57">
        <v>-2.5506723835509506</v>
      </c>
      <c r="I15" s="58">
        <v>6.0061481072119411</v>
      </c>
      <c r="J15" s="57">
        <v>6.5115384615384864</v>
      </c>
      <c r="K15" s="58">
        <v>2.8727942533467834</v>
      </c>
      <c r="L15" s="57">
        <v>3.3146460042540284</v>
      </c>
      <c r="M15" s="58">
        <v>13.666632099789647</v>
      </c>
      <c r="N15" s="59">
        <v>6.2600354191263223</v>
      </c>
    </row>
    <row r="16" spans="1:14" x14ac:dyDescent="0.3">
      <c r="A16" s="87" t="s">
        <v>254</v>
      </c>
      <c r="B16" s="55" t="s">
        <v>33</v>
      </c>
      <c r="C16" s="82">
        <v>1.3250000000000002</v>
      </c>
      <c r="D16" s="83">
        <v>1.7374999999999998</v>
      </c>
      <c r="E16" s="84">
        <v>1.45</v>
      </c>
      <c r="F16" s="85">
        <v>1.7999999999999998</v>
      </c>
      <c r="G16" s="56">
        <v>-8.6206896551723986</v>
      </c>
      <c r="H16" s="57">
        <v>-3.4722222222222223</v>
      </c>
      <c r="I16" s="58">
        <v>2.7131782945736722</v>
      </c>
      <c r="J16" s="57">
        <v>4.041916167664664</v>
      </c>
      <c r="K16" s="58">
        <v>3.3256880733945184</v>
      </c>
      <c r="L16" s="57">
        <v>2.9181184668989442</v>
      </c>
      <c r="M16" s="58">
        <v>-4.5999999999999996</v>
      </c>
      <c r="N16" s="59">
        <v>-6.9196428571428683</v>
      </c>
    </row>
    <row r="17" spans="1:14" x14ac:dyDescent="0.3">
      <c r="A17" s="87" t="s">
        <v>30</v>
      </c>
      <c r="B17" s="55" t="s">
        <v>31</v>
      </c>
      <c r="C17" s="82">
        <v>1.7749999999999999</v>
      </c>
      <c r="D17" s="83">
        <v>2.1062499999999997</v>
      </c>
      <c r="E17" s="84">
        <v>1.8000000000000003</v>
      </c>
      <c r="F17" s="85">
        <v>2.0250000000000004</v>
      </c>
      <c r="G17" s="56">
        <v>-1.3888888888889084</v>
      </c>
      <c r="H17" s="57">
        <v>4.0123456790123146</v>
      </c>
      <c r="I17" s="58">
        <v>17.355371900826444</v>
      </c>
      <c r="J17" s="57">
        <v>14.625850340136031</v>
      </c>
      <c r="K17" s="58">
        <v>19.559585492227988</v>
      </c>
      <c r="L17" s="57">
        <v>14.088541666666647</v>
      </c>
      <c r="M17" s="58">
        <v>27.799999999999997</v>
      </c>
      <c r="N17" s="59">
        <v>28.082770270270256</v>
      </c>
    </row>
    <row r="18" spans="1:14" x14ac:dyDescent="0.3">
      <c r="A18" s="87" t="s">
        <v>32</v>
      </c>
      <c r="B18" s="55" t="s">
        <v>33</v>
      </c>
      <c r="C18" s="82">
        <v>2.5111111111111111</v>
      </c>
      <c r="D18" s="83">
        <v>3.0277777777777777</v>
      </c>
      <c r="E18" s="84">
        <v>2.3644444444444441</v>
      </c>
      <c r="F18" s="85">
        <v>2.8833333333333333</v>
      </c>
      <c r="G18" s="56">
        <v>6.2030075187970057</v>
      </c>
      <c r="H18" s="57">
        <v>5.0096339113680131</v>
      </c>
      <c r="I18" s="58">
        <v>8.2202713487629655</v>
      </c>
      <c r="J18" s="57">
        <v>7.7785102175346177</v>
      </c>
      <c r="K18" s="58">
        <v>9.0628317729948904</v>
      </c>
      <c r="L18" s="57">
        <v>9.0872698158526966</v>
      </c>
      <c r="M18" s="58">
        <v>14.064602960969037</v>
      </c>
      <c r="N18" s="59">
        <v>13.070539419087121</v>
      </c>
    </row>
    <row r="19" spans="1:14" x14ac:dyDescent="0.3">
      <c r="A19" s="87" t="s">
        <v>56</v>
      </c>
      <c r="B19" s="55" t="s">
        <v>19</v>
      </c>
      <c r="C19" s="82">
        <v>1.9624999999999997</v>
      </c>
      <c r="D19" s="83">
        <v>2.6416666666666666</v>
      </c>
      <c r="E19" s="84">
        <v>1.9454545454545453</v>
      </c>
      <c r="F19" s="85">
        <v>2.5272727272727273</v>
      </c>
      <c r="G19" s="56">
        <v>0.87616822429905616</v>
      </c>
      <c r="H19" s="57">
        <v>4.5263788968824885</v>
      </c>
      <c r="I19" s="58">
        <v>1.2903225806451337</v>
      </c>
      <c r="J19" s="57">
        <v>3.9344262295082006</v>
      </c>
      <c r="K19" s="58">
        <v>2.3526077097505489</v>
      </c>
      <c r="L19" s="57">
        <v>5.118223760092282</v>
      </c>
      <c r="M19" s="58">
        <v>2.8384279475982312</v>
      </c>
      <c r="N19" s="59">
        <v>6.7340067340067282</v>
      </c>
    </row>
    <row r="20" spans="1:14" x14ac:dyDescent="0.3">
      <c r="A20" s="87" t="s">
        <v>34</v>
      </c>
      <c r="B20" s="55" t="s">
        <v>19</v>
      </c>
      <c r="C20" s="82">
        <v>0.50583333333333336</v>
      </c>
      <c r="D20" s="83">
        <v>0.69444444444444453</v>
      </c>
      <c r="E20" s="84">
        <v>0.50545454545454549</v>
      </c>
      <c r="F20" s="85">
        <v>0.69060606060606067</v>
      </c>
      <c r="G20" s="56">
        <v>7.4940047961628425E-2</v>
      </c>
      <c r="H20" s="57">
        <v>0.55579932719029168</v>
      </c>
      <c r="I20" s="58">
        <v>-2.1948395873973436E-14</v>
      </c>
      <c r="J20" s="57">
        <v>2.796052631578974</v>
      </c>
      <c r="K20" s="58">
        <v>8.244023083263724E-2</v>
      </c>
      <c r="L20" s="57">
        <v>2.3541453428863948</v>
      </c>
      <c r="M20" s="58">
        <v>0.16501650165016885</v>
      </c>
      <c r="N20" s="59">
        <v>2.796052631578974</v>
      </c>
    </row>
    <row r="21" spans="1:14" x14ac:dyDescent="0.3">
      <c r="A21" s="87" t="s">
        <v>20</v>
      </c>
      <c r="B21" s="55" t="s">
        <v>19</v>
      </c>
      <c r="C21" s="82">
        <v>14.89</v>
      </c>
      <c r="D21" s="83">
        <v>16.556666666666668</v>
      </c>
      <c r="E21" s="84">
        <v>14.89</v>
      </c>
      <c r="F21" s="85">
        <v>16.556666666666668</v>
      </c>
      <c r="G21" s="56">
        <v>0</v>
      </c>
      <c r="H21" s="57">
        <v>0</v>
      </c>
      <c r="I21" s="58">
        <v>0</v>
      </c>
      <c r="J21" s="57">
        <v>-0.65999999999999648</v>
      </c>
      <c r="K21" s="58">
        <v>0</v>
      </c>
      <c r="L21" s="57">
        <v>-1.6435643564356264</v>
      </c>
      <c r="M21" s="58">
        <v>1.5227272727272807</v>
      </c>
      <c r="N21" s="59">
        <v>-3.8707180181923611</v>
      </c>
    </row>
    <row r="22" spans="1:14" ht="21" thickBot="1" x14ac:dyDescent="0.35">
      <c r="A22" s="87" t="s">
        <v>27</v>
      </c>
      <c r="B22" s="55" t="s">
        <v>19</v>
      </c>
      <c r="C22" s="82">
        <v>6.1970000000000001</v>
      </c>
      <c r="D22" s="83">
        <v>7.3400000000000007</v>
      </c>
      <c r="E22" s="84">
        <v>6.1899999999999995</v>
      </c>
      <c r="F22" s="85">
        <v>7.3070000000000004</v>
      </c>
      <c r="G22" s="56">
        <v>0.11308562197092992</v>
      </c>
      <c r="H22" s="57">
        <v>0.45162173258519722</v>
      </c>
      <c r="I22" s="58">
        <v>1.7873674779752182</v>
      </c>
      <c r="J22" s="57">
        <v>0.21099664887675526</v>
      </c>
      <c r="K22" s="58">
        <v>-2.4971903798606441</v>
      </c>
      <c r="L22" s="57">
        <v>-2.9772770189463023</v>
      </c>
      <c r="M22" s="58">
        <v>-5.389312977099233</v>
      </c>
      <c r="N22" s="59">
        <v>-4.8483277158413225</v>
      </c>
    </row>
    <row r="23" spans="1:14" ht="21" thickBot="1" x14ac:dyDescent="0.35">
      <c r="A23" s="32" t="s">
        <v>239</v>
      </c>
      <c r="B23" s="157"/>
      <c r="C23" s="81"/>
      <c r="D23" s="81"/>
      <c r="E23" s="81"/>
      <c r="F23" s="81"/>
      <c r="G23" s="53"/>
      <c r="H23" s="53"/>
      <c r="I23" s="53"/>
      <c r="J23" s="53"/>
      <c r="K23" s="53"/>
      <c r="L23" s="53"/>
      <c r="M23" s="53"/>
      <c r="N23" s="54"/>
    </row>
    <row r="24" spans="1:14" ht="21" thickBot="1" x14ac:dyDescent="0.35">
      <c r="A24" s="87" t="s">
        <v>35</v>
      </c>
      <c r="B24" s="55" t="s">
        <v>19</v>
      </c>
      <c r="C24" s="82">
        <v>3.4624999999999999</v>
      </c>
      <c r="D24" s="83">
        <v>4.3374999999999995</v>
      </c>
      <c r="E24" s="84">
        <v>3.5227272727272729</v>
      </c>
      <c r="F24" s="85">
        <v>4.3636363636363633</v>
      </c>
      <c r="G24" s="56">
        <v>-1.7096774193548467</v>
      </c>
      <c r="H24" s="57">
        <v>-0.59895833333333826</v>
      </c>
      <c r="I24" s="58">
        <v>11.543624161073827</v>
      </c>
      <c r="J24" s="57">
        <v>1.5609756097560923</v>
      </c>
      <c r="K24" s="58">
        <v>12.297297297297289</v>
      </c>
      <c r="L24" s="57">
        <v>0.91120589375726824</v>
      </c>
      <c r="M24" s="58">
        <v>17.872340425531913</v>
      </c>
      <c r="N24" s="59">
        <v>1.5609756097560923</v>
      </c>
    </row>
    <row r="25" spans="1:14" ht="21" thickBot="1" x14ac:dyDescent="0.35">
      <c r="A25" s="32" t="s">
        <v>155</v>
      </c>
      <c r="B25" s="157"/>
      <c r="C25" s="81"/>
      <c r="D25" s="81"/>
      <c r="E25" s="81"/>
      <c r="F25" s="81"/>
      <c r="G25" s="53"/>
      <c r="H25" s="53"/>
      <c r="I25" s="53"/>
      <c r="J25" s="53"/>
      <c r="K25" s="53"/>
      <c r="L25" s="53"/>
      <c r="M25" s="53"/>
      <c r="N25" s="54"/>
    </row>
    <row r="26" spans="1:14" x14ac:dyDescent="0.3">
      <c r="A26" s="242" t="s">
        <v>249</v>
      </c>
      <c r="B26" s="55" t="s">
        <v>19</v>
      </c>
      <c r="C26" s="82">
        <v>2.75</v>
      </c>
      <c r="D26" s="83">
        <v>3.083333333333333</v>
      </c>
      <c r="E26" s="84">
        <v>2.83</v>
      </c>
      <c r="F26" s="85">
        <v>3.835</v>
      </c>
      <c r="G26" s="56">
        <v>-2.826855123674914</v>
      </c>
      <c r="H26" s="57">
        <v>-19.60017383746198</v>
      </c>
      <c r="I26" s="58">
        <v>-2.9982363315696636</v>
      </c>
      <c r="J26" s="57">
        <v>-19.60017383746198</v>
      </c>
      <c r="K26" s="58">
        <v>7.5619295958279018</v>
      </c>
      <c r="L26" s="57">
        <v>-20.736932305055706</v>
      </c>
      <c r="M26" s="58">
        <v>10</v>
      </c>
      <c r="N26" s="59">
        <v>-7.5924075924076071</v>
      </c>
    </row>
    <row r="27" spans="1:14" x14ac:dyDescent="0.3">
      <c r="A27" s="242" t="s">
        <v>245</v>
      </c>
      <c r="B27" s="55" t="s">
        <v>19</v>
      </c>
      <c r="C27" s="82">
        <v>2.4983333333333331</v>
      </c>
      <c r="D27" s="83">
        <v>3.333333333333333</v>
      </c>
      <c r="E27" s="84">
        <v>2.0816666666666666</v>
      </c>
      <c r="F27" s="85">
        <v>3.1666666666666665</v>
      </c>
      <c r="G27" s="56">
        <v>20.016012810248192</v>
      </c>
      <c r="H27" s="57">
        <v>5.263157894736838</v>
      </c>
      <c r="I27" s="58">
        <v>25.02085070892408</v>
      </c>
      <c r="J27" s="57">
        <v>13.475177304964529</v>
      </c>
      <c r="K27" s="58">
        <v>25.02085070892409</v>
      </c>
      <c r="L27" s="57">
        <v>13.475177304964546</v>
      </c>
      <c r="M27" s="58">
        <v>20.887096774193523</v>
      </c>
      <c r="N27" s="59">
        <v>8.1548777849880985</v>
      </c>
    </row>
    <row r="28" spans="1:14" x14ac:dyDescent="0.3">
      <c r="A28" s="88" t="s">
        <v>242</v>
      </c>
      <c r="B28" s="55" t="s">
        <v>19</v>
      </c>
      <c r="C28" s="82">
        <v>2.0066666666666668</v>
      </c>
      <c r="D28" s="83">
        <v>2.5416666666666665</v>
      </c>
      <c r="E28" s="84">
        <v>1.8816666666666668</v>
      </c>
      <c r="F28" s="85">
        <v>2.4841666666666669</v>
      </c>
      <c r="G28" s="56">
        <v>6.6430469441984048</v>
      </c>
      <c r="H28" s="57">
        <v>2.314659510231452</v>
      </c>
      <c r="I28" s="58">
        <v>23.045477772100163</v>
      </c>
      <c r="J28" s="57">
        <v>10.587382160986216</v>
      </c>
      <c r="K28" s="58">
        <v>14.858096828046754</v>
      </c>
      <c r="L28" s="57">
        <v>8.8119871566178976</v>
      </c>
      <c r="M28" s="58">
        <v>17.463414634146339</v>
      </c>
      <c r="N28" s="59">
        <v>12.921140318400601</v>
      </c>
    </row>
    <row r="29" spans="1:14" x14ac:dyDescent="0.3">
      <c r="A29" s="242" t="s">
        <v>252</v>
      </c>
      <c r="B29" s="55" t="s">
        <v>19</v>
      </c>
      <c r="C29" s="82">
        <v>1.5833333333333335</v>
      </c>
      <c r="D29" s="83">
        <v>1.9333333333333333</v>
      </c>
      <c r="E29" s="84">
        <v>1.5833333333333335</v>
      </c>
      <c r="F29" s="85">
        <v>1.9333333333333333</v>
      </c>
      <c r="G29" s="56">
        <v>0</v>
      </c>
      <c r="H29" s="57">
        <v>0</v>
      </c>
      <c r="I29" s="58">
        <v>0</v>
      </c>
      <c r="J29" s="57">
        <v>5.454545454545447</v>
      </c>
      <c r="K29" s="58">
        <v>1.7857142857142936</v>
      </c>
      <c r="L29" s="57">
        <v>2.3529411764705794</v>
      </c>
      <c r="M29" s="58">
        <v>0</v>
      </c>
      <c r="N29" s="59">
        <v>5.454545454545447</v>
      </c>
    </row>
    <row r="30" spans="1:14" x14ac:dyDescent="0.3">
      <c r="A30" s="242" t="s">
        <v>251</v>
      </c>
      <c r="B30" s="55" t="s">
        <v>19</v>
      </c>
      <c r="C30" s="82">
        <v>1.5833333333333335</v>
      </c>
      <c r="D30" s="83">
        <v>2.5</v>
      </c>
      <c r="E30" s="84">
        <v>1.5833333333333335</v>
      </c>
      <c r="F30" s="85">
        <v>2.5</v>
      </c>
      <c r="G30" s="56">
        <v>0</v>
      </c>
      <c r="H30" s="57">
        <v>0</v>
      </c>
      <c r="I30" s="58">
        <v>0</v>
      </c>
      <c r="J30" s="57">
        <v>7.1428571428571352</v>
      </c>
      <c r="K30" s="58">
        <v>0</v>
      </c>
      <c r="L30" s="57">
        <v>7.1428571428571352</v>
      </c>
      <c r="M30" s="58">
        <v>0</v>
      </c>
      <c r="N30" s="59">
        <v>7.1428571428571352</v>
      </c>
    </row>
    <row r="31" spans="1:14" x14ac:dyDescent="0.3">
      <c r="A31" s="242" t="s">
        <v>250</v>
      </c>
      <c r="B31" s="55" t="s">
        <v>19</v>
      </c>
      <c r="C31" s="82">
        <v>1.5</v>
      </c>
      <c r="D31" s="83">
        <v>2</v>
      </c>
      <c r="E31" s="84">
        <v>1.5</v>
      </c>
      <c r="F31" s="85">
        <v>2</v>
      </c>
      <c r="G31" s="56">
        <v>0</v>
      </c>
      <c r="H31" s="57">
        <v>0</v>
      </c>
      <c r="I31" s="58">
        <v>0</v>
      </c>
      <c r="J31" s="57">
        <v>-14.163090128755368</v>
      </c>
      <c r="K31" s="58">
        <v>0</v>
      </c>
      <c r="L31" s="57">
        <v>-14.163090128755368</v>
      </c>
      <c r="M31" s="58">
        <v>0</v>
      </c>
      <c r="N31" s="59">
        <v>-14.163090128755368</v>
      </c>
    </row>
    <row r="32" spans="1:14" x14ac:dyDescent="0.3">
      <c r="A32" s="88" t="s">
        <v>253</v>
      </c>
      <c r="B32" s="55" t="s">
        <v>19</v>
      </c>
      <c r="C32" s="82">
        <v>1.5833333333333335</v>
      </c>
      <c r="D32" s="83">
        <v>2</v>
      </c>
      <c r="E32" s="84">
        <v>1.5833333333333335</v>
      </c>
      <c r="F32" s="85">
        <v>2</v>
      </c>
      <c r="G32" s="56">
        <v>0</v>
      </c>
      <c r="H32" s="57">
        <v>0</v>
      </c>
      <c r="I32" s="58">
        <v>0</v>
      </c>
      <c r="J32" s="57">
        <v>8.3402835696404484E-2</v>
      </c>
      <c r="K32" s="58">
        <v>0</v>
      </c>
      <c r="L32" s="57">
        <v>8.3402835696404484E-2</v>
      </c>
      <c r="M32" s="58">
        <v>0</v>
      </c>
      <c r="N32" s="59">
        <v>8.3402835696404484E-2</v>
      </c>
    </row>
    <row r="33" spans="1:14" x14ac:dyDescent="0.3">
      <c r="A33" s="242" t="s">
        <v>243</v>
      </c>
      <c r="B33" s="55" t="s">
        <v>19</v>
      </c>
      <c r="C33" s="82">
        <v>1.5416666666666667</v>
      </c>
      <c r="D33" s="83">
        <v>2.333333333333333</v>
      </c>
      <c r="E33" s="84">
        <v>1.5416666666666667</v>
      </c>
      <c r="F33" s="85">
        <v>2.3333333333333335</v>
      </c>
      <c r="G33" s="56">
        <v>0</v>
      </c>
      <c r="H33" s="57">
        <v>-1.9032394707859825E-14</v>
      </c>
      <c r="I33" s="58">
        <v>5.7142857142857082</v>
      </c>
      <c r="J33" s="57">
        <v>5.3423626787057668</v>
      </c>
      <c r="K33" s="58">
        <v>5.7142857142857242</v>
      </c>
      <c r="L33" s="57">
        <v>5.3423626787057872</v>
      </c>
      <c r="M33" s="58">
        <v>5.7142857142857082</v>
      </c>
      <c r="N33" s="59">
        <v>5.3423626787057872</v>
      </c>
    </row>
    <row r="34" spans="1:14" x14ac:dyDescent="0.3">
      <c r="A34" s="242" t="s">
        <v>244</v>
      </c>
      <c r="B34" s="55" t="s">
        <v>19</v>
      </c>
      <c r="C34" s="82">
        <v>2.4416666666666669</v>
      </c>
      <c r="D34" s="83">
        <v>2.9722222222222219</v>
      </c>
      <c r="E34" s="84">
        <v>2.0205555555555557</v>
      </c>
      <c r="F34" s="85">
        <v>2.8055555555555554</v>
      </c>
      <c r="G34" s="56">
        <v>20.841352763266432</v>
      </c>
      <c r="H34" s="57">
        <v>5.9405940594059352</v>
      </c>
      <c r="I34" s="58">
        <v>25.751072961373399</v>
      </c>
      <c r="J34" s="57">
        <v>5.9405940594059352</v>
      </c>
      <c r="K34" s="58">
        <v>20.576131687242814</v>
      </c>
      <c r="L34" s="57">
        <v>5.9405940594059192</v>
      </c>
      <c r="M34" s="58">
        <v>11.4068441064639</v>
      </c>
      <c r="N34" s="59">
        <v>2.8846153846153744</v>
      </c>
    </row>
    <row r="35" spans="1:14" ht="21" thickBot="1" x14ac:dyDescent="0.35">
      <c r="A35" s="242" t="s">
        <v>246</v>
      </c>
      <c r="B35" s="55" t="s">
        <v>19</v>
      </c>
      <c r="C35" s="82">
        <v>1.5033333333333334</v>
      </c>
      <c r="D35" s="83">
        <v>2.1266666666666665</v>
      </c>
      <c r="E35" s="84">
        <v>1.4305555555555556</v>
      </c>
      <c r="F35" s="85">
        <v>2.0783333333333331</v>
      </c>
      <c r="G35" s="56">
        <v>5.087378640776703</v>
      </c>
      <c r="H35" s="57">
        <v>2.3255813953488378</v>
      </c>
      <c r="I35" s="58">
        <v>18.997361477572557</v>
      </c>
      <c r="J35" s="57">
        <v>13.928571428571432</v>
      </c>
      <c r="K35" s="58">
        <v>10.471524800979815</v>
      </c>
      <c r="L35" s="57">
        <v>11.441048034934495</v>
      </c>
      <c r="M35" s="58">
        <v>1.1967090501121842</v>
      </c>
      <c r="N35" s="59">
        <v>4.7045951859956157</v>
      </c>
    </row>
    <row r="36" spans="1:14" ht="21" thickBot="1" x14ac:dyDescent="0.35">
      <c r="A36" s="32" t="s">
        <v>255</v>
      </c>
      <c r="B36" s="157"/>
      <c r="C36" s="81"/>
      <c r="D36" s="81"/>
      <c r="E36" s="81"/>
      <c r="F36" s="81"/>
      <c r="G36" s="53"/>
      <c r="H36" s="53"/>
      <c r="I36" s="53"/>
      <c r="J36" s="53"/>
      <c r="K36" s="53"/>
      <c r="L36" s="53"/>
      <c r="M36" s="53"/>
      <c r="N36" s="54"/>
    </row>
    <row r="37" spans="1:14" x14ac:dyDescent="0.3">
      <c r="A37" s="262" t="s">
        <v>29</v>
      </c>
      <c r="B37" s="86" t="s">
        <v>19</v>
      </c>
      <c r="C37" s="82">
        <v>6.9388888888888891</v>
      </c>
      <c r="D37" s="83">
        <v>9.3833333333333329</v>
      </c>
      <c r="E37" s="84">
        <v>6.91</v>
      </c>
      <c r="F37" s="264">
        <v>9.6333333333333329</v>
      </c>
      <c r="G37" s="82">
        <v>-3.7974683544303889</v>
      </c>
      <c r="H37" s="83">
        <v>0</v>
      </c>
      <c r="I37" s="84">
        <v>32.815533980582536</v>
      </c>
      <c r="J37" s="85">
        <v>32.705882352941188</v>
      </c>
      <c r="K37" s="82">
        <v>32.348284960422163</v>
      </c>
      <c r="L37" s="83">
        <v>33.419354838709673</v>
      </c>
      <c r="M37" s="84">
        <v>37.340204805568575</v>
      </c>
      <c r="N37" s="264">
        <v>43.462777683567914</v>
      </c>
    </row>
    <row r="38" spans="1:14" ht="21" thickBot="1" x14ac:dyDescent="0.35">
      <c r="A38" s="262" t="s">
        <v>32</v>
      </c>
      <c r="B38" s="86" t="s">
        <v>33</v>
      </c>
      <c r="C38" s="82">
        <v>2.1583333333333332</v>
      </c>
      <c r="D38" s="83">
        <v>2.8426666666666667</v>
      </c>
      <c r="E38" s="84">
        <v>2.1312500000000001</v>
      </c>
      <c r="F38" s="264">
        <v>2.6</v>
      </c>
      <c r="G38" s="82">
        <v>6.2030075187970057</v>
      </c>
      <c r="H38" s="83">
        <v>5.0096339113680131</v>
      </c>
      <c r="I38" s="84">
        <v>8.2202713487629655</v>
      </c>
      <c r="J38" s="85">
        <v>7.7785102175346177</v>
      </c>
      <c r="K38" s="82">
        <v>9.0628317729948904</v>
      </c>
      <c r="L38" s="83">
        <v>9.0872698158526966</v>
      </c>
      <c r="M38" s="84">
        <v>14.064602960969037</v>
      </c>
      <c r="N38" s="264">
        <v>13.070539419087121</v>
      </c>
    </row>
    <row r="39" spans="1:14" ht="21" thickBot="1" x14ac:dyDescent="0.35">
      <c r="A39" s="32" t="s">
        <v>125</v>
      </c>
      <c r="B39" s="51"/>
      <c r="C39" s="158"/>
      <c r="D39" s="158"/>
      <c r="E39" s="158"/>
      <c r="F39" s="158"/>
      <c r="G39" s="159"/>
      <c r="H39" s="160"/>
      <c r="I39" s="160"/>
      <c r="J39" s="160"/>
      <c r="K39" s="160"/>
      <c r="L39" s="160"/>
      <c r="M39" s="160"/>
      <c r="N39" s="161"/>
    </row>
    <row r="40" spans="1:14" x14ac:dyDescent="0.3">
      <c r="A40" s="60" t="s">
        <v>42</v>
      </c>
      <c r="B40" s="55" t="s">
        <v>33</v>
      </c>
      <c r="C40" s="82">
        <v>5.1719999999999997</v>
      </c>
      <c r="D40" s="83">
        <v>6.6650000000000009</v>
      </c>
      <c r="E40" s="84">
        <v>5.3022222222222224</v>
      </c>
      <c r="F40" s="85">
        <v>6.7388888888888889</v>
      </c>
      <c r="G40" s="56">
        <v>-2.4559932942162703</v>
      </c>
      <c r="H40" s="57">
        <v>-1.0964550700741831</v>
      </c>
      <c r="I40" s="58">
        <v>-3.7230081906180228</v>
      </c>
      <c r="J40" s="57">
        <v>3.0935808197989196</v>
      </c>
      <c r="K40" s="58">
        <v>-4.7075080608014828</v>
      </c>
      <c r="L40" s="57">
        <v>0.87022323117670819</v>
      </c>
      <c r="M40" s="58">
        <v>-5.9636363636363692</v>
      </c>
      <c r="N40" s="59">
        <v>-1.9852941176470427</v>
      </c>
    </row>
    <row r="41" spans="1:14" x14ac:dyDescent="0.3">
      <c r="A41" s="60" t="s">
        <v>44</v>
      </c>
      <c r="B41" s="86" t="s">
        <v>19</v>
      </c>
      <c r="C41" s="82">
        <v>4.1453703703703697</v>
      </c>
      <c r="D41" s="83">
        <v>4.8064814814814811</v>
      </c>
      <c r="E41" s="84">
        <v>3.9535353535353539</v>
      </c>
      <c r="F41" s="85">
        <v>4.5959595959595951</v>
      </c>
      <c r="G41" s="56">
        <v>4.8522398228580901</v>
      </c>
      <c r="H41" s="57">
        <v>4.5805860805860918</v>
      </c>
      <c r="I41" s="58">
        <v>6.684141546526849</v>
      </c>
      <c r="J41" s="57">
        <v>6.9912197534935414</v>
      </c>
      <c r="K41" s="58">
        <v>7.1052631578947354</v>
      </c>
      <c r="L41" s="57">
        <v>6.7931204739960327</v>
      </c>
      <c r="M41" s="58">
        <v>8.3022884513038591</v>
      </c>
      <c r="N41" s="59">
        <v>8.1954229021634788</v>
      </c>
    </row>
    <row r="42" spans="1:14" x14ac:dyDescent="0.3">
      <c r="A42" s="60" t="s">
        <v>46</v>
      </c>
      <c r="B42" s="86" t="s">
        <v>19</v>
      </c>
      <c r="C42" s="82">
        <v>4.5875000000000004</v>
      </c>
      <c r="D42" s="83">
        <v>6.1000000000000005</v>
      </c>
      <c r="E42" s="84">
        <v>4.709090909090909</v>
      </c>
      <c r="F42" s="85">
        <v>6.254545454545454</v>
      </c>
      <c r="G42" s="56">
        <v>-2.5820463320463225</v>
      </c>
      <c r="H42" s="57">
        <v>-2.4709302325581222</v>
      </c>
      <c r="I42" s="58">
        <v>-0.98920863309350737</v>
      </c>
      <c r="J42" s="57">
        <v>-2.7888446215139275</v>
      </c>
      <c r="K42" s="58">
        <v>-1.5205724508049987</v>
      </c>
      <c r="L42" s="57">
        <v>-2.4650233177881291</v>
      </c>
      <c r="M42" s="58">
        <v>-0.81081081081080308</v>
      </c>
      <c r="N42" s="59">
        <v>-1.8766756032171377</v>
      </c>
    </row>
    <row r="43" spans="1:14" x14ac:dyDescent="0.3">
      <c r="A43" s="60" t="s">
        <v>47</v>
      </c>
      <c r="B43" s="86" t="s">
        <v>19</v>
      </c>
      <c r="C43" s="82">
        <v>5.3636204481792715</v>
      </c>
      <c r="D43" s="83">
        <v>8.3299019607843139</v>
      </c>
      <c r="E43" s="84">
        <v>5.5557677616501149</v>
      </c>
      <c r="F43" s="85">
        <v>8.5871657754010702</v>
      </c>
      <c r="G43" s="56">
        <v>-3.458519537068875</v>
      </c>
      <c r="H43" s="57">
        <v>-2.995910657200985</v>
      </c>
      <c r="I43" s="58">
        <v>-3.3776964803834999</v>
      </c>
      <c r="J43" s="57">
        <v>-0.99050282584630422</v>
      </c>
      <c r="K43" s="58">
        <v>-2.1288422343898832</v>
      </c>
      <c r="L43" s="57">
        <v>-1.4784322820037106</v>
      </c>
      <c r="M43" s="58">
        <v>-3.2116410139763096</v>
      </c>
      <c r="N43" s="59">
        <v>-0.99050282584630422</v>
      </c>
    </row>
    <row r="44" spans="1:14" x14ac:dyDescent="0.3">
      <c r="A44" s="60" t="s">
        <v>35</v>
      </c>
      <c r="B44" s="86" t="s">
        <v>19</v>
      </c>
      <c r="C44" s="82">
        <v>4.625</v>
      </c>
      <c r="D44" s="83">
        <v>5.75</v>
      </c>
      <c r="E44" s="84">
        <v>4.625</v>
      </c>
      <c r="F44" s="85">
        <v>5.75</v>
      </c>
      <c r="G44" s="56">
        <v>0</v>
      </c>
      <c r="H44" s="57">
        <v>0</v>
      </c>
      <c r="I44" s="58">
        <v>5.7142857142857144</v>
      </c>
      <c r="J44" s="57">
        <v>0</v>
      </c>
      <c r="K44" s="58">
        <v>5.7142857142857144</v>
      </c>
      <c r="L44" s="57">
        <v>0</v>
      </c>
      <c r="M44" s="58">
        <v>0</v>
      </c>
      <c r="N44" s="59">
        <v>0</v>
      </c>
    </row>
    <row r="45" spans="1:14" x14ac:dyDescent="0.3">
      <c r="A45" s="60" t="s">
        <v>49</v>
      </c>
      <c r="B45" s="55" t="s">
        <v>19</v>
      </c>
      <c r="C45" s="82">
        <v>4.4083333333333332</v>
      </c>
      <c r="D45" s="83">
        <v>6.5666666666666664</v>
      </c>
      <c r="E45" s="84">
        <v>4.5090909090909088</v>
      </c>
      <c r="F45" s="85">
        <v>6.754545454545454</v>
      </c>
      <c r="G45" s="56">
        <v>-2.2345430107526849</v>
      </c>
      <c r="H45" s="57">
        <v>-2.7815163750560741</v>
      </c>
      <c r="I45" s="58">
        <v>2.9182879377431905</v>
      </c>
      <c r="J45" s="57">
        <v>0.38216560509553327</v>
      </c>
      <c r="K45" s="58">
        <v>2.7184466019417379</v>
      </c>
      <c r="L45" s="57">
        <v>0.51020408163263753</v>
      </c>
      <c r="M45" s="58">
        <v>6.8686868686868658</v>
      </c>
      <c r="N45" s="59">
        <v>2.6041666666666718</v>
      </c>
    </row>
    <row r="46" spans="1:14" x14ac:dyDescent="0.3">
      <c r="A46" s="60" t="s">
        <v>60</v>
      </c>
      <c r="B46" s="55" t="s">
        <v>19</v>
      </c>
      <c r="C46" s="82">
        <v>5.5</v>
      </c>
      <c r="D46" s="83">
        <v>6.333333333333333</v>
      </c>
      <c r="E46" s="84">
        <v>4.9000000000000004</v>
      </c>
      <c r="F46" s="85">
        <v>5.8</v>
      </c>
      <c r="G46" s="56">
        <v>12.244897959183664</v>
      </c>
      <c r="H46" s="57">
        <v>9.1954022988505724</v>
      </c>
      <c r="I46" s="58">
        <v>12.244897959183664</v>
      </c>
      <c r="J46" s="57">
        <v>4.5104510451044977</v>
      </c>
      <c r="K46" s="58">
        <v>16.470588235294116</v>
      </c>
      <c r="L46" s="57">
        <v>8.3650190114068455</v>
      </c>
      <c r="M46" s="58">
        <v>12.244897959183664</v>
      </c>
      <c r="N46" s="59">
        <v>4.5104510451044977</v>
      </c>
    </row>
    <row r="47" spans="1:14" ht="21" thickBot="1" x14ac:dyDescent="0.35">
      <c r="A47" s="89" t="s">
        <v>51</v>
      </c>
      <c r="B47" s="162" t="s">
        <v>19</v>
      </c>
      <c r="C47" s="163">
        <v>13.007142857142858</v>
      </c>
      <c r="D47" s="164">
        <v>14.66190476190476</v>
      </c>
      <c r="E47" s="165">
        <v>11.585714285714285</v>
      </c>
      <c r="F47" s="166">
        <v>13.697402597402599</v>
      </c>
      <c r="G47" s="167">
        <v>12.268803945746003</v>
      </c>
      <c r="H47" s="168">
        <v>7.0414967921367557</v>
      </c>
      <c r="I47" s="169">
        <v>31.865744596111377</v>
      </c>
      <c r="J47" s="168">
        <v>18.445854972110006</v>
      </c>
      <c r="K47" s="169">
        <v>33.481422934978681</v>
      </c>
      <c r="L47" s="168">
        <v>19.407489840996831</v>
      </c>
      <c r="M47" s="169">
        <v>34.689349112426058</v>
      </c>
      <c r="N47" s="170">
        <v>26.304994359552836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showGridLines="0" showZeros="0" zoomScaleNormal="100" workbookViewId="0">
      <selection activeCell="M1" sqref="M1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7" ht="27.75" customHeight="1" thickBot="1" x14ac:dyDescent="0.3">
      <c r="A1" s="256" t="s">
        <v>268</v>
      </c>
    </row>
    <row r="2" spans="1:27" ht="18.75" thickBot="1" x14ac:dyDescent="0.3">
      <c r="A2" s="171" t="s">
        <v>6</v>
      </c>
      <c r="B2" s="172"/>
      <c r="C2" s="173"/>
      <c r="D2" s="174" t="s">
        <v>257</v>
      </c>
      <c r="E2" s="175"/>
      <c r="F2" s="176" t="s">
        <v>53</v>
      </c>
      <c r="G2" s="175"/>
      <c r="H2" s="175" t="s">
        <v>248</v>
      </c>
      <c r="I2" s="175"/>
      <c r="J2" s="176" t="s">
        <v>258</v>
      </c>
      <c r="K2" s="175"/>
      <c r="L2" s="175" t="s">
        <v>160</v>
      </c>
      <c r="M2" s="175"/>
      <c r="N2" s="176" t="s">
        <v>128</v>
      </c>
      <c r="O2" s="175"/>
      <c r="P2" s="175" t="s">
        <v>157</v>
      </c>
      <c r="Q2" s="175"/>
      <c r="R2" s="176" t="s">
        <v>266</v>
      </c>
      <c r="S2" s="175"/>
      <c r="T2" s="175" t="s">
        <v>241</v>
      </c>
      <c r="U2" s="175"/>
      <c r="V2" s="176" t="s">
        <v>256</v>
      </c>
      <c r="W2" s="175"/>
      <c r="X2" s="175" t="s">
        <v>259</v>
      </c>
      <c r="Y2" s="175"/>
      <c r="Z2" s="176" t="s">
        <v>233</v>
      </c>
      <c r="AA2" s="177"/>
    </row>
    <row r="3" spans="1:27" x14ac:dyDescent="0.25">
      <c r="A3" s="178" t="s">
        <v>54</v>
      </c>
      <c r="B3" s="179"/>
      <c r="C3" s="180"/>
      <c r="D3" s="181">
        <v>44211</v>
      </c>
      <c r="E3" s="181"/>
      <c r="F3" s="181">
        <v>44217</v>
      </c>
      <c r="G3" s="181"/>
      <c r="H3" s="181">
        <v>44216</v>
      </c>
      <c r="I3" s="181"/>
      <c r="J3" s="181">
        <v>44215</v>
      </c>
      <c r="K3" s="181"/>
      <c r="L3" s="181">
        <v>44215</v>
      </c>
      <c r="M3" s="181"/>
      <c r="N3" s="181">
        <v>44216</v>
      </c>
      <c r="O3" s="181"/>
      <c r="P3" s="181">
        <v>44216</v>
      </c>
      <c r="Q3" s="181"/>
      <c r="R3" s="181">
        <v>44215</v>
      </c>
      <c r="S3" s="181"/>
      <c r="T3" s="181">
        <v>44214</v>
      </c>
      <c r="U3" s="181"/>
      <c r="V3" s="181">
        <v>44215</v>
      </c>
      <c r="W3" s="181"/>
      <c r="X3" s="181">
        <v>44214</v>
      </c>
      <c r="Y3" s="181"/>
      <c r="Z3" s="181">
        <v>44214</v>
      </c>
      <c r="AA3" s="182"/>
    </row>
    <row r="4" spans="1:27" ht="18.75" thickBot="1" x14ac:dyDescent="0.3">
      <c r="A4" s="183" t="s">
        <v>57</v>
      </c>
      <c r="B4" s="184"/>
      <c r="C4" s="185" t="s">
        <v>16</v>
      </c>
      <c r="D4" s="186" t="s">
        <v>17</v>
      </c>
      <c r="E4" s="187" t="s">
        <v>18</v>
      </c>
      <c r="F4" s="188" t="s">
        <v>17</v>
      </c>
      <c r="G4" s="187" t="s">
        <v>18</v>
      </c>
      <c r="H4" s="188" t="s">
        <v>17</v>
      </c>
      <c r="I4" s="187" t="s">
        <v>18</v>
      </c>
      <c r="J4" s="188" t="s">
        <v>17</v>
      </c>
      <c r="K4" s="187" t="s">
        <v>18</v>
      </c>
      <c r="L4" s="188" t="s">
        <v>17</v>
      </c>
      <c r="M4" s="187" t="s">
        <v>18</v>
      </c>
      <c r="N4" s="188" t="s">
        <v>17</v>
      </c>
      <c r="O4" s="187" t="s">
        <v>18</v>
      </c>
      <c r="P4" s="188" t="s">
        <v>17</v>
      </c>
      <c r="Q4" s="187" t="s">
        <v>18</v>
      </c>
      <c r="R4" s="188" t="s">
        <v>17</v>
      </c>
      <c r="S4" s="187" t="s">
        <v>18</v>
      </c>
      <c r="T4" s="188" t="s">
        <v>17</v>
      </c>
      <c r="U4" s="187" t="s">
        <v>18</v>
      </c>
      <c r="V4" s="188" t="s">
        <v>17</v>
      </c>
      <c r="W4" s="187" t="s">
        <v>18</v>
      </c>
      <c r="X4" s="188" t="s">
        <v>17</v>
      </c>
      <c r="Y4" s="187" t="s">
        <v>18</v>
      </c>
      <c r="Z4" s="188" t="s">
        <v>17</v>
      </c>
      <c r="AA4" s="189" t="s">
        <v>18</v>
      </c>
    </row>
    <row r="5" spans="1:27" ht="18.75" thickBot="1" x14ac:dyDescent="0.3">
      <c r="A5" s="190" t="s">
        <v>55</v>
      </c>
      <c r="B5" s="191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4"/>
    </row>
    <row r="6" spans="1:27" x14ac:dyDescent="0.25">
      <c r="A6" s="231" t="s">
        <v>126</v>
      </c>
      <c r="B6" s="232"/>
      <c r="C6" s="233" t="s">
        <v>19</v>
      </c>
      <c r="D6" s="234">
        <v>1</v>
      </c>
      <c r="E6" s="235">
        <v>1.2</v>
      </c>
      <c r="F6" s="195">
        <v>0.55000000000000004</v>
      </c>
      <c r="G6" s="196">
        <v>1</v>
      </c>
      <c r="H6" s="236">
        <v>1</v>
      </c>
      <c r="I6" s="237">
        <v>1.2</v>
      </c>
      <c r="J6" s="195">
        <v>0.8</v>
      </c>
      <c r="K6" s="196">
        <v>1.2</v>
      </c>
      <c r="L6" s="236">
        <v>1</v>
      </c>
      <c r="M6" s="237">
        <v>1.2</v>
      </c>
      <c r="N6" s="195">
        <v>0.6</v>
      </c>
      <c r="O6" s="196">
        <v>1.4</v>
      </c>
      <c r="P6" s="236">
        <v>1</v>
      </c>
      <c r="Q6" s="237">
        <v>1.2</v>
      </c>
      <c r="R6" s="195">
        <v>0.8</v>
      </c>
      <c r="S6" s="196">
        <v>1</v>
      </c>
      <c r="T6" s="236">
        <v>1</v>
      </c>
      <c r="U6" s="237">
        <v>1.5</v>
      </c>
      <c r="V6" s="195">
        <v>0.6</v>
      </c>
      <c r="W6" s="196">
        <v>0.7</v>
      </c>
      <c r="X6" s="236">
        <v>0.8</v>
      </c>
      <c r="Y6" s="237">
        <v>1.3</v>
      </c>
      <c r="Z6" s="195">
        <v>1</v>
      </c>
      <c r="AA6" s="202">
        <v>1</v>
      </c>
    </row>
    <row r="7" spans="1:27" x14ac:dyDescent="0.25">
      <c r="A7" s="197" t="s">
        <v>21</v>
      </c>
      <c r="B7" s="198"/>
      <c r="C7" s="199" t="s">
        <v>19</v>
      </c>
      <c r="D7" s="200">
        <v>1</v>
      </c>
      <c r="E7" s="201">
        <v>1.2</v>
      </c>
      <c r="F7" s="195">
        <v>0.75</v>
      </c>
      <c r="G7" s="196">
        <v>1.1000000000000001</v>
      </c>
      <c r="H7" s="195">
        <v>1.5</v>
      </c>
      <c r="I7" s="196">
        <v>2</v>
      </c>
      <c r="J7" s="195">
        <v>1</v>
      </c>
      <c r="K7" s="196">
        <v>1.2</v>
      </c>
      <c r="L7" s="195">
        <v>1.2</v>
      </c>
      <c r="M7" s="196">
        <v>1.3</v>
      </c>
      <c r="N7" s="195">
        <v>0.53333333333333333</v>
      </c>
      <c r="O7" s="196">
        <v>1.2</v>
      </c>
      <c r="P7" s="195">
        <v>1</v>
      </c>
      <c r="Q7" s="196">
        <v>1.4</v>
      </c>
      <c r="R7" s="195">
        <v>0.9</v>
      </c>
      <c r="S7" s="196">
        <v>1</v>
      </c>
      <c r="T7" s="195">
        <v>1</v>
      </c>
      <c r="U7" s="196">
        <v>1.2</v>
      </c>
      <c r="V7" s="195">
        <v>0.7</v>
      </c>
      <c r="W7" s="196">
        <v>0.8</v>
      </c>
      <c r="X7" s="195"/>
      <c r="Y7" s="196"/>
      <c r="Z7" s="195">
        <v>1</v>
      </c>
      <c r="AA7" s="202">
        <v>1.2</v>
      </c>
    </row>
    <row r="8" spans="1:27" x14ac:dyDescent="0.25">
      <c r="A8" s="197" t="s">
        <v>22</v>
      </c>
      <c r="B8" s="198"/>
      <c r="C8" s="199" t="s">
        <v>19</v>
      </c>
      <c r="D8" s="200"/>
      <c r="E8" s="201"/>
      <c r="F8" s="195">
        <v>0.65</v>
      </c>
      <c r="G8" s="196">
        <v>0.85</v>
      </c>
      <c r="H8" s="195"/>
      <c r="I8" s="196"/>
      <c r="J8" s="195">
        <v>0.6</v>
      </c>
      <c r="K8" s="196">
        <v>0.6</v>
      </c>
      <c r="L8" s="195">
        <v>0.88</v>
      </c>
      <c r="M8" s="196">
        <v>1.3</v>
      </c>
      <c r="N8" s="195">
        <v>0.35</v>
      </c>
      <c r="O8" s="196">
        <v>0.75</v>
      </c>
      <c r="P8" s="195">
        <v>0.5</v>
      </c>
      <c r="Q8" s="196">
        <v>0.6</v>
      </c>
      <c r="R8" s="195">
        <v>0.4</v>
      </c>
      <c r="S8" s="196">
        <v>0.5</v>
      </c>
      <c r="T8" s="195">
        <v>0.8</v>
      </c>
      <c r="U8" s="196">
        <v>1.5</v>
      </c>
      <c r="V8" s="195">
        <v>0.5</v>
      </c>
      <c r="W8" s="196">
        <v>0.6</v>
      </c>
      <c r="X8" s="195"/>
      <c r="Y8" s="196"/>
      <c r="Z8" s="195">
        <v>0.7</v>
      </c>
      <c r="AA8" s="202">
        <v>0.7</v>
      </c>
    </row>
    <row r="9" spans="1:27" x14ac:dyDescent="0.25">
      <c r="A9" s="197" t="s">
        <v>23</v>
      </c>
      <c r="B9" s="198"/>
      <c r="C9" s="199" t="s">
        <v>19</v>
      </c>
      <c r="D9" s="200">
        <v>1</v>
      </c>
      <c r="E9" s="201">
        <v>1.2</v>
      </c>
      <c r="F9" s="195">
        <v>0.65</v>
      </c>
      <c r="G9" s="196">
        <v>0.9</v>
      </c>
      <c r="H9" s="195">
        <v>1.2</v>
      </c>
      <c r="I9" s="196">
        <v>1.5</v>
      </c>
      <c r="J9" s="195">
        <v>0.8</v>
      </c>
      <c r="K9" s="196">
        <v>1</v>
      </c>
      <c r="L9" s="195">
        <v>1</v>
      </c>
      <c r="M9" s="196">
        <v>1.2</v>
      </c>
      <c r="N9" s="195">
        <v>0.8</v>
      </c>
      <c r="O9" s="196">
        <v>1.5</v>
      </c>
      <c r="P9" s="195">
        <v>1</v>
      </c>
      <c r="Q9" s="196">
        <v>1.2</v>
      </c>
      <c r="R9" s="195">
        <v>0.9</v>
      </c>
      <c r="S9" s="196">
        <v>1</v>
      </c>
      <c r="T9" s="195">
        <v>1</v>
      </c>
      <c r="U9" s="196">
        <v>1.5</v>
      </c>
      <c r="V9" s="195">
        <v>0.6</v>
      </c>
      <c r="W9" s="196">
        <v>0.8</v>
      </c>
      <c r="X9" s="195">
        <v>1.1000000000000001</v>
      </c>
      <c r="Y9" s="196">
        <v>1.4</v>
      </c>
      <c r="Z9" s="195">
        <v>1</v>
      </c>
      <c r="AA9" s="202">
        <v>1.3</v>
      </c>
    </row>
    <row r="10" spans="1:27" x14ac:dyDescent="0.25">
      <c r="A10" s="197" t="s">
        <v>24</v>
      </c>
      <c r="B10" s="198"/>
      <c r="C10" s="199" t="s">
        <v>19</v>
      </c>
      <c r="D10" s="200"/>
      <c r="E10" s="201"/>
      <c r="F10" s="195"/>
      <c r="G10" s="196"/>
      <c r="H10" s="195"/>
      <c r="I10" s="196"/>
      <c r="J10" s="195"/>
      <c r="K10" s="196"/>
      <c r="L10" s="195"/>
      <c r="M10" s="196"/>
      <c r="N10" s="195"/>
      <c r="O10" s="196"/>
      <c r="P10" s="195">
        <v>11</v>
      </c>
      <c r="Q10" s="196">
        <v>12</v>
      </c>
      <c r="R10" s="195"/>
      <c r="S10" s="196"/>
      <c r="T10" s="195"/>
      <c r="U10" s="196"/>
      <c r="V10" s="195"/>
      <c r="W10" s="196"/>
      <c r="X10" s="195"/>
      <c r="Y10" s="196"/>
      <c r="Z10" s="195"/>
      <c r="AA10" s="202"/>
    </row>
    <row r="11" spans="1:27" x14ac:dyDescent="0.25">
      <c r="A11" s="197" t="s">
        <v>26</v>
      </c>
      <c r="B11" s="198"/>
      <c r="C11" s="199" t="s">
        <v>19</v>
      </c>
      <c r="D11" s="200">
        <v>11</v>
      </c>
      <c r="E11" s="201">
        <v>13</v>
      </c>
      <c r="F11" s="195">
        <v>9</v>
      </c>
      <c r="G11" s="196">
        <v>11</v>
      </c>
      <c r="H11" s="195"/>
      <c r="I11" s="196"/>
      <c r="J11" s="195">
        <v>11</v>
      </c>
      <c r="K11" s="196">
        <v>11</v>
      </c>
      <c r="L11" s="195"/>
      <c r="M11" s="196"/>
      <c r="N11" s="195">
        <v>10</v>
      </c>
      <c r="O11" s="196">
        <v>12</v>
      </c>
      <c r="P11" s="195"/>
      <c r="Q11" s="196"/>
      <c r="R11" s="195"/>
      <c r="S11" s="196"/>
      <c r="T11" s="195"/>
      <c r="U11" s="196"/>
      <c r="V11" s="195">
        <v>11</v>
      </c>
      <c r="W11" s="196">
        <v>12.5</v>
      </c>
      <c r="X11" s="195"/>
      <c r="Y11" s="196"/>
      <c r="Z11" s="195"/>
      <c r="AA11" s="202"/>
    </row>
    <row r="12" spans="1:27" x14ac:dyDescent="0.25">
      <c r="A12" s="197" t="s">
        <v>28</v>
      </c>
      <c r="B12" s="198"/>
      <c r="C12" s="199" t="s">
        <v>19</v>
      </c>
      <c r="D12" s="200">
        <v>3.5</v>
      </c>
      <c r="E12" s="201">
        <v>4.5</v>
      </c>
      <c r="F12" s="195">
        <v>2.2999999999999998</v>
      </c>
      <c r="G12" s="196">
        <v>3</v>
      </c>
      <c r="H12" s="195">
        <v>3</v>
      </c>
      <c r="I12" s="196">
        <v>4</v>
      </c>
      <c r="J12" s="195">
        <v>3</v>
      </c>
      <c r="K12" s="196">
        <v>3.4</v>
      </c>
      <c r="L12" s="195">
        <v>3.6</v>
      </c>
      <c r="M12" s="196">
        <v>4</v>
      </c>
      <c r="N12" s="195">
        <v>1.8</v>
      </c>
      <c r="O12" s="196">
        <v>3</v>
      </c>
      <c r="P12" s="195">
        <v>2</v>
      </c>
      <c r="Q12" s="196">
        <v>2.4</v>
      </c>
      <c r="R12" s="195">
        <v>3</v>
      </c>
      <c r="S12" s="196">
        <v>3.5</v>
      </c>
      <c r="T12" s="195">
        <v>3</v>
      </c>
      <c r="U12" s="196">
        <v>4</v>
      </c>
      <c r="V12" s="195">
        <v>1.6</v>
      </c>
      <c r="W12" s="196">
        <v>1.8</v>
      </c>
      <c r="X12" s="195">
        <v>3</v>
      </c>
      <c r="Y12" s="196">
        <v>4</v>
      </c>
      <c r="Z12" s="195">
        <v>2</v>
      </c>
      <c r="AA12" s="202">
        <v>2</v>
      </c>
    </row>
    <row r="13" spans="1:27" x14ac:dyDescent="0.25">
      <c r="A13" s="197" t="s">
        <v>29</v>
      </c>
      <c r="B13" s="198"/>
      <c r="C13" s="199" t="s">
        <v>19</v>
      </c>
      <c r="D13" s="200"/>
      <c r="E13" s="201"/>
      <c r="F13" s="195"/>
      <c r="G13" s="196"/>
      <c r="H13" s="195">
        <v>6</v>
      </c>
      <c r="I13" s="196">
        <v>8</v>
      </c>
      <c r="J13" s="195"/>
      <c r="K13" s="196"/>
      <c r="L13" s="195"/>
      <c r="M13" s="196"/>
      <c r="N13" s="195">
        <v>7</v>
      </c>
      <c r="O13" s="196">
        <v>9</v>
      </c>
      <c r="P13" s="195"/>
      <c r="Q13" s="196"/>
      <c r="R13" s="195"/>
      <c r="S13" s="196"/>
      <c r="T13" s="195"/>
      <c r="U13" s="196"/>
      <c r="V13" s="195">
        <v>7</v>
      </c>
      <c r="W13" s="196">
        <v>9</v>
      </c>
      <c r="X13" s="195">
        <v>8</v>
      </c>
      <c r="Y13" s="196">
        <v>11</v>
      </c>
      <c r="Z13" s="195">
        <v>10</v>
      </c>
      <c r="AA13" s="202">
        <v>10</v>
      </c>
    </row>
    <row r="14" spans="1:27" x14ac:dyDescent="0.25">
      <c r="A14" s="197" t="s">
        <v>156</v>
      </c>
      <c r="B14" s="198"/>
      <c r="C14" s="199" t="s">
        <v>19</v>
      </c>
      <c r="D14" s="200"/>
      <c r="E14" s="201"/>
      <c r="F14" s="195">
        <v>15</v>
      </c>
      <c r="G14" s="196">
        <v>18</v>
      </c>
      <c r="H14" s="195">
        <v>8</v>
      </c>
      <c r="I14" s="196">
        <v>12</v>
      </c>
      <c r="J14" s="195">
        <v>20</v>
      </c>
      <c r="K14" s="196">
        <v>21.666666666666668</v>
      </c>
      <c r="L14" s="195">
        <v>11.67</v>
      </c>
      <c r="M14" s="196">
        <v>11.67</v>
      </c>
      <c r="N14" s="195">
        <v>15</v>
      </c>
      <c r="O14" s="196">
        <v>20</v>
      </c>
      <c r="P14" s="195">
        <v>20</v>
      </c>
      <c r="Q14" s="196">
        <v>21</v>
      </c>
      <c r="R14" s="195"/>
      <c r="S14" s="196"/>
      <c r="T14" s="195"/>
      <c r="U14" s="196"/>
      <c r="V14" s="195">
        <v>13</v>
      </c>
      <c r="W14" s="196">
        <v>16</v>
      </c>
      <c r="X14" s="195"/>
      <c r="Y14" s="196"/>
      <c r="Z14" s="195">
        <v>11</v>
      </c>
      <c r="AA14" s="202">
        <v>13</v>
      </c>
    </row>
    <row r="15" spans="1:27" x14ac:dyDescent="0.25">
      <c r="A15" s="197" t="s">
        <v>41</v>
      </c>
      <c r="B15" s="198"/>
      <c r="C15" s="199" t="s">
        <v>33</v>
      </c>
      <c r="D15" s="200"/>
      <c r="E15" s="201"/>
      <c r="F15" s="195"/>
      <c r="G15" s="196"/>
      <c r="H15" s="195"/>
      <c r="I15" s="196"/>
      <c r="J15" s="195">
        <v>1.5</v>
      </c>
      <c r="K15" s="196">
        <v>1.5</v>
      </c>
      <c r="L15" s="195"/>
      <c r="M15" s="196"/>
      <c r="N15" s="195">
        <v>1.3</v>
      </c>
      <c r="O15" s="196">
        <v>2</v>
      </c>
      <c r="P15" s="195">
        <v>1</v>
      </c>
      <c r="Q15" s="196">
        <v>1.2</v>
      </c>
      <c r="R15" s="195">
        <v>1.2</v>
      </c>
      <c r="S15" s="196">
        <v>1.5</v>
      </c>
      <c r="T15" s="195">
        <v>1.8</v>
      </c>
      <c r="U15" s="196">
        <v>2.5</v>
      </c>
      <c r="V15" s="195">
        <v>0.8</v>
      </c>
      <c r="W15" s="196">
        <v>1.2</v>
      </c>
      <c r="X15" s="195">
        <v>2</v>
      </c>
      <c r="Y15" s="196">
        <v>2.5</v>
      </c>
      <c r="Z15" s="195">
        <v>1</v>
      </c>
      <c r="AA15" s="202">
        <v>1.5</v>
      </c>
    </row>
    <row r="16" spans="1:27" x14ac:dyDescent="0.25">
      <c r="A16" s="197" t="s">
        <v>30</v>
      </c>
      <c r="B16" s="198"/>
      <c r="C16" s="199" t="s">
        <v>31</v>
      </c>
      <c r="D16" s="200">
        <v>2.2000000000000002</v>
      </c>
      <c r="E16" s="201">
        <v>2.4</v>
      </c>
      <c r="F16" s="195"/>
      <c r="G16" s="196"/>
      <c r="H16" s="195">
        <v>1.5</v>
      </c>
      <c r="I16" s="196">
        <v>2</v>
      </c>
      <c r="J16" s="195"/>
      <c r="K16" s="196"/>
      <c r="L16" s="195">
        <v>2</v>
      </c>
      <c r="M16" s="196">
        <v>2.2000000000000002</v>
      </c>
      <c r="N16" s="195">
        <v>1.6</v>
      </c>
      <c r="O16" s="196">
        <v>1.8</v>
      </c>
      <c r="P16" s="195">
        <v>1.5</v>
      </c>
      <c r="Q16" s="196">
        <v>1.75</v>
      </c>
      <c r="R16" s="195"/>
      <c r="S16" s="196"/>
      <c r="T16" s="195"/>
      <c r="U16" s="196"/>
      <c r="V16" s="195">
        <v>1.5</v>
      </c>
      <c r="W16" s="196">
        <v>1.7</v>
      </c>
      <c r="X16" s="195">
        <v>2.2000000000000002</v>
      </c>
      <c r="Y16" s="196">
        <v>2.5</v>
      </c>
      <c r="Z16" s="195">
        <v>1.7</v>
      </c>
      <c r="AA16" s="202">
        <v>2.5</v>
      </c>
    </row>
    <row r="17" spans="1:27" x14ac:dyDescent="0.25">
      <c r="A17" s="197" t="s">
        <v>32</v>
      </c>
      <c r="B17" s="198"/>
      <c r="C17" s="199" t="s">
        <v>33</v>
      </c>
      <c r="D17" s="200">
        <v>2.2000000000000002</v>
      </c>
      <c r="E17" s="201">
        <v>2.8</v>
      </c>
      <c r="F17" s="195">
        <v>3</v>
      </c>
      <c r="G17" s="196">
        <v>3.75</v>
      </c>
      <c r="H17" s="195">
        <v>1.8</v>
      </c>
      <c r="I17" s="196">
        <v>2.8</v>
      </c>
      <c r="J17" s="195"/>
      <c r="K17" s="196"/>
      <c r="L17" s="195">
        <v>3</v>
      </c>
      <c r="M17" s="196">
        <v>3</v>
      </c>
      <c r="N17" s="195">
        <v>2</v>
      </c>
      <c r="O17" s="196">
        <v>3</v>
      </c>
      <c r="P17" s="195">
        <v>3.2</v>
      </c>
      <c r="Q17" s="196">
        <v>3.4</v>
      </c>
      <c r="R17" s="195"/>
      <c r="S17" s="196"/>
      <c r="T17" s="195"/>
      <c r="U17" s="196"/>
      <c r="V17" s="195">
        <v>2.2000000000000002</v>
      </c>
      <c r="W17" s="196">
        <v>2.5</v>
      </c>
      <c r="X17" s="195">
        <v>2.2000000000000002</v>
      </c>
      <c r="Y17" s="196">
        <v>3</v>
      </c>
      <c r="Z17" s="195">
        <v>3</v>
      </c>
      <c r="AA17" s="202">
        <v>3</v>
      </c>
    </row>
    <row r="18" spans="1:27" x14ac:dyDescent="0.25">
      <c r="A18" s="197" t="s">
        <v>56</v>
      </c>
      <c r="B18" s="198"/>
      <c r="C18" s="199" t="s">
        <v>19</v>
      </c>
      <c r="D18" s="200">
        <v>3</v>
      </c>
      <c r="E18" s="201">
        <v>3.5</v>
      </c>
      <c r="F18" s="195">
        <v>1.75</v>
      </c>
      <c r="G18" s="196">
        <v>2.2999999999999998</v>
      </c>
      <c r="H18" s="195">
        <v>2</v>
      </c>
      <c r="I18" s="196">
        <v>2.6</v>
      </c>
      <c r="J18" s="195">
        <v>2</v>
      </c>
      <c r="K18" s="196">
        <v>2</v>
      </c>
      <c r="L18" s="195">
        <v>2</v>
      </c>
      <c r="M18" s="196">
        <v>3</v>
      </c>
      <c r="N18" s="195">
        <v>1</v>
      </c>
      <c r="O18" s="196">
        <v>2.6</v>
      </c>
      <c r="P18" s="195">
        <v>2</v>
      </c>
      <c r="Q18" s="196">
        <v>2.4</v>
      </c>
      <c r="R18" s="195">
        <v>2</v>
      </c>
      <c r="S18" s="196">
        <v>2.5</v>
      </c>
      <c r="T18" s="195">
        <v>2</v>
      </c>
      <c r="U18" s="196">
        <v>3</v>
      </c>
      <c r="V18" s="195">
        <v>1.6</v>
      </c>
      <c r="W18" s="196">
        <v>1.8</v>
      </c>
      <c r="X18" s="195">
        <v>2.2000000000000002</v>
      </c>
      <c r="Y18" s="196">
        <v>3</v>
      </c>
      <c r="Z18" s="195">
        <v>2</v>
      </c>
      <c r="AA18" s="202">
        <v>3</v>
      </c>
    </row>
    <row r="19" spans="1:27" x14ac:dyDescent="0.25">
      <c r="A19" s="197" t="s">
        <v>34</v>
      </c>
      <c r="B19" s="198"/>
      <c r="C19" s="199" t="s">
        <v>19</v>
      </c>
      <c r="D19" s="200">
        <v>0.66666666666666663</v>
      </c>
      <c r="E19" s="201">
        <v>1</v>
      </c>
      <c r="F19" s="195">
        <v>0.4</v>
      </c>
      <c r="G19" s="196">
        <v>0.66</v>
      </c>
      <c r="H19" s="195">
        <v>0.6</v>
      </c>
      <c r="I19" s="196">
        <v>0.6</v>
      </c>
      <c r="J19" s="195">
        <v>0.33333333333333331</v>
      </c>
      <c r="K19" s="196">
        <v>0.46666666666666667</v>
      </c>
      <c r="L19" s="195">
        <v>0.67</v>
      </c>
      <c r="M19" s="196">
        <v>0.74</v>
      </c>
      <c r="N19" s="195">
        <v>0.43333333333333335</v>
      </c>
      <c r="O19" s="196">
        <v>0.8</v>
      </c>
      <c r="P19" s="195">
        <v>0.53333333333333333</v>
      </c>
      <c r="Q19" s="196">
        <v>0.66666666666666663</v>
      </c>
      <c r="R19" s="195">
        <v>0.5</v>
      </c>
      <c r="S19" s="196">
        <v>0.6</v>
      </c>
      <c r="T19" s="195">
        <v>0.6</v>
      </c>
      <c r="U19" s="196">
        <v>1</v>
      </c>
      <c r="V19" s="195">
        <v>0.4</v>
      </c>
      <c r="W19" s="196">
        <v>0.5</v>
      </c>
      <c r="X19" s="195">
        <v>0.53333333333333333</v>
      </c>
      <c r="Y19" s="196">
        <v>0.8</v>
      </c>
      <c r="Z19" s="195">
        <v>0.4</v>
      </c>
      <c r="AA19" s="202">
        <v>0.5</v>
      </c>
    </row>
    <row r="20" spans="1:27" x14ac:dyDescent="0.25">
      <c r="A20" s="197" t="s">
        <v>20</v>
      </c>
      <c r="B20" s="198"/>
      <c r="C20" s="199" t="s">
        <v>19</v>
      </c>
      <c r="D20" s="200"/>
      <c r="E20" s="201"/>
      <c r="F20" s="195">
        <v>10</v>
      </c>
      <c r="G20" s="196">
        <v>15</v>
      </c>
      <c r="H20" s="195"/>
      <c r="I20" s="196"/>
      <c r="J20" s="195"/>
      <c r="K20" s="196"/>
      <c r="L20" s="195">
        <v>14.67</v>
      </c>
      <c r="M20" s="196">
        <v>14.67</v>
      </c>
      <c r="N20" s="195"/>
      <c r="O20" s="196"/>
      <c r="P20" s="195"/>
      <c r="Q20" s="196"/>
      <c r="R20" s="195"/>
      <c r="S20" s="196"/>
      <c r="T20" s="195"/>
      <c r="U20" s="196"/>
      <c r="V20" s="195"/>
      <c r="W20" s="196"/>
      <c r="X20" s="195"/>
      <c r="Y20" s="196"/>
      <c r="Z20" s="195">
        <v>20</v>
      </c>
      <c r="AA20" s="202">
        <v>20</v>
      </c>
    </row>
    <row r="21" spans="1:27" ht="18.75" thickBot="1" x14ac:dyDescent="0.3">
      <c r="A21" s="197" t="s">
        <v>27</v>
      </c>
      <c r="B21" s="198"/>
      <c r="C21" s="199" t="s">
        <v>19</v>
      </c>
      <c r="D21" s="200">
        <v>6.8</v>
      </c>
      <c r="E21" s="201">
        <v>7.4</v>
      </c>
      <c r="F21" s="195">
        <v>6.5</v>
      </c>
      <c r="G21" s="196">
        <v>8</v>
      </c>
      <c r="H21" s="195">
        <v>5</v>
      </c>
      <c r="I21" s="196">
        <v>6</v>
      </c>
      <c r="J21" s="195">
        <v>5</v>
      </c>
      <c r="K21" s="196">
        <v>6</v>
      </c>
      <c r="L21" s="195">
        <v>6.67</v>
      </c>
      <c r="M21" s="196">
        <v>7</v>
      </c>
      <c r="N21" s="195">
        <v>7</v>
      </c>
      <c r="O21" s="196">
        <v>9.5</v>
      </c>
      <c r="P21" s="195">
        <v>6.5</v>
      </c>
      <c r="Q21" s="196">
        <v>7.5</v>
      </c>
      <c r="R21" s="195"/>
      <c r="S21" s="196"/>
      <c r="T21" s="195">
        <v>7</v>
      </c>
      <c r="U21" s="196">
        <v>8</v>
      </c>
      <c r="V21" s="195">
        <v>6.5</v>
      </c>
      <c r="W21" s="196">
        <v>7</v>
      </c>
      <c r="X21" s="195"/>
      <c r="Y21" s="196"/>
      <c r="Z21" s="195">
        <v>5</v>
      </c>
      <c r="AA21" s="202">
        <v>7</v>
      </c>
    </row>
    <row r="22" spans="1:27" ht="18.75" thickBot="1" x14ac:dyDescent="0.3">
      <c r="A22" s="217" t="s">
        <v>127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218"/>
    </row>
    <row r="23" spans="1:27" x14ac:dyDescent="0.25">
      <c r="A23" s="197" t="s">
        <v>36</v>
      </c>
      <c r="B23" s="198"/>
      <c r="C23" s="199" t="s">
        <v>19</v>
      </c>
      <c r="D23" s="200"/>
      <c r="E23" s="201"/>
      <c r="F23" s="195">
        <v>10</v>
      </c>
      <c r="G23" s="196">
        <v>13</v>
      </c>
      <c r="H23" s="195"/>
      <c r="I23" s="196"/>
      <c r="J23" s="195">
        <v>14</v>
      </c>
      <c r="K23" s="196">
        <v>14</v>
      </c>
      <c r="L23" s="195">
        <v>15</v>
      </c>
      <c r="M23" s="196">
        <v>15</v>
      </c>
      <c r="N23" s="195"/>
      <c r="O23" s="196"/>
      <c r="P23" s="195"/>
      <c r="Q23" s="196"/>
      <c r="R23" s="195"/>
      <c r="S23" s="196"/>
      <c r="T23" s="195"/>
      <c r="U23" s="196"/>
      <c r="V23" s="195"/>
      <c r="W23" s="196"/>
      <c r="X23" s="195"/>
      <c r="Y23" s="196"/>
      <c r="Z23" s="195"/>
      <c r="AA23" s="202"/>
    </row>
    <row r="24" spans="1:27" x14ac:dyDescent="0.25">
      <c r="A24" s="197" t="s">
        <v>37</v>
      </c>
      <c r="B24" s="198"/>
      <c r="C24" s="199" t="s">
        <v>33</v>
      </c>
      <c r="D24" s="200">
        <v>8</v>
      </c>
      <c r="E24" s="201">
        <v>9.5</v>
      </c>
      <c r="F24" s="195">
        <v>7.85</v>
      </c>
      <c r="G24" s="196">
        <v>11</v>
      </c>
      <c r="H24" s="195">
        <v>4</v>
      </c>
      <c r="I24" s="196">
        <v>6</v>
      </c>
      <c r="J24" s="195">
        <v>7.5</v>
      </c>
      <c r="K24" s="196">
        <v>8.5</v>
      </c>
      <c r="L24" s="195">
        <v>8</v>
      </c>
      <c r="M24" s="196">
        <v>10</v>
      </c>
      <c r="N24" s="195">
        <v>6.5</v>
      </c>
      <c r="O24" s="196">
        <v>8</v>
      </c>
      <c r="P24" s="195">
        <v>8</v>
      </c>
      <c r="Q24" s="196">
        <v>8.75</v>
      </c>
      <c r="R24" s="195"/>
      <c r="S24" s="196"/>
      <c r="T24" s="195">
        <v>6</v>
      </c>
      <c r="U24" s="196">
        <v>9</v>
      </c>
      <c r="V24" s="195">
        <v>7</v>
      </c>
      <c r="W24" s="196">
        <v>7.5</v>
      </c>
      <c r="X24" s="195">
        <v>8</v>
      </c>
      <c r="Y24" s="196">
        <v>9</v>
      </c>
      <c r="Z24" s="195">
        <v>8</v>
      </c>
      <c r="AA24" s="202">
        <v>8.5</v>
      </c>
    </row>
    <row r="25" spans="1:27" x14ac:dyDescent="0.25">
      <c r="A25" s="197" t="s">
        <v>24</v>
      </c>
      <c r="B25" s="198"/>
      <c r="C25" s="199" t="s">
        <v>19</v>
      </c>
      <c r="D25" s="200"/>
      <c r="E25" s="201"/>
      <c r="F25" s="195">
        <v>8</v>
      </c>
      <c r="G25" s="196">
        <v>11</v>
      </c>
      <c r="H25" s="195">
        <v>8</v>
      </c>
      <c r="I25" s="196">
        <v>8.5</v>
      </c>
      <c r="J25" s="195">
        <v>10</v>
      </c>
      <c r="K25" s="196">
        <v>11</v>
      </c>
      <c r="L25" s="195">
        <v>10</v>
      </c>
      <c r="M25" s="196">
        <v>12</v>
      </c>
      <c r="N25" s="195">
        <v>9</v>
      </c>
      <c r="O25" s="196">
        <v>13</v>
      </c>
      <c r="P25" s="195">
        <v>11.111111111111111</v>
      </c>
      <c r="Q25" s="196">
        <v>12.222222222222221</v>
      </c>
      <c r="R25" s="195"/>
      <c r="S25" s="196"/>
      <c r="T25" s="195">
        <v>12</v>
      </c>
      <c r="U25" s="196">
        <v>13</v>
      </c>
      <c r="V25" s="195"/>
      <c r="W25" s="196"/>
      <c r="X25" s="195">
        <v>11</v>
      </c>
      <c r="Y25" s="196">
        <v>13</v>
      </c>
      <c r="Z25" s="195">
        <v>10</v>
      </c>
      <c r="AA25" s="202">
        <v>12</v>
      </c>
    </row>
    <row r="26" spans="1:27" x14ac:dyDescent="0.25">
      <c r="A26" s="197" t="s">
        <v>38</v>
      </c>
      <c r="B26" s="198"/>
      <c r="C26" s="199" t="s">
        <v>19</v>
      </c>
      <c r="D26" s="200"/>
      <c r="E26" s="201"/>
      <c r="F26" s="195">
        <v>6</v>
      </c>
      <c r="G26" s="196">
        <v>7</v>
      </c>
      <c r="H26" s="195">
        <v>6</v>
      </c>
      <c r="I26" s="196">
        <v>7</v>
      </c>
      <c r="J26" s="195">
        <v>8.5</v>
      </c>
      <c r="K26" s="196">
        <v>9</v>
      </c>
      <c r="L26" s="195">
        <v>10</v>
      </c>
      <c r="M26" s="196">
        <v>11</v>
      </c>
      <c r="N26" s="195">
        <v>9</v>
      </c>
      <c r="O26" s="196">
        <v>10</v>
      </c>
      <c r="P26" s="195">
        <v>9.6</v>
      </c>
      <c r="Q26" s="196">
        <v>11</v>
      </c>
      <c r="R26" s="195"/>
      <c r="S26" s="196"/>
      <c r="T26" s="195">
        <v>11</v>
      </c>
      <c r="U26" s="196">
        <v>12</v>
      </c>
      <c r="V26" s="195">
        <v>10</v>
      </c>
      <c r="W26" s="196">
        <v>10</v>
      </c>
      <c r="X26" s="195">
        <v>10</v>
      </c>
      <c r="Y26" s="196">
        <v>11</v>
      </c>
      <c r="Z26" s="195">
        <v>10</v>
      </c>
      <c r="AA26" s="202">
        <v>10</v>
      </c>
    </row>
    <row r="27" spans="1:27" x14ac:dyDescent="0.25">
      <c r="A27" s="197" t="s">
        <v>39</v>
      </c>
      <c r="B27" s="198"/>
      <c r="C27" s="199" t="s">
        <v>19</v>
      </c>
      <c r="D27" s="200"/>
      <c r="E27" s="201"/>
      <c r="F27" s="195">
        <v>7.2</v>
      </c>
      <c r="G27" s="196">
        <v>8</v>
      </c>
      <c r="H27" s="195">
        <v>5</v>
      </c>
      <c r="I27" s="196">
        <v>6</v>
      </c>
      <c r="J27" s="195">
        <v>8</v>
      </c>
      <c r="K27" s="196">
        <v>8</v>
      </c>
      <c r="L27" s="195"/>
      <c r="M27" s="196"/>
      <c r="N27" s="195"/>
      <c r="O27" s="196"/>
      <c r="P27" s="195">
        <v>9</v>
      </c>
      <c r="Q27" s="196">
        <v>11</v>
      </c>
      <c r="R27" s="195"/>
      <c r="S27" s="196"/>
      <c r="T27" s="195"/>
      <c r="U27" s="196"/>
      <c r="V27" s="195">
        <v>10</v>
      </c>
      <c r="W27" s="196">
        <v>10</v>
      </c>
      <c r="X27" s="195">
        <v>9</v>
      </c>
      <c r="Y27" s="196">
        <v>10</v>
      </c>
      <c r="Z27" s="195">
        <v>10</v>
      </c>
      <c r="AA27" s="202">
        <v>10</v>
      </c>
    </row>
    <row r="28" spans="1:27" x14ac:dyDescent="0.25">
      <c r="A28" s="197" t="s">
        <v>40</v>
      </c>
      <c r="B28" s="198"/>
      <c r="C28" s="199" t="s">
        <v>19</v>
      </c>
      <c r="D28" s="200"/>
      <c r="E28" s="201"/>
      <c r="F28" s="195">
        <v>6</v>
      </c>
      <c r="G28" s="196">
        <v>7</v>
      </c>
      <c r="H28" s="195">
        <v>6</v>
      </c>
      <c r="I28" s="196">
        <v>7</v>
      </c>
      <c r="J28" s="195">
        <v>9</v>
      </c>
      <c r="K28" s="196">
        <v>9</v>
      </c>
      <c r="L28" s="195"/>
      <c r="M28" s="196"/>
      <c r="N28" s="195"/>
      <c r="O28" s="196"/>
      <c r="P28" s="195">
        <v>9.6</v>
      </c>
      <c r="Q28" s="196">
        <v>11</v>
      </c>
      <c r="R28" s="195"/>
      <c r="S28" s="196"/>
      <c r="T28" s="195"/>
      <c r="U28" s="196"/>
      <c r="V28" s="195">
        <v>10</v>
      </c>
      <c r="W28" s="196">
        <v>10</v>
      </c>
      <c r="X28" s="195">
        <v>10</v>
      </c>
      <c r="Y28" s="196">
        <v>11</v>
      </c>
      <c r="Z28" s="195">
        <v>10</v>
      </c>
      <c r="AA28" s="202">
        <v>10</v>
      </c>
    </row>
    <row r="29" spans="1:27" x14ac:dyDescent="0.25">
      <c r="A29" s="197" t="s">
        <v>29</v>
      </c>
      <c r="B29" s="198"/>
      <c r="C29" s="199" t="s">
        <v>19</v>
      </c>
      <c r="D29" s="200">
        <v>7.8</v>
      </c>
      <c r="E29" s="201">
        <v>9.8000000000000007</v>
      </c>
      <c r="F29" s="195">
        <v>4.5</v>
      </c>
      <c r="G29" s="196">
        <v>11</v>
      </c>
      <c r="H29" s="195"/>
      <c r="I29" s="196"/>
      <c r="J29" s="195">
        <v>8.3333333333333339</v>
      </c>
      <c r="K29" s="196">
        <v>9</v>
      </c>
      <c r="L29" s="195">
        <v>7.5</v>
      </c>
      <c r="M29" s="196">
        <v>7.5</v>
      </c>
      <c r="N29" s="195"/>
      <c r="O29" s="196"/>
      <c r="P29" s="195">
        <v>7.5</v>
      </c>
      <c r="Q29" s="196">
        <v>11</v>
      </c>
      <c r="R29" s="195"/>
      <c r="S29" s="196"/>
      <c r="T29" s="195">
        <v>6</v>
      </c>
      <c r="U29" s="196">
        <v>8</v>
      </c>
      <c r="V29" s="195"/>
      <c r="W29" s="196"/>
      <c r="X29" s="195"/>
      <c r="Y29" s="196"/>
      <c r="Z29" s="195"/>
      <c r="AA29" s="202"/>
    </row>
    <row r="30" spans="1:27" x14ac:dyDescent="0.25">
      <c r="A30" s="197" t="s">
        <v>30</v>
      </c>
      <c r="B30" s="198"/>
      <c r="C30" s="199" t="s">
        <v>31</v>
      </c>
      <c r="D30" s="200"/>
      <c r="E30" s="201"/>
      <c r="F30" s="195">
        <v>1.75</v>
      </c>
      <c r="G30" s="196">
        <v>2.2000000000000002</v>
      </c>
      <c r="H30" s="195"/>
      <c r="I30" s="196"/>
      <c r="J30" s="195">
        <v>1.6</v>
      </c>
      <c r="K30" s="196">
        <v>1.6</v>
      </c>
      <c r="L30" s="195"/>
      <c r="M30" s="196"/>
      <c r="N30" s="195">
        <v>1.7</v>
      </c>
      <c r="O30" s="196">
        <v>2</v>
      </c>
      <c r="P30" s="195"/>
      <c r="Q30" s="196"/>
      <c r="R30" s="195"/>
      <c r="S30" s="196"/>
      <c r="T30" s="195">
        <v>1.5</v>
      </c>
      <c r="U30" s="196">
        <v>2</v>
      </c>
      <c r="V30" s="195"/>
      <c r="W30" s="196"/>
      <c r="X30" s="195"/>
      <c r="Y30" s="196"/>
      <c r="Z30" s="195"/>
      <c r="AA30" s="202"/>
    </row>
    <row r="31" spans="1:27" ht="18.75" thickBot="1" x14ac:dyDescent="0.3">
      <c r="A31" s="203" t="s">
        <v>32</v>
      </c>
      <c r="B31" s="204"/>
      <c r="C31" s="205" t="s">
        <v>33</v>
      </c>
      <c r="D31" s="206"/>
      <c r="E31" s="207"/>
      <c r="F31" s="208">
        <v>2</v>
      </c>
      <c r="G31" s="209">
        <v>3.33</v>
      </c>
      <c r="H31" s="208"/>
      <c r="I31" s="209"/>
      <c r="J31" s="208">
        <v>1.875</v>
      </c>
      <c r="K31" s="209">
        <v>2.25</v>
      </c>
      <c r="L31" s="208"/>
      <c r="M31" s="209"/>
      <c r="N31" s="208">
        <v>2</v>
      </c>
      <c r="O31" s="209">
        <v>2.2999999999999998</v>
      </c>
      <c r="P31" s="208">
        <v>2.9166666666666665</v>
      </c>
      <c r="Q31" s="209">
        <v>3.3333333333333335</v>
      </c>
      <c r="R31" s="208"/>
      <c r="S31" s="209"/>
      <c r="T31" s="208">
        <v>2</v>
      </c>
      <c r="U31" s="209">
        <v>3</v>
      </c>
      <c r="V31" s="208"/>
      <c r="W31" s="209"/>
      <c r="X31" s="208"/>
      <c r="Y31" s="209"/>
      <c r="Z31" s="208"/>
      <c r="AA31" s="210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showGridLines="0" showZeros="0" zoomScaleNormal="100" workbookViewId="0"/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7" ht="36" customHeight="1" thickBot="1" x14ac:dyDescent="0.3">
      <c r="A1" s="256" t="s">
        <v>267</v>
      </c>
    </row>
    <row r="2" spans="1:27" ht="16.5" thickBot="1" x14ac:dyDescent="0.3">
      <c r="A2" s="171" t="s">
        <v>52</v>
      </c>
      <c r="B2" s="172"/>
      <c r="C2" s="173"/>
      <c r="D2" s="175" t="s">
        <v>257</v>
      </c>
      <c r="E2" s="175"/>
      <c r="F2" s="176" t="s">
        <v>53</v>
      </c>
      <c r="G2" s="175"/>
      <c r="H2" s="175" t="s">
        <v>248</v>
      </c>
      <c r="I2" s="175"/>
      <c r="J2" s="176" t="s">
        <v>258</v>
      </c>
      <c r="K2" s="175"/>
      <c r="L2" s="175" t="s">
        <v>160</v>
      </c>
      <c r="M2" s="175"/>
      <c r="N2" s="176" t="s">
        <v>128</v>
      </c>
      <c r="O2" s="175"/>
      <c r="P2" s="175" t="s">
        <v>157</v>
      </c>
      <c r="Q2" s="175"/>
      <c r="R2" s="176" t="s">
        <v>266</v>
      </c>
      <c r="S2" s="175"/>
      <c r="T2" s="175" t="s">
        <v>241</v>
      </c>
      <c r="U2" s="175"/>
      <c r="V2" s="176" t="s">
        <v>256</v>
      </c>
      <c r="W2" s="175"/>
      <c r="X2" s="175" t="s">
        <v>259</v>
      </c>
      <c r="Y2" s="175"/>
      <c r="Z2" s="176" t="s">
        <v>233</v>
      </c>
      <c r="AA2" s="177"/>
    </row>
    <row r="3" spans="1:27" x14ac:dyDescent="0.25">
      <c r="A3" s="178" t="s">
        <v>54</v>
      </c>
      <c r="B3" s="179"/>
      <c r="C3" s="180"/>
      <c r="D3" s="181">
        <v>44211</v>
      </c>
      <c r="E3" s="181"/>
      <c r="F3" s="181">
        <v>44217</v>
      </c>
      <c r="G3" s="181"/>
      <c r="H3" s="181">
        <v>44216</v>
      </c>
      <c r="I3" s="181"/>
      <c r="J3" s="181">
        <v>44215</v>
      </c>
      <c r="K3" s="181"/>
      <c r="L3" s="181">
        <v>44215</v>
      </c>
      <c r="M3" s="181"/>
      <c r="N3" s="181">
        <v>44216</v>
      </c>
      <c r="O3" s="181"/>
      <c r="P3" s="181">
        <v>44216</v>
      </c>
      <c r="Q3" s="181"/>
      <c r="R3" s="181">
        <v>44215</v>
      </c>
      <c r="S3" s="181"/>
      <c r="T3" s="181">
        <v>44214</v>
      </c>
      <c r="U3" s="181"/>
      <c r="V3" s="181">
        <v>44215</v>
      </c>
      <c r="W3" s="181"/>
      <c r="X3" s="181">
        <v>44214</v>
      </c>
      <c r="Y3" s="181"/>
      <c r="Z3" s="181">
        <v>44214</v>
      </c>
      <c r="AA3" s="182"/>
    </row>
    <row r="4" spans="1:27" ht="16.5" thickBot="1" x14ac:dyDescent="0.3">
      <c r="A4" s="211" t="s">
        <v>57</v>
      </c>
      <c r="B4" s="212" t="s">
        <v>58</v>
      </c>
      <c r="C4" s="213" t="s">
        <v>16</v>
      </c>
      <c r="D4" s="214" t="s">
        <v>17</v>
      </c>
      <c r="E4" s="215" t="s">
        <v>18</v>
      </c>
      <c r="F4" s="214" t="s">
        <v>17</v>
      </c>
      <c r="G4" s="215" t="s">
        <v>18</v>
      </c>
      <c r="H4" s="214" t="s">
        <v>17</v>
      </c>
      <c r="I4" s="215" t="s">
        <v>18</v>
      </c>
      <c r="J4" s="214" t="s">
        <v>17</v>
      </c>
      <c r="K4" s="215" t="s">
        <v>18</v>
      </c>
      <c r="L4" s="214" t="s">
        <v>17</v>
      </c>
      <c r="M4" s="215" t="s">
        <v>18</v>
      </c>
      <c r="N4" s="214" t="s">
        <v>17</v>
      </c>
      <c r="O4" s="215" t="s">
        <v>18</v>
      </c>
      <c r="P4" s="214" t="s">
        <v>17</v>
      </c>
      <c r="Q4" s="215" t="s">
        <v>18</v>
      </c>
      <c r="R4" s="214" t="s">
        <v>17</v>
      </c>
      <c r="S4" s="215" t="s">
        <v>18</v>
      </c>
      <c r="T4" s="214" t="s">
        <v>17</v>
      </c>
      <c r="U4" s="215" t="s">
        <v>18</v>
      </c>
      <c r="V4" s="214" t="s">
        <v>17</v>
      </c>
      <c r="W4" s="215" t="s">
        <v>18</v>
      </c>
      <c r="X4" s="214" t="s">
        <v>17</v>
      </c>
      <c r="Y4" s="215" t="s">
        <v>18</v>
      </c>
      <c r="Z4" s="214" t="s">
        <v>17</v>
      </c>
      <c r="AA4" s="216" t="s">
        <v>18</v>
      </c>
    </row>
    <row r="5" spans="1:27" thickBot="1" x14ac:dyDescent="0.25">
      <c r="A5" s="217" t="s">
        <v>55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218"/>
    </row>
    <row r="6" spans="1:27" ht="16.5" thickBot="1" x14ac:dyDescent="0.3">
      <c r="A6" s="219" t="s">
        <v>35</v>
      </c>
      <c r="B6" s="222"/>
      <c r="C6" s="199" t="s">
        <v>19</v>
      </c>
      <c r="D6" s="238">
        <v>4.5</v>
      </c>
      <c r="E6" s="239">
        <v>5.5</v>
      </c>
      <c r="F6" s="238">
        <v>2.5</v>
      </c>
      <c r="G6" s="239">
        <v>4</v>
      </c>
      <c r="H6" s="238">
        <v>3.5</v>
      </c>
      <c r="I6" s="239">
        <v>4.5</v>
      </c>
      <c r="J6" s="238">
        <v>4</v>
      </c>
      <c r="K6" s="239">
        <v>4</v>
      </c>
      <c r="L6" s="238">
        <v>3.5</v>
      </c>
      <c r="M6" s="239">
        <v>3.5</v>
      </c>
      <c r="N6" s="238">
        <v>2</v>
      </c>
      <c r="O6" s="239">
        <v>4</v>
      </c>
      <c r="P6" s="238">
        <v>5</v>
      </c>
      <c r="Q6" s="239">
        <v>6</v>
      </c>
      <c r="R6" s="238">
        <v>2</v>
      </c>
      <c r="S6" s="239">
        <v>3.5</v>
      </c>
      <c r="T6" s="238">
        <v>4</v>
      </c>
      <c r="U6" s="239">
        <v>4.5</v>
      </c>
      <c r="V6" s="238">
        <v>2.25</v>
      </c>
      <c r="W6" s="239">
        <v>2.75</v>
      </c>
      <c r="X6" s="238">
        <v>3.5</v>
      </c>
      <c r="Y6" s="239">
        <v>5</v>
      </c>
      <c r="Z6" s="238">
        <v>4.8</v>
      </c>
      <c r="AA6" s="240">
        <v>4.8</v>
      </c>
    </row>
    <row r="7" spans="1:27" ht="16.5" thickBot="1" x14ac:dyDescent="0.3">
      <c r="A7" s="226" t="s">
        <v>48</v>
      </c>
      <c r="B7" s="227"/>
      <c r="C7" s="22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30"/>
    </row>
    <row r="8" spans="1:27" x14ac:dyDescent="0.25">
      <c r="A8" s="257"/>
      <c r="B8" s="222" t="s">
        <v>249</v>
      </c>
      <c r="C8" s="199" t="s">
        <v>19</v>
      </c>
      <c r="D8" s="258"/>
      <c r="E8" s="259"/>
      <c r="F8" s="258"/>
      <c r="G8" s="259"/>
      <c r="H8" s="258"/>
      <c r="I8" s="259"/>
      <c r="J8" s="258"/>
      <c r="K8" s="259"/>
      <c r="L8" s="258">
        <v>2.5</v>
      </c>
      <c r="M8" s="259">
        <v>2.5</v>
      </c>
      <c r="N8" s="258"/>
      <c r="O8" s="259"/>
      <c r="P8" s="258">
        <v>3</v>
      </c>
      <c r="Q8" s="259">
        <v>3.6666666666666665</v>
      </c>
      <c r="R8" s="258"/>
      <c r="S8" s="259"/>
      <c r="T8" s="258"/>
      <c r="U8" s="259"/>
      <c r="V8" s="258"/>
      <c r="W8" s="259"/>
      <c r="X8" s="258"/>
      <c r="Y8" s="259"/>
      <c r="Z8" s="258"/>
      <c r="AA8" s="260"/>
    </row>
    <row r="9" spans="1:27" x14ac:dyDescent="0.25">
      <c r="A9" s="221"/>
      <c r="B9" s="222" t="s">
        <v>245</v>
      </c>
      <c r="C9" s="199" t="s">
        <v>19</v>
      </c>
      <c r="D9" s="261"/>
      <c r="E9" s="239"/>
      <c r="F9" s="261">
        <v>2.66</v>
      </c>
      <c r="G9" s="239">
        <v>4</v>
      </c>
      <c r="H9" s="261"/>
      <c r="I9" s="239"/>
      <c r="J9" s="261">
        <v>2.6666666666666665</v>
      </c>
      <c r="K9" s="239">
        <v>3</v>
      </c>
      <c r="L9" s="261"/>
      <c r="M9" s="239"/>
      <c r="N9" s="261">
        <v>1.6666666666666667</v>
      </c>
      <c r="O9" s="239">
        <v>2.6666666666666665</v>
      </c>
      <c r="P9" s="261">
        <v>3</v>
      </c>
      <c r="Q9" s="239">
        <v>3.6666666666666665</v>
      </c>
      <c r="R9" s="261"/>
      <c r="S9" s="239"/>
      <c r="T9" s="261"/>
      <c r="U9" s="239"/>
      <c r="V9" s="261"/>
      <c r="W9" s="239"/>
      <c r="X9" s="261"/>
      <c r="Y9" s="239"/>
      <c r="Z9" s="261"/>
      <c r="AA9" s="240"/>
    </row>
    <row r="10" spans="1:27" x14ac:dyDescent="0.25">
      <c r="A10" s="221"/>
      <c r="B10" s="222" t="s">
        <v>261</v>
      </c>
      <c r="C10" s="199" t="s">
        <v>19</v>
      </c>
      <c r="D10" s="261"/>
      <c r="E10" s="239"/>
      <c r="F10" s="261"/>
      <c r="G10" s="239"/>
      <c r="H10" s="261"/>
      <c r="I10" s="239"/>
      <c r="J10" s="261"/>
      <c r="K10" s="239"/>
      <c r="L10" s="261"/>
      <c r="M10" s="239"/>
      <c r="N10" s="261"/>
      <c r="O10" s="239"/>
      <c r="P10" s="261">
        <v>2</v>
      </c>
      <c r="Q10" s="239">
        <v>3</v>
      </c>
      <c r="R10" s="261"/>
      <c r="S10" s="239"/>
      <c r="T10" s="261"/>
      <c r="U10" s="239"/>
      <c r="V10" s="261"/>
      <c r="W10" s="239"/>
      <c r="X10" s="261"/>
      <c r="Y10" s="239"/>
      <c r="Z10" s="261"/>
      <c r="AA10" s="240"/>
    </row>
    <row r="11" spans="1:27" x14ac:dyDescent="0.25">
      <c r="A11" s="221"/>
      <c r="B11" s="222" t="s">
        <v>242</v>
      </c>
      <c r="C11" s="199" t="s">
        <v>19</v>
      </c>
      <c r="D11" s="261"/>
      <c r="E11" s="239"/>
      <c r="F11" s="261">
        <v>1.86</v>
      </c>
      <c r="G11" s="239">
        <v>3</v>
      </c>
      <c r="H11" s="261"/>
      <c r="I11" s="239"/>
      <c r="J11" s="261">
        <v>2</v>
      </c>
      <c r="K11" s="239">
        <v>2</v>
      </c>
      <c r="L11" s="261">
        <v>2.5</v>
      </c>
      <c r="M11" s="239">
        <v>2.5</v>
      </c>
      <c r="N11" s="261"/>
      <c r="O11" s="239"/>
      <c r="P11" s="261">
        <v>1.6666666666666667</v>
      </c>
      <c r="Q11" s="239">
        <v>2.6666666666666665</v>
      </c>
      <c r="R11" s="261"/>
      <c r="S11" s="239"/>
      <c r="T11" s="261"/>
      <c r="U11" s="239"/>
      <c r="V11" s="261"/>
      <c r="W11" s="239"/>
      <c r="X11" s="261"/>
      <c r="Y11" s="239"/>
      <c r="Z11" s="261"/>
      <c r="AA11" s="240"/>
    </row>
    <row r="12" spans="1:27" x14ac:dyDescent="0.25">
      <c r="A12" s="221"/>
      <c r="B12" s="222" t="s">
        <v>252</v>
      </c>
      <c r="C12" s="199" t="s">
        <v>19</v>
      </c>
      <c r="D12" s="261"/>
      <c r="E12" s="239"/>
      <c r="F12" s="261">
        <v>1.5</v>
      </c>
      <c r="G12" s="239">
        <v>2</v>
      </c>
      <c r="H12" s="261"/>
      <c r="I12" s="239"/>
      <c r="J12" s="261">
        <v>1.6666666666666667</v>
      </c>
      <c r="K12" s="239">
        <v>1.8666666666666667</v>
      </c>
      <c r="L12" s="261"/>
      <c r="M12" s="239"/>
      <c r="N12" s="261"/>
      <c r="O12" s="239"/>
      <c r="P12" s="261"/>
      <c r="Q12" s="239"/>
      <c r="R12" s="261"/>
      <c r="S12" s="239"/>
      <c r="T12" s="261"/>
      <c r="U12" s="239"/>
      <c r="V12" s="261"/>
      <c r="W12" s="239"/>
      <c r="X12" s="261"/>
      <c r="Y12" s="239"/>
      <c r="Z12" s="261"/>
      <c r="AA12" s="240"/>
    </row>
    <row r="13" spans="1:27" x14ac:dyDescent="0.25">
      <c r="A13" s="221"/>
      <c r="B13" s="222" t="s">
        <v>251</v>
      </c>
      <c r="C13" s="199" t="s">
        <v>19</v>
      </c>
      <c r="D13" s="261"/>
      <c r="E13" s="239"/>
      <c r="F13" s="261">
        <v>1.5</v>
      </c>
      <c r="G13" s="239">
        <v>3</v>
      </c>
      <c r="H13" s="261"/>
      <c r="I13" s="239"/>
      <c r="J13" s="261">
        <v>1.6666666666666667</v>
      </c>
      <c r="K13" s="239">
        <v>2</v>
      </c>
      <c r="L13" s="261"/>
      <c r="M13" s="239"/>
      <c r="N13" s="261"/>
      <c r="O13" s="239"/>
      <c r="P13" s="261"/>
      <c r="Q13" s="239"/>
      <c r="R13" s="261"/>
      <c r="S13" s="239"/>
      <c r="T13" s="261"/>
      <c r="U13" s="239"/>
      <c r="V13" s="261"/>
      <c r="W13" s="239"/>
      <c r="X13" s="261"/>
      <c r="Y13" s="239"/>
      <c r="Z13" s="261"/>
      <c r="AA13" s="240"/>
    </row>
    <row r="14" spans="1:27" x14ac:dyDescent="0.25">
      <c r="A14" s="221"/>
      <c r="B14" s="222" t="s">
        <v>250</v>
      </c>
      <c r="C14" s="199" t="s">
        <v>19</v>
      </c>
      <c r="D14" s="261"/>
      <c r="E14" s="239"/>
      <c r="F14" s="261">
        <v>1.5</v>
      </c>
      <c r="G14" s="239">
        <v>2</v>
      </c>
      <c r="H14" s="261"/>
      <c r="I14" s="239"/>
      <c r="J14" s="261"/>
      <c r="K14" s="239"/>
      <c r="L14" s="261"/>
      <c r="M14" s="239"/>
      <c r="N14" s="261"/>
      <c r="O14" s="239"/>
      <c r="P14" s="261"/>
      <c r="Q14" s="239"/>
      <c r="R14" s="261"/>
      <c r="S14" s="239"/>
      <c r="T14" s="261"/>
      <c r="U14" s="239"/>
      <c r="V14" s="261"/>
      <c r="W14" s="239"/>
      <c r="X14" s="261"/>
      <c r="Y14" s="239"/>
      <c r="Z14" s="261"/>
      <c r="AA14" s="240"/>
    </row>
    <row r="15" spans="1:27" x14ac:dyDescent="0.25">
      <c r="A15" s="221"/>
      <c r="B15" s="222" t="s">
        <v>253</v>
      </c>
      <c r="C15" s="199" t="s">
        <v>19</v>
      </c>
      <c r="D15" s="261"/>
      <c r="E15" s="239"/>
      <c r="F15" s="261">
        <v>1.5</v>
      </c>
      <c r="G15" s="239">
        <v>2</v>
      </c>
      <c r="H15" s="261"/>
      <c r="I15" s="239"/>
      <c r="J15" s="261">
        <v>1.6666666666666667</v>
      </c>
      <c r="K15" s="239">
        <v>2</v>
      </c>
      <c r="L15" s="261"/>
      <c r="M15" s="239"/>
      <c r="N15" s="261"/>
      <c r="O15" s="239"/>
      <c r="P15" s="261"/>
      <c r="Q15" s="239"/>
      <c r="R15" s="261"/>
      <c r="S15" s="239"/>
      <c r="T15" s="261"/>
      <c r="U15" s="239"/>
      <c r="V15" s="261"/>
      <c r="W15" s="239"/>
      <c r="X15" s="261"/>
      <c r="Y15" s="239"/>
      <c r="Z15" s="261"/>
      <c r="AA15" s="240"/>
    </row>
    <row r="16" spans="1:27" x14ac:dyDescent="0.25">
      <c r="A16" s="221"/>
      <c r="B16" s="222" t="s">
        <v>243</v>
      </c>
      <c r="C16" s="199" t="s">
        <v>19</v>
      </c>
      <c r="D16" s="261"/>
      <c r="E16" s="239"/>
      <c r="F16" s="261">
        <v>1.5</v>
      </c>
      <c r="G16" s="239">
        <v>3</v>
      </c>
      <c r="H16" s="261"/>
      <c r="I16" s="239"/>
      <c r="J16" s="261">
        <v>2</v>
      </c>
      <c r="K16" s="239">
        <v>2</v>
      </c>
      <c r="L16" s="261"/>
      <c r="M16" s="239"/>
      <c r="N16" s="261">
        <v>1</v>
      </c>
      <c r="O16" s="239">
        <v>1.6666666666666667</v>
      </c>
      <c r="P16" s="261">
        <v>1.6666666666666667</v>
      </c>
      <c r="Q16" s="239">
        <v>2.6666666666666665</v>
      </c>
      <c r="R16" s="261"/>
      <c r="S16" s="239"/>
      <c r="T16" s="261"/>
      <c r="U16" s="239"/>
      <c r="V16" s="261"/>
      <c r="W16" s="239"/>
      <c r="X16" s="261"/>
      <c r="Y16" s="239"/>
      <c r="Z16" s="261"/>
      <c r="AA16" s="240"/>
    </row>
    <row r="17" spans="1:27" x14ac:dyDescent="0.25">
      <c r="A17" s="221"/>
      <c r="B17" s="222" t="s">
        <v>244</v>
      </c>
      <c r="C17" s="199" t="s">
        <v>19</v>
      </c>
      <c r="D17" s="261"/>
      <c r="E17" s="239"/>
      <c r="F17" s="261">
        <v>2.85</v>
      </c>
      <c r="G17" s="239">
        <v>3.5</v>
      </c>
      <c r="H17" s="261"/>
      <c r="I17" s="239"/>
      <c r="J17" s="261">
        <v>2.6666666666666665</v>
      </c>
      <c r="K17" s="239">
        <v>3</v>
      </c>
      <c r="L17" s="261">
        <v>2.5</v>
      </c>
      <c r="M17" s="239">
        <v>2.5</v>
      </c>
      <c r="N17" s="261">
        <v>1.3333333333333333</v>
      </c>
      <c r="O17" s="239">
        <v>2.6666666666666665</v>
      </c>
      <c r="P17" s="261">
        <v>3</v>
      </c>
      <c r="Q17" s="239">
        <v>3.6666666666666665</v>
      </c>
      <c r="R17" s="261"/>
      <c r="S17" s="239"/>
      <c r="T17" s="261"/>
      <c r="U17" s="239"/>
      <c r="V17" s="261">
        <v>2.2999999999999998</v>
      </c>
      <c r="W17" s="239">
        <v>2.5</v>
      </c>
      <c r="X17" s="261"/>
      <c r="Y17" s="239"/>
      <c r="Z17" s="261"/>
      <c r="AA17" s="240"/>
    </row>
    <row r="18" spans="1:27" ht="16.5" thickBot="1" x14ac:dyDescent="0.3">
      <c r="A18" s="221"/>
      <c r="B18" s="222" t="s">
        <v>246</v>
      </c>
      <c r="C18" s="199" t="s">
        <v>19</v>
      </c>
      <c r="D18" s="261"/>
      <c r="E18" s="239"/>
      <c r="F18" s="261">
        <v>1.1499999999999999</v>
      </c>
      <c r="G18" s="239">
        <v>2.5</v>
      </c>
      <c r="H18" s="261"/>
      <c r="I18" s="239"/>
      <c r="J18" s="261"/>
      <c r="K18" s="239"/>
      <c r="L18" s="261">
        <v>2.5</v>
      </c>
      <c r="M18" s="239">
        <v>2.5</v>
      </c>
      <c r="N18" s="261">
        <v>1</v>
      </c>
      <c r="O18" s="239">
        <v>1.6666666666666667</v>
      </c>
      <c r="P18" s="261">
        <v>1.6666666666666667</v>
      </c>
      <c r="Q18" s="239">
        <v>2.6666666666666665</v>
      </c>
      <c r="R18" s="261"/>
      <c r="S18" s="239"/>
      <c r="T18" s="261"/>
      <c r="U18" s="239"/>
      <c r="V18" s="261">
        <v>1.2</v>
      </c>
      <c r="W18" s="239">
        <v>1.3</v>
      </c>
      <c r="X18" s="261"/>
      <c r="Y18" s="239"/>
      <c r="Z18" s="261"/>
      <c r="AA18" s="240"/>
    </row>
    <row r="19" spans="1:27" thickBot="1" x14ac:dyDescent="0.25">
      <c r="A19" s="217" t="s">
        <v>127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218"/>
    </row>
    <row r="20" spans="1:27" ht="15" x14ac:dyDescent="0.2">
      <c r="A20" s="219" t="s">
        <v>42</v>
      </c>
      <c r="B20" s="220"/>
      <c r="C20" s="199" t="s">
        <v>33</v>
      </c>
      <c r="D20" s="200"/>
      <c r="E20" s="201"/>
      <c r="F20" s="195">
        <v>4.22</v>
      </c>
      <c r="G20" s="196">
        <v>4.6500000000000004</v>
      </c>
      <c r="H20" s="195">
        <v>5.5</v>
      </c>
      <c r="I20" s="196">
        <v>6</v>
      </c>
      <c r="J20" s="195">
        <v>5</v>
      </c>
      <c r="K20" s="196">
        <v>6</v>
      </c>
      <c r="L20" s="195">
        <v>6</v>
      </c>
      <c r="M20" s="196">
        <v>6</v>
      </c>
      <c r="N20" s="195">
        <v>5</v>
      </c>
      <c r="O20" s="196">
        <v>10</v>
      </c>
      <c r="P20" s="195"/>
      <c r="Q20" s="196"/>
      <c r="R20" s="195">
        <v>4</v>
      </c>
      <c r="S20" s="196">
        <v>6</v>
      </c>
      <c r="T20" s="195">
        <v>4.5</v>
      </c>
      <c r="U20" s="196">
        <v>5</v>
      </c>
      <c r="V20" s="195">
        <v>5</v>
      </c>
      <c r="W20" s="196">
        <v>5.5</v>
      </c>
      <c r="X20" s="195">
        <v>6.5</v>
      </c>
      <c r="Y20" s="196">
        <v>7.5</v>
      </c>
      <c r="Z20" s="195">
        <v>6</v>
      </c>
      <c r="AA20" s="202">
        <v>10</v>
      </c>
    </row>
    <row r="21" spans="1:27" ht="15" x14ac:dyDescent="0.2">
      <c r="A21" s="219" t="s">
        <v>43</v>
      </c>
      <c r="B21" s="220"/>
      <c r="C21" s="199" t="s">
        <v>19</v>
      </c>
      <c r="D21" s="200">
        <v>4.5</v>
      </c>
      <c r="E21" s="201">
        <v>5.5</v>
      </c>
      <c r="F21" s="195"/>
      <c r="G21" s="196"/>
      <c r="H21" s="195">
        <v>3</v>
      </c>
      <c r="I21" s="196">
        <v>3.5</v>
      </c>
      <c r="J21" s="195">
        <v>5</v>
      </c>
      <c r="K21" s="196">
        <v>5</v>
      </c>
      <c r="L21" s="195"/>
      <c r="M21" s="196"/>
      <c r="N21" s="195"/>
      <c r="O21" s="196"/>
      <c r="P21" s="195"/>
      <c r="Q21" s="196"/>
      <c r="R21" s="195"/>
      <c r="S21" s="196"/>
      <c r="T21" s="195"/>
      <c r="U21" s="196"/>
      <c r="V21" s="195">
        <v>4</v>
      </c>
      <c r="W21" s="196">
        <v>4</v>
      </c>
      <c r="X21" s="195">
        <v>5.5</v>
      </c>
      <c r="Y21" s="196">
        <v>5.5</v>
      </c>
      <c r="Z21" s="195">
        <v>3.5</v>
      </c>
      <c r="AA21" s="202">
        <v>4</v>
      </c>
    </row>
    <row r="22" spans="1:27" ht="15" x14ac:dyDescent="0.2">
      <c r="A22" s="219" t="s">
        <v>44</v>
      </c>
      <c r="B22" s="220"/>
      <c r="C22" s="199" t="s">
        <v>19</v>
      </c>
      <c r="D22" s="200">
        <v>4.4000000000000004</v>
      </c>
      <c r="E22" s="201">
        <v>4.8</v>
      </c>
      <c r="F22" s="195">
        <v>4.2</v>
      </c>
      <c r="G22" s="196">
        <v>5.3</v>
      </c>
      <c r="H22" s="195">
        <v>4.0999999999999996</v>
      </c>
      <c r="I22" s="196">
        <v>4.5</v>
      </c>
      <c r="J22" s="195">
        <v>4</v>
      </c>
      <c r="K22" s="196">
        <v>4.333333333333333</v>
      </c>
      <c r="L22" s="195">
        <v>4.5999999999999996</v>
      </c>
      <c r="M22" s="196">
        <v>4.8</v>
      </c>
      <c r="N22" s="195">
        <v>4.4444444444444446</v>
      </c>
      <c r="O22" s="196">
        <v>5</v>
      </c>
      <c r="P22" s="195">
        <v>4.166666666666667</v>
      </c>
      <c r="Q22" s="196">
        <v>5.833333333333333</v>
      </c>
      <c r="R22" s="195">
        <v>3.7</v>
      </c>
      <c r="S22" s="196">
        <v>4.5</v>
      </c>
      <c r="T22" s="195">
        <v>3.3333333333333335</v>
      </c>
      <c r="U22" s="196">
        <v>3.6111111111111112</v>
      </c>
      <c r="V22" s="195">
        <v>4.5</v>
      </c>
      <c r="W22" s="196">
        <v>4.8</v>
      </c>
      <c r="X22" s="195">
        <v>3.8</v>
      </c>
      <c r="Y22" s="196">
        <v>4.2</v>
      </c>
      <c r="Z22" s="195">
        <v>4.5</v>
      </c>
      <c r="AA22" s="202">
        <v>6</v>
      </c>
    </row>
    <row r="23" spans="1:27" ht="15" x14ac:dyDescent="0.2">
      <c r="A23" s="219" t="s">
        <v>46</v>
      </c>
      <c r="B23" s="220"/>
      <c r="C23" s="199" t="s">
        <v>19</v>
      </c>
      <c r="D23" s="200">
        <v>4.5</v>
      </c>
      <c r="E23" s="201">
        <v>5.5</v>
      </c>
      <c r="F23" s="195">
        <v>2.85</v>
      </c>
      <c r="G23" s="196">
        <v>6</v>
      </c>
      <c r="H23" s="195">
        <v>7</v>
      </c>
      <c r="I23" s="196">
        <v>8</v>
      </c>
      <c r="J23" s="195">
        <v>4.5</v>
      </c>
      <c r="K23" s="196">
        <v>6</v>
      </c>
      <c r="L23" s="195">
        <v>4.2</v>
      </c>
      <c r="M23" s="196">
        <v>6.2</v>
      </c>
      <c r="N23" s="195">
        <v>5</v>
      </c>
      <c r="O23" s="196">
        <v>6</v>
      </c>
      <c r="P23" s="195">
        <v>4</v>
      </c>
      <c r="Q23" s="196">
        <v>5.5</v>
      </c>
      <c r="R23" s="195">
        <v>4.5</v>
      </c>
      <c r="S23" s="196">
        <v>6</v>
      </c>
      <c r="T23" s="195">
        <v>4</v>
      </c>
      <c r="U23" s="196">
        <v>4.5</v>
      </c>
      <c r="V23" s="195">
        <v>4</v>
      </c>
      <c r="W23" s="196">
        <v>5.5</v>
      </c>
      <c r="X23" s="195">
        <v>5.5</v>
      </c>
      <c r="Y23" s="196">
        <v>7</v>
      </c>
      <c r="Z23" s="195">
        <v>5</v>
      </c>
      <c r="AA23" s="202">
        <v>7</v>
      </c>
    </row>
    <row r="24" spans="1:27" ht="15" x14ac:dyDescent="0.2">
      <c r="A24" s="219" t="s">
        <v>47</v>
      </c>
      <c r="B24" s="220"/>
      <c r="C24" s="199" t="s">
        <v>19</v>
      </c>
      <c r="D24" s="200">
        <v>6.5</v>
      </c>
      <c r="E24" s="201">
        <v>7.5</v>
      </c>
      <c r="F24" s="195">
        <v>3.75</v>
      </c>
      <c r="G24" s="196">
        <v>15</v>
      </c>
      <c r="H24" s="195">
        <v>7</v>
      </c>
      <c r="I24" s="196">
        <v>8.4</v>
      </c>
      <c r="J24" s="195">
        <v>5</v>
      </c>
      <c r="K24" s="196">
        <v>15</v>
      </c>
      <c r="L24" s="195">
        <v>5</v>
      </c>
      <c r="M24" s="196">
        <v>5.5</v>
      </c>
      <c r="N24" s="195">
        <v>6.4705882352941178</v>
      </c>
      <c r="O24" s="196">
        <v>7.0588235294117645</v>
      </c>
      <c r="P24" s="195">
        <v>4.6428571428571432</v>
      </c>
      <c r="Q24" s="196">
        <v>7.5</v>
      </c>
      <c r="R24" s="195">
        <v>5</v>
      </c>
      <c r="S24" s="196">
        <v>6</v>
      </c>
      <c r="T24" s="195">
        <v>4</v>
      </c>
      <c r="U24" s="196">
        <v>5</v>
      </c>
      <c r="V24" s="195">
        <v>5.5</v>
      </c>
      <c r="W24" s="196">
        <v>8.5</v>
      </c>
      <c r="X24" s="195">
        <v>5.5</v>
      </c>
      <c r="Y24" s="196">
        <v>6.5</v>
      </c>
      <c r="Z24" s="195">
        <v>6</v>
      </c>
      <c r="AA24" s="202">
        <v>8</v>
      </c>
    </row>
    <row r="25" spans="1:27" ht="15" x14ac:dyDescent="0.2">
      <c r="A25" s="219" t="s">
        <v>35</v>
      </c>
      <c r="B25" s="220"/>
      <c r="C25" s="199" t="s">
        <v>19</v>
      </c>
      <c r="D25" s="200"/>
      <c r="E25" s="201"/>
      <c r="F25" s="195">
        <v>4.5</v>
      </c>
      <c r="G25" s="196">
        <v>6</v>
      </c>
      <c r="H25" s="195"/>
      <c r="I25" s="196"/>
      <c r="J25" s="195">
        <v>4</v>
      </c>
      <c r="K25" s="196">
        <v>5</v>
      </c>
      <c r="L25" s="195"/>
      <c r="M25" s="196"/>
      <c r="N25" s="195"/>
      <c r="O25" s="196"/>
      <c r="P25" s="195">
        <v>4.5</v>
      </c>
      <c r="Q25" s="196">
        <v>6.5</v>
      </c>
      <c r="R25" s="195"/>
      <c r="S25" s="196"/>
      <c r="T25" s="195"/>
      <c r="U25" s="196"/>
      <c r="V25" s="195"/>
      <c r="W25" s="196"/>
      <c r="X25" s="195"/>
      <c r="Y25" s="196"/>
      <c r="Z25" s="195">
        <v>5.5</v>
      </c>
      <c r="AA25" s="202">
        <v>5.5</v>
      </c>
    </row>
    <row r="26" spans="1:27" ht="15" x14ac:dyDescent="0.2">
      <c r="A26" s="219" t="s">
        <v>49</v>
      </c>
      <c r="B26" s="220"/>
      <c r="C26" s="199" t="s">
        <v>19</v>
      </c>
      <c r="D26" s="200">
        <v>5.8</v>
      </c>
      <c r="E26" s="201">
        <v>6.8</v>
      </c>
      <c r="F26" s="195">
        <v>2.6</v>
      </c>
      <c r="G26" s="196">
        <v>8</v>
      </c>
      <c r="H26" s="195">
        <v>4.5</v>
      </c>
      <c r="I26" s="196">
        <v>6</v>
      </c>
      <c r="J26" s="195">
        <v>4</v>
      </c>
      <c r="K26" s="196">
        <v>7</v>
      </c>
      <c r="L26" s="195">
        <v>4.5</v>
      </c>
      <c r="M26" s="196">
        <v>6</v>
      </c>
      <c r="N26" s="195">
        <v>7</v>
      </c>
      <c r="O26" s="196">
        <v>8</v>
      </c>
      <c r="P26" s="195">
        <v>4.5</v>
      </c>
      <c r="Q26" s="196">
        <v>8.5</v>
      </c>
      <c r="R26" s="195">
        <v>4</v>
      </c>
      <c r="S26" s="196">
        <v>6</v>
      </c>
      <c r="T26" s="195">
        <v>3</v>
      </c>
      <c r="U26" s="196">
        <v>3.5</v>
      </c>
      <c r="V26" s="195">
        <v>4.5</v>
      </c>
      <c r="W26" s="196">
        <v>6</v>
      </c>
      <c r="X26" s="195">
        <v>4.5</v>
      </c>
      <c r="Y26" s="196">
        <v>7</v>
      </c>
      <c r="Z26" s="195">
        <v>4</v>
      </c>
      <c r="AA26" s="202">
        <v>6</v>
      </c>
    </row>
    <row r="27" spans="1:27" ht="15" x14ac:dyDescent="0.2">
      <c r="A27" s="219" t="s">
        <v>50</v>
      </c>
      <c r="B27" s="220"/>
      <c r="C27" s="199" t="s">
        <v>19</v>
      </c>
      <c r="D27" s="200">
        <v>4.5</v>
      </c>
      <c r="E27" s="201">
        <v>7.5</v>
      </c>
      <c r="F27" s="195">
        <v>3.3</v>
      </c>
      <c r="G27" s="196">
        <v>6.75</v>
      </c>
      <c r="H27" s="195">
        <v>3.6</v>
      </c>
      <c r="I27" s="196">
        <v>5.5</v>
      </c>
      <c r="J27" s="195">
        <v>3.5</v>
      </c>
      <c r="K27" s="196">
        <v>5.5</v>
      </c>
      <c r="L27" s="195">
        <v>5</v>
      </c>
      <c r="M27" s="196">
        <v>6.5</v>
      </c>
      <c r="N27" s="195">
        <v>7</v>
      </c>
      <c r="O27" s="196">
        <v>9</v>
      </c>
      <c r="P27" s="195">
        <v>4.5</v>
      </c>
      <c r="Q27" s="196">
        <v>7</v>
      </c>
      <c r="R27" s="195">
        <v>4</v>
      </c>
      <c r="S27" s="196">
        <v>6</v>
      </c>
      <c r="T27" s="195">
        <v>4</v>
      </c>
      <c r="U27" s="196">
        <v>6.5</v>
      </c>
      <c r="V27" s="195">
        <v>4</v>
      </c>
      <c r="W27" s="196">
        <v>6</v>
      </c>
      <c r="X27" s="195">
        <v>4</v>
      </c>
      <c r="Y27" s="196">
        <v>5.5</v>
      </c>
      <c r="Z27" s="195">
        <v>6</v>
      </c>
      <c r="AA27" s="202">
        <v>6</v>
      </c>
    </row>
    <row r="28" spans="1:27" ht="15" x14ac:dyDescent="0.2">
      <c r="A28" s="219" t="s">
        <v>60</v>
      </c>
      <c r="B28" s="220"/>
      <c r="C28" s="199" t="s">
        <v>19</v>
      </c>
      <c r="D28" s="200">
        <v>6.5</v>
      </c>
      <c r="E28" s="201">
        <v>7.5</v>
      </c>
      <c r="F28" s="195">
        <v>5</v>
      </c>
      <c r="G28" s="196">
        <v>6</v>
      </c>
      <c r="H28" s="195"/>
      <c r="I28" s="196"/>
      <c r="J28" s="195"/>
      <c r="K28" s="196"/>
      <c r="L28" s="195"/>
      <c r="M28" s="196"/>
      <c r="N28" s="195"/>
      <c r="O28" s="196"/>
      <c r="P28" s="195"/>
      <c r="Q28" s="196"/>
      <c r="R28" s="195"/>
      <c r="S28" s="196"/>
      <c r="T28" s="195">
        <v>5</v>
      </c>
      <c r="U28" s="196">
        <v>5.5</v>
      </c>
      <c r="V28" s="195"/>
      <c r="W28" s="196"/>
      <c r="X28" s="195"/>
      <c r="Y28" s="196"/>
      <c r="Z28" s="195"/>
      <c r="AA28" s="202"/>
    </row>
    <row r="29" spans="1:27" thickBot="1" x14ac:dyDescent="0.25">
      <c r="A29" s="223" t="s">
        <v>51</v>
      </c>
      <c r="B29" s="224"/>
      <c r="C29" s="205" t="s">
        <v>19</v>
      </c>
      <c r="D29" s="206">
        <v>14</v>
      </c>
      <c r="E29" s="207">
        <v>16</v>
      </c>
      <c r="F29" s="208">
        <v>11</v>
      </c>
      <c r="G29" s="209">
        <v>17</v>
      </c>
      <c r="H29" s="208">
        <v>8</v>
      </c>
      <c r="I29" s="209">
        <v>9.5</v>
      </c>
      <c r="J29" s="208">
        <v>14</v>
      </c>
      <c r="K29" s="209">
        <v>17</v>
      </c>
      <c r="L29" s="208">
        <v>17</v>
      </c>
      <c r="M29" s="209">
        <v>17</v>
      </c>
      <c r="N29" s="208">
        <v>7.1428571428571432</v>
      </c>
      <c r="O29" s="209">
        <v>8.5714285714285712</v>
      </c>
      <c r="P29" s="208">
        <v>13.142857142857142</v>
      </c>
      <c r="Q29" s="209">
        <v>16.571428571428573</v>
      </c>
      <c r="R29" s="208">
        <v>12</v>
      </c>
      <c r="S29" s="209">
        <v>13</v>
      </c>
      <c r="T29" s="208">
        <v>15</v>
      </c>
      <c r="U29" s="209">
        <v>15.5</v>
      </c>
      <c r="V29" s="208">
        <v>14.8</v>
      </c>
      <c r="W29" s="209">
        <v>14.8</v>
      </c>
      <c r="X29" s="208">
        <v>12</v>
      </c>
      <c r="Y29" s="209">
        <v>12</v>
      </c>
      <c r="Z29" s="208">
        <v>18</v>
      </c>
      <c r="AA29" s="210">
        <v>19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L17" sqref="L1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270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131</v>
      </c>
      <c r="D8" s="68"/>
      <c r="E8" s="68"/>
      <c r="F8" s="68"/>
      <c r="G8" s="68"/>
      <c r="H8" s="68"/>
      <c r="I8" s="69"/>
    </row>
    <row r="9" spans="3:9" x14ac:dyDescent="0.2">
      <c r="C9" s="268" t="s">
        <v>132</v>
      </c>
      <c r="D9" s="270" t="s">
        <v>133</v>
      </c>
      <c r="E9" s="270"/>
      <c r="F9" s="270"/>
      <c r="G9" s="270" t="s">
        <v>21</v>
      </c>
      <c r="H9" s="270"/>
      <c r="I9" s="271"/>
    </row>
    <row r="10" spans="3:9" ht="12.75" customHeight="1" x14ac:dyDescent="0.2">
      <c r="C10" s="269"/>
      <c r="D10" s="272" t="s">
        <v>136</v>
      </c>
      <c r="E10" s="272"/>
      <c r="F10" s="273" t="s">
        <v>135</v>
      </c>
      <c r="G10" s="272" t="s">
        <v>134</v>
      </c>
      <c r="H10" s="272"/>
      <c r="I10" s="274" t="s">
        <v>135</v>
      </c>
    </row>
    <row r="11" spans="3:9" ht="25.5" x14ac:dyDescent="0.2">
      <c r="C11" s="269"/>
      <c r="D11" s="244" t="s">
        <v>265</v>
      </c>
      <c r="E11" s="245" t="s">
        <v>262</v>
      </c>
      <c r="F11" s="273"/>
      <c r="G11" s="244" t="s">
        <v>265</v>
      </c>
      <c r="H11" s="245" t="s">
        <v>262</v>
      </c>
      <c r="I11" s="274"/>
    </row>
    <row r="12" spans="3:9" ht="13.5" x14ac:dyDescent="0.25">
      <c r="C12" s="246" t="s">
        <v>137</v>
      </c>
      <c r="D12" s="247">
        <v>111.67</v>
      </c>
      <c r="E12" s="248">
        <v>115</v>
      </c>
      <c r="F12" s="249">
        <f t="shared" ref="F12:F27" si="0">(D12-E12)/E12*100</f>
        <v>-2.8956521739130419</v>
      </c>
      <c r="G12" s="250">
        <v>2.1</v>
      </c>
      <c r="H12" s="248">
        <v>2.13</v>
      </c>
      <c r="I12" s="70">
        <f>(G12-H12)/H12*100</f>
        <v>-1.4084507042253429</v>
      </c>
    </row>
    <row r="13" spans="3:9" ht="13.5" x14ac:dyDescent="0.25">
      <c r="C13" s="246" t="s">
        <v>138</v>
      </c>
      <c r="D13" s="250">
        <v>61.5</v>
      </c>
      <c r="E13" s="248">
        <v>61.5</v>
      </c>
      <c r="F13" s="249">
        <f t="shared" si="0"/>
        <v>0</v>
      </c>
      <c r="G13" s="250">
        <v>1</v>
      </c>
      <c r="H13" s="248">
        <v>1.1100000000000001</v>
      </c>
      <c r="I13" s="70">
        <f>(G13-H13)/H13*100</f>
        <v>-9.9099099099099188</v>
      </c>
    </row>
    <row r="14" spans="3:9" ht="13.5" x14ac:dyDescent="0.25">
      <c r="C14" s="246" t="s">
        <v>139</v>
      </c>
      <c r="D14" s="250">
        <v>91.25</v>
      </c>
      <c r="E14" s="248">
        <v>95</v>
      </c>
      <c r="F14" s="249">
        <f t="shared" si="0"/>
        <v>-3.9473684210526314</v>
      </c>
      <c r="G14" s="250">
        <v>2.12</v>
      </c>
      <c r="H14" s="248">
        <v>2.5</v>
      </c>
      <c r="I14" s="70">
        <f t="shared" ref="I14:I27" si="1">(G14-H14)/H14*100</f>
        <v>-15.199999999999998</v>
      </c>
    </row>
    <row r="15" spans="3:9" ht="13.5" x14ac:dyDescent="0.25">
      <c r="C15" s="246" t="s">
        <v>140</v>
      </c>
      <c r="D15" s="247" t="s">
        <v>158</v>
      </c>
      <c r="E15" s="248" t="s">
        <v>158</v>
      </c>
      <c r="F15" s="249" t="s">
        <v>158</v>
      </c>
      <c r="G15" s="247" t="s">
        <v>158</v>
      </c>
      <c r="H15" s="248" t="s">
        <v>158</v>
      </c>
      <c r="I15" s="70" t="s">
        <v>158</v>
      </c>
    </row>
    <row r="16" spans="3:9" ht="13.5" x14ac:dyDescent="0.25">
      <c r="C16" s="246" t="s">
        <v>141</v>
      </c>
      <c r="D16" s="250">
        <v>80.88</v>
      </c>
      <c r="E16" s="248">
        <v>78.86</v>
      </c>
      <c r="F16" s="249">
        <f t="shared" si="0"/>
        <v>2.5615013948769922</v>
      </c>
      <c r="G16" s="250">
        <v>1.27</v>
      </c>
      <c r="H16" s="248">
        <v>2.06</v>
      </c>
      <c r="I16" s="70">
        <f t="shared" si="1"/>
        <v>-38.349514563106794</v>
      </c>
    </row>
    <row r="17" spans="3:9" ht="13.5" x14ac:dyDescent="0.25">
      <c r="C17" s="246" t="s">
        <v>154</v>
      </c>
      <c r="D17" s="250">
        <v>57.5</v>
      </c>
      <c r="E17" s="248">
        <v>51.5</v>
      </c>
      <c r="F17" s="249">
        <f t="shared" si="0"/>
        <v>11.650485436893204</v>
      </c>
      <c r="G17" s="250">
        <v>1.27</v>
      </c>
      <c r="H17" s="248">
        <v>1.5</v>
      </c>
      <c r="I17" s="70">
        <f t="shared" si="1"/>
        <v>-15.333333333333332</v>
      </c>
    </row>
    <row r="18" spans="3:9" ht="13.5" x14ac:dyDescent="0.25">
      <c r="C18" s="246" t="s">
        <v>142</v>
      </c>
      <c r="D18" s="250">
        <v>74.760000000000005</v>
      </c>
      <c r="E18" s="248">
        <v>71.25</v>
      </c>
      <c r="F18" s="249">
        <f t="shared" si="0"/>
        <v>4.9263157894736915</v>
      </c>
      <c r="G18" s="250">
        <v>2.38</v>
      </c>
      <c r="H18" s="248">
        <v>2.46</v>
      </c>
      <c r="I18" s="70">
        <f t="shared" si="1"/>
        <v>-3.2520325203252063</v>
      </c>
    </row>
    <row r="19" spans="3:9" ht="13.5" x14ac:dyDescent="0.25">
      <c r="C19" s="246" t="s">
        <v>143</v>
      </c>
      <c r="D19" s="247">
        <v>134</v>
      </c>
      <c r="E19" s="251">
        <v>126</v>
      </c>
      <c r="F19" s="249">
        <f t="shared" si="0"/>
        <v>6.3492063492063489</v>
      </c>
      <c r="G19" s="250">
        <v>2.91</v>
      </c>
      <c r="H19" s="251">
        <v>2.84</v>
      </c>
      <c r="I19" s="70">
        <f t="shared" si="1"/>
        <v>2.4647887323943762</v>
      </c>
    </row>
    <row r="20" spans="3:9" ht="13.5" x14ac:dyDescent="0.25">
      <c r="C20" s="246" t="s">
        <v>144</v>
      </c>
      <c r="D20" s="250">
        <v>117.5</v>
      </c>
      <c r="E20" s="248">
        <v>110</v>
      </c>
      <c r="F20" s="249">
        <f t="shared" si="0"/>
        <v>6.8181818181818175</v>
      </c>
      <c r="G20" s="250">
        <v>2.11</v>
      </c>
      <c r="H20" s="248">
        <v>1.82</v>
      </c>
      <c r="I20" s="70">
        <f t="shared" si="1"/>
        <v>15.934065934065925</v>
      </c>
    </row>
    <row r="21" spans="3:9" ht="13.5" x14ac:dyDescent="0.25">
      <c r="C21" s="246" t="s">
        <v>145</v>
      </c>
      <c r="D21" s="250">
        <v>90.83</v>
      </c>
      <c r="E21" s="248">
        <v>92.5</v>
      </c>
      <c r="F21" s="249">
        <f t="shared" si="0"/>
        <v>-1.8054054054054074</v>
      </c>
      <c r="G21" s="250">
        <v>2.88</v>
      </c>
      <c r="H21" s="248">
        <v>3.19</v>
      </c>
      <c r="I21" s="70">
        <f>(G21-H21)/H21*100</f>
        <v>-9.7178683385579951</v>
      </c>
    </row>
    <row r="22" spans="3:9" ht="13.5" x14ac:dyDescent="0.25">
      <c r="C22" s="246" t="s">
        <v>146</v>
      </c>
      <c r="D22" s="250">
        <v>103.33</v>
      </c>
      <c r="E22" s="248">
        <v>103.33</v>
      </c>
      <c r="F22" s="249">
        <f t="shared" si="0"/>
        <v>0</v>
      </c>
      <c r="G22" s="250">
        <v>2.5</v>
      </c>
      <c r="H22" s="248">
        <v>2.5</v>
      </c>
      <c r="I22" s="70">
        <f t="shared" si="1"/>
        <v>0</v>
      </c>
    </row>
    <row r="23" spans="3:9" ht="13.5" x14ac:dyDescent="0.25">
      <c r="C23" s="246" t="s">
        <v>147</v>
      </c>
      <c r="D23" s="250">
        <v>80.33</v>
      </c>
      <c r="E23" s="248">
        <v>82.5</v>
      </c>
      <c r="F23" s="249">
        <f t="shared" si="0"/>
        <v>-2.6303030303030326</v>
      </c>
      <c r="G23" s="250">
        <v>1.83</v>
      </c>
      <c r="H23" s="248">
        <v>1.83</v>
      </c>
      <c r="I23" s="70">
        <f t="shared" si="1"/>
        <v>0</v>
      </c>
    </row>
    <row r="24" spans="3:9" ht="13.5" x14ac:dyDescent="0.25">
      <c r="C24" s="246" t="s">
        <v>148</v>
      </c>
      <c r="D24" s="247">
        <v>40</v>
      </c>
      <c r="E24" s="248" t="s">
        <v>158</v>
      </c>
      <c r="F24" s="249" t="s">
        <v>158</v>
      </c>
      <c r="G24" s="247">
        <v>0.7</v>
      </c>
      <c r="H24" s="248" t="s">
        <v>158</v>
      </c>
      <c r="I24" s="70" t="s">
        <v>158</v>
      </c>
    </row>
    <row r="25" spans="3:9" ht="13.5" x14ac:dyDescent="0.25">
      <c r="C25" s="246" t="s">
        <v>149</v>
      </c>
      <c r="D25" s="250">
        <v>105</v>
      </c>
      <c r="E25" s="248">
        <v>105</v>
      </c>
      <c r="F25" s="249">
        <f t="shared" si="0"/>
        <v>0</v>
      </c>
      <c r="G25" s="250">
        <v>1.57</v>
      </c>
      <c r="H25" s="248">
        <v>1.57</v>
      </c>
      <c r="I25" s="70">
        <f t="shared" si="1"/>
        <v>0</v>
      </c>
    </row>
    <row r="26" spans="3:9" ht="13.5" x14ac:dyDescent="0.25">
      <c r="C26" s="246" t="s">
        <v>150</v>
      </c>
      <c r="D26" s="250">
        <v>150</v>
      </c>
      <c r="E26" s="248">
        <v>96.67</v>
      </c>
      <c r="F26" s="249">
        <f t="shared" si="0"/>
        <v>55.167063204717067</v>
      </c>
      <c r="G26" s="250">
        <v>2.17</v>
      </c>
      <c r="H26" s="248">
        <v>2.33</v>
      </c>
      <c r="I26" s="70">
        <f t="shared" si="1"/>
        <v>-6.8669527896995763</v>
      </c>
    </row>
    <row r="27" spans="3:9" ht="14.25" thickBot="1" x14ac:dyDescent="0.3">
      <c r="C27" s="252" t="s">
        <v>151</v>
      </c>
      <c r="D27" s="253">
        <v>85</v>
      </c>
      <c r="E27" s="254">
        <v>85</v>
      </c>
      <c r="F27" s="255">
        <f t="shared" si="0"/>
        <v>0</v>
      </c>
      <c r="G27" s="253">
        <v>2.1</v>
      </c>
      <c r="H27" s="254">
        <v>2.1</v>
      </c>
      <c r="I27" s="241">
        <f t="shared" si="1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25"/>
  <sheetViews>
    <sheetView showGridLines="0" showZeros="0" zoomScale="90" workbookViewId="0">
      <selection activeCell="J37" sqref="J37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178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192</v>
      </c>
      <c r="D7" s="113"/>
      <c r="E7" s="113"/>
      <c r="F7" s="114"/>
      <c r="G7" s="112" t="s">
        <v>193</v>
      </c>
      <c r="H7" s="113"/>
      <c r="I7" s="113"/>
      <c r="J7" s="114"/>
      <c r="K7" s="112" t="s">
        <v>194</v>
      </c>
      <c r="L7" s="115"/>
    </row>
    <row r="8" spans="1:12" ht="14.25" x14ac:dyDescent="0.2">
      <c r="A8" s="116" t="s">
        <v>195</v>
      </c>
      <c r="B8" s="117" t="s">
        <v>196</v>
      </c>
      <c r="C8" s="118" t="s">
        <v>163</v>
      </c>
      <c r="D8" s="118"/>
      <c r="E8" s="118" t="s">
        <v>197</v>
      </c>
      <c r="F8" s="119"/>
      <c r="G8" s="118" t="s">
        <v>163</v>
      </c>
      <c r="H8" s="118"/>
      <c r="I8" s="118" t="s">
        <v>197</v>
      </c>
      <c r="J8" s="119"/>
      <c r="K8" s="118" t="s">
        <v>163</v>
      </c>
      <c r="L8" s="120"/>
    </row>
    <row r="9" spans="1:12" ht="14.25" thickBot="1" x14ac:dyDescent="0.3">
      <c r="A9" s="121"/>
      <c r="B9" s="122"/>
      <c r="C9" s="123" t="s">
        <v>271</v>
      </c>
      <c r="D9" s="124" t="s">
        <v>272</v>
      </c>
      <c r="E9" s="123" t="s">
        <v>271</v>
      </c>
      <c r="F9" s="125" t="s">
        <v>272</v>
      </c>
      <c r="G9" s="123" t="s">
        <v>271</v>
      </c>
      <c r="H9" s="124" t="s">
        <v>272</v>
      </c>
      <c r="I9" s="123" t="s">
        <v>271</v>
      </c>
      <c r="J9" s="125" t="s">
        <v>272</v>
      </c>
      <c r="K9" s="123" t="s">
        <v>271</v>
      </c>
      <c r="L9" s="126" t="s">
        <v>272</v>
      </c>
    </row>
    <row r="10" spans="1:12" x14ac:dyDescent="0.2">
      <c r="A10" s="127" t="s">
        <v>198</v>
      </c>
      <c r="B10" s="128" t="s">
        <v>199</v>
      </c>
      <c r="C10" s="129">
        <v>11170.125</v>
      </c>
      <c r="D10" s="130">
        <v>6497.47</v>
      </c>
      <c r="E10" s="129">
        <v>27326.969000000001</v>
      </c>
      <c r="F10" s="131">
        <v>21639.656999999999</v>
      </c>
      <c r="G10" s="129">
        <v>91591.173999999999</v>
      </c>
      <c r="H10" s="130">
        <v>57198.843999999997</v>
      </c>
      <c r="I10" s="129">
        <v>264710.58</v>
      </c>
      <c r="J10" s="131">
        <v>204105.22200000001</v>
      </c>
      <c r="K10" s="132">
        <v>-80421.048999999999</v>
      </c>
      <c r="L10" s="133">
        <v>-50701.373999999996</v>
      </c>
    </row>
    <row r="11" spans="1:12" x14ac:dyDescent="0.2">
      <c r="A11" s="127" t="s">
        <v>200</v>
      </c>
      <c r="B11" s="128" t="s">
        <v>201</v>
      </c>
      <c r="C11" s="129">
        <v>64914.553999999996</v>
      </c>
      <c r="D11" s="130">
        <v>59620.444000000003</v>
      </c>
      <c r="E11" s="129">
        <v>74036.063999999998</v>
      </c>
      <c r="F11" s="131">
        <v>71522.47</v>
      </c>
      <c r="G11" s="129">
        <v>191397.19699999999</v>
      </c>
      <c r="H11" s="130">
        <v>210983.372</v>
      </c>
      <c r="I11" s="129">
        <v>140474.64199999999</v>
      </c>
      <c r="J11" s="131">
        <v>152576.86799999999</v>
      </c>
      <c r="K11" s="132">
        <v>-126482.64299999998</v>
      </c>
      <c r="L11" s="133">
        <v>-151362.92800000001</v>
      </c>
    </row>
    <row r="12" spans="1:12" x14ac:dyDescent="0.2">
      <c r="A12" s="127" t="s">
        <v>202</v>
      </c>
      <c r="B12" s="128" t="s">
        <v>203</v>
      </c>
      <c r="C12" s="129">
        <v>92153.281000000003</v>
      </c>
      <c r="D12" s="130">
        <v>81565.486999999994</v>
      </c>
      <c r="E12" s="129">
        <v>131502.867</v>
      </c>
      <c r="F12" s="131">
        <v>152457.00899999999</v>
      </c>
      <c r="G12" s="129">
        <v>80519.638999999996</v>
      </c>
      <c r="H12" s="130">
        <v>63326.474999999999</v>
      </c>
      <c r="I12" s="129">
        <v>222108.04500000001</v>
      </c>
      <c r="J12" s="131">
        <v>167172.03099999999</v>
      </c>
      <c r="K12" s="132">
        <v>11633.642000000007</v>
      </c>
      <c r="L12" s="133">
        <v>18239.011999999995</v>
      </c>
    </row>
    <row r="13" spans="1:12" x14ac:dyDescent="0.2">
      <c r="A13" s="127" t="s">
        <v>204</v>
      </c>
      <c r="B13" s="128" t="s">
        <v>205</v>
      </c>
      <c r="C13" s="129">
        <v>46697.027000000002</v>
      </c>
      <c r="D13" s="130">
        <v>41539.815999999999</v>
      </c>
      <c r="E13" s="129">
        <v>75059.525999999998</v>
      </c>
      <c r="F13" s="131">
        <v>73034.582999999999</v>
      </c>
      <c r="G13" s="129">
        <v>51743.98</v>
      </c>
      <c r="H13" s="130">
        <v>52713.531999999999</v>
      </c>
      <c r="I13" s="129">
        <v>62096.040999999997</v>
      </c>
      <c r="J13" s="131">
        <v>58219.175999999999</v>
      </c>
      <c r="K13" s="132">
        <v>-5046.9530000000013</v>
      </c>
      <c r="L13" s="133">
        <v>-11173.716</v>
      </c>
    </row>
    <row r="14" spans="1:12" x14ac:dyDescent="0.2">
      <c r="A14" s="127" t="s">
        <v>206</v>
      </c>
      <c r="B14" s="128" t="s">
        <v>207</v>
      </c>
      <c r="C14" s="129">
        <v>23262.422999999999</v>
      </c>
      <c r="D14" s="130">
        <v>16443.866999999998</v>
      </c>
      <c r="E14" s="129">
        <v>18671.526000000002</v>
      </c>
      <c r="F14" s="131">
        <v>15913.564</v>
      </c>
      <c r="G14" s="129">
        <v>61190.216</v>
      </c>
      <c r="H14" s="130">
        <v>57079.133000000002</v>
      </c>
      <c r="I14" s="129">
        <v>55785.419000000002</v>
      </c>
      <c r="J14" s="131">
        <v>48558.027999999998</v>
      </c>
      <c r="K14" s="132">
        <v>-37927.793000000005</v>
      </c>
      <c r="L14" s="133">
        <v>-40635.266000000003</v>
      </c>
    </row>
    <row r="15" spans="1:12" x14ac:dyDescent="0.2">
      <c r="A15" s="127" t="s">
        <v>208</v>
      </c>
      <c r="B15" s="128" t="s">
        <v>209</v>
      </c>
      <c r="C15" s="129">
        <v>25092.42</v>
      </c>
      <c r="D15" s="130">
        <v>17587.813999999998</v>
      </c>
      <c r="E15" s="129">
        <v>43403.353999999999</v>
      </c>
      <c r="F15" s="131">
        <v>38144.557999999997</v>
      </c>
      <c r="G15" s="129">
        <v>48904.593999999997</v>
      </c>
      <c r="H15" s="130">
        <v>43531.186000000002</v>
      </c>
      <c r="I15" s="129">
        <v>84940.414000000004</v>
      </c>
      <c r="J15" s="131">
        <v>78571.123999999996</v>
      </c>
      <c r="K15" s="132">
        <v>-23812.173999999999</v>
      </c>
      <c r="L15" s="133">
        <v>-25943.372000000003</v>
      </c>
    </row>
    <row r="16" spans="1:12" x14ac:dyDescent="0.2">
      <c r="A16" s="127" t="s">
        <v>210</v>
      </c>
      <c r="B16" s="128" t="s">
        <v>211</v>
      </c>
      <c r="C16" s="129">
        <v>15199.642</v>
      </c>
      <c r="D16" s="130">
        <v>15948.02</v>
      </c>
      <c r="E16" s="129">
        <v>17409.245999999999</v>
      </c>
      <c r="F16" s="131">
        <v>16532.437000000002</v>
      </c>
      <c r="G16" s="129">
        <v>48478.413</v>
      </c>
      <c r="H16" s="130">
        <v>59748.623</v>
      </c>
      <c r="I16" s="129">
        <v>55068.837</v>
      </c>
      <c r="J16" s="131">
        <v>56073.398000000001</v>
      </c>
      <c r="K16" s="132">
        <v>-33278.771000000001</v>
      </c>
      <c r="L16" s="133">
        <v>-43800.603000000003</v>
      </c>
    </row>
    <row r="17" spans="1:12" x14ac:dyDescent="0.2">
      <c r="A17" s="127" t="s">
        <v>212</v>
      </c>
      <c r="B17" s="128" t="s">
        <v>213</v>
      </c>
      <c r="C17" s="129">
        <v>5505.3670000000002</v>
      </c>
      <c r="D17" s="130">
        <v>7270.3119999999999</v>
      </c>
      <c r="E17" s="129">
        <v>7749.3019999999997</v>
      </c>
      <c r="F17" s="131">
        <v>10758.932000000001</v>
      </c>
      <c r="G17" s="129">
        <v>4148.2219999999998</v>
      </c>
      <c r="H17" s="130">
        <v>2188.8380000000002</v>
      </c>
      <c r="I17" s="129">
        <v>7984.7359999999999</v>
      </c>
      <c r="J17" s="131">
        <v>2060.6770000000001</v>
      </c>
      <c r="K17" s="132">
        <v>1357.1450000000004</v>
      </c>
      <c r="L17" s="133">
        <v>5081.4740000000002</v>
      </c>
    </row>
    <row r="18" spans="1:12" x14ac:dyDescent="0.2">
      <c r="A18" s="127" t="s">
        <v>214</v>
      </c>
      <c r="B18" s="128" t="s">
        <v>44</v>
      </c>
      <c r="C18" s="129">
        <v>46119.951999999997</v>
      </c>
      <c r="D18" s="130">
        <v>57097.811999999998</v>
      </c>
      <c r="E18" s="129">
        <v>61223.665999999997</v>
      </c>
      <c r="F18" s="131">
        <v>77370.823000000004</v>
      </c>
      <c r="G18" s="129">
        <v>242230.671</v>
      </c>
      <c r="H18" s="130">
        <v>275357.353</v>
      </c>
      <c r="I18" s="129">
        <v>430738.33</v>
      </c>
      <c r="J18" s="131">
        <v>518411.99800000002</v>
      </c>
      <c r="K18" s="132">
        <v>-196110.71900000001</v>
      </c>
      <c r="L18" s="133">
        <v>-218259.541</v>
      </c>
    </row>
    <row r="19" spans="1:12" x14ac:dyDescent="0.2">
      <c r="A19" s="127" t="s">
        <v>234</v>
      </c>
      <c r="B19" s="128" t="s">
        <v>235</v>
      </c>
      <c r="C19" s="129">
        <v>13352.036</v>
      </c>
      <c r="D19" s="130">
        <v>16249.019</v>
      </c>
      <c r="E19" s="129">
        <v>10625.558000000001</v>
      </c>
      <c r="F19" s="131">
        <v>12626.999</v>
      </c>
      <c r="G19" s="129">
        <v>113348.211</v>
      </c>
      <c r="H19" s="130">
        <v>115610.755</v>
      </c>
      <c r="I19" s="129">
        <v>62419.305999999997</v>
      </c>
      <c r="J19" s="131">
        <v>63965.281000000003</v>
      </c>
      <c r="K19" s="132">
        <v>-99996.174999999988</v>
      </c>
      <c r="L19" s="133">
        <v>-99361.736000000004</v>
      </c>
    </row>
    <row r="20" spans="1:12" x14ac:dyDescent="0.2">
      <c r="A20" s="127" t="s">
        <v>215</v>
      </c>
      <c r="B20" s="128" t="s">
        <v>216</v>
      </c>
      <c r="C20" s="129">
        <v>17819.749</v>
      </c>
      <c r="D20" s="130">
        <v>17402.118999999999</v>
      </c>
      <c r="E20" s="129">
        <v>25829.159</v>
      </c>
      <c r="F20" s="131">
        <v>24301.467000000001</v>
      </c>
      <c r="G20" s="129">
        <v>337826.46500000003</v>
      </c>
      <c r="H20" s="130">
        <v>381309.16899999999</v>
      </c>
      <c r="I20" s="129">
        <v>431863.141</v>
      </c>
      <c r="J20" s="131">
        <v>404534.00099999999</v>
      </c>
      <c r="K20" s="132">
        <v>-320006.71600000001</v>
      </c>
      <c r="L20" s="133">
        <v>-363907.05</v>
      </c>
    </row>
    <row r="21" spans="1:12" x14ac:dyDescent="0.2">
      <c r="A21" s="127" t="s">
        <v>217</v>
      </c>
      <c r="B21" s="128" t="s">
        <v>218</v>
      </c>
      <c r="C21" s="129">
        <v>4252.0129999999999</v>
      </c>
      <c r="D21" s="130">
        <v>5419.0280000000002</v>
      </c>
      <c r="E21" s="129">
        <v>3003.7240000000002</v>
      </c>
      <c r="F21" s="131">
        <v>3579.6039999999998</v>
      </c>
      <c r="G21" s="129">
        <v>178751.40700000001</v>
      </c>
      <c r="H21" s="130">
        <v>192908.16500000001</v>
      </c>
      <c r="I21" s="129">
        <v>125701.757</v>
      </c>
      <c r="J21" s="131">
        <v>133708.85</v>
      </c>
      <c r="K21" s="132">
        <v>-174499.394</v>
      </c>
      <c r="L21" s="133">
        <v>-187489.13700000002</v>
      </c>
    </row>
    <row r="22" spans="1:12" x14ac:dyDescent="0.2">
      <c r="A22" s="127" t="s">
        <v>219</v>
      </c>
      <c r="B22" s="128" t="s">
        <v>220</v>
      </c>
      <c r="C22" s="129">
        <v>1653.952</v>
      </c>
      <c r="D22" s="130">
        <v>1236.797</v>
      </c>
      <c r="E22" s="129">
        <v>2888.68</v>
      </c>
      <c r="F22" s="131">
        <v>2694.3710000000001</v>
      </c>
      <c r="G22" s="129">
        <v>70275.585000000006</v>
      </c>
      <c r="H22" s="130">
        <v>78366.312000000005</v>
      </c>
      <c r="I22" s="129">
        <v>168420.47099999999</v>
      </c>
      <c r="J22" s="131">
        <v>175943.514</v>
      </c>
      <c r="K22" s="132">
        <v>-68621.633000000002</v>
      </c>
      <c r="L22" s="133">
        <v>-77129.514999999999</v>
      </c>
    </row>
    <row r="23" spans="1:12" x14ac:dyDescent="0.2">
      <c r="A23" s="127" t="s">
        <v>221</v>
      </c>
      <c r="B23" s="128" t="s">
        <v>222</v>
      </c>
      <c r="C23" s="129">
        <v>322203.14600000001</v>
      </c>
      <c r="D23" s="130">
        <v>302952.59899999999</v>
      </c>
      <c r="E23" s="129">
        <v>976080.41700000002</v>
      </c>
      <c r="F23" s="131">
        <v>668647.82700000005</v>
      </c>
      <c r="G23" s="129">
        <v>34807.476000000002</v>
      </c>
      <c r="H23" s="130">
        <v>62719.101000000002</v>
      </c>
      <c r="I23" s="129">
        <v>41461.461000000003</v>
      </c>
      <c r="J23" s="131">
        <v>65091.883000000002</v>
      </c>
      <c r="K23" s="132">
        <v>287395.67</v>
      </c>
      <c r="L23" s="133">
        <v>240233.49799999999</v>
      </c>
    </row>
    <row r="24" spans="1:12" x14ac:dyDescent="0.2">
      <c r="A24" s="127" t="s">
        <v>223</v>
      </c>
      <c r="B24" s="128" t="s">
        <v>224</v>
      </c>
      <c r="C24" s="129">
        <v>25051.315999999999</v>
      </c>
      <c r="D24" s="130">
        <v>23224.433000000001</v>
      </c>
      <c r="E24" s="129">
        <v>42156.86</v>
      </c>
      <c r="F24" s="131">
        <v>29179.190999999999</v>
      </c>
      <c r="G24" s="129">
        <v>134159.788</v>
      </c>
      <c r="H24" s="130">
        <v>119570.288</v>
      </c>
      <c r="I24" s="129">
        <v>154862.745</v>
      </c>
      <c r="J24" s="131">
        <v>98138.32</v>
      </c>
      <c r="K24" s="132">
        <v>-109108.47200000001</v>
      </c>
      <c r="L24" s="133">
        <v>-96345.854999999996</v>
      </c>
    </row>
    <row r="25" spans="1:12" ht="13.5" thickBot="1" x14ac:dyDescent="0.25">
      <c r="A25" s="134" t="s">
        <v>236</v>
      </c>
      <c r="B25" s="135" t="s">
        <v>237</v>
      </c>
      <c r="C25" s="136">
        <v>137834.63200000001</v>
      </c>
      <c r="D25" s="137">
        <v>155386.935</v>
      </c>
      <c r="E25" s="136">
        <v>52082.332000000002</v>
      </c>
      <c r="F25" s="138">
        <v>58561.822</v>
      </c>
      <c r="G25" s="136">
        <v>161917.16800000001</v>
      </c>
      <c r="H25" s="137">
        <v>184569.61199999999</v>
      </c>
      <c r="I25" s="136">
        <v>79794.372000000003</v>
      </c>
      <c r="J25" s="138">
        <v>74506.847999999998</v>
      </c>
      <c r="K25" s="139">
        <v>-24082.535999999993</v>
      </c>
      <c r="L25" s="140">
        <v>-29182.676999999996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N25" sqref="N25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178</v>
      </c>
    </row>
    <row r="2" spans="1:15" ht="15.75" x14ac:dyDescent="0.25">
      <c r="A2" s="101" t="s">
        <v>161</v>
      </c>
    </row>
    <row r="3" spans="1:15" ht="15.75" x14ac:dyDescent="0.25">
      <c r="A3" s="101"/>
    </row>
    <row r="4" spans="1:15" x14ac:dyDescent="0.2">
      <c r="A4" s="103" t="s">
        <v>179</v>
      </c>
      <c r="B4" s="102"/>
      <c r="C4" s="102"/>
      <c r="D4" s="102"/>
      <c r="E4" s="102"/>
      <c r="F4" s="102"/>
      <c r="I4" s="103" t="s">
        <v>230</v>
      </c>
    </row>
    <row r="5" spans="1:15" ht="13.5" thickBot="1" x14ac:dyDescent="0.25"/>
    <row r="6" spans="1:15" ht="21" thickBot="1" x14ac:dyDescent="0.35">
      <c r="A6" s="91" t="s">
        <v>161</v>
      </c>
      <c r="B6" s="92"/>
      <c r="C6" s="92"/>
      <c r="D6" s="92"/>
      <c r="E6" s="92"/>
      <c r="F6" s="92"/>
      <c r="G6" s="93"/>
      <c r="H6" s="266"/>
      <c r="I6" s="91" t="s">
        <v>161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271</v>
      </c>
      <c r="B7" s="95"/>
      <c r="C7" s="96"/>
      <c r="D7" s="97"/>
      <c r="E7" s="94" t="s">
        <v>273</v>
      </c>
      <c r="F7" s="95"/>
      <c r="G7" s="96"/>
      <c r="H7" s="266"/>
      <c r="I7" s="94" t="s">
        <v>271</v>
      </c>
      <c r="J7" s="95"/>
      <c r="K7" s="96"/>
      <c r="L7" s="97"/>
      <c r="M7" s="94" t="s">
        <v>273</v>
      </c>
      <c r="N7" s="95"/>
      <c r="O7" s="96"/>
    </row>
    <row r="8" spans="1:15" ht="28.5" x14ac:dyDescent="0.25">
      <c r="A8" s="141" t="s">
        <v>162</v>
      </c>
      <c r="B8" s="142" t="s">
        <v>163</v>
      </c>
      <c r="C8" s="143" t="s">
        <v>164</v>
      </c>
      <c r="D8" s="144"/>
      <c r="E8" s="141" t="s">
        <v>162</v>
      </c>
      <c r="F8" s="142" t="s">
        <v>163</v>
      </c>
      <c r="G8" s="143" t="s">
        <v>164</v>
      </c>
      <c r="H8" s="266"/>
      <c r="I8" s="141" t="s">
        <v>162</v>
      </c>
      <c r="J8" s="142" t="s">
        <v>163</v>
      </c>
      <c r="K8" s="143" t="s">
        <v>164</v>
      </c>
      <c r="L8" s="144"/>
      <c r="M8" s="141" t="s">
        <v>162</v>
      </c>
      <c r="N8" s="142" t="s">
        <v>163</v>
      </c>
      <c r="O8" s="143" t="s">
        <v>164</v>
      </c>
    </row>
    <row r="9" spans="1:15" ht="15.75" x14ac:dyDescent="0.2">
      <c r="A9" s="145" t="s">
        <v>165</v>
      </c>
      <c r="B9" s="146">
        <v>299753.99099999998</v>
      </c>
      <c r="C9" s="147">
        <v>914628.50199999998</v>
      </c>
      <c r="D9" s="148"/>
      <c r="E9" s="145" t="s">
        <v>165</v>
      </c>
      <c r="F9" s="146">
        <v>274298.3</v>
      </c>
      <c r="G9" s="147">
        <v>585622.79599999997</v>
      </c>
      <c r="H9" s="266"/>
      <c r="I9" s="145" t="s">
        <v>165</v>
      </c>
      <c r="J9" s="146">
        <v>64914.553999999996</v>
      </c>
      <c r="K9" s="147">
        <v>74036.063999999998</v>
      </c>
      <c r="L9" s="148"/>
      <c r="M9" s="145" t="s">
        <v>165</v>
      </c>
      <c r="N9" s="146">
        <v>59620.444000000003</v>
      </c>
      <c r="O9" s="147">
        <v>71522.47</v>
      </c>
    </row>
    <row r="10" spans="1:15" ht="15.75" x14ac:dyDescent="0.25">
      <c r="A10" s="98" t="s">
        <v>167</v>
      </c>
      <c r="B10" s="149">
        <v>49303.732000000004</v>
      </c>
      <c r="C10" s="150">
        <v>202948.68799999999</v>
      </c>
      <c r="D10" s="151"/>
      <c r="E10" s="98" t="s">
        <v>167</v>
      </c>
      <c r="F10" s="149">
        <v>42107.000999999997</v>
      </c>
      <c r="G10" s="150">
        <v>108179.094</v>
      </c>
      <c r="H10" s="266"/>
      <c r="I10" s="98" t="s">
        <v>175</v>
      </c>
      <c r="J10" s="149">
        <v>11082.391</v>
      </c>
      <c r="K10" s="154">
        <v>9137.1779999999999</v>
      </c>
      <c r="L10" s="151"/>
      <c r="M10" s="98" t="s">
        <v>172</v>
      </c>
      <c r="N10" s="149">
        <v>12191.754999999999</v>
      </c>
      <c r="O10" s="154">
        <v>14014.391</v>
      </c>
    </row>
    <row r="11" spans="1:15" ht="15.75" x14ac:dyDescent="0.25">
      <c r="A11" s="98" t="s">
        <v>166</v>
      </c>
      <c r="B11" s="149">
        <v>38562.235000000001</v>
      </c>
      <c r="C11" s="150">
        <v>109773.182</v>
      </c>
      <c r="D11" s="151"/>
      <c r="E11" s="98" t="s">
        <v>168</v>
      </c>
      <c r="F11" s="149">
        <v>30535.901000000002</v>
      </c>
      <c r="G11" s="150">
        <v>51620.468999999997</v>
      </c>
      <c r="H11" s="266"/>
      <c r="I11" s="98" t="s">
        <v>172</v>
      </c>
      <c r="J11" s="149">
        <v>10346.058999999999</v>
      </c>
      <c r="K11" s="150">
        <v>11683.129000000001</v>
      </c>
      <c r="L11" s="151"/>
      <c r="M11" s="98" t="s">
        <v>175</v>
      </c>
      <c r="N11" s="149">
        <v>11414.314</v>
      </c>
      <c r="O11" s="150">
        <v>9489.1859999999997</v>
      </c>
    </row>
    <row r="12" spans="1:15" ht="15.75" x14ac:dyDescent="0.25">
      <c r="A12" s="98" t="s">
        <v>168</v>
      </c>
      <c r="B12" s="149">
        <v>24005.326000000001</v>
      </c>
      <c r="C12" s="150">
        <v>68360.447</v>
      </c>
      <c r="D12" s="151"/>
      <c r="E12" s="98" t="s">
        <v>166</v>
      </c>
      <c r="F12" s="149">
        <v>29361.353999999999</v>
      </c>
      <c r="G12" s="150">
        <v>60055.845999999998</v>
      </c>
      <c r="H12" s="266"/>
      <c r="I12" s="98" t="s">
        <v>167</v>
      </c>
      <c r="J12" s="149">
        <v>7545.4579999999996</v>
      </c>
      <c r="K12" s="150">
        <v>10333.359</v>
      </c>
      <c r="L12" s="151"/>
      <c r="M12" s="98" t="s">
        <v>227</v>
      </c>
      <c r="N12" s="149">
        <v>8651.6839999999993</v>
      </c>
      <c r="O12" s="150">
        <v>12594.161</v>
      </c>
    </row>
    <row r="13" spans="1:15" ht="15.75" x14ac:dyDescent="0.25">
      <c r="A13" s="98" t="s">
        <v>170</v>
      </c>
      <c r="B13" s="149">
        <v>20878.968000000001</v>
      </c>
      <c r="C13" s="150">
        <v>77745.937999999995</v>
      </c>
      <c r="D13" s="151"/>
      <c r="E13" s="98" t="s">
        <v>172</v>
      </c>
      <c r="F13" s="149">
        <v>20495.488000000001</v>
      </c>
      <c r="G13" s="150">
        <v>65214.902999999998</v>
      </c>
      <c r="H13" s="266"/>
      <c r="I13" s="98" t="s">
        <v>182</v>
      </c>
      <c r="J13" s="149">
        <v>5827.2370000000001</v>
      </c>
      <c r="K13" s="150">
        <v>6848.2610000000004</v>
      </c>
      <c r="L13" s="151"/>
      <c r="M13" s="98" t="s">
        <v>167</v>
      </c>
      <c r="N13" s="149">
        <v>4834.7349999999997</v>
      </c>
      <c r="O13" s="150">
        <v>7302.4859999999999</v>
      </c>
    </row>
    <row r="14" spans="1:15" ht="15.75" x14ac:dyDescent="0.25">
      <c r="A14" s="98" t="s">
        <v>172</v>
      </c>
      <c r="B14" s="149">
        <v>17043.919000000002</v>
      </c>
      <c r="C14" s="150">
        <v>59891.714999999997</v>
      </c>
      <c r="D14" s="151"/>
      <c r="E14" s="98" t="s">
        <v>170</v>
      </c>
      <c r="F14" s="149">
        <v>19660.539000000001</v>
      </c>
      <c r="G14" s="150">
        <v>44781.646999999997</v>
      </c>
      <c r="H14" s="266"/>
      <c r="I14" s="98" t="s">
        <v>171</v>
      </c>
      <c r="J14" s="149">
        <v>4580.1210000000001</v>
      </c>
      <c r="K14" s="150">
        <v>5348.7420000000002</v>
      </c>
      <c r="L14" s="151"/>
      <c r="M14" s="98" t="s">
        <v>171</v>
      </c>
      <c r="N14" s="149">
        <v>2959.4859999999999</v>
      </c>
      <c r="O14" s="150">
        <v>3974.8910000000001</v>
      </c>
    </row>
    <row r="15" spans="1:15" ht="15.75" x14ac:dyDescent="0.25">
      <c r="A15" s="98" t="s">
        <v>169</v>
      </c>
      <c r="B15" s="149">
        <v>11661.771000000001</v>
      </c>
      <c r="C15" s="150">
        <v>19933.278999999999</v>
      </c>
      <c r="D15" s="151"/>
      <c r="E15" s="98" t="s">
        <v>171</v>
      </c>
      <c r="F15" s="149">
        <v>15572.411</v>
      </c>
      <c r="G15" s="150">
        <v>24958.405999999999</v>
      </c>
      <c r="H15" s="266"/>
      <c r="I15" s="98" t="s">
        <v>227</v>
      </c>
      <c r="J15" s="149">
        <v>4303.8239999999996</v>
      </c>
      <c r="K15" s="150">
        <v>5723.6769999999997</v>
      </c>
      <c r="L15" s="151"/>
      <c r="M15" s="98" t="s">
        <v>183</v>
      </c>
      <c r="N15" s="149">
        <v>2392.404</v>
      </c>
      <c r="O15" s="150">
        <v>2867.25</v>
      </c>
    </row>
    <row r="16" spans="1:15" ht="15.75" x14ac:dyDescent="0.25">
      <c r="A16" s="98" t="s">
        <v>174</v>
      </c>
      <c r="B16" s="149">
        <v>11060.728999999999</v>
      </c>
      <c r="C16" s="150">
        <v>26763.034</v>
      </c>
      <c r="D16" s="151"/>
      <c r="E16" s="98" t="s">
        <v>177</v>
      </c>
      <c r="F16" s="149">
        <v>11022.821</v>
      </c>
      <c r="G16" s="150">
        <v>19876.84</v>
      </c>
      <c r="H16" s="266"/>
      <c r="I16" s="98" t="s">
        <v>174</v>
      </c>
      <c r="J16" s="149">
        <v>3045.797</v>
      </c>
      <c r="K16" s="150">
        <v>3922.056</v>
      </c>
      <c r="L16" s="151"/>
      <c r="M16" s="98" t="s">
        <v>182</v>
      </c>
      <c r="N16" s="149">
        <v>2243.681</v>
      </c>
      <c r="O16" s="150">
        <v>2685.7640000000001</v>
      </c>
    </row>
    <row r="17" spans="1:15" ht="15.75" x14ac:dyDescent="0.25">
      <c r="A17" s="98" t="s">
        <v>171</v>
      </c>
      <c r="B17" s="149">
        <v>10684.584000000001</v>
      </c>
      <c r="C17" s="150">
        <v>25950.420999999998</v>
      </c>
      <c r="D17" s="151"/>
      <c r="E17" s="98" t="s">
        <v>176</v>
      </c>
      <c r="F17" s="149">
        <v>9736.52</v>
      </c>
      <c r="G17" s="150">
        <v>16510.441999999999</v>
      </c>
      <c r="H17" s="266"/>
      <c r="I17" s="98" t="s">
        <v>188</v>
      </c>
      <c r="J17" s="149">
        <v>2950.174</v>
      </c>
      <c r="K17" s="150">
        <v>3843.62</v>
      </c>
      <c r="L17" s="151"/>
      <c r="M17" s="98" t="s">
        <v>188</v>
      </c>
      <c r="N17" s="149">
        <v>1880.6410000000001</v>
      </c>
      <c r="O17" s="150">
        <v>2490.0149999999999</v>
      </c>
    </row>
    <row r="18" spans="1:15" ht="15.75" x14ac:dyDescent="0.25">
      <c r="A18" s="98" t="s">
        <v>176</v>
      </c>
      <c r="B18" s="149">
        <v>9572.8430000000008</v>
      </c>
      <c r="C18" s="150">
        <v>21324.425999999999</v>
      </c>
      <c r="D18" s="151"/>
      <c r="E18" s="98" t="s">
        <v>173</v>
      </c>
      <c r="F18" s="149">
        <v>8624.7340000000004</v>
      </c>
      <c r="G18" s="150">
        <v>16093.803</v>
      </c>
      <c r="H18" s="266"/>
      <c r="I18" s="98" t="s">
        <v>240</v>
      </c>
      <c r="J18" s="149">
        <v>2169.7069999999999</v>
      </c>
      <c r="K18" s="150">
        <v>2347.0349999999999</v>
      </c>
      <c r="L18" s="151"/>
      <c r="M18" s="98" t="s">
        <v>229</v>
      </c>
      <c r="N18" s="149">
        <v>1837.527</v>
      </c>
      <c r="O18" s="150">
        <v>2034.1969999999999</v>
      </c>
    </row>
    <row r="19" spans="1:15" ht="16.5" thickBot="1" x14ac:dyDescent="0.3">
      <c r="A19" s="99" t="s">
        <v>175</v>
      </c>
      <c r="B19" s="152">
        <v>9480.9879999999994</v>
      </c>
      <c r="C19" s="153">
        <v>17080.762999999999</v>
      </c>
      <c r="D19" s="265"/>
      <c r="E19" s="99" t="s">
        <v>240</v>
      </c>
      <c r="F19" s="152">
        <v>8262.7890000000007</v>
      </c>
      <c r="G19" s="153">
        <v>27043.773000000001</v>
      </c>
      <c r="H19" s="266"/>
      <c r="I19" s="99" t="s">
        <v>177</v>
      </c>
      <c r="J19" s="152">
        <v>2155.8620000000001</v>
      </c>
      <c r="K19" s="153">
        <v>2379.8789999999999</v>
      </c>
      <c r="L19" s="265"/>
      <c r="M19" s="99" t="s">
        <v>231</v>
      </c>
      <c r="N19" s="152">
        <v>1805.586</v>
      </c>
      <c r="O19" s="153">
        <v>3937.3850000000002</v>
      </c>
    </row>
    <row r="22" spans="1:15" ht="13.5" thickBot="1" x14ac:dyDescent="0.25">
      <c r="A22" s="103" t="s">
        <v>238</v>
      </c>
    </row>
    <row r="23" spans="1:15" ht="21" thickBot="1" x14ac:dyDescent="0.35">
      <c r="A23" s="91" t="s">
        <v>161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271</v>
      </c>
      <c r="B24" s="95"/>
      <c r="C24" s="96"/>
      <c r="D24" s="97"/>
      <c r="E24" s="94" t="s">
        <v>273</v>
      </c>
      <c r="F24" s="95"/>
      <c r="G24" s="96"/>
    </row>
    <row r="25" spans="1:15" ht="28.5" x14ac:dyDescent="0.25">
      <c r="A25" s="141" t="s">
        <v>162</v>
      </c>
      <c r="B25" s="142" t="s">
        <v>163</v>
      </c>
      <c r="C25" s="143" t="s">
        <v>164</v>
      </c>
      <c r="D25" s="144"/>
      <c r="E25" s="141" t="s">
        <v>162</v>
      </c>
      <c r="F25" s="142" t="s">
        <v>163</v>
      </c>
      <c r="G25" s="143" t="s">
        <v>164</v>
      </c>
    </row>
    <row r="26" spans="1:15" ht="15.75" x14ac:dyDescent="0.2">
      <c r="A26" s="145" t="s">
        <v>165</v>
      </c>
      <c r="B26" s="146">
        <v>86382.45</v>
      </c>
      <c r="C26" s="147">
        <v>127416.693</v>
      </c>
      <c r="D26" s="148"/>
      <c r="E26" s="145" t="s">
        <v>165</v>
      </c>
      <c r="F26" s="146">
        <v>73500.236999999994</v>
      </c>
      <c r="G26" s="147">
        <v>146106.08799999999</v>
      </c>
    </row>
    <row r="27" spans="1:15" ht="15.75" x14ac:dyDescent="0.25">
      <c r="A27" s="98" t="s">
        <v>175</v>
      </c>
      <c r="B27" s="149">
        <v>27457.156999999999</v>
      </c>
      <c r="C27" s="150">
        <v>35176.447</v>
      </c>
      <c r="D27" s="151"/>
      <c r="E27" s="98" t="s">
        <v>175</v>
      </c>
      <c r="F27" s="149">
        <v>21524.311000000002</v>
      </c>
      <c r="G27" s="150">
        <v>35324.154000000002</v>
      </c>
    </row>
    <row r="28" spans="1:15" ht="15.75" x14ac:dyDescent="0.25">
      <c r="A28" s="98" t="s">
        <v>240</v>
      </c>
      <c r="B28" s="149">
        <v>21986.667000000001</v>
      </c>
      <c r="C28" s="150">
        <v>31050.362000000001</v>
      </c>
      <c r="D28" s="151"/>
      <c r="E28" s="98" t="s">
        <v>240</v>
      </c>
      <c r="F28" s="149">
        <v>18199.042000000001</v>
      </c>
      <c r="G28" s="150">
        <v>35903.919000000002</v>
      </c>
    </row>
    <row r="29" spans="1:15" ht="15.75" x14ac:dyDescent="0.25">
      <c r="A29" s="98" t="s">
        <v>182</v>
      </c>
      <c r="B29" s="149">
        <v>8040.3310000000001</v>
      </c>
      <c r="C29" s="150">
        <v>12090.779</v>
      </c>
      <c r="D29" s="151"/>
      <c r="E29" s="98" t="s">
        <v>182</v>
      </c>
      <c r="F29" s="149">
        <v>8855.2860000000001</v>
      </c>
      <c r="G29" s="150">
        <v>15944.397000000001</v>
      </c>
    </row>
    <row r="30" spans="1:15" ht="15.75" x14ac:dyDescent="0.25">
      <c r="A30" s="98" t="s">
        <v>180</v>
      </c>
      <c r="B30" s="149">
        <v>5682.6210000000001</v>
      </c>
      <c r="C30" s="150">
        <v>10743.521000000001</v>
      </c>
      <c r="D30" s="151"/>
      <c r="E30" s="98" t="s">
        <v>172</v>
      </c>
      <c r="F30" s="149">
        <v>5383.42</v>
      </c>
      <c r="G30" s="150">
        <v>11716.994000000001</v>
      </c>
    </row>
    <row r="31" spans="1:15" ht="15.75" x14ac:dyDescent="0.25">
      <c r="A31" s="98" t="s">
        <v>172</v>
      </c>
      <c r="B31" s="149">
        <v>5275.6710000000003</v>
      </c>
      <c r="C31" s="150">
        <v>8142.549</v>
      </c>
      <c r="D31" s="151"/>
      <c r="E31" s="98" t="s">
        <v>180</v>
      </c>
      <c r="F31" s="149">
        <v>4505.2129999999997</v>
      </c>
      <c r="G31" s="150">
        <v>12146.291999999999</v>
      </c>
    </row>
    <row r="32" spans="1:15" ht="15.75" x14ac:dyDescent="0.25">
      <c r="A32" s="98" t="s">
        <v>168</v>
      </c>
      <c r="B32" s="149">
        <v>2790.2910000000002</v>
      </c>
      <c r="C32" s="150">
        <v>5174.3710000000001</v>
      </c>
      <c r="D32" s="151"/>
      <c r="E32" s="98" t="s">
        <v>227</v>
      </c>
      <c r="F32" s="149">
        <v>3936.96</v>
      </c>
      <c r="G32" s="150">
        <v>9880.2999999999993</v>
      </c>
    </row>
    <row r="33" spans="1:7" ht="15.75" x14ac:dyDescent="0.25">
      <c r="A33" s="98" t="s">
        <v>227</v>
      </c>
      <c r="B33" s="149">
        <v>2228.0569999999998</v>
      </c>
      <c r="C33" s="150">
        <v>2820.22</v>
      </c>
      <c r="D33" s="151"/>
      <c r="E33" s="98" t="s">
        <v>168</v>
      </c>
      <c r="F33" s="149">
        <v>1948.7570000000001</v>
      </c>
      <c r="G33" s="150">
        <v>4646.3559999999998</v>
      </c>
    </row>
    <row r="34" spans="1:7" ht="15.75" x14ac:dyDescent="0.25">
      <c r="A34" s="98" t="s">
        <v>188</v>
      </c>
      <c r="B34" s="149">
        <v>1894.45</v>
      </c>
      <c r="C34" s="150">
        <v>2642.1709999999998</v>
      </c>
      <c r="D34" s="151"/>
      <c r="E34" s="98" t="s">
        <v>188</v>
      </c>
      <c r="F34" s="149">
        <v>1871.742</v>
      </c>
      <c r="G34" s="150">
        <v>3083.627</v>
      </c>
    </row>
    <row r="35" spans="1:7" ht="15.75" x14ac:dyDescent="0.25">
      <c r="A35" s="98" t="s">
        <v>228</v>
      </c>
      <c r="B35" s="149">
        <v>1731.42</v>
      </c>
      <c r="C35" s="150">
        <v>3298.8739999999998</v>
      </c>
      <c r="D35" s="151"/>
      <c r="E35" s="98" t="s">
        <v>171</v>
      </c>
      <c r="F35" s="149">
        <v>1298.6590000000001</v>
      </c>
      <c r="G35" s="150">
        <v>3460.8029999999999</v>
      </c>
    </row>
    <row r="36" spans="1:7" ht="16.5" thickBot="1" x14ac:dyDescent="0.3">
      <c r="A36" s="99" t="s">
        <v>231</v>
      </c>
      <c r="B36" s="152">
        <v>1588.64</v>
      </c>
      <c r="C36" s="153">
        <v>2940.4029999999998</v>
      </c>
      <c r="D36" s="265"/>
      <c r="E36" s="99" t="s">
        <v>228</v>
      </c>
      <c r="F36" s="152">
        <v>978.52800000000002</v>
      </c>
      <c r="G36" s="153">
        <v>2316.087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N38" sqref="N38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178</v>
      </c>
    </row>
    <row r="3" spans="1:16" ht="15.75" x14ac:dyDescent="0.25">
      <c r="A3" s="101" t="s">
        <v>225</v>
      </c>
    </row>
    <row r="4" spans="1:16" ht="15.75" x14ac:dyDescent="0.25">
      <c r="A4" s="101"/>
    </row>
    <row r="5" spans="1:16" ht="13.5" thickBot="1" x14ac:dyDescent="0.25">
      <c r="A5" s="103" t="s">
        <v>232</v>
      </c>
      <c r="J5" s="103" t="s">
        <v>226</v>
      </c>
    </row>
    <row r="6" spans="1:16" ht="21" thickBot="1" x14ac:dyDescent="0.35">
      <c r="A6" s="91" t="s">
        <v>189</v>
      </c>
      <c r="B6" s="92"/>
      <c r="C6" s="92"/>
      <c r="D6" s="92"/>
      <c r="E6" s="92"/>
      <c r="F6" s="92"/>
      <c r="G6" s="93"/>
      <c r="J6" s="91" t="s">
        <v>189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271</v>
      </c>
      <c r="B7" s="95"/>
      <c r="C7" s="96"/>
      <c r="D7" s="97"/>
      <c r="E7" s="94" t="s">
        <v>273</v>
      </c>
      <c r="F7" s="95"/>
      <c r="G7" s="96"/>
      <c r="J7" s="94" t="s">
        <v>271</v>
      </c>
      <c r="K7" s="95"/>
      <c r="L7" s="96"/>
      <c r="M7" s="97"/>
      <c r="N7" s="94" t="s">
        <v>273</v>
      </c>
      <c r="O7" s="95"/>
      <c r="P7" s="96"/>
    </row>
    <row r="8" spans="1:16" ht="42.75" x14ac:dyDescent="0.25">
      <c r="A8" s="141" t="s">
        <v>162</v>
      </c>
      <c r="B8" s="142" t="s">
        <v>163</v>
      </c>
      <c r="C8" s="143" t="s">
        <v>164</v>
      </c>
      <c r="D8" s="144"/>
      <c r="E8" s="141" t="s">
        <v>162</v>
      </c>
      <c r="F8" s="142" t="s">
        <v>163</v>
      </c>
      <c r="G8" s="143" t="s">
        <v>164</v>
      </c>
      <c r="H8" s="102"/>
      <c r="I8" s="102"/>
      <c r="J8" s="141" t="s">
        <v>162</v>
      </c>
      <c r="K8" s="142" t="s">
        <v>163</v>
      </c>
      <c r="L8" s="143" t="s">
        <v>164</v>
      </c>
      <c r="M8" s="144"/>
      <c r="N8" s="141" t="s">
        <v>162</v>
      </c>
      <c r="O8" s="142" t="s">
        <v>163</v>
      </c>
      <c r="P8" s="143" t="s">
        <v>164</v>
      </c>
    </row>
    <row r="9" spans="1:16" ht="15.75" x14ac:dyDescent="0.2">
      <c r="A9" s="145" t="s">
        <v>165</v>
      </c>
      <c r="B9" s="146">
        <v>89693.186000000002</v>
      </c>
      <c r="C9" s="147">
        <v>146279.27900000001</v>
      </c>
      <c r="D9" s="148"/>
      <c r="E9" s="145" t="s">
        <v>165</v>
      </c>
      <c r="F9" s="146">
        <v>92285.630999999994</v>
      </c>
      <c r="G9" s="147">
        <v>123287.60400000001</v>
      </c>
      <c r="H9" s="102"/>
      <c r="I9" s="102"/>
      <c r="J9" s="145" t="s">
        <v>165</v>
      </c>
      <c r="K9" s="146">
        <v>152970.61499999999</v>
      </c>
      <c r="L9" s="147">
        <v>111727.95</v>
      </c>
      <c r="M9" s="148"/>
      <c r="N9" s="145" t="s">
        <v>165</v>
      </c>
      <c r="O9" s="146">
        <v>167516.46</v>
      </c>
      <c r="P9" s="147">
        <v>119497.533</v>
      </c>
    </row>
    <row r="10" spans="1:16" ht="15.75" x14ac:dyDescent="0.25">
      <c r="A10" s="98" t="s">
        <v>174</v>
      </c>
      <c r="B10" s="149">
        <v>39175.481</v>
      </c>
      <c r="C10" s="154">
        <v>66163.551000000007</v>
      </c>
      <c r="D10" s="151"/>
      <c r="E10" s="98" t="s">
        <v>174</v>
      </c>
      <c r="F10" s="149">
        <v>42501.082000000002</v>
      </c>
      <c r="G10" s="154">
        <v>58766.377999999997</v>
      </c>
      <c r="H10" s="102"/>
      <c r="I10" s="102"/>
      <c r="J10" s="98" t="s">
        <v>188</v>
      </c>
      <c r="K10" s="149">
        <v>52588.733</v>
      </c>
      <c r="L10" s="154">
        <v>45850.754000000001</v>
      </c>
      <c r="M10" s="151"/>
      <c r="N10" s="98" t="s">
        <v>188</v>
      </c>
      <c r="O10" s="149">
        <v>62122.504000000001</v>
      </c>
      <c r="P10" s="154">
        <v>54994.508999999998</v>
      </c>
    </row>
    <row r="11" spans="1:16" ht="15.75" x14ac:dyDescent="0.25">
      <c r="A11" s="98" t="s">
        <v>172</v>
      </c>
      <c r="B11" s="149">
        <v>12612.291999999999</v>
      </c>
      <c r="C11" s="150">
        <v>17186.646000000001</v>
      </c>
      <c r="D11" s="151"/>
      <c r="E11" s="98" t="s">
        <v>172</v>
      </c>
      <c r="F11" s="149">
        <v>12238.403</v>
      </c>
      <c r="G11" s="150">
        <v>13894.4</v>
      </c>
      <c r="H11" s="102"/>
      <c r="I11" s="102"/>
      <c r="J11" s="98" t="s">
        <v>172</v>
      </c>
      <c r="K11" s="149">
        <v>17132.553</v>
      </c>
      <c r="L11" s="150">
        <v>9574.1309999999994</v>
      </c>
      <c r="M11" s="151"/>
      <c r="N11" s="98" t="s">
        <v>172</v>
      </c>
      <c r="O11" s="149">
        <v>20042.523000000001</v>
      </c>
      <c r="P11" s="150">
        <v>10501.287</v>
      </c>
    </row>
    <row r="12" spans="1:16" ht="15.75" x14ac:dyDescent="0.25">
      <c r="A12" s="98" t="s">
        <v>186</v>
      </c>
      <c r="B12" s="149">
        <v>12605.822</v>
      </c>
      <c r="C12" s="150">
        <v>16447.608</v>
      </c>
      <c r="D12" s="151"/>
      <c r="E12" s="98" t="s">
        <v>186</v>
      </c>
      <c r="F12" s="149">
        <v>11485.427</v>
      </c>
      <c r="G12" s="150">
        <v>13594.99</v>
      </c>
      <c r="H12" s="102"/>
      <c r="I12" s="102"/>
      <c r="J12" s="98" t="s">
        <v>190</v>
      </c>
      <c r="K12" s="149">
        <v>15216.633</v>
      </c>
      <c r="L12" s="150">
        <v>9490.5550000000003</v>
      </c>
      <c r="M12" s="151"/>
      <c r="N12" s="98" t="s">
        <v>190</v>
      </c>
      <c r="O12" s="149">
        <v>17592.46</v>
      </c>
      <c r="P12" s="150">
        <v>9022.6779999999999</v>
      </c>
    </row>
    <row r="13" spans="1:16" ht="15.75" x14ac:dyDescent="0.25">
      <c r="A13" s="98" t="s">
        <v>183</v>
      </c>
      <c r="B13" s="149">
        <v>8936.7810000000009</v>
      </c>
      <c r="C13" s="150">
        <v>16575.37</v>
      </c>
      <c r="D13" s="151"/>
      <c r="E13" s="98" t="s">
        <v>183</v>
      </c>
      <c r="F13" s="149">
        <v>9898.2369999999992</v>
      </c>
      <c r="G13" s="150">
        <v>16832.963</v>
      </c>
      <c r="H13" s="102"/>
      <c r="I13" s="102"/>
      <c r="J13" s="98" t="s">
        <v>181</v>
      </c>
      <c r="K13" s="149">
        <v>14458.445</v>
      </c>
      <c r="L13" s="150">
        <v>8505.2810000000009</v>
      </c>
      <c r="M13" s="151"/>
      <c r="N13" s="98" t="s">
        <v>181</v>
      </c>
      <c r="O13" s="149">
        <v>11874.205</v>
      </c>
      <c r="P13" s="150">
        <v>7106.0420000000004</v>
      </c>
    </row>
    <row r="14" spans="1:16" ht="15.75" x14ac:dyDescent="0.25">
      <c r="A14" s="98" t="s">
        <v>185</v>
      </c>
      <c r="B14" s="149">
        <v>6068.067</v>
      </c>
      <c r="C14" s="150">
        <v>6422.62</v>
      </c>
      <c r="D14" s="151"/>
      <c r="E14" s="98" t="s">
        <v>166</v>
      </c>
      <c r="F14" s="149">
        <v>5980.61</v>
      </c>
      <c r="G14" s="150">
        <v>9221.7369999999992</v>
      </c>
      <c r="H14" s="102"/>
      <c r="I14" s="102"/>
      <c r="J14" s="98" t="s">
        <v>186</v>
      </c>
      <c r="K14" s="149">
        <v>8494.6540000000005</v>
      </c>
      <c r="L14" s="150">
        <v>4651.0249999999996</v>
      </c>
      <c r="M14" s="151"/>
      <c r="N14" s="98" t="s">
        <v>174</v>
      </c>
      <c r="O14" s="149">
        <v>10774.4</v>
      </c>
      <c r="P14" s="150">
        <v>6140.1859999999997</v>
      </c>
    </row>
    <row r="15" spans="1:16" ht="15.75" x14ac:dyDescent="0.25">
      <c r="A15" s="98" t="s">
        <v>166</v>
      </c>
      <c r="B15" s="149">
        <v>4065.9670000000001</v>
      </c>
      <c r="C15" s="150">
        <v>13334.028</v>
      </c>
      <c r="D15" s="151"/>
      <c r="E15" s="98" t="s">
        <v>240</v>
      </c>
      <c r="F15" s="149">
        <v>4037.2359999999999</v>
      </c>
      <c r="G15" s="150">
        <v>3541.3069999999998</v>
      </c>
      <c r="H15" s="102"/>
      <c r="I15" s="102"/>
      <c r="J15" s="98" t="s">
        <v>169</v>
      </c>
      <c r="K15" s="149">
        <v>7866.4939999999997</v>
      </c>
      <c r="L15" s="150">
        <v>5206.2169999999996</v>
      </c>
      <c r="M15" s="151"/>
      <c r="N15" s="98" t="s">
        <v>186</v>
      </c>
      <c r="O15" s="149">
        <v>10302.299000000001</v>
      </c>
      <c r="P15" s="150">
        <v>4388.5789999999997</v>
      </c>
    </row>
    <row r="16" spans="1:16" ht="15.75" x14ac:dyDescent="0.25">
      <c r="A16" s="98" t="s">
        <v>188</v>
      </c>
      <c r="B16" s="149">
        <v>1891.23</v>
      </c>
      <c r="C16" s="150">
        <v>1809.951</v>
      </c>
      <c r="D16" s="151"/>
      <c r="E16" s="98" t="s">
        <v>185</v>
      </c>
      <c r="F16" s="149">
        <v>2083.373</v>
      </c>
      <c r="G16" s="150">
        <v>2515.4360000000001</v>
      </c>
      <c r="H16" s="102"/>
      <c r="I16" s="102"/>
      <c r="J16" s="98" t="s">
        <v>187</v>
      </c>
      <c r="K16" s="149">
        <v>6663.8680000000004</v>
      </c>
      <c r="L16" s="150">
        <v>7530.7240000000002</v>
      </c>
      <c r="M16" s="151"/>
      <c r="N16" s="98" t="s">
        <v>240</v>
      </c>
      <c r="O16" s="149">
        <v>9666.2939999999999</v>
      </c>
      <c r="P16" s="150">
        <v>4780.018</v>
      </c>
    </row>
    <row r="17" spans="1:16" ht="15.75" x14ac:dyDescent="0.25">
      <c r="A17" s="98" t="s">
        <v>184</v>
      </c>
      <c r="B17" s="149">
        <v>1363.384</v>
      </c>
      <c r="C17" s="150">
        <v>3234.6370000000002</v>
      </c>
      <c r="D17" s="151"/>
      <c r="E17" s="98" t="s">
        <v>188</v>
      </c>
      <c r="F17" s="149">
        <v>1476.127</v>
      </c>
      <c r="G17" s="150">
        <v>1558.4280000000001</v>
      </c>
      <c r="H17" s="102"/>
      <c r="I17" s="102"/>
      <c r="J17" s="98" t="s">
        <v>174</v>
      </c>
      <c r="K17" s="149">
        <v>6335.1989999999996</v>
      </c>
      <c r="L17" s="150">
        <v>4087.4</v>
      </c>
      <c r="M17" s="151"/>
      <c r="N17" s="98" t="s">
        <v>169</v>
      </c>
      <c r="O17" s="149">
        <v>6700.13</v>
      </c>
      <c r="P17" s="150">
        <v>5764.3530000000001</v>
      </c>
    </row>
    <row r="18" spans="1:16" ht="15.75" x14ac:dyDescent="0.25">
      <c r="A18" s="98" t="s">
        <v>240</v>
      </c>
      <c r="B18" s="149">
        <v>936.43100000000004</v>
      </c>
      <c r="C18" s="150">
        <v>1544.9069999999999</v>
      </c>
      <c r="D18" s="151"/>
      <c r="E18" s="98" t="s">
        <v>260</v>
      </c>
      <c r="F18" s="149">
        <v>664.69899999999996</v>
      </c>
      <c r="G18" s="150">
        <v>624.24400000000003</v>
      </c>
      <c r="H18" s="102"/>
      <c r="I18" s="102"/>
      <c r="J18" s="98" t="s">
        <v>191</v>
      </c>
      <c r="K18" s="149">
        <v>5042.28</v>
      </c>
      <c r="L18" s="150">
        <v>3206.15</v>
      </c>
      <c r="M18" s="151"/>
      <c r="N18" s="98" t="s">
        <v>187</v>
      </c>
      <c r="O18" s="149">
        <v>5863.8760000000002</v>
      </c>
      <c r="P18" s="150">
        <v>6821.4750000000004</v>
      </c>
    </row>
    <row r="19" spans="1:16" ht="16.5" thickBot="1" x14ac:dyDescent="0.3">
      <c r="A19" s="99" t="s">
        <v>260</v>
      </c>
      <c r="B19" s="152">
        <v>925.72799999999995</v>
      </c>
      <c r="C19" s="153">
        <v>1136.5329999999999</v>
      </c>
      <c r="D19" s="151"/>
      <c r="E19" s="99" t="s">
        <v>187</v>
      </c>
      <c r="F19" s="152">
        <v>597.63800000000003</v>
      </c>
      <c r="G19" s="153">
        <v>868.68</v>
      </c>
      <c r="H19" s="102"/>
      <c r="I19" s="102"/>
      <c r="J19" s="99" t="s">
        <v>183</v>
      </c>
      <c r="K19" s="152">
        <v>4449.3209999999999</v>
      </c>
      <c r="L19" s="153">
        <v>4268.335</v>
      </c>
      <c r="M19" s="151"/>
      <c r="N19" s="99" t="s">
        <v>183</v>
      </c>
      <c r="O19" s="152">
        <v>3121.3119999999999</v>
      </c>
      <c r="P19" s="153">
        <v>3505.6170000000002</v>
      </c>
    </row>
    <row r="20" spans="1:16" x14ac:dyDescent="0.2">
      <c r="H20" s="102"/>
      <c r="I20" s="102"/>
      <c r="J20" s="102"/>
      <c r="K20" s="102"/>
      <c r="L20" s="102"/>
      <c r="M20" s="102"/>
      <c r="N20" s="102"/>
      <c r="O20" s="102"/>
      <c r="P20" s="102"/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153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I_XI_2020</vt:lpstr>
      <vt:lpstr>eksport_XI_2020</vt:lpstr>
      <vt:lpstr>import_I_XI_2020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2021-01-21T12:31:07Z</dcterms:modified>
</cp:coreProperties>
</file>