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_X_2023" sheetId="23" r:id="rId9"/>
    <sheet name="eksport_I_X_2023" sheetId="24" r:id="rId10"/>
    <sheet name="import_I_X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6" l="1"/>
  <c r="F6" i="26"/>
  <c r="F28" i="26" l="1"/>
  <c r="F24" i="26"/>
  <c r="F23" i="26"/>
  <c r="F22" i="26"/>
  <c r="F21" i="26"/>
  <c r="F20" i="26"/>
  <c r="F13" i="26"/>
  <c r="F8" i="26"/>
  <c r="F7" i="26"/>
  <c r="F5" i="26"/>
</calcChain>
</file>

<file path=xl/sharedStrings.xml><?xml version="1.0" encoding="utf-8"?>
<sst xmlns="http://schemas.openxmlformats.org/spreadsheetml/2006/main" count="916" uniqueCount="297">
  <si>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</si>
  <si>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</si>
  <si>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</si>
  <si>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</si>
  <si>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</si>
  <si>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</si>
  <si>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</si>
  <si>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</si>
  <si>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</si>
  <si>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</si>
  <si>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</si>
  <si>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</si>
  <si>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</si>
  <si>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</si>
  <si>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</si>
  <si>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</si>
  <si>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</si>
  <si>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</si>
  <si>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</si>
  <si>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</si>
  <si>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</si>
  <si>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</si>
  <si>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</si>
  <si>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</si>
  <si>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</si>
  <si>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</si>
  <si>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</si>
  <si>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</si>
  <si>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</si>
  <si>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</si>
  <si>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</si>
  <si>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</si>
  <si>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</si>
  <si>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</si>
  <si>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</si>
  <si>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</si>
  <si>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</si>
  <si>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</si>
  <si>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</si>
  <si>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</si>
  <si>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</si>
  <si>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</si>
  <si>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</si>
  <si>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</si>
  <si>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</si>
  <si>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</si>
  <si>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</si>
  <si>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</si>
  <si>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</si>
  <si>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</si>
  <si>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</si>
  <si>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</si>
  <si>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</si>
  <si>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</si>
  <si>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</si>
  <si>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</si>
  <si>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</si>
  <si>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</si>
  <si>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</si>
  <si>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</si>
  <si>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</si>
  <si>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</si>
  <si>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</si>
  <si>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</si>
  <si>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</si>
  <si>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</si>
  <si>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</si>
  <si>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</si>
  <si>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</si>
  <si>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</si>
  <si>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</si>
  <si>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</si>
  <si>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</si>
  <si>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</si>
  <si>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</si>
  <si>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</si>
  <si>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</si>
  <si>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</si>
  <si>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</si>
  <si>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</si>
  <si>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</si>
  <si>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</si>
  <si>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</si>
  <si>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</si>
  <si>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</si>
  <si>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</si>
  <si>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</si>
  <si>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</si>
  <si>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</si>
  <si>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</si>
  <si>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</si>
  <si>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</si>
  <si>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</si>
  <si>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</si>
  <si>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</si>
  <si>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</si>
  <si>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</si>
  <si>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</si>
  <si>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</si>
  <si>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</si>
  <si>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</si>
  <si>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</si>
  <si>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</si>
  <si>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</si>
  <si>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</si>
  <si>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</si>
  <si>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</si>
  <si>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</si>
  <si>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</si>
  <si>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</si>
  <si>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</si>
  <si>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</si>
  <si>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</si>
  <si>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</si>
  <si>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</si>
  <si>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</si>
  <si>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</si>
  <si>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</si>
  <si>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</si>
  <si>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</si>
  <si>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</si>
  <si>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</si>
  <si>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</si>
  <si>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</si>
  <si>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</si>
  <si>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</si>
  <si>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</si>
  <si>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</si>
  <si>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</si>
  <si>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</si>
  <si>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</si>
  <si>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</si>
  <si>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</si>
  <si>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</si>
  <si>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</si>
  <si>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</si>
  <si>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</si>
  <si>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</si>
  <si>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</si>
  <si>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</si>
  <si>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</si>
  <si>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</si>
  <si>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</si>
  <si>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</si>
  <si>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</si>
  <si>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</si>
  <si>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</si>
  <si>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</si>
  <si>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</si>
  <si>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</si>
  <si>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</si>
  <si>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</si>
  <si>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</si>
  <si>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</si>
  <si>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</si>
  <si>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</si>
  <si>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</si>
  <si>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</si>
  <si>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</si>
  <si>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</si>
  <si>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</si>
  <si>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</si>
  <si>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</si>
  <si>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</si>
  <si>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</si>
  <si>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</si>
  <si>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</si>
  <si>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</si>
  <si>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</si>
  <si>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</si>
  <si>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</si>
  <si>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</si>
  <si>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</si>
  <si>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</si>
  <si>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</si>
  <si>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</si>
  <si>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</si>
  <si>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</si>
  <si>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</si>
  <si>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</si>
  <si>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</si>
  <si>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</si>
  <si>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</si>
  <si>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</si>
  <si>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</si>
  <si>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</si>
  <si>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</si>
  <si>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</si>
  <si>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</si>
  <si>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</si>
  <si>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</si>
  <si>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</si>
  <si>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</si>
  <si>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</si>
  <si>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</si>
  <si>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</si>
  <si>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</si>
  <si>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</si>
  <si>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</si>
  <si>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</si>
  <si>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</si>
  <si>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</si>
  <si>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</si>
  <si>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</si>
  <si>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</si>
  <si>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</si>
  <si>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</si>
  <si>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</si>
  <si>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</si>
  <si>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</si>
  <si>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</si>
  <si>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</si>
  <si>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</si>
  <si>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</si>
  <si>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</si>
  <si>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</si>
  <si>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</si>
  <si>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</si>
  <si>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</si>
  <si>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</si>
  <si>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</si>
  <si>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</si>
  <si>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</si>
  <si>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</si>
  <si>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</si>
  <si>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</si>
  <si>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</si>
  <si>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</si>
  <si>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</si>
  <si>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</si>
  <si>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</si>
  <si>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</si>
  <si>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</si>
  <si>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</si>
  <si>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</si>
  <si>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</si>
  <si>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</si>
  <si>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</si>
  <si>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</si>
  <si>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</si>
  <si>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</si>
  <si>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</si>
  <si>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</si>
  <si>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</si>
  <si>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</si>
  <si>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</si>
  <si>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</si>
  <si>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</si>
  <si>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</si>
  <si>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</si>
  <si>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</si>
  <si>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</si>
  <si>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</si>
  <si>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</si>
  <si>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</si>
  <si>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</si>
  <si>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</si>
  <si>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</si>
  <si>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</si>
  <si>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</si>
  <si>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</si>
  <si>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</si>
  <si>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Łódź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</si>
  <si>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</si>
  <si>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</si>
  <si>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</si>
  <si>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--</t>
  </si>
  <si>
    <t>Pomarańcze odmiany:</t>
  </si>
  <si>
    <t>Argentyna</t>
  </si>
  <si>
    <t>2022r.</t>
  </si>
  <si>
    <t>Cortland</t>
  </si>
  <si>
    <t>Lobo</t>
  </si>
  <si>
    <t>Boskoop</t>
  </si>
  <si>
    <t>Szara Reneta</t>
  </si>
  <si>
    <t>Rubin</t>
  </si>
  <si>
    <t>Golden</t>
  </si>
  <si>
    <t>Jonagored</t>
  </si>
  <si>
    <t>Jonagold/Jonagored</t>
  </si>
  <si>
    <t>Ministerstwo Rolnictwa i Rozwoju Wsi, Departament Rynków Rolnych i Transformacji Energetycznej Obszarów Wiejskich</t>
  </si>
  <si>
    <t>z importu</t>
  </si>
  <si>
    <t>Wrocław</t>
  </si>
  <si>
    <t>Pomidory na gałązkach</t>
  </si>
  <si>
    <t>Ziemniaki młode</t>
  </si>
  <si>
    <t>I-X 2022r.</t>
  </si>
  <si>
    <t>I-X 2023r.*</t>
  </si>
  <si>
    <t>I-X 2022r.*</t>
  </si>
  <si>
    <t>Jabłka wg odmian (import):</t>
  </si>
  <si>
    <t>Granny smith</t>
  </si>
  <si>
    <t>WERSJA SKRÓCONA</t>
  </si>
  <si>
    <t>NR 3/2024</t>
  </si>
  <si>
    <t>25 stycznia 2023 r.</t>
  </si>
  <si>
    <t>15 - 25.01.2024 r.</t>
  </si>
  <si>
    <t>15 -21.01.2024</t>
  </si>
  <si>
    <t>08 -14.01.2024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</si>
  <si>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22-25.01.2024r.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</si>
  <si>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 22-25.01.2024r.</t>
    </r>
  </si>
  <si>
    <t>Średnie ceny zakupu owoców i warzyw płacone przez podmioty handlu detalicznego w okresie 15-21.01.2024r.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</si>
</sst>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68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b/>
      <sz val="16"/>
      <color indexed="8"/>
      <name val="Calibri"/>
      <family val="2"/>
      <charset val="238"/>
      <scheme val="minor"/>
    </font>
    <font>
      <b/>
      <i/>
      <sz val="16"/>
      <color indexed="8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i/>
      <sz val="16"/>
      <color indexed="8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5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1" xfId="0" applyFont="1" applyBorder="1"/>
    <xf numFmtId="0" fontId="20" fillId="0" borderId="82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4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5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6" xfId="0" applyNumberFormat="1" applyFont="1" applyBorder="1"/>
    <xf numFmtId="0" fontId="22" fillId="0" borderId="87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7" xfId="0" applyNumberFormat="1" applyFont="1" applyFill="1" applyBorder="1"/>
    <xf numFmtId="166" fontId="22" fillId="3" borderId="63" xfId="0" applyNumberFormat="1" applyFont="1" applyFill="1" applyBorder="1"/>
    <xf numFmtId="49" fontId="22" fillId="0" borderId="88" xfId="0" applyNumberFormat="1" applyFont="1" applyBorder="1"/>
    <xf numFmtId="0" fontId="22" fillId="0" borderId="89" xfId="0" applyFont="1" applyBorder="1"/>
    <xf numFmtId="166" fontId="22" fillId="0" borderId="90" xfId="0" applyNumberFormat="1" applyFont="1" applyBorder="1"/>
    <xf numFmtId="166" fontId="22" fillId="3" borderId="90" xfId="0" applyNumberFormat="1" applyFont="1" applyFill="1" applyBorder="1"/>
    <xf numFmtId="166" fontId="22" fillId="3" borderId="89" xfId="0" applyNumberFormat="1" applyFont="1" applyFill="1" applyBorder="1"/>
    <xf numFmtId="166" fontId="22" fillId="3" borderId="91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1" fillId="0" borderId="66" xfId="4" applyFont="1" applyBorder="1" applyAlignment="1">
      <alignment horizontal="centerContinuous"/>
    </xf>
    <xf numFmtId="0" fontId="23" fillId="0" borderId="67" xfId="4" applyFont="1" applyBorder="1"/>
    <xf numFmtId="0" fontId="20" fillId="0" borderId="68" xfId="4" applyFont="1" applyBorder="1" applyAlignment="1">
      <alignment horizontal="center" vertical="center"/>
    </xf>
    <xf numFmtId="0" fontId="20" fillId="0" borderId="70" xfId="4" applyFont="1" applyBorder="1" applyAlignment="1">
      <alignment horizontal="center" vertical="center" wrapText="1"/>
    </xf>
    <xf numFmtId="0" fontId="22" fillId="0" borderId="67" xfId="4" applyFont="1" applyBorder="1"/>
    <xf numFmtId="3" fontId="21" fillId="0" borderId="73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6" xfId="4" applyNumberFormat="1" applyFont="1" applyBorder="1"/>
    <xf numFmtId="0" fontId="22" fillId="0" borderId="0" xfId="4" applyFont="1" applyBorder="1"/>
    <xf numFmtId="3" fontId="23" fillId="0" borderId="79" xfId="4" applyNumberFormat="1" applyFont="1" applyBorder="1"/>
    <xf numFmtId="0" fontId="22" fillId="0" borderId="95" xfId="4" applyFont="1" applyBorder="1"/>
    <xf numFmtId="0" fontId="30" fillId="0" borderId="0" xfId="5" applyFont="1"/>
    <xf numFmtId="0" fontId="20" fillId="3" borderId="69" xfId="4" applyFont="1" applyFill="1" applyBorder="1" applyAlignment="1">
      <alignment horizontal="center" vertical="center" wrapText="1"/>
    </xf>
    <xf numFmtId="3" fontId="21" fillId="3" borderId="72" xfId="4" applyNumberFormat="1" applyFont="1" applyFill="1" applyBorder="1" applyAlignment="1">
      <alignment vertical="center"/>
    </xf>
    <xf numFmtId="3" fontId="23" fillId="3" borderId="75" xfId="4" applyNumberFormat="1" applyFont="1" applyFill="1" applyBorder="1"/>
    <xf numFmtId="3" fontId="23" fillId="3" borderId="78" xfId="4" applyNumberFormat="1" applyFont="1" applyFill="1" applyBorder="1"/>
    <xf numFmtId="3" fontId="23" fillId="0" borderId="80" xfId="4" applyNumberFormat="1" applyFont="1" applyBorder="1"/>
    <xf numFmtId="0" fontId="22" fillId="0" borderId="67" xfId="4" applyFont="1" applyBorder="1" applyAlignment="1">
      <alignment wrapText="1"/>
    </xf>
    <xf numFmtId="0" fontId="20" fillId="0" borderId="68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4" xfId="4" applyFont="1" applyBorder="1"/>
    <xf numFmtId="0" fontId="23" fillId="0" borderId="77" xfId="4" applyFont="1" applyBorder="1"/>
    <xf numFmtId="0" fontId="21" fillId="0" borderId="71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1" xfId="4" applyFont="1" applyBorder="1" applyAlignment="1">
      <alignment horizontal="center" vertical="center"/>
    </xf>
    <xf numFmtId="0" fontId="20" fillId="0" borderId="102" xfId="4" applyFont="1" applyBorder="1" applyAlignment="1">
      <alignment horizontal="center" vertical="center" wrapText="1"/>
    </xf>
    <xf numFmtId="0" fontId="21" fillId="0" borderId="103" xfId="4" applyFont="1" applyBorder="1" applyAlignment="1">
      <alignment vertical="center"/>
    </xf>
    <xf numFmtId="3" fontId="21" fillId="0" borderId="104" xfId="4" applyNumberFormat="1" applyFont="1" applyBorder="1" applyAlignment="1">
      <alignment vertical="center"/>
    </xf>
    <xf numFmtId="0" fontId="23" fillId="0" borderId="105" xfId="4" applyFont="1" applyBorder="1"/>
    <xf numFmtId="0" fontId="23" fillId="0" borderId="106" xfId="4" applyFont="1" applyBorder="1"/>
    <xf numFmtId="3" fontId="23" fillId="3" borderId="107" xfId="4" applyNumberFormat="1" applyFont="1" applyFill="1" applyBorder="1"/>
    <xf numFmtId="3" fontId="23" fillId="0" borderId="108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16" fontId="21" fillId="3" borderId="110" xfId="0" quotePrefix="1" applyNumberFormat="1" applyFont="1" applyFill="1" applyBorder="1" applyAlignment="1">
      <alignment horizontal="center" vertical="center"/>
    </xf>
    <xf numFmtId="16" fontId="21" fillId="3" borderId="110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1" xfId="0" applyFont="1" applyFill="1" applyBorder="1" applyAlignment="1">
      <alignment wrapText="1"/>
    </xf>
    <xf numFmtId="16" fontId="37" fillId="3" borderId="110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2" fillId="0" borderId="0" xfId="0" applyFont="1"/>
    <xf numFmtId="0" fontId="43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6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7" fillId="0" borderId="0" xfId="0" applyFont="1" applyAlignment="1">
      <alignment vertical="center"/>
    </xf>
    <xf numFmtId="0" fontId="48" fillId="0" borderId="0" xfId="8" applyFont="1"/>
    <xf numFmtId="0" fontId="49" fillId="0" borderId="0" xfId="8" applyFont="1"/>
    <xf numFmtId="0" fontId="50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5" fillId="0" borderId="0" xfId="8" applyFont="1"/>
    <xf numFmtId="0" fontId="26" fillId="0" borderId="0" xfId="8" applyFont="1" applyFill="1"/>
    <xf numFmtId="0" fontId="45" fillId="0" borderId="0" xfId="8" applyFont="1" applyFill="1"/>
    <xf numFmtId="0" fontId="20" fillId="0" borderId="0" xfId="8" applyFont="1"/>
    <xf numFmtId="0" fontId="53" fillId="0" borderId="0" xfId="8" applyFont="1"/>
    <xf numFmtId="0" fontId="54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5" fillId="0" borderId="30" xfId="2" applyNumberFormat="1" applyFont="1" applyBorder="1" applyAlignment="1">
      <alignment horizontal="centerContinuous"/>
    </xf>
    <xf numFmtId="2" fontId="55" fillId="0" borderId="31" xfId="2" applyNumberFormat="1" applyFont="1" applyBorder="1" applyAlignment="1">
      <alignment horizontal="centerContinuous"/>
    </xf>
    <xf numFmtId="2" fontId="55" fillId="0" borderId="13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5" fillId="0" borderId="17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2" xfId="2" applyNumberFormat="1" applyFont="1" applyBorder="1" applyAlignment="1">
      <alignment horizontal="center"/>
    </xf>
    <xf numFmtId="2" fontId="20" fillId="0" borderId="43" xfId="2" applyNumberFormat="1" applyFont="1" applyBorder="1" applyAlignment="1">
      <alignment horizontal="centerContinuous"/>
    </xf>
    <xf numFmtId="2" fontId="55" fillId="0" borderId="38" xfId="2" applyNumberFormat="1" applyFont="1" applyBorder="1" applyAlignment="1">
      <alignment horizontal="center"/>
    </xf>
    <xf numFmtId="2" fontId="55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3" fillId="0" borderId="2" xfId="2" applyNumberFormat="1" applyFont="1" applyBorder="1"/>
    <xf numFmtId="2" fontId="53" fillId="0" borderId="56" xfId="2" applyNumberFormat="1" applyFont="1" applyBorder="1"/>
    <xf numFmtId="2" fontId="53" fillId="0" borderId="57" xfId="2" applyNumberFormat="1" applyFont="1" applyBorder="1"/>
    <xf numFmtId="2" fontId="20" fillId="0" borderId="1" xfId="2" applyNumberFormat="1" applyFont="1" applyBorder="1"/>
    <xf numFmtId="2" fontId="20" fillId="0" borderId="58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9" xfId="2" applyNumberFormat="1" applyFont="1" applyBorder="1" applyAlignment="1">
      <alignment horizontal="centerContinuous"/>
    </xf>
    <xf numFmtId="2" fontId="55" fillId="0" borderId="61" xfId="2" applyNumberFormat="1" applyFont="1" applyBorder="1" applyAlignment="1">
      <alignment horizontal="center"/>
    </xf>
    <xf numFmtId="2" fontId="55" fillId="0" borderId="60" xfId="2" applyNumberFormat="1" applyFont="1" applyBorder="1" applyAlignment="1">
      <alignment horizontal="center"/>
    </xf>
    <xf numFmtId="2" fontId="27" fillId="0" borderId="93" xfId="0" applyNumberFormat="1" applyFont="1" applyBorder="1" applyAlignment="1">
      <alignment horizontal="center"/>
    </xf>
    <xf numFmtId="0" fontId="22" fillId="0" borderId="23" xfId="0" applyFont="1" applyBorder="1"/>
    <xf numFmtId="0" fontId="41" fillId="7" borderId="0" xfId="0" applyFont="1" applyFill="1" applyBorder="1" applyAlignment="1"/>
    <xf numFmtId="0" fontId="23" fillId="7" borderId="0" xfId="0" applyFont="1" applyFill="1"/>
    <xf numFmtId="2" fontId="53" fillId="0" borderId="34" xfId="2" applyNumberFormat="1" applyFont="1" applyBorder="1"/>
    <xf numFmtId="2" fontId="20" fillId="0" borderId="86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3" fillId="0" borderId="94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8" xfId="0" applyNumberFormat="1" applyFont="1" applyBorder="1" applyAlignment="1">
      <alignment horizontal="left"/>
    </xf>
    <xf numFmtId="2" fontId="20" fillId="0" borderId="90" xfId="0" applyNumberFormat="1" applyFont="1" applyBorder="1" applyAlignment="1">
      <alignment horizontal="left"/>
    </xf>
    <xf numFmtId="2" fontId="20" fillId="0" borderId="90" xfId="0" applyNumberFormat="1" applyFont="1" applyBorder="1"/>
    <xf numFmtId="2" fontId="53" fillId="0" borderId="90" xfId="2" applyNumberFormat="1" applyFont="1" applyBorder="1"/>
    <xf numFmtId="0" fontId="0" fillId="0" borderId="0" xfId="0" applyFill="1"/>
    <xf numFmtId="0" fontId="44" fillId="0" borderId="0" xfId="0" applyFont="1" applyFill="1" applyAlignment="1"/>
    <xf numFmtId="0" fontId="56" fillId="0" borderId="0" xfId="0" applyFont="1" applyFill="1" applyAlignment="1">
      <alignment vertical="center"/>
    </xf>
    <xf numFmtId="0" fontId="21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53" fillId="0" borderId="116" xfId="2" applyNumberFormat="1" applyFont="1" applyBorder="1"/>
    <xf numFmtId="2" fontId="53" fillId="0" borderId="115" xfId="2" applyNumberFormat="1" applyFont="1" applyBorder="1"/>
    <xf numFmtId="0" fontId="23" fillId="3" borderId="29" xfId="0" applyFont="1" applyFill="1" applyBorder="1"/>
    <xf numFmtId="0" fontId="59" fillId="0" borderId="0" xfId="0" applyFont="1" applyAlignment="1">
      <alignment vertic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5" xfId="0" applyNumberFormat="1" applyFont="1" applyBorder="1" applyAlignment="1">
      <alignment horizontal="left"/>
    </xf>
    <xf numFmtId="2" fontId="20" fillId="0" borderId="53" xfId="0" applyNumberFormat="1" applyFont="1" applyBorder="1" applyAlignment="1">
      <alignment horizontal="left"/>
    </xf>
    <xf numFmtId="2" fontId="20" fillId="0" borderId="41" xfId="0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13" xfId="0" applyNumberFormat="1" applyFont="1" applyBorder="1" applyAlignment="1">
      <alignment horizontal="left"/>
    </xf>
    <xf numFmtId="2" fontId="20" fillId="0" borderId="117" xfId="0" applyNumberFormat="1" applyFont="1" applyBorder="1"/>
    <xf numFmtId="49" fontId="53" fillId="8" borderId="10" xfId="0" applyNumberFormat="1" applyFont="1" applyFill="1" applyBorder="1"/>
    <xf numFmtId="0" fontId="53" fillId="8" borderId="81" xfId="0" applyFont="1" applyFill="1" applyBorder="1"/>
    <xf numFmtId="0" fontId="20" fillId="8" borderId="17" xfId="0" applyFont="1" applyFill="1" applyBorder="1" applyAlignment="1">
      <alignment horizontal="centerContinuous" vertical="center"/>
    </xf>
    <xf numFmtId="0" fontId="53" fillId="8" borderId="17" xfId="0" applyFont="1" applyFill="1" applyBorder="1" applyAlignment="1">
      <alignment horizontal="centerContinuous" vertical="center"/>
    </xf>
    <xf numFmtId="0" fontId="53" fillId="8" borderId="82" xfId="0" applyFont="1" applyFill="1" applyBorder="1" applyAlignment="1">
      <alignment horizontal="centerContinuous" vertical="center"/>
    </xf>
    <xf numFmtId="0" fontId="53" fillId="8" borderId="18" xfId="0" applyFont="1" applyFill="1" applyBorder="1" applyAlignment="1">
      <alignment horizontal="centerContinuous" vertical="center"/>
    </xf>
    <xf numFmtId="49" fontId="20" fillId="8" borderId="23" xfId="0" applyNumberFormat="1" applyFont="1" applyFill="1" applyBorder="1" applyAlignment="1">
      <alignment horizontal="center"/>
    </xf>
    <xf numFmtId="0" fontId="20" fillId="8" borderId="83" xfId="0" applyFont="1" applyFill="1" applyBorder="1" applyAlignment="1">
      <alignment horizontal="center"/>
    </xf>
    <xf numFmtId="0" fontId="53" fillId="8" borderId="26" xfId="0" applyFont="1" applyFill="1" applyBorder="1" applyAlignment="1">
      <alignment horizontal="centerContinuous" vertical="center"/>
    </xf>
    <xf numFmtId="0" fontId="53" fillId="8" borderId="84" xfId="0" applyFont="1" applyFill="1" applyBorder="1" applyAlignment="1">
      <alignment horizontal="centerContinuous" vertical="center"/>
    </xf>
    <xf numFmtId="0" fontId="53" fillId="8" borderId="14" xfId="0" applyFont="1" applyFill="1" applyBorder="1" applyAlignment="1">
      <alignment horizontal="centerContinuous" vertical="center"/>
    </xf>
    <xf numFmtId="49" fontId="19" fillId="8" borderId="27" xfId="0" applyNumberFormat="1" applyFont="1" applyFill="1" applyBorder="1"/>
    <xf numFmtId="0" fontId="19" fillId="8" borderId="85" xfId="0" applyFont="1" applyFill="1" applyBorder="1"/>
    <xf numFmtId="0" fontId="55" fillId="8" borderId="15" xfId="0" applyFont="1" applyFill="1" applyBorder="1" applyAlignment="1">
      <alignment horizontal="center"/>
    </xf>
    <xf numFmtId="0" fontId="55" fillId="8" borderId="118" xfId="0" applyFont="1" applyFill="1" applyBorder="1" applyAlignment="1">
      <alignment horizontal="center"/>
    </xf>
    <xf numFmtId="0" fontId="55" fillId="8" borderId="48" xfId="0" applyFont="1" applyFill="1" applyBorder="1" applyAlignment="1">
      <alignment horizontal="center"/>
    </xf>
    <xf numFmtId="0" fontId="55" fillId="8" borderId="16" xfId="0" applyFont="1" applyFill="1" applyBorder="1" applyAlignment="1">
      <alignment horizontal="center"/>
    </xf>
    <xf numFmtId="49" fontId="19" fillId="8" borderId="86" xfId="0" applyNumberFormat="1" applyFont="1" applyFill="1" applyBorder="1"/>
    <xf numFmtId="0" fontId="19" fillId="8" borderId="87" xfId="0" applyFont="1" applyFill="1" applyBorder="1"/>
    <xf numFmtId="166" fontId="19" fillId="8" borderId="34" xfId="0" applyNumberFormat="1" applyFont="1" applyFill="1" applyBorder="1"/>
    <xf numFmtId="166" fontId="19" fillId="8" borderId="87" xfId="0" applyNumberFormat="1" applyFont="1" applyFill="1" applyBorder="1"/>
    <xf numFmtId="166" fontId="19" fillId="8" borderId="63" xfId="0" applyNumberFormat="1" applyFont="1" applyFill="1" applyBorder="1"/>
    <xf numFmtId="49" fontId="19" fillId="8" borderId="88" xfId="0" applyNumberFormat="1" applyFont="1" applyFill="1" applyBorder="1"/>
    <xf numFmtId="0" fontId="19" fillId="8" borderId="89" xfId="0" applyFont="1" applyFill="1" applyBorder="1"/>
    <xf numFmtId="166" fontId="19" fillId="8" borderId="90" xfId="0" applyNumberFormat="1" applyFont="1" applyFill="1" applyBorder="1"/>
    <xf numFmtId="166" fontId="19" fillId="8" borderId="89" xfId="0" applyNumberFormat="1" applyFont="1" applyFill="1" applyBorder="1"/>
    <xf numFmtId="166" fontId="19" fillId="8" borderId="91" xfId="0" applyNumberFormat="1" applyFont="1" applyFill="1" applyBorder="1"/>
    <xf numFmtId="164" fontId="23" fillId="0" borderId="16" xfId="0" applyNumberFormat="1" applyFont="1" applyBorder="1" applyAlignment="1">
      <alignment horizontal="right"/>
    </xf>
    <xf numFmtId="164" fontId="60" fillId="0" borderId="16" xfId="0" applyNumberFormat="1" applyFont="1" applyBorder="1" applyAlignment="1">
      <alignment horizontal="right" vertical="top"/>
    </xf>
    <xf numFmtId="0" fontId="61" fillId="0" borderId="10" xfId="3" applyNumberFormat="1" applyFont="1" applyBorder="1" applyAlignment="1"/>
    <xf numFmtId="0" fontId="61" fillId="0" borderId="11" xfId="3" applyNumberFormat="1" applyFont="1" applyBorder="1" applyAlignment="1"/>
    <xf numFmtId="0" fontId="61" fillId="0" borderId="21" xfId="3" applyNumberFormat="1" applyFont="1" applyBorder="1" applyAlignment="1">
      <alignment horizontal="centerContinuous"/>
    </xf>
    <xf numFmtId="0" fontId="43" fillId="0" borderId="20" xfId="0" applyNumberFormat="1" applyFont="1" applyBorder="1" applyAlignment="1">
      <alignment horizontal="centerContinuous"/>
    </xf>
    <xf numFmtId="0" fontId="62" fillId="0" borderId="19" xfId="3" applyNumberFormat="1" applyFont="1" applyBorder="1" applyAlignment="1">
      <alignment horizontal="centerContinuous"/>
    </xf>
    <xf numFmtId="0" fontId="62" fillId="0" borderId="21" xfId="3" applyNumberFormat="1" applyFont="1" applyBorder="1" applyAlignment="1">
      <alignment horizontal="centerContinuous"/>
    </xf>
    <xf numFmtId="0" fontId="63" fillId="0" borderId="21" xfId="0" applyNumberFormat="1" applyFont="1" applyBorder="1" applyAlignment="1">
      <alignment horizontal="centerContinuous"/>
    </xf>
    <xf numFmtId="0" fontId="63" fillId="0" borderId="22" xfId="0" applyNumberFormat="1" applyFont="1" applyBorder="1"/>
    <xf numFmtId="165" fontId="61" fillId="0" borderId="23" xfId="3" applyNumberFormat="1" applyFont="1" applyBorder="1" applyAlignment="1">
      <alignment horizontal="center" vertical="top"/>
    </xf>
    <xf numFmtId="165" fontId="61" fillId="0" borderId="24" xfId="3" applyNumberFormat="1" applyFont="1" applyBorder="1" applyAlignment="1">
      <alignment horizontal="center" vertical="top"/>
    </xf>
    <xf numFmtId="14" fontId="64" fillId="0" borderId="46" xfId="3" applyNumberFormat="1" applyFont="1" applyBorder="1" applyAlignment="1">
      <alignment horizontal="centerContinuous" vertical="center"/>
    </xf>
    <xf numFmtId="14" fontId="64" fillId="0" borderId="25" xfId="3" applyNumberFormat="1" applyFont="1" applyBorder="1" applyAlignment="1">
      <alignment horizontal="centerContinuous" vertical="center"/>
    </xf>
    <xf numFmtId="14" fontId="64" fillId="0" borderId="26" xfId="3" applyNumberFormat="1" applyFont="1" applyBorder="1" applyAlignment="1">
      <alignment horizontal="centerContinuous" vertical="center"/>
    </xf>
    <xf numFmtId="165" fontId="43" fillId="0" borderId="47" xfId="0" applyNumberFormat="1" applyFont="1" applyBorder="1" applyAlignment="1">
      <alignment horizontal="centerContinuous"/>
    </xf>
    <xf numFmtId="165" fontId="64" fillId="0" borderId="25" xfId="3" applyNumberFormat="1" applyFont="1" applyBorder="1" applyAlignment="1">
      <alignment horizontal="centerContinuous" vertical="center" wrapText="1"/>
    </xf>
    <xf numFmtId="165" fontId="63" fillId="0" borderId="26" xfId="0" applyNumberFormat="1" applyFont="1" applyBorder="1" applyAlignment="1">
      <alignment horizontal="centerContinuous"/>
    </xf>
    <xf numFmtId="165" fontId="64" fillId="0" borderId="26" xfId="3" applyNumberFormat="1" applyFont="1" applyBorder="1" applyAlignment="1">
      <alignment horizontal="centerContinuous" vertical="center"/>
    </xf>
    <xf numFmtId="165" fontId="63" fillId="0" borderId="14" xfId="0" applyNumberFormat="1" applyFont="1" applyBorder="1" applyAlignment="1">
      <alignment horizontal="centerContinuous"/>
    </xf>
    <xf numFmtId="0" fontId="61" fillId="0" borderId="27" xfId="3" applyNumberFormat="1" applyFont="1" applyBorder="1" applyAlignment="1">
      <alignment vertical="top"/>
    </xf>
    <xf numFmtId="0" fontId="61" fillId="0" borderId="28" xfId="3" applyNumberFormat="1" applyFont="1" applyBorder="1" applyAlignment="1">
      <alignment vertical="top"/>
    </xf>
    <xf numFmtId="0" fontId="64" fillId="0" borderId="48" xfId="3" applyNumberFormat="1" applyFont="1" applyBorder="1" applyAlignment="1">
      <alignment horizontal="center" vertical="center" wrapText="1"/>
    </xf>
    <xf numFmtId="0" fontId="63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3" fillId="0" borderId="49" xfId="0" applyNumberFormat="1" applyFont="1" applyBorder="1" applyAlignment="1">
      <alignment horizontal="center"/>
    </xf>
    <xf numFmtId="0" fontId="64" fillId="0" borderId="29" xfId="3" applyNumberFormat="1" applyFont="1" applyBorder="1" applyAlignment="1">
      <alignment horizontal="center" vertical="center" wrapText="1"/>
    </xf>
    <xf numFmtId="0" fontId="63" fillId="0" borderId="16" xfId="0" applyNumberFormat="1" applyFont="1" applyBorder="1" applyAlignment="1">
      <alignment horizontal="center"/>
    </xf>
    <xf numFmtId="0" fontId="64" fillId="0" borderId="10" xfId="3" applyNumberFormat="1" applyFont="1" applyBorder="1" applyAlignment="1">
      <alignment horizontal="center" vertical="top"/>
    </xf>
    <xf numFmtId="0" fontId="64" fillId="0" borderId="11" xfId="3" applyNumberFormat="1" applyFont="1" applyBorder="1" applyAlignment="1">
      <alignment horizontal="center" vertical="top"/>
    </xf>
    <xf numFmtId="0" fontId="64" fillId="0" borderId="5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51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2" fillId="0" borderId="1" xfId="3" applyNumberFormat="1" applyFont="1" applyBorder="1"/>
    <xf numFmtId="0" fontId="65" fillId="0" borderId="52" xfId="3" applyNumberFormat="1" applyFont="1" applyBorder="1" applyAlignment="1">
      <alignment horizontal="left" vertical="top"/>
    </xf>
    <xf numFmtId="2" fontId="64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43" fillId="0" borderId="45" xfId="0" applyFont="1" applyFill="1" applyBorder="1"/>
    <xf numFmtId="0" fontId="65" fillId="0" borderId="40" xfId="3" applyNumberFormat="1" applyFont="1" applyBorder="1" applyAlignment="1">
      <alignment horizontal="left" vertical="top"/>
    </xf>
    <xf numFmtId="2" fontId="65" fillId="0" borderId="53" xfId="3" applyNumberFormat="1" applyFont="1" applyBorder="1" applyAlignment="1">
      <alignment horizontal="right" vertical="top"/>
    </xf>
    <xf numFmtId="2" fontId="65" fillId="0" borderId="36" xfId="3" applyNumberFormat="1" applyFont="1" applyBorder="1" applyAlignment="1">
      <alignment horizontal="right" vertical="top"/>
    </xf>
    <xf numFmtId="2" fontId="65" fillId="0" borderId="35" xfId="3" applyNumberFormat="1" applyFont="1" applyBorder="1" applyAlignment="1">
      <alignment horizontal="right" vertical="top"/>
    </xf>
    <xf numFmtId="2" fontId="65" fillId="0" borderId="54" xfId="3" applyNumberFormat="1" applyFont="1" applyBorder="1" applyAlignment="1">
      <alignment horizontal="right" vertical="top"/>
    </xf>
    <xf numFmtId="164" fontId="64" fillId="0" borderId="44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43" fillId="0" borderId="55" xfId="0" applyFont="1" applyFill="1" applyBorder="1"/>
    <xf numFmtId="0" fontId="43" fillId="0" borderId="55" xfId="0" applyNumberFormat="1" applyFont="1" applyBorder="1"/>
    <xf numFmtId="0" fontId="65" fillId="0" borderId="2" xfId="3" applyNumberFormat="1" applyFont="1" applyBorder="1" applyAlignment="1">
      <alignment horizontal="left" vertical="top"/>
    </xf>
    <xf numFmtId="0" fontId="62" fillId="0" borderId="62" xfId="3" applyNumberFormat="1" applyFont="1" applyBorder="1" applyAlignment="1">
      <alignment horizontal="right"/>
    </xf>
    <xf numFmtId="0" fontId="65" fillId="0" borderId="45" xfId="3" applyNumberFormat="1" applyFont="1" applyBorder="1"/>
    <xf numFmtId="2" fontId="65" fillId="0" borderId="112" xfId="3" applyNumberFormat="1" applyFont="1" applyBorder="1" applyAlignment="1">
      <alignment vertical="top"/>
    </xf>
    <xf numFmtId="0" fontId="65" fillId="0" borderId="114" xfId="3" applyNumberFormat="1" applyFont="1" applyBorder="1"/>
    <xf numFmtId="2" fontId="65" fillId="0" borderId="28" xfId="3" applyNumberFormat="1" applyFont="1" applyBorder="1" applyAlignment="1">
      <alignment vertical="top"/>
    </xf>
    <xf numFmtId="2" fontId="65" fillId="0" borderId="113" xfId="3" applyNumberFormat="1" applyFont="1" applyBorder="1" applyAlignment="1">
      <alignment horizontal="right" vertical="top"/>
    </xf>
    <xf numFmtId="2" fontId="65" fillId="0" borderId="119" xfId="3" applyNumberFormat="1" applyFont="1" applyBorder="1" applyAlignment="1">
      <alignment horizontal="right" vertical="top"/>
    </xf>
    <xf numFmtId="2" fontId="65" fillId="0" borderId="120" xfId="3" applyNumberFormat="1" applyFont="1" applyBorder="1" applyAlignment="1">
      <alignment horizontal="right" vertical="top"/>
    </xf>
    <xf numFmtId="2" fontId="65" fillId="0" borderId="121" xfId="3" applyNumberFormat="1" applyFont="1" applyBorder="1" applyAlignment="1">
      <alignment horizontal="right" vertical="top"/>
    </xf>
    <xf numFmtId="164" fontId="64" fillId="0" borderId="123" xfId="3" applyNumberFormat="1" applyFont="1" applyBorder="1" applyAlignment="1">
      <alignment horizontal="right" vertical="top"/>
    </xf>
    <xf numFmtId="164" fontId="64" fillId="0" borderId="115" xfId="3" applyNumberFormat="1" applyFont="1" applyBorder="1" applyAlignment="1">
      <alignment horizontal="right" vertical="top"/>
    </xf>
    <xf numFmtId="164" fontId="64" fillId="0" borderId="120" xfId="3" applyNumberFormat="1" applyFont="1" applyBorder="1" applyAlignment="1">
      <alignment horizontal="right" vertical="top"/>
    </xf>
    <xf numFmtId="164" fontId="64" fillId="0" borderId="119" xfId="3" applyNumberFormat="1" applyFont="1" applyBorder="1" applyAlignment="1">
      <alignment horizontal="right" vertical="top"/>
    </xf>
    <xf numFmtId="164" fontId="64" fillId="0" borderId="122" xfId="3" applyNumberFormat="1" applyFont="1" applyBorder="1" applyAlignment="1">
      <alignment horizontal="right" vertical="top"/>
    </xf>
    <xf numFmtId="2" fontId="55" fillId="0" borderId="32" xfId="2" applyNumberFormat="1" applyFont="1" applyBorder="1" applyAlignment="1">
      <alignment horizontal="centerContinuous"/>
    </xf>
    <xf numFmtId="14" fontId="55" fillId="0" borderId="18" xfId="2" applyNumberFormat="1" applyFont="1" applyBorder="1" applyAlignment="1">
      <alignment horizontal="centerContinuous"/>
    </xf>
    <xf numFmtId="2" fontId="55" fillId="0" borderId="126" xfId="2" applyNumberFormat="1" applyFont="1" applyBorder="1" applyAlignment="1">
      <alignment horizontal="center"/>
    </xf>
    <xf numFmtId="2" fontId="20" fillId="0" borderId="33" xfId="0" applyNumberFormat="1" applyFont="1" applyBorder="1"/>
    <xf numFmtId="2" fontId="53" fillId="0" borderId="63" xfId="2" applyNumberFormat="1" applyFont="1" applyBorder="1"/>
    <xf numFmtId="2" fontId="53" fillId="0" borderId="127" xfId="2" applyNumberFormat="1" applyFont="1" applyBorder="1"/>
    <xf numFmtId="2" fontId="53" fillId="0" borderId="91" xfId="2" applyNumberFormat="1" applyFont="1" applyBorder="1"/>
    <xf numFmtId="2" fontId="55" fillId="0" borderId="128" xfId="2" applyNumberFormat="1" applyFont="1" applyBorder="1" applyAlignment="1">
      <alignment horizontal="center"/>
    </xf>
    <xf numFmtId="2" fontId="53" fillId="0" borderId="33" xfId="2" applyNumberFormat="1" applyFont="1" applyBorder="1"/>
    <xf numFmtId="2" fontId="53" fillId="0" borderId="41" xfId="2" applyNumberFormat="1" applyFont="1" applyBorder="1"/>
    <xf numFmtId="2" fontId="53" fillId="0" borderId="117" xfId="2" applyNumberFormat="1" applyFont="1" applyBorder="1"/>
    <xf numFmtId="164" fontId="66" fillId="0" borderId="14" xfId="0" applyNumberFormat="1" applyFont="1" applyBorder="1" applyAlignment="1"/>
    <xf numFmtId="0" fontId="23" fillId="0" borderId="97" xfId="0" applyFont="1" applyBorder="1"/>
    <xf numFmtId="2" fontId="21" fillId="5" borderId="46" xfId="0" quotePrefix="1" applyNumberFormat="1" applyFont="1" applyFill="1" applyBorder="1" applyAlignment="1"/>
    <xf numFmtId="2" fontId="23" fillId="2" borderId="14" xfId="0" applyNumberFormat="1" applyFont="1" applyFill="1" applyBorder="1" applyAlignment="1"/>
    <xf numFmtId="164" fontId="67" fillId="0" borderId="14" xfId="0" applyNumberFormat="1" applyFont="1" applyBorder="1" applyAlignment="1">
      <alignment horizontal="right"/>
    </xf>
    <xf numFmtId="2" fontId="21" fillId="5" borderId="46" xfId="0" applyNumberFormat="1" applyFont="1" applyFill="1" applyBorder="1" applyAlignment="1"/>
    <xf numFmtId="0" fontId="23" fillId="0" borderId="98" xfId="0" applyFont="1" applyBorder="1"/>
    <xf numFmtId="2" fontId="21" fillId="5" borderId="48" xfId="0" applyNumberFormat="1" applyFont="1" applyFill="1" applyBorder="1" applyAlignment="1"/>
    <xf numFmtId="2" fontId="23" fillId="2" borderId="16" xfId="0" applyNumberFormat="1" applyFont="1" applyFill="1" applyBorder="1" applyAlignment="1"/>
    <xf numFmtId="164" fontId="67" fillId="0" borderId="98" xfId="0" applyNumberFormat="1" applyFont="1" applyBorder="1" applyAlignment="1">
      <alignment horizontal="right"/>
    </xf>
    <xf numFmtId="164" fontId="67" fillId="0" borderId="14" xfId="0" applyNumberFormat="1" applyFont="1" applyBorder="1" applyAlignment="1"/>
    <xf numFmtId="164" fontId="67" fillId="0" borderId="16" xfId="0" applyNumberFormat="1" applyFont="1" applyBorder="1" applyAlignment="1"/>
    <xf numFmtId="0" fontId="21" fillId="0" borderId="11" xfId="0" applyFont="1" applyBorder="1" applyAlignment="1">
      <alignment horizontal="center" vertical="center"/>
    </xf>
    <xf numFmtId="0" fontId="21" fillId="0" borderId="24" xfId="0" applyFont="1" applyBorder="1" applyAlignment="1">
      <alignment vertical="center"/>
    </xf>
    <xf numFmtId="14" fontId="21" fillId="5" borderId="92" xfId="0" applyNumberFormat="1" applyFont="1" applyFill="1" applyBorder="1" applyAlignment="1">
      <alignment horizontal="center"/>
    </xf>
    <xf numFmtId="14" fontId="21" fillId="2" borderId="99" xfId="0" applyNumberFormat="1" applyFont="1" applyFill="1" applyBorder="1" applyAlignment="1">
      <alignment horizontal="center"/>
    </xf>
    <xf numFmtId="0" fontId="21" fillId="0" borderId="19" xfId="0" applyFont="1" applyBorder="1" applyAlignment="1"/>
    <xf numFmtId="0" fontId="21" fillId="0" borderId="21" xfId="0" applyFont="1" applyBorder="1" applyAlignment="1"/>
    <xf numFmtId="0" fontId="21" fillId="0" borderId="22" xfId="0" applyFont="1" applyBorder="1" applyAlignment="1"/>
    <xf numFmtId="2" fontId="23" fillId="2" borderId="16" xfId="0" applyNumberFormat="1" applyFont="1" applyFill="1" applyBorder="1" applyAlignment="1">
      <alignment horizontal="right"/>
    </xf>
    <xf numFmtId="0" fontId="21" fillId="0" borderId="28" xfId="0" applyFont="1" applyBorder="1" applyAlignment="1">
      <alignment horizontal="center" vertical="center"/>
    </xf>
    <xf numFmtId="0" fontId="38" fillId="0" borderId="100" xfId="0" applyFont="1" applyBorder="1" applyAlignment="1">
      <alignment horizontal="center"/>
    </xf>
    <xf numFmtId="0" fontId="21" fillId="0" borderId="124" xfId="0" applyFont="1" applyBorder="1" applyAlignment="1">
      <alignment horizontal="left"/>
    </xf>
    <xf numFmtId="0" fontId="21" fillId="0" borderId="125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21" fillId="0" borderId="19" xfId="0" applyFont="1" applyBorder="1" applyAlignment="1">
      <alignment horizontal="left"/>
    </xf>
    <xf numFmtId="0" fontId="21" fillId="0" borderId="21" xfId="0" applyFont="1" applyBorder="1" applyAlignment="1">
      <alignment horizontal="left"/>
    </xf>
    <xf numFmtId="0" fontId="21" fillId="0" borderId="22" xfId="0" applyFont="1" applyBorder="1" applyAlignment="1">
      <alignment horizontal="left"/>
    </xf>
    <xf numFmtId="0" fontId="21" fillId="0" borderId="19" xfId="0" applyFont="1" applyBorder="1" applyAlignment="1">
      <alignment horizontal="center"/>
    </xf>
    <xf numFmtId="0" fontId="21" fillId="0" borderId="96" xfId="0" applyFont="1" applyBorder="1" applyAlignment="1">
      <alignment horizontal="center"/>
    </xf>
    <xf numFmtId="0" fontId="21" fillId="0" borderId="32" xfId="0" applyFont="1" applyBorder="1" applyAlignment="1">
      <alignment horizontal="center" vertical="center" wrapText="1"/>
    </xf>
    <xf numFmtId="0" fontId="21" fillId="0" borderId="109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19" fillId="0" borderId="0" xfId="0" applyFont="1" applyAlignment="1">
      <alignment vertical="top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8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14.01.2024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Lobo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3.4</c:v>
                </c:pt>
                <c:pt idx="1">
                  <c:v>3.31</c:v>
                </c:pt>
                <c:pt idx="3">
                  <c:v>2.68</c:v>
                </c:pt>
                <c:pt idx="4">
                  <c:v>3.12</c:v>
                </c:pt>
                <c:pt idx="5">
                  <c:v>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07.01.2024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Lobo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3.38</c:v>
                </c:pt>
                <c:pt idx="1">
                  <c:v>3.22</c:v>
                </c:pt>
                <c:pt idx="3">
                  <c:v>2.65</c:v>
                </c:pt>
                <c:pt idx="4">
                  <c:v>3.12</c:v>
                </c:pt>
                <c:pt idx="5">
                  <c:v>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14.01.2024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4"/>
                <c:pt idx="0">
                  <c:v>Marchew</c:v>
                </c:pt>
                <c:pt idx="1">
                  <c:v>Pomidory na gałązkach</c:v>
                </c:pt>
                <c:pt idx="2">
                  <c:v>Pomidory okrągłe</c:v>
                </c:pt>
                <c:pt idx="3">
                  <c:v>Ziemniaki</c:v>
                </c:pt>
              </c:strCache>
            </c:strRef>
          </c:cat>
          <c:val>
            <c:numRef>
              <c:f>'sieci handlowe - warzywa_wy'!$B$61:$B$65</c:f>
              <c:numCache>
                <c:formatCode>0.00</c:formatCode>
                <c:ptCount val="5"/>
                <c:pt idx="0">
                  <c:v>3.17</c:v>
                </c:pt>
                <c:pt idx="1">
                  <c:v>10.48</c:v>
                </c:pt>
                <c:pt idx="2">
                  <c:v>12.42</c:v>
                </c:pt>
                <c:pt idx="3" formatCode="General">
                  <c:v>2.3199999999999998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07.01.2024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4"/>
                <c:pt idx="0">
                  <c:v>Marchew</c:v>
                </c:pt>
                <c:pt idx="1">
                  <c:v>Pomidory na gałązkach</c:v>
                </c:pt>
                <c:pt idx="2">
                  <c:v>Pomidory okrągłe</c:v>
                </c:pt>
                <c:pt idx="3">
                  <c:v>Ziemniaki</c:v>
                </c:pt>
              </c:strCache>
            </c:strRef>
          </c:cat>
          <c:val>
            <c:numRef>
              <c:f>'sieci handlowe - warzywa_wy'!$C$61:$C$65</c:f>
              <c:numCache>
                <c:formatCode>0.00</c:formatCode>
                <c:ptCount val="5"/>
                <c:pt idx="0">
                  <c:v>3.01</c:v>
                </c:pt>
                <c:pt idx="1">
                  <c:v>11.02</c:v>
                </c:pt>
                <c:pt idx="2">
                  <c:v>15.24</c:v>
                </c:pt>
                <c:pt idx="3" formatCode="General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0</xdr:rowOff>
    </xdr:from>
    <xdr:to>
      <xdr:col>10</xdr:col>
      <xdr:colOff>504825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/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44"/>
      <c r="B1" s="192"/>
      <c r="C1" s="192"/>
      <c r="D1" s="192"/>
      <c r="E1" s="28"/>
      <c r="F1" s="28"/>
      <c r="G1" s="192"/>
      <c r="H1"/>
      <c r="I1"/>
      <c r="J1" s="144"/>
      <c r="K1" s="144"/>
      <c r="L1"/>
      <c r="M1"/>
      <c r="N1"/>
      <c r="O1"/>
      <c r="P1"/>
    </row>
    <row r="2" spans="1:23" ht="18" customHeight="1" x14ac:dyDescent="0.25">
      <c r="A2" s="144"/>
      <c r="B2" s="192"/>
      <c r="C2" s="192"/>
      <c r="D2" s="193" t="s">
        <v>211</v>
      </c>
      <c r="E2" s="28"/>
      <c r="F2" s="28"/>
      <c r="G2" s="192"/>
      <c r="H2"/>
      <c r="I2"/>
      <c r="J2" s="144"/>
      <c r="K2" s="144"/>
      <c r="L2"/>
      <c r="M2"/>
      <c r="N2"/>
      <c r="O2"/>
      <c r="P2"/>
    </row>
    <row r="3" spans="1:23" ht="18" customHeight="1" x14ac:dyDescent="0.25">
      <c r="A3" s="144"/>
      <c r="B3" s="192"/>
      <c r="C3" s="192"/>
      <c r="D3" s="193" t="s">
        <v>253</v>
      </c>
      <c r="E3" s="192"/>
      <c r="F3" s="28"/>
      <c r="G3" s="28"/>
      <c r="H3"/>
      <c r="I3"/>
      <c r="J3" s="139"/>
      <c r="K3" s="144"/>
      <c r="L3"/>
      <c r="M3"/>
      <c r="N3"/>
      <c r="O3"/>
      <c r="P3"/>
    </row>
    <row r="4" spans="1:23" ht="18" customHeight="1" x14ac:dyDescent="0.2">
      <c r="A4" s="144"/>
      <c r="B4" s="28"/>
      <c r="C4" s="28"/>
      <c r="D4" s="194" t="s">
        <v>254</v>
      </c>
      <c r="E4" s="28"/>
      <c r="F4" s="28"/>
      <c r="G4" s="28"/>
      <c r="H4"/>
      <c r="I4"/>
      <c r="J4" s="139"/>
      <c r="K4" s="144"/>
      <c r="L4"/>
      <c r="M4"/>
      <c r="N4"/>
      <c r="O4"/>
      <c r="P4"/>
    </row>
    <row r="5" spans="1:23" s="28" customFormat="1" ht="18" customHeight="1" x14ac:dyDescent="0.2">
      <c r="A5" s="144"/>
      <c r="B5" s="197"/>
      <c r="C5"/>
      <c r="D5" s="26"/>
      <c r="E5" s="26"/>
      <c r="F5" s="26"/>
      <c r="G5" s="26"/>
      <c r="H5" s="198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44"/>
      <c r="B6" s="197"/>
      <c r="C6"/>
      <c r="H6" s="198"/>
      <c r="U6"/>
      <c r="V6"/>
      <c r="W6"/>
    </row>
    <row r="7" spans="1:23" ht="15" customHeight="1" x14ac:dyDescent="0.2">
      <c r="A7" s="144"/>
      <c r="B7" s="139" t="s">
        <v>0</v>
      </c>
      <c r="C7" s="139"/>
      <c r="D7" s="139"/>
      <c r="E7" s="139"/>
      <c r="F7" s="139"/>
      <c r="G7" s="146"/>
      <c r="H7" s="139"/>
      <c r="I7" s="139"/>
      <c r="J7" s="139"/>
      <c r="K7" s="144"/>
      <c r="L7"/>
      <c r="M7"/>
      <c r="N7"/>
      <c r="O7"/>
      <c r="P7"/>
    </row>
    <row r="8" spans="1:23" s="95" customFormat="1" ht="26.25" x14ac:dyDescent="0.4">
      <c r="A8" s="144"/>
      <c r="B8" s="142" t="s">
        <v>288</v>
      </c>
      <c r="C8" s="139"/>
      <c r="D8" s="139"/>
      <c r="E8" s="139"/>
      <c r="F8" s="139"/>
      <c r="G8" s="146"/>
      <c r="H8" s="139"/>
      <c r="I8" s="139"/>
      <c r="J8" s="139"/>
      <c r="K8" s="144"/>
      <c r="L8"/>
      <c r="M8"/>
      <c r="N8"/>
      <c r="O8"/>
      <c r="P8"/>
    </row>
    <row r="9" spans="1:23" s="95" customFormat="1" ht="31.5" x14ac:dyDescent="0.5">
      <c r="A9" s="145"/>
      <c r="B9" s="128" t="s">
        <v>227</v>
      </c>
      <c r="C9" s="128"/>
      <c r="D9" s="128"/>
      <c r="E9" s="128"/>
      <c r="F9" s="128"/>
      <c r="G9" s="128"/>
      <c r="H9" s="128"/>
      <c r="I9" s="146"/>
      <c r="J9" s="146"/>
      <c r="K9" s="145"/>
      <c r="L9"/>
      <c r="M9"/>
      <c r="N9"/>
      <c r="O9"/>
      <c r="P9"/>
    </row>
    <row r="10" spans="1:23" ht="37.5" customHeight="1" x14ac:dyDescent="0.5">
      <c r="A10" s="145"/>
      <c r="B10" s="129"/>
      <c r="C10" s="146"/>
      <c r="D10" s="146"/>
      <c r="E10" s="146"/>
      <c r="F10" s="146"/>
      <c r="G10" s="146"/>
      <c r="H10" s="146"/>
      <c r="I10" s="146"/>
      <c r="J10" s="146"/>
      <c r="K10" s="145"/>
      <c r="L10"/>
      <c r="M10"/>
      <c r="N10"/>
      <c r="O10"/>
      <c r="P10"/>
    </row>
    <row r="11" spans="1:23" ht="18" customHeight="1" x14ac:dyDescent="0.2">
      <c r="A11" s="144"/>
      <c r="B11" s="139"/>
      <c r="C11" s="139"/>
      <c r="D11" s="139"/>
      <c r="E11" s="139"/>
      <c r="F11" s="139"/>
      <c r="G11" s="146"/>
      <c r="H11" s="139"/>
      <c r="I11" s="139"/>
      <c r="J11" s="139"/>
      <c r="K11" s="144"/>
      <c r="L11"/>
      <c r="M11"/>
      <c r="N11"/>
      <c r="O11"/>
      <c r="P11"/>
    </row>
    <row r="12" spans="1:23" ht="23.25" customHeight="1" x14ac:dyDescent="0.35">
      <c r="A12" s="144"/>
      <c r="B12" s="130" t="s">
        <v>289</v>
      </c>
      <c r="C12" s="131"/>
      <c r="D12" s="147"/>
      <c r="E12" s="132" t="s">
        <v>290</v>
      </c>
      <c r="F12" s="148"/>
      <c r="G12" s="149"/>
      <c r="H12" s="144"/>
      <c r="I12" s="144"/>
      <c r="J12" s="144"/>
      <c r="K12" s="144"/>
      <c r="L12"/>
      <c r="M12"/>
      <c r="N12"/>
      <c r="O12"/>
      <c r="P12"/>
    </row>
    <row r="13" spans="1:23" x14ac:dyDescent="0.2">
      <c r="A13" s="144"/>
      <c r="B13" s="139"/>
      <c r="C13" s="139"/>
      <c r="D13" s="139"/>
      <c r="E13" s="139"/>
      <c r="F13" s="139"/>
      <c r="G13" s="146"/>
      <c r="H13" s="139"/>
      <c r="I13" s="139"/>
      <c r="J13" s="139"/>
      <c r="K13" s="144"/>
      <c r="L13"/>
      <c r="M13"/>
      <c r="N13"/>
      <c r="O13"/>
      <c r="P13"/>
    </row>
    <row r="14" spans="1:23" x14ac:dyDescent="0.2">
      <c r="A14" s="144"/>
      <c r="B14" s="139"/>
      <c r="C14" s="139"/>
      <c r="D14" s="139"/>
      <c r="E14" s="139"/>
      <c r="F14" s="139"/>
      <c r="G14" s="146"/>
      <c r="H14" s="139"/>
      <c r="I14" s="139"/>
      <c r="J14" s="139"/>
      <c r="K14" s="144"/>
      <c r="L14"/>
      <c r="M14"/>
      <c r="N14"/>
      <c r="O14"/>
      <c r="P14"/>
    </row>
    <row r="15" spans="1:23" ht="26.25" x14ac:dyDescent="0.4">
      <c r="A15" s="144"/>
      <c r="B15" s="133" t="s">
        <v>255</v>
      </c>
      <c r="C15" s="134"/>
      <c r="D15" s="135" t="s">
        <v>291</v>
      </c>
      <c r="E15" s="134"/>
      <c r="F15" s="134"/>
      <c r="G15" s="133"/>
      <c r="H15" s="139"/>
      <c r="I15" s="139"/>
      <c r="J15" s="139"/>
      <c r="K15" s="144"/>
      <c r="L15"/>
      <c r="M15"/>
      <c r="N15"/>
      <c r="O15"/>
      <c r="P15"/>
      <c r="Q15" s="104"/>
      <c r="R15" s="104"/>
    </row>
    <row r="16" spans="1:23" ht="15.75" x14ac:dyDescent="0.25">
      <c r="A16" s="144"/>
      <c r="B16" s="138"/>
      <c r="C16" s="138"/>
      <c r="D16" s="138"/>
      <c r="E16" s="138"/>
      <c r="F16" s="138"/>
      <c r="G16" s="146"/>
      <c r="H16" s="139"/>
      <c r="I16" s="139"/>
      <c r="J16" s="139"/>
      <c r="K16" s="144"/>
      <c r="L16"/>
      <c r="M16"/>
      <c r="N16"/>
      <c r="O16"/>
      <c r="P16"/>
      <c r="Q16" s="104"/>
      <c r="R16" s="104"/>
    </row>
    <row r="17" spans="1:18" ht="15.75" x14ac:dyDescent="0.25">
      <c r="A17" s="144"/>
      <c r="B17" s="138" t="s">
        <v>252</v>
      </c>
      <c r="C17" s="138"/>
      <c r="D17" s="138"/>
      <c r="E17" s="138"/>
      <c r="F17" s="138"/>
      <c r="G17" s="139"/>
      <c r="H17" s="139"/>
      <c r="I17" s="139"/>
      <c r="J17" s="139"/>
      <c r="K17" s="144"/>
      <c r="L17"/>
      <c r="M17"/>
      <c r="N17"/>
      <c r="O17"/>
      <c r="P17"/>
      <c r="Q17" s="104"/>
      <c r="R17" s="104"/>
    </row>
    <row r="18" spans="1:18" ht="15.75" x14ac:dyDescent="0.25">
      <c r="A18" s="144"/>
      <c r="B18" s="138" t="s">
        <v>228</v>
      </c>
      <c r="C18" s="138"/>
      <c r="D18" s="138"/>
      <c r="E18" s="138"/>
      <c r="F18" s="138"/>
      <c r="G18" s="139"/>
      <c r="H18" s="139"/>
      <c r="I18" s="139"/>
      <c r="J18" s="139"/>
      <c r="K18" s="144"/>
      <c r="L18"/>
      <c r="M18"/>
      <c r="N18"/>
      <c r="O18"/>
      <c r="P18"/>
      <c r="Q18" s="104"/>
      <c r="R18" s="104"/>
    </row>
    <row r="19" spans="1:18" ht="15.75" x14ac:dyDescent="0.25">
      <c r="A19" s="144"/>
      <c r="B19" s="150" t="s">
        <v>278</v>
      </c>
      <c r="C19" s="150"/>
      <c r="D19" s="150"/>
      <c r="E19" s="150"/>
      <c r="F19" s="150"/>
      <c r="G19" s="151"/>
      <c r="H19" s="151"/>
      <c r="I19" s="151"/>
      <c r="J19" s="151"/>
      <c r="K19" s="144"/>
      <c r="L19"/>
      <c r="M19"/>
      <c r="N19"/>
      <c r="O19"/>
      <c r="P19"/>
      <c r="Q19" s="104"/>
      <c r="R19" s="104"/>
    </row>
    <row r="20" spans="1:18" ht="15.75" x14ac:dyDescent="0.25">
      <c r="A20" s="144"/>
      <c r="B20" s="138" t="s">
        <v>229</v>
      </c>
      <c r="C20" s="138"/>
      <c r="D20" s="138"/>
      <c r="E20" s="138"/>
      <c r="F20" s="138"/>
      <c r="G20" s="139"/>
      <c r="H20" s="139"/>
      <c r="I20" s="139"/>
      <c r="J20" s="139"/>
      <c r="K20" s="144"/>
      <c r="L20"/>
      <c r="M20"/>
      <c r="N20"/>
      <c r="O20"/>
      <c r="P20"/>
      <c r="Q20" s="104"/>
      <c r="R20" s="104"/>
    </row>
    <row r="21" spans="1:18" ht="15.75" x14ac:dyDescent="0.25">
      <c r="A21" s="144"/>
      <c r="B21" s="138" t="s">
        <v>230</v>
      </c>
      <c r="C21" s="138"/>
      <c r="D21" s="138"/>
      <c r="E21" s="138"/>
      <c r="F21" s="138"/>
      <c r="G21" s="139"/>
      <c r="H21" s="139"/>
      <c r="I21" s="139"/>
      <c r="J21" s="139"/>
      <c r="K21" s="144"/>
      <c r="L21"/>
      <c r="M21"/>
      <c r="N21"/>
      <c r="O21"/>
      <c r="P21"/>
      <c r="Q21" s="104"/>
      <c r="R21" s="104"/>
    </row>
    <row r="22" spans="1:18" ht="15.75" x14ac:dyDescent="0.25">
      <c r="A22" s="144"/>
      <c r="B22" s="138" t="s">
        <v>251</v>
      </c>
      <c r="C22" s="138"/>
      <c r="D22" s="138"/>
      <c r="E22" s="138"/>
      <c r="F22" s="138"/>
      <c r="G22" s="139"/>
      <c r="H22" s="139"/>
      <c r="I22" s="139"/>
      <c r="J22" s="139"/>
      <c r="K22" s="144"/>
      <c r="L22"/>
      <c r="M22"/>
      <c r="N22"/>
      <c r="O22"/>
      <c r="P22"/>
      <c r="Q22" s="104"/>
      <c r="R22" s="104"/>
    </row>
    <row r="23" spans="1:18" ht="15.75" customHeight="1" x14ac:dyDescent="0.25">
      <c r="A23" s="144"/>
      <c r="B23" s="138"/>
      <c r="C23" s="138"/>
      <c r="D23" s="138"/>
      <c r="E23" s="138"/>
      <c r="F23" s="138"/>
      <c r="G23" s="139"/>
      <c r="H23" s="139"/>
      <c r="I23" s="139"/>
      <c r="J23" s="139"/>
      <c r="K23" s="144"/>
      <c r="L23"/>
      <c r="M23"/>
      <c r="N23"/>
      <c r="O23"/>
      <c r="P23"/>
      <c r="Q23" s="104"/>
      <c r="R23" s="104"/>
    </row>
    <row r="24" spans="1:18" ht="15.75" x14ac:dyDescent="0.25">
      <c r="A24" s="144"/>
      <c r="B24" s="138"/>
      <c r="C24" s="136"/>
      <c r="D24" s="138"/>
      <c r="E24" s="138"/>
      <c r="F24" s="138"/>
      <c r="G24" s="139"/>
      <c r="H24" s="139"/>
      <c r="I24" s="139"/>
      <c r="J24" s="139"/>
      <c r="K24" s="144"/>
      <c r="L24"/>
      <c r="M24"/>
      <c r="N24"/>
      <c r="O24"/>
      <c r="P24"/>
      <c r="Q24" s="105"/>
      <c r="R24" s="104"/>
    </row>
    <row r="25" spans="1:18" ht="15.75" x14ac:dyDescent="0.25">
      <c r="A25" s="144"/>
      <c r="B25" s="138"/>
      <c r="C25" s="136"/>
      <c r="D25" s="138"/>
      <c r="E25" s="138"/>
      <c r="F25" s="138"/>
      <c r="G25" s="139"/>
      <c r="H25" s="139"/>
      <c r="I25" s="139"/>
      <c r="J25" s="139"/>
      <c r="K25" s="144"/>
      <c r="L25"/>
      <c r="M25"/>
      <c r="N25"/>
      <c r="O25"/>
      <c r="P25"/>
      <c r="Q25" s="105"/>
      <c r="R25" s="104"/>
    </row>
    <row r="26" spans="1:18" ht="15.75" x14ac:dyDescent="0.25">
      <c r="A26" s="144"/>
      <c r="B26" s="150" t="s">
        <v>240</v>
      </c>
      <c r="C26" s="138"/>
      <c r="D26" s="138"/>
      <c r="E26" s="138"/>
      <c r="F26" s="138"/>
      <c r="G26" s="139"/>
      <c r="H26" s="139"/>
      <c r="I26" s="139"/>
      <c r="J26" s="139"/>
      <c r="K26" s="144"/>
      <c r="L26"/>
      <c r="M26"/>
      <c r="N26"/>
      <c r="O26"/>
      <c r="P26"/>
      <c r="Q26" s="104"/>
      <c r="R26" s="104"/>
    </row>
    <row r="27" spans="1:18" ht="15.75" x14ac:dyDescent="0.25">
      <c r="A27" s="144"/>
      <c r="B27" s="150" t="s">
        <v>249</v>
      </c>
      <c r="C27" s="150"/>
      <c r="D27" s="150"/>
      <c r="E27" s="150"/>
      <c r="F27" s="150"/>
      <c r="G27" s="151"/>
      <c r="H27" s="151"/>
      <c r="I27" s="151"/>
      <c r="J27" s="151"/>
      <c r="K27" s="144"/>
      <c r="L27"/>
      <c r="M27"/>
      <c r="N27"/>
      <c r="O27"/>
      <c r="P27"/>
      <c r="Q27" s="104"/>
      <c r="R27" s="104"/>
    </row>
    <row r="28" spans="1:18" ht="15.75" x14ac:dyDescent="0.25">
      <c r="A28" s="144"/>
      <c r="B28" s="138" t="s">
        <v>241</v>
      </c>
      <c r="C28" s="152" t="s">
        <v>242</v>
      </c>
      <c r="D28" s="138"/>
      <c r="E28" s="138"/>
      <c r="F28" s="138"/>
      <c r="G28" s="139"/>
      <c r="H28" s="139"/>
      <c r="I28" s="139"/>
      <c r="J28" s="139"/>
      <c r="K28" s="144"/>
      <c r="L28"/>
      <c r="M28"/>
      <c r="N28"/>
      <c r="O28"/>
      <c r="P28"/>
      <c r="Q28" s="104"/>
      <c r="R28" s="104"/>
    </row>
    <row r="29" spans="1:18" ht="15.75" x14ac:dyDescent="0.25">
      <c r="A29" s="144"/>
      <c r="B29" s="138" t="s">
        <v>243</v>
      </c>
      <c r="C29" s="138"/>
      <c r="D29" s="138"/>
      <c r="E29" s="138"/>
      <c r="F29" s="138"/>
      <c r="G29" s="139"/>
      <c r="H29" s="139"/>
      <c r="I29" s="139"/>
      <c r="J29" s="139"/>
      <c r="K29" s="144"/>
      <c r="L29"/>
      <c r="M29"/>
      <c r="N29"/>
      <c r="O29"/>
      <c r="P29"/>
      <c r="Q29" s="104"/>
      <c r="R29" s="104"/>
    </row>
    <row r="30" spans="1:18" ht="15" x14ac:dyDescent="0.25">
      <c r="A30" s="144"/>
      <c r="B30" s="138" t="s">
        <v>244</v>
      </c>
      <c r="C30" s="138"/>
      <c r="D30" s="138"/>
      <c r="E30" s="138"/>
      <c r="F30" s="138"/>
      <c r="G30" s="139"/>
      <c r="H30" s="139"/>
      <c r="I30" s="139"/>
      <c r="J30" s="139"/>
      <c r="K30" s="144"/>
      <c r="L30"/>
      <c r="M30"/>
      <c r="N30"/>
      <c r="O30"/>
      <c r="P30"/>
    </row>
    <row r="31" spans="1:18" ht="15" x14ac:dyDescent="0.25">
      <c r="A31" s="144"/>
      <c r="B31" s="140" t="s">
        <v>245</v>
      </c>
      <c r="C31" s="141"/>
      <c r="D31" s="141"/>
      <c r="E31" s="141"/>
      <c r="F31" s="141"/>
      <c r="G31" s="142"/>
      <c r="H31" s="142"/>
      <c r="I31" s="142"/>
      <c r="J31" s="142"/>
      <c r="K31" s="144"/>
    </row>
    <row r="32" spans="1:18" ht="15" x14ac:dyDescent="0.25">
      <c r="A32" s="144"/>
      <c r="B32" s="143" t="s">
        <v>246</v>
      </c>
      <c r="C32" s="141"/>
      <c r="D32" s="141"/>
      <c r="E32" s="141"/>
      <c r="F32" s="141"/>
      <c r="G32" s="142"/>
      <c r="H32" s="142"/>
      <c r="I32" s="142"/>
      <c r="J32" s="142"/>
      <c r="K32" s="144"/>
    </row>
    <row r="33" spans="2:10" ht="15" x14ac:dyDescent="0.25">
      <c r="B33" s="138"/>
      <c r="C33" s="138"/>
      <c r="D33" s="138"/>
      <c r="E33" s="138"/>
      <c r="F33" s="138"/>
      <c r="G33" s="139"/>
      <c r="H33" s="139"/>
      <c r="I33" s="139"/>
      <c r="J33" s="139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37"/>
  <sheetViews>
    <sheetView topLeftCell="A16" workbookViewId="0">
      <selection activeCell="P26" sqref="P26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285</v>
      </c>
      <c r="B7" s="70"/>
      <c r="C7" s="71"/>
      <c r="D7" s="72"/>
      <c r="E7" s="69" t="s">
        <v>284</v>
      </c>
      <c r="F7" s="70"/>
      <c r="G7" s="71"/>
      <c r="H7" s="68"/>
      <c r="I7" s="69" t="s">
        <v>285</v>
      </c>
      <c r="J7" s="70"/>
      <c r="K7" s="71"/>
      <c r="L7" s="72"/>
      <c r="M7" s="69" t="s">
        <v>284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235042.70600000001</v>
      </c>
      <c r="C9" s="76">
        <v>571433.94299999997</v>
      </c>
      <c r="D9" s="77"/>
      <c r="E9" s="93" t="s">
        <v>118</v>
      </c>
      <c r="F9" s="84">
        <v>318218.446</v>
      </c>
      <c r="G9" s="76">
        <v>655006.77800000005</v>
      </c>
      <c r="H9" s="68"/>
      <c r="I9" s="93" t="s">
        <v>118</v>
      </c>
      <c r="J9" s="84">
        <v>91575.57</v>
      </c>
      <c r="K9" s="76">
        <v>77461.260999999999</v>
      </c>
      <c r="L9" s="77"/>
      <c r="M9" s="93" t="s">
        <v>118</v>
      </c>
      <c r="N9" s="84">
        <v>97972.535000000003</v>
      </c>
      <c r="O9" s="76">
        <v>70771.948000000004</v>
      </c>
    </row>
    <row r="10" spans="1:15" ht="15.75" x14ac:dyDescent="0.25">
      <c r="A10" s="91" t="s">
        <v>119</v>
      </c>
      <c r="B10" s="85">
        <v>29170.026000000002</v>
      </c>
      <c r="C10" s="78">
        <v>76106.553</v>
      </c>
      <c r="D10" s="79"/>
      <c r="E10" s="91" t="s">
        <v>121</v>
      </c>
      <c r="F10" s="85">
        <v>31826.337</v>
      </c>
      <c r="G10" s="78">
        <v>64185.648000000001</v>
      </c>
      <c r="H10" s="68"/>
      <c r="I10" s="91" t="s">
        <v>177</v>
      </c>
      <c r="J10" s="85">
        <v>18924.366000000002</v>
      </c>
      <c r="K10" s="78">
        <v>20778.205000000002</v>
      </c>
      <c r="L10" s="79"/>
      <c r="M10" s="91" t="s">
        <v>125</v>
      </c>
      <c r="N10" s="85">
        <v>31018.670999999998</v>
      </c>
      <c r="O10" s="78">
        <v>17351.582999999999</v>
      </c>
    </row>
    <row r="11" spans="1:15" ht="15.75" x14ac:dyDescent="0.25">
      <c r="A11" s="91" t="s">
        <v>121</v>
      </c>
      <c r="B11" s="85">
        <v>23525.207999999999</v>
      </c>
      <c r="C11" s="78">
        <v>52371.273000000001</v>
      </c>
      <c r="D11" s="79"/>
      <c r="E11" s="91" t="s">
        <v>119</v>
      </c>
      <c r="F11" s="85">
        <v>23169.762999999999</v>
      </c>
      <c r="G11" s="78">
        <v>49794.373</v>
      </c>
      <c r="H11" s="68"/>
      <c r="I11" s="91" t="s">
        <v>125</v>
      </c>
      <c r="J11" s="85">
        <v>18797.423999999999</v>
      </c>
      <c r="K11" s="78">
        <v>11499.915000000001</v>
      </c>
      <c r="L11" s="79"/>
      <c r="M11" s="91" t="s">
        <v>127</v>
      </c>
      <c r="N11" s="85">
        <v>13514.405000000001</v>
      </c>
      <c r="O11" s="78">
        <v>8321.6110000000008</v>
      </c>
    </row>
    <row r="12" spans="1:15" ht="15.75" x14ac:dyDescent="0.25">
      <c r="A12" s="91" t="s">
        <v>125</v>
      </c>
      <c r="B12" s="85">
        <v>18217.150000000001</v>
      </c>
      <c r="C12" s="78">
        <v>58803.661999999997</v>
      </c>
      <c r="D12" s="79"/>
      <c r="E12" s="91" t="s">
        <v>125</v>
      </c>
      <c r="F12" s="85">
        <v>19879.815999999999</v>
      </c>
      <c r="G12" s="78">
        <v>54312.63</v>
      </c>
      <c r="H12" s="68"/>
      <c r="I12" s="91" t="s">
        <v>127</v>
      </c>
      <c r="J12" s="85">
        <v>16585.810000000001</v>
      </c>
      <c r="K12" s="78">
        <v>11082.335999999999</v>
      </c>
      <c r="L12" s="79"/>
      <c r="M12" s="91" t="s">
        <v>177</v>
      </c>
      <c r="N12" s="85">
        <v>13058.849</v>
      </c>
      <c r="O12" s="78">
        <v>11782.822</v>
      </c>
    </row>
    <row r="13" spans="1:15" ht="15.75" x14ac:dyDescent="0.25">
      <c r="A13" s="91" t="s">
        <v>123</v>
      </c>
      <c r="B13" s="85">
        <v>15908.37</v>
      </c>
      <c r="C13" s="78">
        <v>45902.156999999999</v>
      </c>
      <c r="D13" s="79"/>
      <c r="E13" s="91" t="s">
        <v>123</v>
      </c>
      <c r="F13" s="85">
        <v>19401.932000000001</v>
      </c>
      <c r="G13" s="78">
        <v>50763.364999999998</v>
      </c>
      <c r="H13" s="68"/>
      <c r="I13" s="91" t="s">
        <v>134</v>
      </c>
      <c r="J13" s="85">
        <v>5901.9589999999998</v>
      </c>
      <c r="K13" s="78">
        <v>5423.6620000000003</v>
      </c>
      <c r="L13" s="79"/>
      <c r="M13" s="91" t="s">
        <v>188</v>
      </c>
      <c r="N13" s="85">
        <v>6299.5169999999998</v>
      </c>
      <c r="O13" s="78">
        <v>2686.9720000000002</v>
      </c>
    </row>
    <row r="14" spans="1:15" ht="15.75" x14ac:dyDescent="0.25">
      <c r="A14" s="91" t="s">
        <v>120</v>
      </c>
      <c r="B14" s="85">
        <v>13660.599</v>
      </c>
      <c r="C14" s="78">
        <v>33934.656000000003</v>
      </c>
      <c r="D14" s="79"/>
      <c r="E14" s="91" t="s">
        <v>122</v>
      </c>
      <c r="F14" s="85">
        <v>17657.689999999999</v>
      </c>
      <c r="G14" s="78">
        <v>29934.057000000001</v>
      </c>
      <c r="H14" s="68"/>
      <c r="I14" s="91" t="s">
        <v>179</v>
      </c>
      <c r="J14" s="85">
        <v>4855.9089999999997</v>
      </c>
      <c r="K14" s="78">
        <v>3708.4749999999999</v>
      </c>
      <c r="L14" s="79"/>
      <c r="M14" s="91" t="s">
        <v>135</v>
      </c>
      <c r="N14" s="85">
        <v>5456.652</v>
      </c>
      <c r="O14" s="78">
        <v>4664.7290000000003</v>
      </c>
    </row>
    <row r="15" spans="1:15" ht="15.75" x14ac:dyDescent="0.25">
      <c r="A15" s="91" t="s">
        <v>124</v>
      </c>
      <c r="B15" s="85">
        <v>9514.4969999999994</v>
      </c>
      <c r="C15" s="78">
        <v>20774.309000000001</v>
      </c>
      <c r="D15" s="79"/>
      <c r="E15" s="91" t="s">
        <v>126</v>
      </c>
      <c r="F15" s="85">
        <v>16877.154999999999</v>
      </c>
      <c r="G15" s="78">
        <v>30329.23</v>
      </c>
      <c r="H15" s="68"/>
      <c r="I15" s="91" t="s">
        <v>140</v>
      </c>
      <c r="J15" s="85">
        <v>4201.1469999999999</v>
      </c>
      <c r="K15" s="78">
        <v>3719.402</v>
      </c>
      <c r="L15" s="79"/>
      <c r="M15" s="91" t="s">
        <v>134</v>
      </c>
      <c r="N15" s="85">
        <v>4376.4430000000002</v>
      </c>
      <c r="O15" s="78">
        <v>4249.7619999999997</v>
      </c>
    </row>
    <row r="16" spans="1:15" ht="15.75" x14ac:dyDescent="0.25">
      <c r="A16" s="91" t="s">
        <v>128</v>
      </c>
      <c r="B16" s="85">
        <v>8858.65</v>
      </c>
      <c r="C16" s="78">
        <v>17896.287</v>
      </c>
      <c r="D16" s="79"/>
      <c r="E16" s="91" t="s">
        <v>128</v>
      </c>
      <c r="F16" s="85">
        <v>14147.956</v>
      </c>
      <c r="G16" s="78">
        <v>24120.94</v>
      </c>
      <c r="H16" s="68"/>
      <c r="I16" s="91" t="s">
        <v>124</v>
      </c>
      <c r="J16" s="85">
        <v>3662.1709999999998</v>
      </c>
      <c r="K16" s="78">
        <v>3403.38</v>
      </c>
      <c r="L16" s="79"/>
      <c r="M16" s="91" t="s">
        <v>124</v>
      </c>
      <c r="N16" s="85">
        <v>4258.0829999999996</v>
      </c>
      <c r="O16" s="78">
        <v>3789.0059999999999</v>
      </c>
    </row>
    <row r="17" spans="1:15" ht="15.75" x14ac:dyDescent="0.25">
      <c r="A17" s="91" t="s">
        <v>188</v>
      </c>
      <c r="B17" s="85">
        <v>8387.1630000000005</v>
      </c>
      <c r="C17" s="78">
        <v>21111.07</v>
      </c>
      <c r="D17" s="79"/>
      <c r="E17" s="91" t="s">
        <v>256</v>
      </c>
      <c r="F17" s="85">
        <v>12311.94</v>
      </c>
      <c r="G17" s="78">
        <v>28885.011999999999</v>
      </c>
      <c r="H17" s="68"/>
      <c r="I17" s="91" t="s">
        <v>135</v>
      </c>
      <c r="J17" s="85">
        <v>3347.9</v>
      </c>
      <c r="K17" s="78">
        <v>3299.136</v>
      </c>
      <c r="L17" s="79"/>
      <c r="M17" s="91" t="s">
        <v>140</v>
      </c>
      <c r="N17" s="85">
        <v>3527.451</v>
      </c>
      <c r="O17" s="78">
        <v>3047.3310000000001</v>
      </c>
    </row>
    <row r="18" spans="1:15" ht="15.75" x14ac:dyDescent="0.25">
      <c r="A18" s="91" t="s">
        <v>256</v>
      </c>
      <c r="B18" s="85">
        <v>7675.1310000000003</v>
      </c>
      <c r="C18" s="78">
        <v>22327.696</v>
      </c>
      <c r="D18" s="79"/>
      <c r="E18" s="91" t="s">
        <v>127</v>
      </c>
      <c r="F18" s="85">
        <v>12206.75</v>
      </c>
      <c r="G18" s="78">
        <v>19091.811000000002</v>
      </c>
      <c r="H18" s="68"/>
      <c r="I18" s="91" t="s">
        <v>129</v>
      </c>
      <c r="J18" s="85">
        <v>3216.9589999999998</v>
      </c>
      <c r="K18" s="78">
        <v>3119.4259999999999</v>
      </c>
      <c r="L18" s="79"/>
      <c r="M18" s="91" t="s">
        <v>129</v>
      </c>
      <c r="N18" s="85">
        <v>3449.6260000000002</v>
      </c>
      <c r="O18" s="78">
        <v>3002.5839999999998</v>
      </c>
    </row>
    <row r="19" spans="1:15" ht="15.75" x14ac:dyDescent="0.25">
      <c r="A19" s="91" t="s">
        <v>127</v>
      </c>
      <c r="B19" s="85">
        <v>7647.9089999999997</v>
      </c>
      <c r="C19" s="78">
        <v>13592.119000000001</v>
      </c>
      <c r="D19" s="79"/>
      <c r="E19" s="91" t="s">
        <v>120</v>
      </c>
      <c r="F19" s="85">
        <v>12201.050999999999</v>
      </c>
      <c r="G19" s="78">
        <v>32158.141</v>
      </c>
      <c r="H19" s="68"/>
      <c r="I19" s="91" t="s">
        <v>126</v>
      </c>
      <c r="J19" s="85">
        <v>2766.67</v>
      </c>
      <c r="K19" s="78">
        <v>2892.7950000000001</v>
      </c>
      <c r="L19" s="79"/>
      <c r="M19" s="91" t="s">
        <v>179</v>
      </c>
      <c r="N19" s="85">
        <v>2922.96</v>
      </c>
      <c r="O19" s="78">
        <v>2441.8180000000002</v>
      </c>
    </row>
    <row r="20" spans="1:15" ht="16.5" thickBot="1" x14ac:dyDescent="0.3">
      <c r="A20" s="92" t="s">
        <v>134</v>
      </c>
      <c r="B20" s="86">
        <v>6900.2150000000001</v>
      </c>
      <c r="C20" s="80">
        <v>16966.177</v>
      </c>
      <c r="D20" s="81"/>
      <c r="E20" s="92" t="s">
        <v>188</v>
      </c>
      <c r="F20" s="86">
        <v>11257.552</v>
      </c>
      <c r="G20" s="80">
        <v>24485.107</v>
      </c>
      <c r="I20" s="92" t="s">
        <v>188</v>
      </c>
      <c r="J20" s="86">
        <v>1483.4659999999999</v>
      </c>
      <c r="K20" s="80">
        <v>1236.1469999999999</v>
      </c>
      <c r="L20" s="81"/>
      <c r="M20" s="92" t="s">
        <v>126</v>
      </c>
      <c r="N20" s="86">
        <v>2249.9119999999998</v>
      </c>
      <c r="O20" s="80">
        <v>2093.8649999999998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285</v>
      </c>
      <c r="B24" s="70"/>
      <c r="C24" s="71"/>
      <c r="D24" s="72"/>
      <c r="E24" s="69" t="s">
        <v>284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88655.69</v>
      </c>
      <c r="C26" s="76">
        <v>171620.239</v>
      </c>
      <c r="D26" s="77"/>
      <c r="E26" s="93" t="s">
        <v>118</v>
      </c>
      <c r="F26" s="84">
        <v>115269.129</v>
      </c>
      <c r="G26" s="76">
        <v>132285.74400000001</v>
      </c>
    </row>
    <row r="27" spans="1:15" ht="15.75" x14ac:dyDescent="0.25">
      <c r="A27" s="91" t="s">
        <v>188</v>
      </c>
      <c r="B27" s="85">
        <v>27752.678</v>
      </c>
      <c r="C27" s="78">
        <v>44072.476000000002</v>
      </c>
      <c r="D27" s="79"/>
      <c r="E27" s="91" t="s">
        <v>188</v>
      </c>
      <c r="F27" s="85">
        <v>29974.807000000001</v>
      </c>
      <c r="G27" s="78">
        <v>29133.49</v>
      </c>
    </row>
    <row r="28" spans="1:15" ht="15.75" x14ac:dyDescent="0.25">
      <c r="A28" s="91" t="s">
        <v>127</v>
      </c>
      <c r="B28" s="85">
        <v>18401.611000000001</v>
      </c>
      <c r="C28" s="78">
        <v>30623.725999999999</v>
      </c>
      <c r="D28" s="79"/>
      <c r="E28" s="91" t="s">
        <v>127</v>
      </c>
      <c r="F28" s="85">
        <v>27207.611000000001</v>
      </c>
      <c r="G28" s="78">
        <v>25755.127</v>
      </c>
    </row>
    <row r="29" spans="1:15" ht="15.75" x14ac:dyDescent="0.25">
      <c r="A29" s="91" t="s">
        <v>177</v>
      </c>
      <c r="B29" s="85">
        <v>17064.264999999999</v>
      </c>
      <c r="C29" s="78">
        <v>50010.707999999999</v>
      </c>
      <c r="D29" s="79"/>
      <c r="E29" s="91" t="s">
        <v>177</v>
      </c>
      <c r="F29" s="85">
        <v>17908.423999999999</v>
      </c>
      <c r="G29" s="78">
        <v>28034.026000000002</v>
      </c>
    </row>
    <row r="30" spans="1:15" ht="15.75" x14ac:dyDescent="0.25">
      <c r="A30" s="91" t="s">
        <v>125</v>
      </c>
      <c r="B30" s="85">
        <v>7764.32</v>
      </c>
      <c r="C30" s="78">
        <v>13083.244000000001</v>
      </c>
      <c r="D30" s="79"/>
      <c r="E30" s="91" t="s">
        <v>125</v>
      </c>
      <c r="F30" s="85">
        <v>9118.1139999999996</v>
      </c>
      <c r="G30" s="78">
        <v>12453.120999999999</v>
      </c>
    </row>
    <row r="31" spans="1:15" ht="15.75" x14ac:dyDescent="0.25">
      <c r="A31" s="91" t="s">
        <v>132</v>
      </c>
      <c r="B31" s="85">
        <v>4088.6129999999998</v>
      </c>
      <c r="C31" s="78">
        <v>8045.5640000000003</v>
      </c>
      <c r="D31" s="79"/>
      <c r="E31" s="91" t="s">
        <v>134</v>
      </c>
      <c r="F31" s="85">
        <v>8347.8680000000004</v>
      </c>
      <c r="G31" s="78">
        <v>8813.5020000000004</v>
      </c>
    </row>
    <row r="32" spans="1:15" ht="15.75" x14ac:dyDescent="0.25">
      <c r="A32" s="91" t="s">
        <v>134</v>
      </c>
      <c r="B32" s="85">
        <v>3505.172</v>
      </c>
      <c r="C32" s="78">
        <v>5528.6689999999999</v>
      </c>
      <c r="D32" s="79"/>
      <c r="E32" s="91" t="s">
        <v>132</v>
      </c>
      <c r="F32" s="85">
        <v>5948.9279999999999</v>
      </c>
      <c r="G32" s="78">
        <v>6320.9170000000004</v>
      </c>
    </row>
    <row r="33" spans="1:7" ht="15.75" x14ac:dyDescent="0.25">
      <c r="A33" s="91" t="s">
        <v>140</v>
      </c>
      <c r="B33" s="85">
        <v>2329.529</v>
      </c>
      <c r="C33" s="78">
        <v>3268.1239999999998</v>
      </c>
      <c r="D33" s="79"/>
      <c r="E33" s="91" t="s">
        <v>140</v>
      </c>
      <c r="F33" s="85">
        <v>3816.1039999999998</v>
      </c>
      <c r="G33" s="78">
        <v>3785.5630000000001</v>
      </c>
    </row>
    <row r="34" spans="1:7" ht="15.75" x14ac:dyDescent="0.25">
      <c r="A34" s="91" t="s">
        <v>124</v>
      </c>
      <c r="B34" s="85">
        <v>1227.606</v>
      </c>
      <c r="C34" s="78">
        <v>2387.0509999999999</v>
      </c>
      <c r="D34" s="79"/>
      <c r="E34" s="91" t="s">
        <v>124</v>
      </c>
      <c r="F34" s="85">
        <v>2440.643</v>
      </c>
      <c r="G34" s="78">
        <v>3492.5920000000001</v>
      </c>
    </row>
    <row r="35" spans="1:7" ht="15.75" x14ac:dyDescent="0.25">
      <c r="A35" s="91" t="s">
        <v>179</v>
      </c>
      <c r="B35" s="85">
        <v>1087.1569999999999</v>
      </c>
      <c r="C35" s="78">
        <v>2609.3780000000002</v>
      </c>
      <c r="D35" s="79"/>
      <c r="E35" s="91" t="s">
        <v>129</v>
      </c>
      <c r="F35" s="85">
        <v>2202.7750000000001</v>
      </c>
      <c r="G35" s="78">
        <v>3062.6970000000001</v>
      </c>
    </row>
    <row r="36" spans="1:7" ht="15.75" x14ac:dyDescent="0.25">
      <c r="A36" s="91" t="s">
        <v>121</v>
      </c>
      <c r="B36" s="85">
        <v>1034.6600000000001</v>
      </c>
      <c r="C36" s="78">
        <v>2169.9540000000002</v>
      </c>
      <c r="D36" s="79"/>
      <c r="E36" s="91" t="s">
        <v>178</v>
      </c>
      <c r="F36" s="85">
        <v>1978.729</v>
      </c>
      <c r="G36" s="78">
        <v>2880.8820000000001</v>
      </c>
    </row>
    <row r="37" spans="1:7" ht="16.5" thickBot="1" x14ac:dyDescent="0.3">
      <c r="A37" s="92" t="s">
        <v>178</v>
      </c>
      <c r="B37" s="86">
        <v>1016.372</v>
      </c>
      <c r="C37" s="80">
        <v>2133.5450000000001</v>
      </c>
      <c r="D37" s="81"/>
      <c r="E37" s="92" t="s">
        <v>121</v>
      </c>
      <c r="F37" s="86">
        <v>1803.752</v>
      </c>
      <c r="G37" s="80">
        <v>2429.7750000000001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J34" sqref="J3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222</v>
      </c>
      <c r="B6" s="66"/>
      <c r="C6" s="66"/>
      <c r="D6" s="66"/>
      <c r="E6" s="66"/>
      <c r="F6" s="66"/>
      <c r="G6" s="67"/>
      <c r="H6" s="26"/>
      <c r="I6" s="26"/>
      <c r="J6" s="65" t="s">
        <v>222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285</v>
      </c>
      <c r="B7" s="70"/>
      <c r="C7" s="71"/>
      <c r="D7" s="72"/>
      <c r="E7" s="69" t="s">
        <v>284</v>
      </c>
      <c r="F7" s="70"/>
      <c r="G7" s="71"/>
      <c r="H7" s="26"/>
      <c r="I7" s="26"/>
      <c r="J7" s="69" t="s">
        <v>285</v>
      </c>
      <c r="K7" s="70"/>
      <c r="L7" s="71"/>
      <c r="M7" s="72"/>
      <c r="N7" s="69" t="s">
        <v>284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90241.021999999997</v>
      </c>
      <c r="C9" s="76">
        <v>129412.47100000001</v>
      </c>
      <c r="D9" s="77"/>
      <c r="E9" s="93" t="s">
        <v>118</v>
      </c>
      <c r="F9" s="84">
        <v>90687.65</v>
      </c>
      <c r="G9" s="76">
        <v>108857.069</v>
      </c>
      <c r="H9" s="26"/>
      <c r="I9" s="26"/>
      <c r="J9" s="93" t="s">
        <v>118</v>
      </c>
      <c r="K9" s="84">
        <v>168316.07500000001</v>
      </c>
      <c r="L9" s="76">
        <v>109743.639</v>
      </c>
      <c r="M9" s="77"/>
      <c r="N9" s="98" t="s">
        <v>118</v>
      </c>
      <c r="O9" s="84">
        <v>194110.761</v>
      </c>
      <c r="P9" s="99">
        <v>105805.321</v>
      </c>
      <c r="Q9" s="26"/>
    </row>
    <row r="10" spans="1:17" ht="15.75" x14ac:dyDescent="0.25">
      <c r="A10" s="91" t="s">
        <v>126</v>
      </c>
      <c r="B10" s="85">
        <v>39325.084000000003</v>
      </c>
      <c r="C10" s="87">
        <v>63101.872000000003</v>
      </c>
      <c r="D10" s="79"/>
      <c r="E10" s="91" t="s">
        <v>126</v>
      </c>
      <c r="F10" s="85">
        <v>29162.424999999999</v>
      </c>
      <c r="G10" s="87">
        <v>34670.800999999999</v>
      </c>
      <c r="H10" s="26"/>
      <c r="I10" s="26"/>
      <c r="J10" s="91" t="s">
        <v>140</v>
      </c>
      <c r="K10" s="85">
        <v>55910.951000000001</v>
      </c>
      <c r="L10" s="87">
        <v>50475.574999999997</v>
      </c>
      <c r="M10" s="79"/>
      <c r="N10" s="100" t="s">
        <v>140</v>
      </c>
      <c r="O10" s="85">
        <v>66547.035999999993</v>
      </c>
      <c r="P10" s="87">
        <v>43458.714</v>
      </c>
      <c r="Q10" s="26"/>
    </row>
    <row r="11" spans="1:17" ht="15.75" x14ac:dyDescent="0.25">
      <c r="A11" s="91" t="s">
        <v>125</v>
      </c>
      <c r="B11" s="85">
        <v>12640.790999999999</v>
      </c>
      <c r="C11" s="78">
        <v>14589.907999999999</v>
      </c>
      <c r="D11" s="79"/>
      <c r="E11" s="91" t="s">
        <v>119</v>
      </c>
      <c r="F11" s="85">
        <v>16188.834000000001</v>
      </c>
      <c r="G11" s="78">
        <v>24470.761999999999</v>
      </c>
      <c r="H11" s="26"/>
      <c r="I11" s="26"/>
      <c r="J11" s="91" t="s">
        <v>125</v>
      </c>
      <c r="K11" s="85">
        <v>29083.858</v>
      </c>
      <c r="L11" s="78">
        <v>14222.088</v>
      </c>
      <c r="M11" s="79"/>
      <c r="N11" s="100" t="s">
        <v>125</v>
      </c>
      <c r="O11" s="85">
        <v>33150.902000000002</v>
      </c>
      <c r="P11" s="87">
        <v>13081.726000000001</v>
      </c>
      <c r="Q11" s="26"/>
    </row>
    <row r="12" spans="1:17" ht="15.75" x14ac:dyDescent="0.25">
      <c r="A12" s="91" t="s">
        <v>119</v>
      </c>
      <c r="B12" s="85">
        <v>9808.8709999999992</v>
      </c>
      <c r="C12" s="78">
        <v>17834.292000000001</v>
      </c>
      <c r="D12" s="79"/>
      <c r="E12" s="91" t="s">
        <v>125</v>
      </c>
      <c r="F12" s="85">
        <v>15467.135</v>
      </c>
      <c r="G12" s="78">
        <v>15537.022999999999</v>
      </c>
      <c r="H12" s="26"/>
      <c r="I12" s="26"/>
      <c r="J12" s="91" t="s">
        <v>188</v>
      </c>
      <c r="K12" s="85">
        <v>14197.001</v>
      </c>
      <c r="L12" s="78">
        <v>5721.6880000000001</v>
      </c>
      <c r="M12" s="79"/>
      <c r="N12" s="100" t="s">
        <v>188</v>
      </c>
      <c r="O12" s="85">
        <v>17679.813999999998</v>
      </c>
      <c r="P12" s="87">
        <v>6916.7049999999999</v>
      </c>
      <c r="Q12" s="26"/>
    </row>
    <row r="13" spans="1:17" ht="15.75" x14ac:dyDescent="0.25">
      <c r="A13" s="91" t="s">
        <v>138</v>
      </c>
      <c r="B13" s="85">
        <v>9271.0910000000003</v>
      </c>
      <c r="C13" s="78">
        <v>9125.3179999999993</v>
      </c>
      <c r="D13" s="79"/>
      <c r="E13" s="91" t="s">
        <v>135</v>
      </c>
      <c r="F13" s="85">
        <v>12939.782999999999</v>
      </c>
      <c r="G13" s="78">
        <v>18424.699000000001</v>
      </c>
      <c r="H13" s="26"/>
      <c r="I13" s="26"/>
      <c r="J13" s="91" t="s">
        <v>141</v>
      </c>
      <c r="K13" s="85">
        <v>13030.788</v>
      </c>
      <c r="L13" s="78">
        <v>6092.4859999999999</v>
      </c>
      <c r="M13" s="79"/>
      <c r="N13" s="100" t="s">
        <v>141</v>
      </c>
      <c r="O13" s="85">
        <v>16307.915999999999</v>
      </c>
      <c r="P13" s="87">
        <v>7119.4579999999996</v>
      </c>
      <c r="Q13" s="26"/>
    </row>
    <row r="14" spans="1:17" ht="15.75" x14ac:dyDescent="0.25">
      <c r="A14" s="91" t="s">
        <v>135</v>
      </c>
      <c r="B14" s="85">
        <v>7311.7920000000004</v>
      </c>
      <c r="C14" s="78">
        <v>12140.039000000001</v>
      </c>
      <c r="D14" s="79"/>
      <c r="E14" s="91" t="s">
        <v>138</v>
      </c>
      <c r="F14" s="85">
        <v>9006.982</v>
      </c>
      <c r="G14" s="78">
        <v>8142.4740000000002</v>
      </c>
      <c r="H14" s="26"/>
      <c r="I14" s="26"/>
      <c r="J14" s="91" t="s">
        <v>133</v>
      </c>
      <c r="K14" s="85">
        <v>10342.998</v>
      </c>
      <c r="L14" s="78">
        <v>5875.4040000000005</v>
      </c>
      <c r="M14" s="79"/>
      <c r="N14" s="100" t="s">
        <v>138</v>
      </c>
      <c r="O14" s="85">
        <v>10453.511</v>
      </c>
      <c r="P14" s="87">
        <v>4664.482</v>
      </c>
      <c r="Q14" s="26"/>
    </row>
    <row r="15" spans="1:17" ht="15.75" x14ac:dyDescent="0.25">
      <c r="A15" s="91" t="s">
        <v>188</v>
      </c>
      <c r="B15" s="85">
        <v>4508.893</v>
      </c>
      <c r="C15" s="78">
        <v>3732.5569999999998</v>
      </c>
      <c r="D15" s="79"/>
      <c r="E15" s="91" t="s">
        <v>188</v>
      </c>
      <c r="F15" s="85">
        <v>2992.0189999999998</v>
      </c>
      <c r="G15" s="78">
        <v>2530.7269999999999</v>
      </c>
      <c r="H15" s="26"/>
      <c r="I15" s="26"/>
      <c r="J15" s="91" t="s">
        <v>138</v>
      </c>
      <c r="K15" s="85">
        <v>10281.928</v>
      </c>
      <c r="L15" s="78">
        <v>5200.4110000000001</v>
      </c>
      <c r="M15" s="79"/>
      <c r="N15" s="100" t="s">
        <v>133</v>
      </c>
      <c r="O15" s="85">
        <v>9237.1710000000003</v>
      </c>
      <c r="P15" s="87">
        <v>4571.134</v>
      </c>
      <c r="Q15" s="26"/>
    </row>
    <row r="16" spans="1:17" ht="15.75" x14ac:dyDescent="0.25">
      <c r="A16" s="91" t="s">
        <v>225</v>
      </c>
      <c r="B16" s="85">
        <v>2824.962</v>
      </c>
      <c r="C16" s="78">
        <v>3258.4169999999999</v>
      </c>
      <c r="D16" s="79"/>
      <c r="E16" s="91" t="s">
        <v>140</v>
      </c>
      <c r="F16" s="85">
        <v>1710.184</v>
      </c>
      <c r="G16" s="78">
        <v>1628.0260000000001</v>
      </c>
      <c r="H16" s="26"/>
      <c r="I16" s="26"/>
      <c r="J16" s="91" t="s">
        <v>126</v>
      </c>
      <c r="K16" s="85">
        <v>9040.2630000000008</v>
      </c>
      <c r="L16" s="78">
        <v>4042.3270000000002</v>
      </c>
      <c r="M16" s="79"/>
      <c r="N16" s="100" t="s">
        <v>122</v>
      </c>
      <c r="O16" s="85">
        <v>8642.6350000000002</v>
      </c>
      <c r="P16" s="87">
        <v>4884.1819999999998</v>
      </c>
      <c r="Q16" s="26"/>
    </row>
    <row r="17" spans="1:17" ht="15.75" x14ac:dyDescent="0.25">
      <c r="A17" s="91" t="s">
        <v>137</v>
      </c>
      <c r="B17" s="85">
        <v>1946.578</v>
      </c>
      <c r="C17" s="78">
        <v>2555.4009999999998</v>
      </c>
      <c r="D17" s="79"/>
      <c r="E17" s="91" t="s">
        <v>225</v>
      </c>
      <c r="F17" s="85">
        <v>1373.2059999999999</v>
      </c>
      <c r="G17" s="78">
        <v>1400.058</v>
      </c>
      <c r="H17" s="26"/>
      <c r="I17" s="26"/>
      <c r="J17" s="91" t="s">
        <v>122</v>
      </c>
      <c r="K17" s="85">
        <v>8983.527</v>
      </c>
      <c r="L17" s="78">
        <v>5439.12</v>
      </c>
      <c r="M17" s="79"/>
      <c r="N17" s="100" t="s">
        <v>126</v>
      </c>
      <c r="O17" s="85">
        <v>7824.7</v>
      </c>
      <c r="P17" s="87">
        <v>3244.4789999999998</v>
      </c>
      <c r="Q17" s="26"/>
    </row>
    <row r="18" spans="1:17" ht="15.75" x14ac:dyDescent="0.25">
      <c r="A18" s="91" t="s">
        <v>140</v>
      </c>
      <c r="B18" s="85">
        <v>1466.672</v>
      </c>
      <c r="C18" s="78">
        <v>1606.14</v>
      </c>
      <c r="D18" s="79"/>
      <c r="E18" s="91" t="s">
        <v>139</v>
      </c>
      <c r="F18" s="85">
        <v>759.22400000000005</v>
      </c>
      <c r="G18" s="78">
        <v>958.97</v>
      </c>
      <c r="H18" s="26"/>
      <c r="I18" s="26"/>
      <c r="J18" s="91" t="s">
        <v>119</v>
      </c>
      <c r="K18" s="85">
        <v>4013.0569999999998</v>
      </c>
      <c r="L18" s="78">
        <v>2074.2550000000001</v>
      </c>
      <c r="M18" s="79"/>
      <c r="N18" s="100" t="s">
        <v>139</v>
      </c>
      <c r="O18" s="85">
        <v>6947.3509999999997</v>
      </c>
      <c r="P18" s="87">
        <v>6548.2030000000004</v>
      </c>
      <c r="Q18" s="26"/>
    </row>
    <row r="19" spans="1:17" ht="15.75" x14ac:dyDescent="0.25">
      <c r="A19" s="91" t="s">
        <v>136</v>
      </c>
      <c r="B19" s="85">
        <v>486.73200000000003</v>
      </c>
      <c r="C19" s="78">
        <v>686.48599999999999</v>
      </c>
      <c r="D19" s="79"/>
      <c r="E19" s="91" t="s">
        <v>137</v>
      </c>
      <c r="F19" s="85">
        <v>416.815</v>
      </c>
      <c r="G19" s="78">
        <v>406.01</v>
      </c>
      <c r="H19" s="26"/>
      <c r="I19" s="26"/>
      <c r="J19" s="91" t="s">
        <v>135</v>
      </c>
      <c r="K19" s="85">
        <v>2903.5349999999999</v>
      </c>
      <c r="L19" s="78">
        <v>2801.6909999999998</v>
      </c>
      <c r="M19" s="79"/>
      <c r="N19" s="100" t="s">
        <v>119</v>
      </c>
      <c r="O19" s="85">
        <v>5163.75</v>
      </c>
      <c r="P19" s="87">
        <v>2829.0630000000001</v>
      </c>
      <c r="Q19" s="26"/>
    </row>
    <row r="20" spans="1:17" ht="16.5" thickBot="1" x14ac:dyDescent="0.3">
      <c r="A20" s="92" t="s">
        <v>268</v>
      </c>
      <c r="B20" s="86">
        <v>318.42</v>
      </c>
      <c r="C20" s="80">
        <v>314.71199999999999</v>
      </c>
      <c r="D20" s="79"/>
      <c r="E20" s="92" t="s">
        <v>258</v>
      </c>
      <c r="F20" s="86">
        <v>241.529</v>
      </c>
      <c r="G20" s="80">
        <v>371.73399999999998</v>
      </c>
      <c r="H20" s="26"/>
      <c r="I20" s="26"/>
      <c r="J20" s="92" t="s">
        <v>232</v>
      </c>
      <c r="K20" s="86">
        <v>2887.8220000000001</v>
      </c>
      <c r="L20" s="80">
        <v>2936.701</v>
      </c>
      <c r="M20" s="79"/>
      <c r="N20" s="101" t="s">
        <v>232</v>
      </c>
      <c r="O20" s="102">
        <v>3385.143</v>
      </c>
      <c r="P20" s="103">
        <v>3145.7020000000002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B34" sqref="B3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248</v>
      </c>
      <c r="D6" s="50" t="s">
        <v>269</v>
      </c>
      <c r="E6" s="49" t="s">
        <v>248</v>
      </c>
      <c r="F6" s="50" t="s">
        <v>269</v>
      </c>
      <c r="G6" s="49" t="s">
        <v>248</v>
      </c>
      <c r="H6" s="50" t="s">
        <v>269</v>
      </c>
      <c r="I6" s="49" t="s">
        <v>248</v>
      </c>
      <c r="J6" s="50" t="s">
        <v>269</v>
      </c>
      <c r="K6" s="49" t="s">
        <v>248</v>
      </c>
      <c r="L6" s="51" t="s">
        <v>269</v>
      </c>
    </row>
    <row r="7" spans="1:12" ht="15" x14ac:dyDescent="0.25">
      <c r="A7" s="52" t="s">
        <v>148</v>
      </c>
      <c r="B7" s="53" t="s">
        <v>149</v>
      </c>
      <c r="C7" s="54">
        <v>16787.57</v>
      </c>
      <c r="D7" s="55">
        <v>13772.778</v>
      </c>
      <c r="E7" s="54">
        <v>105895.29700000001</v>
      </c>
      <c r="F7" s="56">
        <v>39175.101000000002</v>
      </c>
      <c r="G7" s="54">
        <v>35160.595000000001</v>
      </c>
      <c r="H7" s="55">
        <v>54736.828999999998</v>
      </c>
      <c r="I7" s="54">
        <v>137742.32</v>
      </c>
      <c r="J7" s="56">
        <v>184902.02900000001</v>
      </c>
      <c r="K7" s="54">
        <v>-18373.025000000001</v>
      </c>
      <c r="L7" s="57">
        <v>-40964.050999999999</v>
      </c>
    </row>
    <row r="8" spans="1:12" ht="15" x14ac:dyDescent="0.25">
      <c r="A8" s="52" t="s">
        <v>150</v>
      </c>
      <c r="B8" s="53" t="s">
        <v>151</v>
      </c>
      <c r="C8" s="54">
        <v>75431.267999999996</v>
      </c>
      <c r="D8" s="55">
        <v>99100.308000000005</v>
      </c>
      <c r="E8" s="54">
        <v>67427.035999999993</v>
      </c>
      <c r="F8" s="56">
        <v>82476.108999999997</v>
      </c>
      <c r="G8" s="54">
        <v>269175.54700000002</v>
      </c>
      <c r="H8" s="55">
        <v>319789.58899999998</v>
      </c>
      <c r="I8" s="54">
        <v>173639.71400000001</v>
      </c>
      <c r="J8" s="56">
        <v>186682.22899999999</v>
      </c>
      <c r="K8" s="54">
        <v>-193744.27900000004</v>
      </c>
      <c r="L8" s="57">
        <v>-220689.28099999996</v>
      </c>
    </row>
    <row r="9" spans="1:12" ht="15" x14ac:dyDescent="0.25">
      <c r="A9" s="52" t="s">
        <v>152</v>
      </c>
      <c r="B9" s="53" t="s">
        <v>153</v>
      </c>
      <c r="C9" s="54">
        <v>73226.471999999994</v>
      </c>
      <c r="D9" s="55">
        <v>117103.41</v>
      </c>
      <c r="E9" s="54">
        <v>149887.462</v>
      </c>
      <c r="F9" s="56">
        <v>208054.788</v>
      </c>
      <c r="G9" s="54">
        <v>70572.687000000005</v>
      </c>
      <c r="H9" s="55">
        <v>91437.100999999995</v>
      </c>
      <c r="I9" s="54">
        <v>189788.26199999999</v>
      </c>
      <c r="J9" s="56">
        <v>266773.50300000003</v>
      </c>
      <c r="K9" s="54">
        <v>2653.7849999999889</v>
      </c>
      <c r="L9" s="57">
        <v>25666.309000000008</v>
      </c>
    </row>
    <row r="10" spans="1:12" ht="15" x14ac:dyDescent="0.25">
      <c r="A10" s="52" t="s">
        <v>154</v>
      </c>
      <c r="B10" s="53" t="s">
        <v>155</v>
      </c>
      <c r="C10" s="54">
        <v>49452.589</v>
      </c>
      <c r="D10" s="55">
        <v>66861.364000000001</v>
      </c>
      <c r="E10" s="54">
        <v>89797.813999999998</v>
      </c>
      <c r="F10" s="56">
        <v>109515.391</v>
      </c>
      <c r="G10" s="54">
        <v>68289.707999999999</v>
      </c>
      <c r="H10" s="55">
        <v>73390.751999999993</v>
      </c>
      <c r="I10" s="54">
        <v>68943.441999999995</v>
      </c>
      <c r="J10" s="56">
        <v>74573.794999999998</v>
      </c>
      <c r="K10" s="54">
        <v>-18837.118999999999</v>
      </c>
      <c r="L10" s="57">
        <v>-6529.3879999999917</v>
      </c>
    </row>
    <row r="11" spans="1:12" ht="15" x14ac:dyDescent="0.25">
      <c r="A11" s="52" t="s">
        <v>156</v>
      </c>
      <c r="B11" s="53" t="s">
        <v>157</v>
      </c>
      <c r="C11" s="54">
        <v>21309.914000000001</v>
      </c>
      <c r="D11" s="55">
        <v>24160.032999999999</v>
      </c>
      <c r="E11" s="54">
        <v>19927.731</v>
      </c>
      <c r="F11" s="56">
        <v>19279.969000000001</v>
      </c>
      <c r="G11" s="54">
        <v>70489.919999999998</v>
      </c>
      <c r="H11" s="55">
        <v>83918.872000000003</v>
      </c>
      <c r="I11" s="54">
        <v>59399.245999999999</v>
      </c>
      <c r="J11" s="56">
        <v>62601.053999999996</v>
      </c>
      <c r="K11" s="54">
        <v>-49180.005999999994</v>
      </c>
      <c r="L11" s="57">
        <v>-59758.839000000007</v>
      </c>
    </row>
    <row r="12" spans="1:12" ht="15" x14ac:dyDescent="0.25">
      <c r="A12" s="52" t="s">
        <v>158</v>
      </c>
      <c r="B12" s="53" t="s">
        <v>159</v>
      </c>
      <c r="C12" s="54">
        <v>25324.026999999998</v>
      </c>
      <c r="D12" s="55">
        <v>35293.93</v>
      </c>
      <c r="E12" s="54">
        <v>59022.580999999998</v>
      </c>
      <c r="F12" s="56">
        <v>86987.7</v>
      </c>
      <c r="G12" s="54">
        <v>44470.857000000004</v>
      </c>
      <c r="H12" s="55">
        <v>51023.51</v>
      </c>
      <c r="I12" s="54">
        <v>67635.073000000004</v>
      </c>
      <c r="J12" s="56">
        <v>90189.59</v>
      </c>
      <c r="K12" s="54">
        <v>-19146.830000000005</v>
      </c>
      <c r="L12" s="57">
        <v>-15729.580000000002</v>
      </c>
    </row>
    <row r="13" spans="1:12" ht="15" x14ac:dyDescent="0.25">
      <c r="A13" s="52" t="s">
        <v>160</v>
      </c>
      <c r="B13" s="53" t="s">
        <v>161</v>
      </c>
      <c r="C13" s="54">
        <v>18808.517</v>
      </c>
      <c r="D13" s="55">
        <v>23098.474999999999</v>
      </c>
      <c r="E13" s="54">
        <v>20080.376</v>
      </c>
      <c r="F13" s="56">
        <v>19557.886999999999</v>
      </c>
      <c r="G13" s="54">
        <v>79431.998000000007</v>
      </c>
      <c r="H13" s="55">
        <v>98280.271999999997</v>
      </c>
      <c r="I13" s="54">
        <v>73144.892000000007</v>
      </c>
      <c r="J13" s="56">
        <v>80452.903000000006</v>
      </c>
      <c r="K13" s="54">
        <v>-60623.481000000007</v>
      </c>
      <c r="L13" s="57">
        <v>-75181.796999999991</v>
      </c>
    </row>
    <row r="14" spans="1:12" ht="15" x14ac:dyDescent="0.25">
      <c r="A14" s="52" t="s">
        <v>162</v>
      </c>
      <c r="B14" s="53" t="s">
        <v>163</v>
      </c>
      <c r="C14" s="54">
        <v>9962.5319999999992</v>
      </c>
      <c r="D14" s="55">
        <v>12398.848</v>
      </c>
      <c r="E14" s="54">
        <v>19869.791000000001</v>
      </c>
      <c r="F14" s="56">
        <v>19982.386999999999</v>
      </c>
      <c r="G14" s="54">
        <v>2942.761</v>
      </c>
      <c r="H14" s="55">
        <v>2651.8249999999998</v>
      </c>
      <c r="I14" s="54">
        <v>2025.165</v>
      </c>
      <c r="J14" s="56">
        <v>1007.9880000000001</v>
      </c>
      <c r="K14" s="54">
        <v>7019.7709999999988</v>
      </c>
      <c r="L14" s="57">
        <v>9747.023000000001</v>
      </c>
    </row>
    <row r="15" spans="1:12" ht="15" x14ac:dyDescent="0.25">
      <c r="A15" s="52" t="s">
        <v>194</v>
      </c>
      <c r="B15" s="53" t="s">
        <v>195</v>
      </c>
      <c r="C15" s="54">
        <v>499362.65700000001</v>
      </c>
      <c r="D15" s="55">
        <v>581153.19799999997</v>
      </c>
      <c r="E15" s="54">
        <v>311112.45699999999</v>
      </c>
      <c r="F15" s="56">
        <v>343134.41499999998</v>
      </c>
      <c r="G15" s="54">
        <v>260377.60399999999</v>
      </c>
      <c r="H15" s="55">
        <v>286281.45500000002</v>
      </c>
      <c r="I15" s="54">
        <v>153449.87700000001</v>
      </c>
      <c r="J15" s="56">
        <v>156977.45600000001</v>
      </c>
      <c r="K15" s="54">
        <v>238985.05300000001</v>
      </c>
      <c r="L15" s="57">
        <v>294871.74299999996</v>
      </c>
    </row>
    <row r="16" spans="1:12" ht="15" x14ac:dyDescent="0.25">
      <c r="A16" s="52" t="s">
        <v>196</v>
      </c>
      <c r="B16" s="53" t="s">
        <v>197</v>
      </c>
      <c r="C16" s="54">
        <v>305683.44400000002</v>
      </c>
      <c r="D16" s="55">
        <v>385187.04700000002</v>
      </c>
      <c r="E16" s="54">
        <v>436482.86</v>
      </c>
      <c r="F16" s="56">
        <v>459379.88900000002</v>
      </c>
      <c r="G16" s="54">
        <v>65685.608999999997</v>
      </c>
      <c r="H16" s="55">
        <v>69672.718999999997</v>
      </c>
      <c r="I16" s="54">
        <v>76441.505000000005</v>
      </c>
      <c r="J16" s="56">
        <v>70412.885999999999</v>
      </c>
      <c r="K16" s="54">
        <v>239997.83500000002</v>
      </c>
      <c r="L16" s="57">
        <v>315514.32800000004</v>
      </c>
    </row>
    <row r="17" spans="1:12" ht="15" x14ac:dyDescent="0.25">
      <c r="A17" s="52" t="s">
        <v>198</v>
      </c>
      <c r="B17" s="53" t="s">
        <v>199</v>
      </c>
      <c r="C17" s="54">
        <v>18713.811000000002</v>
      </c>
      <c r="D17" s="55">
        <v>22398.508999999998</v>
      </c>
      <c r="E17" s="54">
        <v>11955.108</v>
      </c>
      <c r="F17" s="56">
        <v>12652.608</v>
      </c>
      <c r="G17" s="54">
        <v>19421.489000000001</v>
      </c>
      <c r="H17" s="55">
        <v>23052.113000000001</v>
      </c>
      <c r="I17" s="54">
        <v>18119.161</v>
      </c>
      <c r="J17" s="56">
        <v>16247.552</v>
      </c>
      <c r="K17" s="54">
        <v>-707.67799999999988</v>
      </c>
      <c r="L17" s="57">
        <v>-653.604000000003</v>
      </c>
    </row>
    <row r="18" spans="1:12" ht="15" x14ac:dyDescent="0.25">
      <c r="A18" s="52" t="s">
        <v>200</v>
      </c>
      <c r="B18" s="53" t="s">
        <v>201</v>
      </c>
      <c r="C18" s="54">
        <v>99384.664000000004</v>
      </c>
      <c r="D18" s="55">
        <v>117406.101</v>
      </c>
      <c r="E18" s="54">
        <v>32409.468000000001</v>
      </c>
      <c r="F18" s="56">
        <v>41505.364000000001</v>
      </c>
      <c r="G18" s="54">
        <v>59554.574000000001</v>
      </c>
      <c r="H18" s="55">
        <v>68627.051999999996</v>
      </c>
      <c r="I18" s="54">
        <v>19354.554</v>
      </c>
      <c r="J18" s="56">
        <v>18441.57</v>
      </c>
      <c r="K18" s="54">
        <v>39830.090000000004</v>
      </c>
      <c r="L18" s="57">
        <v>48779.048999999999</v>
      </c>
    </row>
    <row r="19" spans="1:12" ht="15" x14ac:dyDescent="0.25">
      <c r="A19" s="52" t="s">
        <v>202</v>
      </c>
      <c r="B19" s="53" t="s">
        <v>203</v>
      </c>
      <c r="C19" s="54">
        <v>43970.402999999998</v>
      </c>
      <c r="D19" s="55">
        <v>51377.184000000001</v>
      </c>
      <c r="E19" s="54">
        <v>69687.058999999994</v>
      </c>
      <c r="F19" s="56">
        <v>69228.12</v>
      </c>
      <c r="G19" s="54">
        <v>29767.201000000001</v>
      </c>
      <c r="H19" s="55">
        <v>40245.597000000002</v>
      </c>
      <c r="I19" s="54">
        <v>40541.927000000003</v>
      </c>
      <c r="J19" s="56">
        <v>49218.038999999997</v>
      </c>
      <c r="K19" s="54">
        <v>14203.201999999997</v>
      </c>
      <c r="L19" s="57">
        <v>11131.587</v>
      </c>
    </row>
    <row r="20" spans="1:12" ht="15" x14ac:dyDescent="0.25">
      <c r="A20" s="52" t="s">
        <v>204</v>
      </c>
      <c r="B20" s="53" t="s">
        <v>205</v>
      </c>
      <c r="C20" s="54">
        <v>426.858</v>
      </c>
      <c r="D20" s="55">
        <v>671.08799999999997</v>
      </c>
      <c r="E20" s="54">
        <v>597.49400000000003</v>
      </c>
      <c r="F20" s="56">
        <v>1523.655</v>
      </c>
      <c r="G20" s="54">
        <v>10763.806</v>
      </c>
      <c r="H20" s="55">
        <v>10781.406000000001</v>
      </c>
      <c r="I20" s="54">
        <v>8508.8940000000002</v>
      </c>
      <c r="J20" s="56">
        <v>8757.6689999999999</v>
      </c>
      <c r="K20" s="54">
        <v>-10336.948</v>
      </c>
      <c r="L20" s="57">
        <v>-10110.318000000001</v>
      </c>
    </row>
    <row r="21" spans="1:12" ht="15" x14ac:dyDescent="0.25">
      <c r="A21" s="52" t="s">
        <v>206</v>
      </c>
      <c r="B21" s="53" t="s">
        <v>207</v>
      </c>
      <c r="C21" s="54">
        <v>6049.3670000000002</v>
      </c>
      <c r="D21" s="55">
        <v>4439.7</v>
      </c>
      <c r="E21" s="54">
        <v>1718.8130000000001</v>
      </c>
      <c r="F21" s="56">
        <v>1069.2760000000001</v>
      </c>
      <c r="G21" s="54">
        <v>92932.085000000006</v>
      </c>
      <c r="H21" s="55">
        <v>92456.191000000006</v>
      </c>
      <c r="I21" s="54">
        <v>21978.030999999999</v>
      </c>
      <c r="J21" s="56">
        <v>19152.047999999999</v>
      </c>
      <c r="K21" s="54">
        <v>-86882.718000000008</v>
      </c>
      <c r="L21" s="57">
        <v>-88016.491000000009</v>
      </c>
    </row>
    <row r="22" spans="1:12" ht="15" x14ac:dyDescent="0.25">
      <c r="A22" s="52" t="s">
        <v>208</v>
      </c>
      <c r="B22" s="53" t="s">
        <v>209</v>
      </c>
      <c r="C22" s="54">
        <v>15586.749</v>
      </c>
      <c r="D22" s="55">
        <v>13726.564</v>
      </c>
      <c r="E22" s="54">
        <v>4408.6009999999997</v>
      </c>
      <c r="F22" s="56">
        <v>4573.7669999999998</v>
      </c>
      <c r="G22" s="54">
        <v>169352.11</v>
      </c>
      <c r="H22" s="55">
        <v>164604.79699999999</v>
      </c>
      <c r="I22" s="54">
        <v>24436.210999999999</v>
      </c>
      <c r="J22" s="56">
        <v>23465.161</v>
      </c>
      <c r="K22" s="54">
        <v>-153765.36099999998</v>
      </c>
      <c r="L22" s="57">
        <v>-150878.23299999998</v>
      </c>
    </row>
    <row r="23" spans="1:12" ht="15" x14ac:dyDescent="0.25">
      <c r="A23" s="52" t="s">
        <v>164</v>
      </c>
      <c r="B23" s="53" t="s">
        <v>28</v>
      </c>
      <c r="C23" s="54">
        <v>50842.786999999997</v>
      </c>
      <c r="D23" s="55">
        <v>49992.800000000003</v>
      </c>
      <c r="E23" s="54">
        <v>69545.73</v>
      </c>
      <c r="F23" s="56">
        <v>57317.112999999998</v>
      </c>
      <c r="G23" s="54">
        <v>286983.37199999997</v>
      </c>
      <c r="H23" s="55">
        <v>341681.43300000002</v>
      </c>
      <c r="I23" s="54">
        <v>523174.125</v>
      </c>
      <c r="J23" s="56">
        <v>488223.201</v>
      </c>
      <c r="K23" s="54">
        <v>-236140.58499999996</v>
      </c>
      <c r="L23" s="57">
        <v>-291688.63300000003</v>
      </c>
    </row>
    <row r="24" spans="1:12" ht="15" x14ac:dyDescent="0.25">
      <c r="A24" s="52" t="s">
        <v>182</v>
      </c>
      <c r="B24" s="53" t="s">
        <v>183</v>
      </c>
      <c r="C24" s="54">
        <v>22883.925999999999</v>
      </c>
      <c r="D24" s="55">
        <v>20656.026000000002</v>
      </c>
      <c r="E24" s="54">
        <v>18495.04</v>
      </c>
      <c r="F24" s="56">
        <v>12965.65</v>
      </c>
      <c r="G24" s="54">
        <v>137712.93700000001</v>
      </c>
      <c r="H24" s="55">
        <v>141747.717</v>
      </c>
      <c r="I24" s="54">
        <v>74926.240999999995</v>
      </c>
      <c r="J24" s="56">
        <v>73465.808000000005</v>
      </c>
      <c r="K24" s="54">
        <v>-114829.011</v>
      </c>
      <c r="L24" s="57">
        <v>-121091.69100000001</v>
      </c>
    </row>
    <row r="25" spans="1:12" ht="15" x14ac:dyDescent="0.25">
      <c r="A25" s="52" t="s">
        <v>165</v>
      </c>
      <c r="B25" s="53" t="s">
        <v>166</v>
      </c>
      <c r="C25" s="54">
        <v>21205.499</v>
      </c>
      <c r="D25" s="55">
        <v>28525.356</v>
      </c>
      <c r="E25" s="54">
        <v>31826.77</v>
      </c>
      <c r="F25" s="56">
        <v>32822.889000000003</v>
      </c>
      <c r="G25" s="54">
        <v>440174.03200000001</v>
      </c>
      <c r="H25" s="55">
        <v>480524.005</v>
      </c>
      <c r="I25" s="54">
        <v>524053.23599999998</v>
      </c>
      <c r="J25" s="56">
        <v>514013.45199999999</v>
      </c>
      <c r="K25" s="54">
        <v>-418968.533</v>
      </c>
      <c r="L25" s="57">
        <v>-451998.64899999998</v>
      </c>
    </row>
    <row r="26" spans="1:12" ht="15" x14ac:dyDescent="0.25">
      <c r="A26" s="52" t="s">
        <v>167</v>
      </c>
      <c r="B26" s="53" t="s">
        <v>168</v>
      </c>
      <c r="C26" s="54">
        <v>5504.1840000000002</v>
      </c>
      <c r="D26" s="55">
        <v>4865.3320000000003</v>
      </c>
      <c r="E26" s="54">
        <v>3565.2440000000001</v>
      </c>
      <c r="F26" s="56">
        <v>2867.3110000000001</v>
      </c>
      <c r="G26" s="54">
        <v>213411.9</v>
      </c>
      <c r="H26" s="55">
        <v>220146.54300000001</v>
      </c>
      <c r="I26" s="54">
        <v>150047.53899999999</v>
      </c>
      <c r="J26" s="56">
        <v>145293.34099999999</v>
      </c>
      <c r="K26" s="54">
        <v>-207907.71599999999</v>
      </c>
      <c r="L26" s="57">
        <v>-215281.21100000001</v>
      </c>
    </row>
    <row r="27" spans="1:12" ht="15" x14ac:dyDescent="0.25">
      <c r="A27" s="52" t="s">
        <v>169</v>
      </c>
      <c r="B27" s="53" t="s">
        <v>170</v>
      </c>
      <c r="C27" s="54">
        <v>2084.3389999999999</v>
      </c>
      <c r="D27" s="55">
        <v>3513.4369999999999</v>
      </c>
      <c r="E27" s="54">
        <v>3912.2339999999999</v>
      </c>
      <c r="F27" s="56">
        <v>5045.0479999999998</v>
      </c>
      <c r="G27" s="54">
        <v>103664.43799999999</v>
      </c>
      <c r="H27" s="55">
        <v>112804.71</v>
      </c>
      <c r="I27" s="54">
        <v>212204.788</v>
      </c>
      <c r="J27" s="56">
        <v>183146.068</v>
      </c>
      <c r="K27" s="54">
        <v>-101580.09899999999</v>
      </c>
      <c r="L27" s="57">
        <v>-109291.273</v>
      </c>
    </row>
    <row r="28" spans="1:12" ht="15" x14ac:dyDescent="0.25">
      <c r="A28" s="52" t="s">
        <v>171</v>
      </c>
      <c r="B28" s="53" t="s">
        <v>172</v>
      </c>
      <c r="C28" s="54">
        <v>402233.01</v>
      </c>
      <c r="D28" s="55">
        <v>349549.92700000003</v>
      </c>
      <c r="E28" s="54">
        <v>1059638.7420000001</v>
      </c>
      <c r="F28" s="56">
        <v>854077.33600000001</v>
      </c>
      <c r="G28" s="54">
        <v>40734.01</v>
      </c>
      <c r="H28" s="55">
        <v>43457.856</v>
      </c>
      <c r="I28" s="54">
        <v>48983.642</v>
      </c>
      <c r="J28" s="56">
        <v>49058.214999999997</v>
      </c>
      <c r="K28" s="54">
        <v>361499</v>
      </c>
      <c r="L28" s="57">
        <v>306092.071</v>
      </c>
    </row>
    <row r="29" spans="1:12" ht="15" x14ac:dyDescent="0.25">
      <c r="A29" s="52" t="s">
        <v>173</v>
      </c>
      <c r="B29" s="53" t="s">
        <v>174</v>
      </c>
      <c r="C29" s="54">
        <v>26975.958999999999</v>
      </c>
      <c r="D29" s="55">
        <v>25699.173999999999</v>
      </c>
      <c r="E29" s="54">
        <v>32747.482</v>
      </c>
      <c r="F29" s="56">
        <v>27141.52</v>
      </c>
      <c r="G29" s="54">
        <v>142417.10399999999</v>
      </c>
      <c r="H29" s="55">
        <v>136110.05499999999</v>
      </c>
      <c r="I29" s="54">
        <v>111374.534</v>
      </c>
      <c r="J29" s="56">
        <v>98755.459000000003</v>
      </c>
      <c r="K29" s="54">
        <v>-115441.14499999999</v>
      </c>
      <c r="L29" s="57">
        <v>-110410.88099999999</v>
      </c>
    </row>
    <row r="30" spans="1:12" ht="15.75" thickBot="1" x14ac:dyDescent="0.3">
      <c r="A30" s="58" t="s">
        <v>184</v>
      </c>
      <c r="B30" s="59" t="s">
        <v>185</v>
      </c>
      <c r="C30" s="60">
        <v>198650.50200000001</v>
      </c>
      <c r="D30" s="61">
        <v>219746.359</v>
      </c>
      <c r="E30" s="60">
        <v>74572.303</v>
      </c>
      <c r="F30" s="62">
        <v>67620.652000000002</v>
      </c>
      <c r="G30" s="60">
        <v>240633.87700000001</v>
      </c>
      <c r="H30" s="61">
        <v>297458.897</v>
      </c>
      <c r="I30" s="60">
        <v>92082.153000000006</v>
      </c>
      <c r="J30" s="62">
        <v>103199.861</v>
      </c>
      <c r="K30" s="60">
        <v>-41983.375</v>
      </c>
      <c r="L30" s="63">
        <v>-77712.538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O29" sqref="O29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248</v>
      </c>
      <c r="B7" s="70"/>
      <c r="C7" s="71"/>
      <c r="D7" s="72"/>
      <c r="E7" s="69" t="s">
        <v>269</v>
      </c>
      <c r="F7" s="70"/>
      <c r="G7" s="71"/>
      <c r="H7" s="68"/>
      <c r="I7" s="69" t="s">
        <v>248</v>
      </c>
      <c r="J7" s="70"/>
      <c r="K7" s="71"/>
      <c r="L7" s="72"/>
      <c r="M7" s="69" t="s">
        <v>269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256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248</v>
      </c>
      <c r="B24" s="70"/>
      <c r="C24" s="71"/>
      <c r="D24" s="72"/>
      <c r="E24" s="69" t="s">
        <v>269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222</v>
      </c>
      <c r="B6" s="66"/>
      <c r="C6" s="66"/>
      <c r="D6" s="66"/>
      <c r="E6" s="66"/>
      <c r="F6" s="66"/>
      <c r="G6" s="67"/>
      <c r="H6" s="26"/>
      <c r="I6" s="26"/>
      <c r="J6" s="65" t="s">
        <v>222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248</v>
      </c>
      <c r="B7" s="70"/>
      <c r="C7" s="71"/>
      <c r="D7" s="72"/>
      <c r="E7" s="69" t="s">
        <v>269</v>
      </c>
      <c r="F7" s="70"/>
      <c r="G7" s="71"/>
      <c r="H7" s="26"/>
      <c r="I7" s="26"/>
      <c r="J7" s="69" t="s">
        <v>248</v>
      </c>
      <c r="K7" s="70"/>
      <c r="L7" s="71"/>
      <c r="M7" s="72"/>
      <c r="N7" s="69" t="s">
        <v>269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225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225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232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226</v>
      </c>
      <c r="B20" s="86">
        <v>273.83199999999999</v>
      </c>
      <c r="C20" s="80">
        <v>414.15699999999998</v>
      </c>
      <c r="D20" s="79"/>
      <c r="E20" s="92" t="s">
        <v>268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11"/>
  <sheetViews>
    <sheetView showGridLines="0" zoomScale="90" zoomScaleNormal="90" workbookViewId="0"/>
  </sheetViews>
  <sheetFormatPr defaultColWidth="9.140625" defaultRowHeight="21" x14ac:dyDescent="0.35"/>
  <cols>
    <col min="1" max="1" width="4.42578125" style="127" customWidth="1"/>
    <col min="2" max="2" width="27.28515625" style="127" customWidth="1"/>
    <col min="3" max="3" width="10.140625" style="127" customWidth="1"/>
    <col min="4" max="6" width="10.140625" style="127" bestFit="1" customWidth="1"/>
    <col min="7" max="7" width="11.42578125" style="127" customWidth="1"/>
    <col min="8" max="8" width="10.140625" style="127" customWidth="1"/>
    <col min="9" max="9" width="10.5703125" style="127" customWidth="1"/>
    <col min="10" max="10" width="12.140625" style="127" customWidth="1"/>
    <col min="11" max="11" width="11.140625" style="127" customWidth="1"/>
    <col min="12" max="12" width="11.7109375" style="127" customWidth="1"/>
    <col min="13" max="13" width="10.28515625" style="127" customWidth="1"/>
    <col min="14" max="14" width="10.7109375" style="127" customWidth="1"/>
    <col min="15" max="15" width="10" style="127" customWidth="1"/>
    <col min="16" max="22" width="9.140625" style="127"/>
    <col min="23" max="23" width="10.7109375" style="127" bestFit="1" customWidth="1"/>
    <col min="24" max="16384" width="9.140625" style="127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40"/>
      <c r="C2" s="241"/>
      <c r="D2" s="245" t="s">
        <v>100</v>
      </c>
      <c r="E2" s="243"/>
      <c r="F2" s="242"/>
      <c r="G2" s="242"/>
      <c r="H2" s="244" t="s">
        <v>101</v>
      </c>
      <c r="I2" s="245"/>
      <c r="J2" s="245"/>
      <c r="K2" s="245"/>
      <c r="L2" s="246"/>
      <c r="M2" s="246"/>
      <c r="N2" s="246"/>
      <c r="O2" s="247"/>
    </row>
    <row r="3" spans="2:15" ht="63" x14ac:dyDescent="0.35">
      <c r="B3" s="248" t="s">
        <v>102</v>
      </c>
      <c r="C3" s="249" t="s">
        <v>1</v>
      </c>
      <c r="D3" s="250">
        <v>45316</v>
      </c>
      <c r="E3" s="251"/>
      <c r="F3" s="252">
        <v>45309</v>
      </c>
      <c r="G3" s="253"/>
      <c r="H3" s="254" t="s">
        <v>103</v>
      </c>
      <c r="I3" s="255"/>
      <c r="J3" s="256" t="s">
        <v>104</v>
      </c>
      <c r="K3" s="255"/>
      <c r="L3" s="256" t="s">
        <v>105</v>
      </c>
      <c r="M3" s="255"/>
      <c r="N3" s="256" t="s">
        <v>106</v>
      </c>
      <c r="O3" s="257"/>
    </row>
    <row r="4" spans="2:15" ht="21.75" thickBot="1" x14ac:dyDescent="0.4">
      <c r="B4" s="258"/>
      <c r="C4" s="259"/>
      <c r="D4" s="260" t="s">
        <v>2</v>
      </c>
      <c r="E4" s="261" t="s">
        <v>3</v>
      </c>
      <c r="F4" s="262" t="s">
        <v>2</v>
      </c>
      <c r="G4" s="263" t="s">
        <v>3</v>
      </c>
      <c r="H4" s="264" t="s">
        <v>2</v>
      </c>
      <c r="I4" s="261" t="s">
        <v>3</v>
      </c>
      <c r="J4" s="262" t="s">
        <v>2</v>
      </c>
      <c r="K4" s="261" t="s">
        <v>3</v>
      </c>
      <c r="L4" s="262" t="s">
        <v>2</v>
      </c>
      <c r="M4" s="261" t="s">
        <v>3</v>
      </c>
      <c r="N4" s="262" t="s">
        <v>2</v>
      </c>
      <c r="O4" s="265" t="s">
        <v>3</v>
      </c>
    </row>
    <row r="5" spans="2:15" ht="21.75" thickBot="1" x14ac:dyDescent="0.4">
      <c r="B5" s="266">
        <v>1</v>
      </c>
      <c r="C5" s="267">
        <v>2</v>
      </c>
      <c r="D5" s="268">
        <v>3</v>
      </c>
      <c r="E5" s="269">
        <v>4</v>
      </c>
      <c r="F5" s="269">
        <v>5</v>
      </c>
      <c r="G5" s="270">
        <v>6</v>
      </c>
      <c r="H5" s="271">
        <v>7</v>
      </c>
      <c r="I5" s="269">
        <v>8</v>
      </c>
      <c r="J5" s="269">
        <v>9</v>
      </c>
      <c r="K5" s="269">
        <v>10</v>
      </c>
      <c r="L5" s="269">
        <v>11</v>
      </c>
      <c r="M5" s="269">
        <v>12</v>
      </c>
      <c r="N5" s="269">
        <v>13</v>
      </c>
      <c r="O5" s="272">
        <v>14</v>
      </c>
    </row>
    <row r="6" spans="2:15" ht="21.75" thickBot="1" x14ac:dyDescent="0.4">
      <c r="B6" s="273" t="s">
        <v>107</v>
      </c>
      <c r="C6" s="274"/>
      <c r="D6" s="275"/>
      <c r="E6" s="275"/>
      <c r="F6" s="275"/>
      <c r="G6" s="275"/>
      <c r="H6" s="276"/>
      <c r="I6" s="277"/>
      <c r="J6" s="277"/>
      <c r="K6" s="277"/>
      <c r="L6" s="277"/>
      <c r="M6" s="277"/>
      <c r="N6" s="277"/>
      <c r="O6" s="278"/>
    </row>
    <row r="7" spans="2:15" x14ac:dyDescent="0.35">
      <c r="B7" s="279" t="s">
        <v>5</v>
      </c>
      <c r="C7" s="280" t="s">
        <v>4</v>
      </c>
      <c r="D7" s="281">
        <v>21.75</v>
      </c>
      <c r="E7" s="282">
        <v>25</v>
      </c>
      <c r="F7" s="283">
        <v>21.75</v>
      </c>
      <c r="G7" s="284">
        <v>25</v>
      </c>
      <c r="H7" s="285">
        <v>0</v>
      </c>
      <c r="I7" s="286">
        <v>0</v>
      </c>
      <c r="J7" s="287">
        <v>0</v>
      </c>
      <c r="K7" s="286">
        <v>0</v>
      </c>
      <c r="L7" s="287">
        <v>0</v>
      </c>
      <c r="M7" s="286">
        <v>-6.2500000000000044</v>
      </c>
      <c r="N7" s="287">
        <v>-8.0985915492957794</v>
      </c>
      <c r="O7" s="288">
        <v>-6.2500000000000044</v>
      </c>
    </row>
    <row r="8" spans="2:15" x14ac:dyDescent="0.35">
      <c r="B8" s="289" t="s">
        <v>108</v>
      </c>
      <c r="C8" s="280" t="s">
        <v>4</v>
      </c>
      <c r="D8" s="281">
        <v>1.19</v>
      </c>
      <c r="E8" s="282">
        <v>1.72</v>
      </c>
      <c r="F8" s="283">
        <v>1.21</v>
      </c>
      <c r="G8" s="284">
        <v>1.8200000000000003</v>
      </c>
      <c r="H8" s="285">
        <v>-1.6528925619834725</v>
      </c>
      <c r="I8" s="286">
        <v>-5.4945054945055114</v>
      </c>
      <c r="J8" s="287">
        <v>-10.188679245283019</v>
      </c>
      <c r="K8" s="286">
        <v>-7.0270270270270219</v>
      </c>
      <c r="L8" s="287">
        <v>-10.188679245283019</v>
      </c>
      <c r="M8" s="286">
        <v>-5.4945054945054874</v>
      </c>
      <c r="N8" s="287">
        <v>-22.511627906976752</v>
      </c>
      <c r="O8" s="288">
        <v>-15.211267605633818</v>
      </c>
    </row>
    <row r="9" spans="2:15" x14ac:dyDescent="0.35">
      <c r="B9" s="289" t="s">
        <v>6</v>
      </c>
      <c r="C9" s="280" t="s">
        <v>4</v>
      </c>
      <c r="D9" s="281">
        <v>2.06</v>
      </c>
      <c r="E9" s="282">
        <v>2.66</v>
      </c>
      <c r="F9" s="283">
        <v>1.9533333333333331</v>
      </c>
      <c r="G9" s="284">
        <v>2.6733333333333333</v>
      </c>
      <c r="H9" s="285">
        <v>5.4607508532423337</v>
      </c>
      <c r="I9" s="286">
        <v>-0.4987531172069774</v>
      </c>
      <c r="J9" s="287">
        <v>-4.6786632390745417</v>
      </c>
      <c r="K9" s="286">
        <v>0.58823529411765507</v>
      </c>
      <c r="L9" s="287">
        <v>-4.6786632390745417</v>
      </c>
      <c r="M9" s="286">
        <v>6.6844919786096382</v>
      </c>
      <c r="N9" s="287">
        <v>-9.4600251151109322</v>
      </c>
      <c r="O9" s="288">
        <v>-4.3493150684931416</v>
      </c>
    </row>
    <row r="10" spans="2:15" x14ac:dyDescent="0.35">
      <c r="B10" s="289" t="s">
        <v>7</v>
      </c>
      <c r="C10" s="280" t="s">
        <v>4</v>
      </c>
      <c r="D10" s="281">
        <v>1.5</v>
      </c>
      <c r="E10" s="282">
        <v>1.95</v>
      </c>
      <c r="F10" s="283">
        <v>1.4624999999999999</v>
      </c>
      <c r="G10" s="284">
        <v>1.875</v>
      </c>
      <c r="H10" s="285">
        <v>2.5641025641025701</v>
      </c>
      <c r="I10" s="286">
        <v>3.9999999999999973</v>
      </c>
      <c r="J10" s="287">
        <v>1.3513513513513526</v>
      </c>
      <c r="K10" s="286">
        <v>8.3333333333333286</v>
      </c>
      <c r="L10" s="287">
        <v>1.3513513513513526</v>
      </c>
      <c r="M10" s="286">
        <v>23.80952380952381</v>
      </c>
      <c r="N10" s="287">
        <v>9.0909090909090917</v>
      </c>
      <c r="O10" s="288">
        <v>8.3333333333333286</v>
      </c>
    </row>
    <row r="11" spans="2:15" x14ac:dyDescent="0.35">
      <c r="B11" s="289" t="s">
        <v>8</v>
      </c>
      <c r="C11" s="280" t="s">
        <v>4</v>
      </c>
      <c r="D11" s="281">
        <v>2.2000000000000002</v>
      </c>
      <c r="E11" s="282">
        <v>2.8</v>
      </c>
      <c r="F11" s="283">
        <v>2.08</v>
      </c>
      <c r="G11" s="284">
        <v>2.7600000000000002</v>
      </c>
      <c r="H11" s="285">
        <v>5.7692307692307745</v>
      </c>
      <c r="I11" s="286">
        <v>1.4492753623188257</v>
      </c>
      <c r="J11" s="287">
        <v>-0.75187969924811759</v>
      </c>
      <c r="K11" s="286">
        <v>-1.5860328923216519E-14</v>
      </c>
      <c r="L11" s="287">
        <v>-0.75187969924811759</v>
      </c>
      <c r="M11" s="286">
        <v>9.3749999999999911</v>
      </c>
      <c r="N11" s="287">
        <v>0.65359477124182763</v>
      </c>
      <c r="O11" s="288">
        <v>0.512820512820511</v>
      </c>
    </row>
    <row r="12" spans="2:15" x14ac:dyDescent="0.35">
      <c r="B12" s="289" t="s">
        <v>260</v>
      </c>
      <c r="C12" s="280" t="s">
        <v>4</v>
      </c>
      <c r="D12" s="281">
        <v>14</v>
      </c>
      <c r="E12" s="282">
        <v>17.666666666666668</v>
      </c>
      <c r="F12" s="283">
        <v>14.666666666666666</v>
      </c>
      <c r="G12" s="284">
        <v>18</v>
      </c>
      <c r="H12" s="285">
        <v>-4.5454545454545414</v>
      </c>
      <c r="I12" s="286">
        <v>-1.8518518518518452</v>
      </c>
      <c r="J12" s="287">
        <v>-8.1967213114754092</v>
      </c>
      <c r="K12" s="286">
        <v>-4.5045045045044985</v>
      </c>
      <c r="L12" s="287">
        <v>-8.1967213114754092</v>
      </c>
      <c r="M12" s="286">
        <v>17.777777777777786</v>
      </c>
      <c r="N12" s="287">
        <v>64.705882352941174</v>
      </c>
      <c r="O12" s="288">
        <v>49.295774647887328</v>
      </c>
    </row>
    <row r="13" spans="2:15" x14ac:dyDescent="0.35">
      <c r="B13" s="289" t="s">
        <v>13</v>
      </c>
      <c r="C13" s="280" t="s">
        <v>4</v>
      </c>
      <c r="D13" s="281">
        <v>5.62</v>
      </c>
      <c r="E13" s="282">
        <v>7.1</v>
      </c>
      <c r="F13" s="283">
        <v>5.7200000000000006</v>
      </c>
      <c r="G13" s="284">
        <v>7.2</v>
      </c>
      <c r="H13" s="285">
        <v>-1.7482517482517574</v>
      </c>
      <c r="I13" s="286">
        <v>-1.3888888888888962</v>
      </c>
      <c r="J13" s="287">
        <v>-14.848484848484853</v>
      </c>
      <c r="K13" s="286">
        <v>-6.9868995633187758</v>
      </c>
      <c r="L13" s="287">
        <v>-14.848484848484853</v>
      </c>
      <c r="M13" s="286">
        <v>7.9027355623100233</v>
      </c>
      <c r="N13" s="287">
        <v>-1.8952618453865331</v>
      </c>
      <c r="O13" s="288">
        <v>-3.3073929961089501</v>
      </c>
    </row>
    <row r="14" spans="2:15" x14ac:dyDescent="0.35">
      <c r="B14" s="289" t="s">
        <v>14</v>
      </c>
      <c r="C14" s="280" t="s">
        <v>4</v>
      </c>
      <c r="D14" s="281">
        <v>7</v>
      </c>
      <c r="E14" s="282">
        <v>11</v>
      </c>
      <c r="F14" s="283">
        <v>7</v>
      </c>
      <c r="G14" s="284">
        <v>11</v>
      </c>
      <c r="H14" s="285">
        <v>0</v>
      </c>
      <c r="I14" s="286">
        <v>0</v>
      </c>
      <c r="J14" s="287">
        <v>-48.148148148148145</v>
      </c>
      <c r="K14" s="286">
        <v>-38.888888888888893</v>
      </c>
      <c r="L14" s="287">
        <v>-48.148148148148145</v>
      </c>
      <c r="M14" s="286">
        <v>0</v>
      </c>
      <c r="N14" s="287">
        <v>-9.67741935483871</v>
      </c>
      <c r="O14" s="288">
        <v>10</v>
      </c>
    </row>
    <row r="15" spans="2:15" x14ac:dyDescent="0.35">
      <c r="B15" s="290" t="s">
        <v>113</v>
      </c>
      <c r="C15" s="280" t="s">
        <v>4</v>
      </c>
      <c r="D15" s="281">
        <v>14.333333333333332</v>
      </c>
      <c r="E15" s="282">
        <v>24.43333333333333</v>
      </c>
      <c r="F15" s="283">
        <v>14.333333333333332</v>
      </c>
      <c r="G15" s="284">
        <v>24.633333333333333</v>
      </c>
      <c r="H15" s="285">
        <v>0</v>
      </c>
      <c r="I15" s="286">
        <v>-0.81190798376185191</v>
      </c>
      <c r="J15" s="287">
        <v>-10.788381742738595</v>
      </c>
      <c r="K15" s="286">
        <v>-7.0975918884664289</v>
      </c>
      <c r="L15" s="287">
        <v>-10.788381742738595</v>
      </c>
      <c r="M15" s="286">
        <v>-3.9318479685452172</v>
      </c>
      <c r="N15" s="287">
        <v>7.4999999999999858</v>
      </c>
      <c r="O15" s="288">
        <v>4.7142857142857055</v>
      </c>
    </row>
    <row r="16" spans="2:15" x14ac:dyDescent="0.35">
      <c r="B16" s="289" t="s">
        <v>25</v>
      </c>
      <c r="C16" s="280" t="s">
        <v>17</v>
      </c>
      <c r="D16" s="281">
        <v>2.65</v>
      </c>
      <c r="E16" s="282">
        <v>3.25</v>
      </c>
      <c r="F16" s="283">
        <v>2.4</v>
      </c>
      <c r="G16" s="284">
        <v>3.25</v>
      </c>
      <c r="H16" s="285">
        <v>10.416666666666668</v>
      </c>
      <c r="I16" s="286">
        <v>0</v>
      </c>
      <c r="J16" s="287">
        <v>10.416666666666668</v>
      </c>
      <c r="K16" s="286">
        <v>0</v>
      </c>
      <c r="L16" s="287">
        <v>10.416666666666668</v>
      </c>
      <c r="M16" s="286">
        <v>7.4380165289256226</v>
      </c>
      <c r="N16" s="287">
        <v>10.801393728222974</v>
      </c>
      <c r="O16" s="288">
        <v>-0.51020408163266484</v>
      </c>
    </row>
    <row r="17" spans="2:15" x14ac:dyDescent="0.35">
      <c r="B17" s="289" t="s">
        <v>15</v>
      </c>
      <c r="C17" s="280" t="s">
        <v>192</v>
      </c>
      <c r="D17" s="281">
        <v>1.65</v>
      </c>
      <c r="E17" s="282">
        <v>3</v>
      </c>
      <c r="F17" s="283">
        <v>1.65</v>
      </c>
      <c r="G17" s="284">
        <v>3</v>
      </c>
      <c r="H17" s="285">
        <v>0</v>
      </c>
      <c r="I17" s="286">
        <v>0</v>
      </c>
      <c r="J17" s="287">
        <v>-6.603773584905662</v>
      </c>
      <c r="K17" s="286">
        <v>5.8823529411764648</v>
      </c>
      <c r="L17" s="287">
        <v>-6.603773584905662</v>
      </c>
      <c r="M17" s="286">
        <v>0</v>
      </c>
      <c r="N17" s="287">
        <v>-2.9411764705882382</v>
      </c>
      <c r="O17" s="288">
        <v>5.8823529411764648</v>
      </c>
    </row>
    <row r="18" spans="2:15" x14ac:dyDescent="0.35">
      <c r="B18" s="289" t="s">
        <v>16</v>
      </c>
      <c r="C18" s="280" t="s">
        <v>17</v>
      </c>
      <c r="D18" s="281">
        <v>3.4</v>
      </c>
      <c r="E18" s="282">
        <v>4.8999999999999995</v>
      </c>
      <c r="F18" s="283">
        <v>3.4</v>
      </c>
      <c r="G18" s="284">
        <v>4.8999999999999995</v>
      </c>
      <c r="H18" s="285">
        <v>0</v>
      </c>
      <c r="I18" s="286">
        <v>0</v>
      </c>
      <c r="J18" s="287">
        <v>1.115241635687735</v>
      </c>
      <c r="K18" s="286">
        <v>-0.50761421319797684</v>
      </c>
      <c r="L18" s="287">
        <v>1.115241635687735</v>
      </c>
      <c r="M18" s="286">
        <v>-5.161290322580661</v>
      </c>
      <c r="N18" s="287">
        <v>-6.2068965517241406</v>
      </c>
      <c r="O18" s="288">
        <v>-6.6666666666666767</v>
      </c>
    </row>
    <row r="19" spans="2:15" x14ac:dyDescent="0.35">
      <c r="B19" s="289" t="s">
        <v>39</v>
      </c>
      <c r="C19" s="280" t="s">
        <v>4</v>
      </c>
      <c r="D19" s="281">
        <v>3.04</v>
      </c>
      <c r="E19" s="282">
        <v>3.95</v>
      </c>
      <c r="F19" s="283">
        <v>2.96</v>
      </c>
      <c r="G19" s="284">
        <v>3.95</v>
      </c>
      <c r="H19" s="285">
        <v>2.7027027027027053</v>
      </c>
      <c r="I19" s="286">
        <v>0</v>
      </c>
      <c r="J19" s="287">
        <v>-0.32786885245902392</v>
      </c>
      <c r="K19" s="286">
        <v>-0.21052631578947295</v>
      </c>
      <c r="L19" s="287">
        <v>-0.32786885245902392</v>
      </c>
      <c r="M19" s="286">
        <v>0.31746031746032199</v>
      </c>
      <c r="N19" s="287">
        <v>-5.9793814432989567</v>
      </c>
      <c r="O19" s="288">
        <v>-2.2680412371134047</v>
      </c>
    </row>
    <row r="20" spans="2:15" ht="21.75" thickBot="1" x14ac:dyDescent="0.4">
      <c r="B20" s="289" t="s">
        <v>18</v>
      </c>
      <c r="C20" s="280" t="s">
        <v>4</v>
      </c>
      <c r="D20" s="281">
        <v>1.47</v>
      </c>
      <c r="E20" s="282">
        <v>2.0786666666666664</v>
      </c>
      <c r="F20" s="283">
        <v>1.4433333333333334</v>
      </c>
      <c r="G20" s="284">
        <v>2.0786666666666664</v>
      </c>
      <c r="H20" s="285">
        <v>1.8475750577367172</v>
      </c>
      <c r="I20" s="286">
        <v>0</v>
      </c>
      <c r="J20" s="287">
        <v>-5.3309481216457995</v>
      </c>
      <c r="K20" s="286">
        <v>-6.10790464240905</v>
      </c>
      <c r="L20" s="287">
        <v>-5.3309481216457995</v>
      </c>
      <c r="M20" s="286">
        <v>-0.85850556438792858</v>
      </c>
      <c r="N20" s="287">
        <v>-2.4336283185840681</v>
      </c>
      <c r="O20" s="288">
        <v>-4.5857923497267779</v>
      </c>
    </row>
    <row r="21" spans="2:15" ht="21.75" thickBot="1" x14ac:dyDescent="0.4">
      <c r="B21" s="273" t="s">
        <v>187</v>
      </c>
      <c r="C21" s="291"/>
      <c r="D21" s="275"/>
      <c r="E21" s="275"/>
      <c r="F21" s="275"/>
      <c r="G21" s="275"/>
      <c r="H21" s="277"/>
      <c r="I21" s="277"/>
      <c r="J21" s="277"/>
      <c r="K21" s="277"/>
      <c r="L21" s="277"/>
      <c r="M21" s="277"/>
      <c r="N21" s="277"/>
      <c r="O21" s="278"/>
    </row>
    <row r="22" spans="2:15" ht="21.75" thickBot="1" x14ac:dyDescent="0.4">
      <c r="B22" s="289" t="s">
        <v>19</v>
      </c>
      <c r="C22" s="280" t="s">
        <v>4</v>
      </c>
      <c r="D22" s="281">
        <v>5</v>
      </c>
      <c r="E22" s="282">
        <v>5.875</v>
      </c>
      <c r="F22" s="283">
        <v>5</v>
      </c>
      <c r="G22" s="284">
        <v>5.625</v>
      </c>
      <c r="H22" s="285">
        <v>0</v>
      </c>
      <c r="I22" s="286">
        <v>4.4444444444444446</v>
      </c>
      <c r="J22" s="287">
        <v>3.4482758620689715</v>
      </c>
      <c r="K22" s="286">
        <v>3.6764705882352886</v>
      </c>
      <c r="L22" s="287">
        <v>3.4482758620689715</v>
      </c>
      <c r="M22" s="286">
        <v>6.8181818181818175</v>
      </c>
      <c r="N22" s="287">
        <v>-10.256410256410252</v>
      </c>
      <c r="O22" s="288">
        <v>-7.9977628635346809</v>
      </c>
    </row>
    <row r="23" spans="2:15" ht="21.75" thickBot="1" x14ac:dyDescent="0.4">
      <c r="B23" s="273" t="s">
        <v>112</v>
      </c>
      <c r="C23" s="291"/>
      <c r="D23" s="275"/>
      <c r="E23" s="275"/>
      <c r="F23" s="275"/>
      <c r="G23" s="275"/>
      <c r="H23" s="277"/>
      <c r="I23" s="277"/>
      <c r="J23" s="277"/>
      <c r="K23" s="277"/>
      <c r="L23" s="277"/>
      <c r="M23" s="277"/>
      <c r="N23" s="277"/>
      <c r="O23" s="278"/>
    </row>
    <row r="24" spans="2:15" x14ac:dyDescent="0.35">
      <c r="B24" s="292" t="s">
        <v>272</v>
      </c>
      <c r="C24" s="280" t="s">
        <v>4</v>
      </c>
      <c r="D24" s="281">
        <v>3</v>
      </c>
      <c r="E24" s="282">
        <v>4</v>
      </c>
      <c r="F24" s="283">
        <v>3</v>
      </c>
      <c r="G24" s="284">
        <v>4</v>
      </c>
      <c r="H24" s="285">
        <v>0</v>
      </c>
      <c r="I24" s="286">
        <v>0</v>
      </c>
      <c r="J24" s="287">
        <v>0</v>
      </c>
      <c r="K24" s="286">
        <v>0</v>
      </c>
      <c r="L24" s="287">
        <v>0</v>
      </c>
      <c r="M24" s="286">
        <v>0</v>
      </c>
      <c r="N24" s="287">
        <v>0</v>
      </c>
      <c r="O24" s="288">
        <v>9.0909090909090953</v>
      </c>
    </row>
    <row r="25" spans="2:15" x14ac:dyDescent="0.35">
      <c r="B25" s="292" t="s">
        <v>270</v>
      </c>
      <c r="C25" s="280" t="s">
        <v>4</v>
      </c>
      <c r="D25" s="281">
        <v>2.7483333333333331</v>
      </c>
      <c r="E25" s="282">
        <v>3.75</v>
      </c>
      <c r="F25" s="283">
        <v>2.7483333333333331</v>
      </c>
      <c r="G25" s="284">
        <v>3.75</v>
      </c>
      <c r="H25" s="285">
        <v>0</v>
      </c>
      <c r="I25" s="286">
        <v>0</v>
      </c>
      <c r="J25" s="287">
        <v>0</v>
      </c>
      <c r="K25" s="286">
        <v>4.675505931612002</v>
      </c>
      <c r="L25" s="287">
        <v>0</v>
      </c>
      <c r="M25" s="286">
        <v>9.7828738716760277</v>
      </c>
      <c r="N25" s="287">
        <v>-5.7175528873642181</v>
      </c>
      <c r="O25" s="288">
        <v>2.319236016371077</v>
      </c>
    </row>
    <row r="26" spans="2:15" x14ac:dyDescent="0.35">
      <c r="B26" s="292" t="s">
        <v>275</v>
      </c>
      <c r="C26" s="280" t="s">
        <v>4</v>
      </c>
      <c r="D26" s="281">
        <v>1.9983333333333335</v>
      </c>
      <c r="E26" s="282">
        <v>3.4333333333333336</v>
      </c>
      <c r="F26" s="283">
        <v>1.9983333333333335</v>
      </c>
      <c r="G26" s="284">
        <v>3.4333333333333336</v>
      </c>
      <c r="H26" s="285">
        <v>0</v>
      </c>
      <c r="I26" s="286">
        <v>0</v>
      </c>
      <c r="J26" s="287">
        <v>0</v>
      </c>
      <c r="K26" s="286">
        <v>0</v>
      </c>
      <c r="L26" s="287">
        <v>0</v>
      </c>
      <c r="M26" s="286">
        <v>17.045454545454543</v>
      </c>
      <c r="N26" s="287">
        <v>9.0000000000000018</v>
      </c>
      <c r="O26" s="288">
        <v>17.045454545454543</v>
      </c>
    </row>
    <row r="27" spans="2:15" x14ac:dyDescent="0.35">
      <c r="B27" s="292" t="s">
        <v>276</v>
      </c>
      <c r="C27" s="280" t="s">
        <v>4</v>
      </c>
      <c r="D27" s="281">
        <v>2.0966666666666667</v>
      </c>
      <c r="E27" s="282">
        <v>2.331666666666667</v>
      </c>
      <c r="F27" s="283">
        <v>2.0966666666666667</v>
      </c>
      <c r="G27" s="284">
        <v>2.331666666666667</v>
      </c>
      <c r="H27" s="285">
        <v>0</v>
      </c>
      <c r="I27" s="286">
        <v>0</v>
      </c>
      <c r="J27" s="287">
        <v>0</v>
      </c>
      <c r="K27" s="286">
        <v>0</v>
      </c>
      <c r="L27" s="287">
        <v>0</v>
      </c>
      <c r="M27" s="286">
        <v>0</v>
      </c>
      <c r="N27" s="287">
        <v>0</v>
      </c>
      <c r="O27" s="288">
        <v>0</v>
      </c>
    </row>
    <row r="28" spans="2:15" x14ac:dyDescent="0.35">
      <c r="B28" s="292" t="s">
        <v>189</v>
      </c>
      <c r="C28" s="280" t="s">
        <v>4</v>
      </c>
      <c r="D28" s="281">
        <v>2.4991666666666665</v>
      </c>
      <c r="E28" s="282">
        <v>3.1325000000000003</v>
      </c>
      <c r="F28" s="283">
        <v>2.4991666666666665</v>
      </c>
      <c r="G28" s="284">
        <v>3.1325000000000003</v>
      </c>
      <c r="H28" s="285">
        <v>0</v>
      </c>
      <c r="I28" s="286">
        <v>0</v>
      </c>
      <c r="J28" s="287">
        <v>0</v>
      </c>
      <c r="K28" s="286">
        <v>0</v>
      </c>
      <c r="L28" s="287">
        <v>0</v>
      </c>
      <c r="M28" s="286">
        <v>0</v>
      </c>
      <c r="N28" s="287">
        <v>-3.3333333333338544E-2</v>
      </c>
      <c r="O28" s="288">
        <v>2.7049180327868858</v>
      </c>
    </row>
    <row r="29" spans="2:15" x14ac:dyDescent="0.35">
      <c r="B29" s="292" t="s">
        <v>271</v>
      </c>
      <c r="C29" s="280" t="s">
        <v>4</v>
      </c>
      <c r="D29" s="281">
        <v>2.7483333333333331</v>
      </c>
      <c r="E29" s="282">
        <v>3.4666666666666663</v>
      </c>
      <c r="F29" s="283">
        <v>2.7483333333333331</v>
      </c>
      <c r="G29" s="284">
        <v>3.4666666666666668</v>
      </c>
      <c r="H29" s="285">
        <v>0</v>
      </c>
      <c r="I29" s="286">
        <v>-1.2810265668751805E-14</v>
      </c>
      <c r="J29" s="287">
        <v>0</v>
      </c>
      <c r="K29" s="286">
        <v>-1.2810265668751805E-14</v>
      </c>
      <c r="L29" s="287">
        <v>0</v>
      </c>
      <c r="M29" s="286">
        <v>5.0770396564789086</v>
      </c>
      <c r="N29" s="287">
        <v>6.4214262665375994</v>
      </c>
      <c r="O29" s="288">
        <v>6.3938618925831259</v>
      </c>
    </row>
    <row r="30" spans="2:15" x14ac:dyDescent="0.35">
      <c r="B30" s="292" t="s">
        <v>274</v>
      </c>
      <c r="C30" s="280" t="s">
        <v>4</v>
      </c>
      <c r="D30" s="281">
        <v>3.1666666666666665</v>
      </c>
      <c r="E30" s="282">
        <v>3.1666666666666665</v>
      </c>
      <c r="F30" s="283">
        <v>3.1666666666666665</v>
      </c>
      <c r="G30" s="284">
        <v>3.1666666666666665</v>
      </c>
      <c r="H30" s="285">
        <v>0</v>
      </c>
      <c r="I30" s="286">
        <v>0</v>
      </c>
      <c r="J30" s="287">
        <v>0</v>
      </c>
      <c r="K30" s="286">
        <v>0</v>
      </c>
      <c r="L30" s="287">
        <v>0</v>
      </c>
      <c r="M30" s="286">
        <v>5.55555555555555</v>
      </c>
      <c r="N30" s="287">
        <v>0</v>
      </c>
      <c r="O30" s="288">
        <v>0</v>
      </c>
    </row>
    <row r="31" spans="2:15" x14ac:dyDescent="0.35">
      <c r="B31" s="292" t="s">
        <v>273</v>
      </c>
      <c r="C31" s="280" t="s">
        <v>4</v>
      </c>
      <c r="D31" s="281">
        <v>2.5533333333333332</v>
      </c>
      <c r="E31" s="282">
        <v>3.3311111111111109</v>
      </c>
      <c r="F31" s="283">
        <v>2.3311111111111109</v>
      </c>
      <c r="G31" s="284">
        <v>3.3311111111111109</v>
      </c>
      <c r="H31" s="285">
        <v>9.5328884652049624</v>
      </c>
      <c r="I31" s="286">
        <v>0</v>
      </c>
      <c r="J31" s="287">
        <v>9.532888465204941</v>
      </c>
      <c r="K31" s="286">
        <v>0</v>
      </c>
      <c r="L31" s="287">
        <v>9.532888465204941</v>
      </c>
      <c r="M31" s="286">
        <v>0</v>
      </c>
      <c r="N31" s="287">
        <v>2.2014676450967379</v>
      </c>
      <c r="O31" s="288">
        <v>-4.780053993965379</v>
      </c>
    </row>
    <row r="32" spans="2:15" ht="21.75" thickBot="1" x14ac:dyDescent="0.4">
      <c r="B32" s="292" t="s">
        <v>190</v>
      </c>
      <c r="C32" s="280" t="s">
        <v>4</v>
      </c>
      <c r="D32" s="281">
        <v>2.2149999999999999</v>
      </c>
      <c r="E32" s="282">
        <v>2.9666666666666668</v>
      </c>
      <c r="F32" s="283">
        <v>2.2149999999999999</v>
      </c>
      <c r="G32" s="284">
        <v>2.9666666666666668</v>
      </c>
      <c r="H32" s="285">
        <v>0</v>
      </c>
      <c r="I32" s="286">
        <v>0</v>
      </c>
      <c r="J32" s="287">
        <v>-2.0049174259596505E-14</v>
      </c>
      <c r="K32" s="286">
        <v>0</v>
      </c>
      <c r="L32" s="287">
        <v>-2.0049174259596505E-14</v>
      </c>
      <c r="M32" s="286">
        <v>2.9496818970503167</v>
      </c>
      <c r="N32" s="287">
        <v>0</v>
      </c>
      <c r="O32" s="288">
        <v>0</v>
      </c>
    </row>
    <row r="33" spans="1:16" ht="21.75" thickBot="1" x14ac:dyDescent="0.4">
      <c r="B33" s="273" t="s">
        <v>263</v>
      </c>
      <c r="C33" s="291"/>
      <c r="D33" s="275"/>
      <c r="E33" s="275"/>
      <c r="F33" s="275"/>
      <c r="G33" s="275"/>
      <c r="H33" s="277"/>
      <c r="I33" s="277"/>
      <c r="J33" s="277"/>
      <c r="K33" s="277"/>
      <c r="L33" s="277"/>
      <c r="M33" s="277"/>
      <c r="N33" s="277"/>
      <c r="O33" s="278"/>
    </row>
    <row r="34" spans="1:16" x14ac:dyDescent="0.35">
      <c r="B34" s="293" t="s">
        <v>20</v>
      </c>
      <c r="C34" s="294" t="s">
        <v>4</v>
      </c>
      <c r="D34" s="281">
        <v>10.5</v>
      </c>
      <c r="E34" s="282">
        <v>12.5</v>
      </c>
      <c r="F34" s="283">
        <v>10.5</v>
      </c>
      <c r="G34" s="284">
        <v>12.5</v>
      </c>
      <c r="H34" s="285">
        <v>0</v>
      </c>
      <c r="I34" s="286">
        <v>0</v>
      </c>
      <c r="J34" s="287">
        <v>10.526315789473683</v>
      </c>
      <c r="K34" s="286">
        <v>0</v>
      </c>
      <c r="L34" s="287">
        <v>10.526315789473683</v>
      </c>
      <c r="M34" s="286">
        <v>0</v>
      </c>
      <c r="N34" s="287">
        <v>10.526315789473683</v>
      </c>
      <c r="O34" s="288">
        <v>0</v>
      </c>
    </row>
    <row r="35" spans="1:16" x14ac:dyDescent="0.35">
      <c r="B35" s="293" t="s">
        <v>260</v>
      </c>
      <c r="C35" s="294" t="s">
        <v>17</v>
      </c>
      <c r="D35" s="281" t="e">
        <v>#N/A</v>
      </c>
      <c r="E35" s="282" t="e">
        <v>#N/A</v>
      </c>
      <c r="F35" s="283" t="e">
        <v>#N/A</v>
      </c>
      <c r="G35" s="284" t="e">
        <v>#N/A</v>
      </c>
      <c r="H35" s="285">
        <v>-16.75774134790527</v>
      </c>
      <c r="I35" s="286">
        <v>-2.3323615160349958</v>
      </c>
      <c r="J35" s="287">
        <v>-27.373857767183154</v>
      </c>
      <c r="K35" s="286">
        <v>-13.436692506459957</v>
      </c>
      <c r="L35" s="287">
        <v>-7.6767676767676623</v>
      </c>
      <c r="M35" s="286">
        <v>-9.4594594594594685</v>
      </c>
      <c r="N35" s="287">
        <v>0</v>
      </c>
      <c r="O35" s="288">
        <v>11.666666666666645</v>
      </c>
    </row>
    <row r="36" spans="1:16" x14ac:dyDescent="0.35">
      <c r="B36" s="293" t="s">
        <v>22</v>
      </c>
      <c r="C36" s="294" t="s">
        <v>4</v>
      </c>
      <c r="D36" s="281">
        <v>10.36</v>
      </c>
      <c r="E36" s="282">
        <v>12.6</v>
      </c>
      <c r="F36" s="283">
        <v>9.9</v>
      </c>
      <c r="G36" s="284">
        <v>13.25</v>
      </c>
      <c r="H36" s="285">
        <v>4.6464646464646364</v>
      </c>
      <c r="I36" s="286">
        <v>-4.905660377358493</v>
      </c>
      <c r="J36" s="287">
        <v>7.1354705274043377</v>
      </c>
      <c r="K36" s="286">
        <v>8.6206896551724146</v>
      </c>
      <c r="L36" s="287">
        <v>11.999999999999995</v>
      </c>
      <c r="M36" s="286">
        <v>17.20930232558139</v>
      </c>
      <c r="N36" s="287">
        <v>7.3575129533678663</v>
      </c>
      <c r="O36" s="288">
        <v>7.234042553191486</v>
      </c>
    </row>
    <row r="37" spans="1:16" x14ac:dyDescent="0.35">
      <c r="B37" s="293" t="s">
        <v>23</v>
      </c>
      <c r="C37" s="280" t="s">
        <v>4</v>
      </c>
      <c r="D37" s="281">
        <v>10.25</v>
      </c>
      <c r="E37" s="282">
        <v>11</v>
      </c>
      <c r="F37" s="283">
        <v>10.25</v>
      </c>
      <c r="G37" s="284">
        <v>11</v>
      </c>
      <c r="H37" s="285">
        <v>0</v>
      </c>
      <c r="I37" s="286">
        <v>0</v>
      </c>
      <c r="J37" s="287">
        <v>0</v>
      </c>
      <c r="K37" s="286">
        <v>0</v>
      </c>
      <c r="L37" s="287">
        <v>5.1282051282051277</v>
      </c>
      <c r="M37" s="286">
        <v>37.5</v>
      </c>
      <c r="N37" s="287">
        <v>-1.4423076923076956</v>
      </c>
      <c r="O37" s="288">
        <v>-4.3478260869565215</v>
      </c>
    </row>
    <row r="38" spans="1:16" x14ac:dyDescent="0.35">
      <c r="B38" s="293" t="s">
        <v>24</v>
      </c>
      <c r="C38" s="280" t="s">
        <v>4</v>
      </c>
      <c r="D38" s="281">
        <v>12.4</v>
      </c>
      <c r="E38" s="282">
        <v>14.4</v>
      </c>
      <c r="F38" s="283">
        <v>11.25</v>
      </c>
      <c r="G38" s="284">
        <v>13.25</v>
      </c>
      <c r="H38" s="285">
        <v>10.222222222222225</v>
      </c>
      <c r="I38" s="286">
        <v>8.6792452830188704</v>
      </c>
      <c r="J38" s="287">
        <v>18.80239520958084</v>
      </c>
      <c r="K38" s="286">
        <v>20.000000000000004</v>
      </c>
      <c r="L38" s="287">
        <v>30.526315789473692</v>
      </c>
      <c r="M38" s="286">
        <v>30.909090909090914</v>
      </c>
      <c r="N38" s="287">
        <v>28.497409326424872</v>
      </c>
      <c r="O38" s="288">
        <v>22.553191489361705</v>
      </c>
    </row>
    <row r="39" spans="1:16" x14ac:dyDescent="0.35">
      <c r="B39" s="293" t="s">
        <v>14</v>
      </c>
      <c r="C39" s="294" t="s">
        <v>4</v>
      </c>
      <c r="D39" s="281">
        <v>8.0769230769230766</v>
      </c>
      <c r="E39" s="282">
        <v>12.256410256410257</v>
      </c>
      <c r="F39" s="283">
        <v>8.0769230769230766</v>
      </c>
      <c r="G39" s="284">
        <v>13.256410256410257</v>
      </c>
      <c r="H39" s="285">
        <v>0</v>
      </c>
      <c r="I39" s="286">
        <v>-7.5435203094777554</v>
      </c>
      <c r="J39" s="287">
        <v>-21.933085501858727</v>
      </c>
      <c r="K39" s="286">
        <v>-4.3999999999999977</v>
      </c>
      <c r="L39" s="287">
        <v>4.3046357615894006</v>
      </c>
      <c r="M39" s="286">
        <v>8.8838268792710693</v>
      </c>
      <c r="N39" s="287">
        <v>4.3046357615894006</v>
      </c>
      <c r="O39" s="288">
        <v>2.1367521367521443</v>
      </c>
    </row>
    <row r="40" spans="1:16" ht="21.75" thickBot="1" x14ac:dyDescent="0.4">
      <c r="B40" s="293" t="s">
        <v>15</v>
      </c>
      <c r="C40" s="294" t="s">
        <v>192</v>
      </c>
      <c r="D40" s="281">
        <v>1.5</v>
      </c>
      <c r="E40" s="282">
        <v>2.0250000000000004</v>
      </c>
      <c r="F40" s="283">
        <v>1.5</v>
      </c>
      <c r="G40" s="284">
        <v>2.0250000000000004</v>
      </c>
      <c r="H40" s="285">
        <v>0</v>
      </c>
      <c r="I40" s="286">
        <v>0</v>
      </c>
      <c r="J40" s="287">
        <v>-10.000000000000004</v>
      </c>
      <c r="K40" s="286">
        <v>0.41322314049586623</v>
      </c>
      <c r="L40" s="287">
        <v>-6.2500000000000178</v>
      </c>
      <c r="M40" s="286">
        <v>-2.016129032258057</v>
      </c>
      <c r="N40" s="287">
        <v>-19.642857142857135</v>
      </c>
      <c r="O40" s="288">
        <v>-2.016129032258057</v>
      </c>
    </row>
    <row r="41" spans="1:16" ht="21.75" thickBot="1" x14ac:dyDescent="0.4">
      <c r="B41" s="273" t="s">
        <v>193</v>
      </c>
      <c r="C41" s="291"/>
      <c r="D41" s="275"/>
      <c r="E41" s="275"/>
      <c r="F41" s="275"/>
      <c r="G41" s="275"/>
      <c r="H41" s="277"/>
      <c r="I41" s="277"/>
      <c r="J41" s="277"/>
      <c r="K41" s="277"/>
      <c r="L41" s="277"/>
      <c r="M41" s="277"/>
      <c r="N41" s="277"/>
      <c r="O41" s="278"/>
    </row>
    <row r="42" spans="1:16" x14ac:dyDescent="0.35">
      <c r="B42" s="293" t="s">
        <v>28</v>
      </c>
      <c r="C42" s="294" t="s">
        <v>4</v>
      </c>
      <c r="D42" s="281">
        <v>4.6553333333333331</v>
      </c>
      <c r="E42" s="282">
        <v>5.6188888888888879</v>
      </c>
      <c r="F42" s="283">
        <v>4.7664444444444438</v>
      </c>
      <c r="G42" s="284">
        <v>5.6188888888888879</v>
      </c>
      <c r="H42" s="285">
        <v>-2.3311110075061694</v>
      </c>
      <c r="I42" s="286">
        <v>0</v>
      </c>
      <c r="J42" s="287">
        <v>-2.1798513560838977</v>
      </c>
      <c r="K42" s="286">
        <v>1.8700688265905632</v>
      </c>
      <c r="L42" s="287">
        <v>1.2077878158364899</v>
      </c>
      <c r="M42" s="286">
        <v>0.99860195725980061</v>
      </c>
      <c r="N42" s="287">
        <v>-1.4010040790712437</v>
      </c>
      <c r="O42" s="288">
        <v>2.3580609250075706</v>
      </c>
    </row>
    <row r="43" spans="1:16" x14ac:dyDescent="0.35">
      <c r="B43" s="293" t="s">
        <v>30</v>
      </c>
      <c r="C43" s="294" t="s">
        <v>4</v>
      </c>
      <c r="D43" s="281">
        <v>5.6</v>
      </c>
      <c r="E43" s="282">
        <v>7.4</v>
      </c>
      <c r="F43" s="283">
        <v>5.9</v>
      </c>
      <c r="G43" s="284">
        <v>7.7</v>
      </c>
      <c r="H43" s="285">
        <v>-5.0847457627118757</v>
      </c>
      <c r="I43" s="286">
        <v>-3.8961038961038938</v>
      </c>
      <c r="J43" s="287">
        <v>-2.6086956521739193</v>
      </c>
      <c r="K43" s="286">
        <v>0.90909090909091805</v>
      </c>
      <c r="L43" s="287">
        <v>3.7037037037036904</v>
      </c>
      <c r="M43" s="286">
        <v>-5.1282051282051215</v>
      </c>
      <c r="N43" s="287">
        <v>0</v>
      </c>
      <c r="O43" s="288">
        <v>-1.3333333333333286</v>
      </c>
    </row>
    <row r="44" spans="1:16" x14ac:dyDescent="0.35">
      <c r="B44" s="293" t="s">
        <v>31</v>
      </c>
      <c r="C44" s="294" t="s">
        <v>4</v>
      </c>
      <c r="D44" s="281">
        <v>5.7159663865546211</v>
      </c>
      <c r="E44" s="282">
        <v>8.8050420168067234</v>
      </c>
      <c r="F44" s="283">
        <v>5.7159663865546211</v>
      </c>
      <c r="G44" s="284">
        <v>8.8050420168067234</v>
      </c>
      <c r="H44" s="285">
        <v>0</v>
      </c>
      <c r="I44" s="286">
        <v>0</v>
      </c>
      <c r="J44" s="287">
        <v>0.21362799263348556</v>
      </c>
      <c r="K44" s="286">
        <v>6.3666356484223083</v>
      </c>
      <c r="L44" s="287">
        <v>4.4372792875786731</v>
      </c>
      <c r="M44" s="286">
        <v>-16.410051854806536</v>
      </c>
      <c r="N44" s="287">
        <v>2.7880619569323661</v>
      </c>
      <c r="O44" s="288">
        <v>2.2493291046596751</v>
      </c>
    </row>
    <row r="45" spans="1:16" x14ac:dyDescent="0.35">
      <c r="A45"/>
      <c r="B45" s="293" t="s">
        <v>19</v>
      </c>
      <c r="C45" s="294" t="s">
        <v>4</v>
      </c>
      <c r="D45" s="281">
        <v>5.791666666666667</v>
      </c>
      <c r="E45" s="282">
        <v>6.875</v>
      </c>
      <c r="F45" s="283">
        <v>5.791666666666667</v>
      </c>
      <c r="G45" s="284">
        <v>6.875</v>
      </c>
      <c r="H45" s="285">
        <v>0</v>
      </c>
      <c r="I45" s="286">
        <v>0</v>
      </c>
      <c r="J45" s="287">
        <v>-7.0855614973262</v>
      </c>
      <c r="K45" s="286">
        <v>-0.65028901734103939</v>
      </c>
      <c r="L45" s="287">
        <v>0</v>
      </c>
      <c r="M45" s="286">
        <v>3.3834586466165355</v>
      </c>
      <c r="N45" s="287">
        <v>-4.1379310344827589</v>
      </c>
      <c r="O45" s="288">
        <v>-0.36231884057971525</v>
      </c>
      <c r="P45"/>
    </row>
    <row r="46" spans="1:16" x14ac:dyDescent="0.35">
      <c r="A46"/>
      <c r="B46" s="293" t="s">
        <v>33</v>
      </c>
      <c r="C46" s="294" t="s">
        <v>4</v>
      </c>
      <c r="D46" s="281">
        <v>6.125</v>
      </c>
      <c r="E46" s="282">
        <v>9.4124999999999996</v>
      </c>
      <c r="F46" s="283">
        <v>6.9</v>
      </c>
      <c r="G46" s="284">
        <v>11.2</v>
      </c>
      <c r="H46" s="285">
        <v>-8.6956521739130501</v>
      </c>
      <c r="I46" s="286">
        <v>-5.3571428571428541</v>
      </c>
      <c r="J46" s="287">
        <v>3.5616438356164402</v>
      </c>
      <c r="K46" s="286">
        <v>-0.62499999999999778</v>
      </c>
      <c r="L46" s="287">
        <v>10.526315789473678</v>
      </c>
      <c r="M46" s="286">
        <v>-7.0175438596491295</v>
      </c>
      <c r="N46" s="287">
        <v>3.5616438356164402</v>
      </c>
      <c r="O46" s="288">
        <v>5.1239669421487504</v>
      </c>
      <c r="P46"/>
    </row>
    <row r="47" spans="1:16" x14ac:dyDescent="0.35">
      <c r="A47"/>
      <c r="B47" s="293" t="s">
        <v>43</v>
      </c>
      <c r="C47" s="294" t="s">
        <v>4</v>
      </c>
      <c r="D47" s="281">
        <v>8</v>
      </c>
      <c r="E47" s="282">
        <v>10</v>
      </c>
      <c r="F47" s="283">
        <v>8</v>
      </c>
      <c r="G47" s="284">
        <v>10</v>
      </c>
      <c r="H47" s="285">
        <v>0</v>
      </c>
      <c r="I47" s="286">
        <v>0</v>
      </c>
      <c r="J47" s="287">
        <v>14.285714285714285</v>
      </c>
      <c r="K47" s="286">
        <v>5.2631578947368416</v>
      </c>
      <c r="L47" s="287">
        <v>14.285714285714285</v>
      </c>
      <c r="M47" s="286">
        <v>5.2631578947368416</v>
      </c>
      <c r="N47" s="287">
        <v>14.285714285714285</v>
      </c>
      <c r="O47" s="288">
        <v>5.2631578947368416</v>
      </c>
      <c r="P47"/>
    </row>
    <row r="48" spans="1:16" ht="21.75" thickBot="1" x14ac:dyDescent="0.4">
      <c r="A48"/>
      <c r="B48" s="295" t="s">
        <v>35</v>
      </c>
      <c r="C48" s="296" t="s">
        <v>4</v>
      </c>
      <c r="D48" s="297">
        <v>16.7</v>
      </c>
      <c r="E48" s="298">
        <v>23.2</v>
      </c>
      <c r="F48" s="299">
        <v>16.7</v>
      </c>
      <c r="G48" s="300">
        <v>22.6</v>
      </c>
      <c r="H48" s="301">
        <v>0.97809157927524071</v>
      </c>
      <c r="I48" s="302">
        <v>-0.75969723015499502</v>
      </c>
      <c r="J48" s="303">
        <v>4.647058823529397</v>
      </c>
      <c r="K48" s="304">
        <v>-1.262959472196052</v>
      </c>
      <c r="L48" s="303">
        <v>2.8637912798213505</v>
      </c>
      <c r="M48" s="304">
        <v>1.7472876296963018</v>
      </c>
      <c r="N48" s="303">
        <v>5.1562443683546375</v>
      </c>
      <c r="O48" s="305">
        <v>2.3827231121281289</v>
      </c>
      <c r="P48"/>
    </row>
    <row r="49" spans="1:16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</sheetData>
  <phoneticPr fontId="14" type="noConversion"/>
  <conditionalFormatting sqref="H24:I27 H7:I19 H35:I37 H39:I40">
    <cfRule type="cellIs" dxfId="85" priority="561" operator="lessThan">
      <formula>0</formula>
    </cfRule>
    <cfRule type="cellIs" dxfId="84" priority="562" operator="greaterThan">
      <formula>0</formula>
    </cfRule>
  </conditionalFormatting>
  <conditionalFormatting sqref="H43:I43">
    <cfRule type="cellIs" dxfId="83" priority="553" operator="lessThan">
      <formula>0</formula>
    </cfRule>
    <cfRule type="cellIs" dxfId="82" priority="554" operator="greaterThan">
      <formula>0</formula>
    </cfRule>
  </conditionalFormatting>
  <conditionalFormatting sqref="H43:I44">
    <cfRule type="cellIs" dxfId="81" priority="523" operator="lessThan">
      <formula>0</formula>
    </cfRule>
    <cfRule type="cellIs" dxfId="80" priority="524" operator="greaterThan">
      <formula>0</formula>
    </cfRule>
  </conditionalFormatting>
  <conditionalFormatting sqref="H44">
    <cfRule type="cellIs" dxfId="79" priority="525" operator="lessThan">
      <formula>0</formula>
    </cfRule>
    <cfRule type="cellIs" dxfId="78" priority="526" operator="greaterThan">
      <formula>0</formula>
    </cfRule>
  </conditionalFormatting>
  <conditionalFormatting sqref="H37:I37">
    <cfRule type="cellIs" dxfId="77" priority="463" operator="lessThan">
      <formula>0</formula>
    </cfRule>
    <cfRule type="cellIs" dxfId="76" priority="464" operator="greaterThan">
      <formula>0</formula>
    </cfRule>
  </conditionalFormatting>
  <conditionalFormatting sqref="H36:I36">
    <cfRule type="cellIs" dxfId="75" priority="467" operator="lessThan">
      <formula>0</formula>
    </cfRule>
    <cfRule type="cellIs" dxfId="74" priority="468" operator="greaterThan">
      <formula>0</formula>
    </cfRule>
  </conditionalFormatting>
  <conditionalFormatting sqref="H30:I30">
    <cfRule type="cellIs" dxfId="73" priority="443" operator="lessThan">
      <formula>0</formula>
    </cfRule>
    <cfRule type="cellIs" dxfId="72" priority="444" operator="greaterThan">
      <formula>0</formula>
    </cfRule>
  </conditionalFormatting>
  <conditionalFormatting sqref="H35:I35">
    <cfRule type="cellIs" dxfId="71" priority="375" operator="lessThan">
      <formula>0</formula>
    </cfRule>
    <cfRule type="cellIs" dxfId="70" priority="376" operator="greaterThan">
      <formula>0</formula>
    </cfRule>
  </conditionalFormatting>
  <conditionalFormatting sqref="H43:I44">
    <cfRule type="cellIs" dxfId="69" priority="369" operator="lessThan">
      <formula>0</formula>
    </cfRule>
    <cfRule type="cellIs" dxfId="68" priority="370" operator="greaterThan">
      <formula>0</formula>
    </cfRule>
  </conditionalFormatting>
  <conditionalFormatting sqref="H36:I36">
    <cfRule type="cellIs" dxfId="67" priority="373" operator="lessThan">
      <formula>0</formula>
    </cfRule>
    <cfRule type="cellIs" dxfId="66" priority="374" operator="greaterThan">
      <formula>0</formula>
    </cfRule>
  </conditionalFormatting>
  <conditionalFormatting sqref="H28">
    <cfRule type="cellIs" dxfId="65" priority="355" operator="lessThan">
      <formula>0</formula>
    </cfRule>
    <cfRule type="cellIs" dxfId="64" priority="356" operator="greaterThan">
      <formula>0</formula>
    </cfRule>
  </conditionalFormatting>
  <conditionalFormatting sqref="I28">
    <cfRule type="cellIs" dxfId="63" priority="353" operator="lessThan">
      <formula>0</formula>
    </cfRule>
    <cfRule type="cellIs" dxfId="62" priority="354" operator="greaterThan">
      <formula>0</formula>
    </cfRule>
  </conditionalFormatting>
  <conditionalFormatting sqref="H29:I29">
    <cfRule type="cellIs" dxfId="61" priority="249" operator="lessThan">
      <formula>0</formula>
    </cfRule>
    <cfRule type="cellIs" dxfId="60" priority="250" operator="greaterThan">
      <formula>0</formula>
    </cfRule>
  </conditionalFormatting>
  <conditionalFormatting sqref="H41:I41">
    <cfRule type="cellIs" dxfId="59" priority="219" operator="lessThan">
      <formula>0</formula>
    </cfRule>
    <cfRule type="cellIs" dxfId="58" priority="220" operator="greaterThan">
      <formula>0</formula>
    </cfRule>
  </conditionalFormatting>
  <conditionalFormatting sqref="H41:I41">
    <cfRule type="cellIs" dxfId="57" priority="217" operator="lessThan">
      <formula>0</formula>
    </cfRule>
    <cfRule type="cellIs" dxfId="56" priority="218" operator="greaterThan">
      <formula>0</formula>
    </cfRule>
  </conditionalFormatting>
  <conditionalFormatting sqref="H41:I41">
    <cfRule type="cellIs" dxfId="55" priority="221" operator="lessThan">
      <formula>0</formula>
    </cfRule>
    <cfRule type="cellIs" dxfId="54" priority="222" operator="greaterThan">
      <formula>0</formula>
    </cfRule>
  </conditionalFormatting>
  <conditionalFormatting sqref="H40:I40">
    <cfRule type="cellIs" dxfId="53" priority="215" operator="lessThan">
      <formula>0</formula>
    </cfRule>
    <cfRule type="cellIs" dxfId="52" priority="216" operator="greaterThan">
      <formula>0</formula>
    </cfRule>
  </conditionalFormatting>
  <conditionalFormatting sqref="H39:I39">
    <cfRule type="cellIs" dxfId="51" priority="211" operator="lessThan">
      <formula>0</formula>
    </cfRule>
    <cfRule type="cellIs" dxfId="50" priority="212" operator="greaterThan">
      <formula>0</formula>
    </cfRule>
  </conditionalFormatting>
  <conditionalFormatting sqref="H31 H33">
    <cfRule type="cellIs" dxfId="49" priority="207" operator="lessThan">
      <formula>0</formula>
    </cfRule>
    <cfRule type="cellIs" dxfId="48" priority="208" operator="greaterThan">
      <formula>0</formula>
    </cfRule>
  </conditionalFormatting>
  <conditionalFormatting sqref="I31 I33">
    <cfRule type="cellIs" dxfId="47" priority="205" operator="lessThan">
      <formula>0</formula>
    </cfRule>
    <cfRule type="cellIs" dxfId="46" priority="206" operator="greaterThan">
      <formula>0</formula>
    </cfRule>
  </conditionalFormatting>
  <conditionalFormatting sqref="H32:I32">
    <cfRule type="cellIs" dxfId="45" priority="203" operator="lessThan">
      <formula>0</formula>
    </cfRule>
    <cfRule type="cellIs" dxfId="44" priority="204" operator="greaterThan">
      <formula>0</formula>
    </cfRule>
  </conditionalFormatting>
  <conditionalFormatting sqref="H20:I20">
    <cfRule type="cellIs" dxfId="43" priority="195" operator="lessThan">
      <formula>0</formula>
    </cfRule>
    <cfRule type="cellIs" dxfId="42" priority="196" operator="greaterThan">
      <formula>0</formula>
    </cfRule>
  </conditionalFormatting>
  <conditionalFormatting sqref="I34">
    <cfRule type="cellIs" dxfId="41" priority="179" operator="lessThan">
      <formula>0</formula>
    </cfRule>
    <cfRule type="cellIs" dxfId="40" priority="180" operator="greaterThan">
      <formula>0</formula>
    </cfRule>
  </conditionalFormatting>
  <conditionalFormatting sqref="H34">
    <cfRule type="cellIs" dxfId="39" priority="181" operator="lessThan">
      <formula>0</formula>
    </cfRule>
    <cfRule type="cellIs" dxfId="38" priority="182" operator="greaterThan">
      <formula>0</formula>
    </cfRule>
  </conditionalFormatting>
  <conditionalFormatting sqref="H38:I38">
    <cfRule type="cellIs" dxfId="37" priority="177" operator="lessThan">
      <formula>0</formula>
    </cfRule>
    <cfRule type="cellIs" dxfId="36" priority="178" operator="greaterThan">
      <formula>0</formula>
    </cfRule>
  </conditionalFormatting>
  <conditionalFormatting sqref="H38:I38">
    <cfRule type="cellIs" dxfId="35" priority="175" operator="lessThan">
      <formula>0</formula>
    </cfRule>
    <cfRule type="cellIs" dxfId="34" priority="176" operator="greaterThan">
      <formula>0</formula>
    </cfRule>
  </conditionalFormatting>
  <conditionalFormatting sqref="H42:I42">
    <cfRule type="cellIs" dxfId="33" priority="173" operator="lessThan">
      <formula>0</formula>
    </cfRule>
    <cfRule type="cellIs" dxfId="32" priority="174" operator="greaterThan">
      <formula>0</formula>
    </cfRule>
  </conditionalFormatting>
  <conditionalFormatting sqref="H42:I42">
    <cfRule type="cellIs" dxfId="31" priority="171" operator="lessThan">
      <formula>0</formula>
    </cfRule>
    <cfRule type="cellIs" dxfId="30" priority="172" operator="greaterThan">
      <formula>0</formula>
    </cfRule>
  </conditionalFormatting>
  <conditionalFormatting sqref="H21:I21 H23:I23">
    <cfRule type="cellIs" dxfId="29" priority="169" operator="lessThan">
      <formula>0</formula>
    </cfRule>
    <cfRule type="cellIs" dxfId="28" priority="170" operator="greaterThan">
      <formula>0</formula>
    </cfRule>
  </conditionalFormatting>
  <conditionalFormatting sqref="H22:I22">
    <cfRule type="cellIs" dxfId="27" priority="167" operator="lessThan">
      <formula>0</formula>
    </cfRule>
    <cfRule type="cellIs" dxfId="26" priority="168" operator="greaterThan">
      <formula>0</formula>
    </cfRule>
  </conditionalFormatting>
  <conditionalFormatting sqref="H45:I45">
    <cfRule type="cellIs" dxfId="25" priority="157" operator="lessThan">
      <formula>0</formula>
    </cfRule>
    <cfRule type="cellIs" dxfId="24" priority="158" operator="greaterThan">
      <formula>0</formula>
    </cfRule>
  </conditionalFormatting>
  <conditionalFormatting sqref="H45:I46">
    <cfRule type="cellIs" dxfId="23" priority="153" operator="lessThan">
      <formula>0</formula>
    </cfRule>
    <cfRule type="cellIs" dxfId="22" priority="154" operator="greaterThan">
      <formula>0</formula>
    </cfRule>
  </conditionalFormatting>
  <conditionalFormatting sqref="H46">
    <cfRule type="cellIs" dxfId="21" priority="155" operator="lessThan">
      <formula>0</formula>
    </cfRule>
    <cfRule type="cellIs" dxfId="20" priority="156" operator="greaterThan">
      <formula>0</formula>
    </cfRule>
  </conditionalFormatting>
  <conditionalFormatting sqref="H45:I46">
    <cfRule type="cellIs" dxfId="19" priority="151" operator="lessThan">
      <formula>0</formula>
    </cfRule>
    <cfRule type="cellIs" dxfId="18" priority="152" operator="greaterThan">
      <formula>0</formula>
    </cfRule>
  </conditionalFormatting>
  <conditionalFormatting sqref="H47:I47">
    <cfRule type="cellIs" dxfId="17" priority="15" operator="lessThan">
      <formula>0</formula>
    </cfRule>
    <cfRule type="cellIs" dxfId="16" priority="16" operator="greaterThan">
      <formula>0</formula>
    </cfRule>
  </conditionalFormatting>
  <conditionalFormatting sqref="H47">
    <cfRule type="cellIs" dxfId="15" priority="17" operator="lessThan">
      <formula>0</formula>
    </cfRule>
    <cfRule type="cellIs" dxfId="14" priority="18" operator="greaterThan">
      <formula>0</formula>
    </cfRule>
  </conditionalFormatting>
  <conditionalFormatting sqref="H47:I47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H47:I47">
    <cfRule type="cellIs" dxfId="11" priority="9" operator="lessThan">
      <formula>0</formula>
    </cfRule>
    <cfRule type="cellIs" dxfId="10" priority="10" operator="greaterThan">
      <formula>0</formula>
    </cfRule>
  </conditionalFormatting>
  <conditionalFormatting sqref="H47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H47:I4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48:I48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H48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H48:I48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M31"/>
  <sheetViews>
    <sheetView showGridLines="0" showZeros="0" zoomScaleNormal="100" workbookViewId="0"/>
  </sheetViews>
  <sheetFormatPr defaultColWidth="9.140625" defaultRowHeight="18.75" x14ac:dyDescent="0.3"/>
  <cols>
    <col min="1" max="1" width="17.42578125" style="126" customWidth="1"/>
    <col min="2" max="2" width="9.42578125" style="126" customWidth="1"/>
    <col min="3" max="3" width="8.42578125" style="126" customWidth="1"/>
    <col min="4" max="11" width="11.7109375" style="126" customWidth="1"/>
    <col min="12" max="16384" width="9.140625" style="126"/>
  </cols>
  <sheetData>
    <row r="1" spans="1:13" ht="36" customHeight="1" thickBot="1" x14ac:dyDescent="0.35">
      <c r="A1" s="30" t="s">
        <v>294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3" ht="19.5" thickBot="1" x14ac:dyDescent="0.35">
      <c r="A2" s="153" t="s">
        <v>36</v>
      </c>
      <c r="B2" s="154"/>
      <c r="C2" s="155"/>
      <c r="D2" s="156" t="s">
        <v>257</v>
      </c>
      <c r="E2" s="157"/>
      <c r="F2" s="158" t="s">
        <v>247</v>
      </c>
      <c r="G2" s="157"/>
      <c r="H2" s="158" t="s">
        <v>262</v>
      </c>
      <c r="I2" s="157"/>
      <c r="J2" s="158" t="s">
        <v>210</v>
      </c>
      <c r="K2" s="157"/>
      <c r="L2" s="158" t="s">
        <v>280</v>
      </c>
      <c r="M2" s="306"/>
    </row>
    <row r="3" spans="1:13" x14ac:dyDescent="0.3">
      <c r="A3" s="159" t="s">
        <v>37</v>
      </c>
      <c r="B3" s="160"/>
      <c r="C3" s="161"/>
      <c r="D3" s="162">
        <v>45313</v>
      </c>
      <c r="E3" s="162"/>
      <c r="F3" s="162">
        <v>45316</v>
      </c>
      <c r="G3" s="162"/>
      <c r="H3" s="162">
        <v>45316</v>
      </c>
      <c r="I3" s="162"/>
      <c r="J3" s="162">
        <v>45313</v>
      </c>
      <c r="K3" s="162"/>
      <c r="L3" s="162">
        <v>45313</v>
      </c>
      <c r="M3" s="307"/>
    </row>
    <row r="4" spans="1:13" ht="19.5" thickBot="1" x14ac:dyDescent="0.35">
      <c r="A4" s="163" t="s">
        <v>265</v>
      </c>
      <c r="B4" s="164"/>
      <c r="C4" s="165"/>
      <c r="D4" s="167" t="s">
        <v>3</v>
      </c>
      <c r="E4" s="166" t="s">
        <v>2</v>
      </c>
      <c r="F4" s="167" t="s">
        <v>3</v>
      </c>
      <c r="G4" s="166" t="s">
        <v>2</v>
      </c>
      <c r="H4" s="167" t="s">
        <v>3</v>
      </c>
      <c r="I4" s="166" t="s">
        <v>2</v>
      </c>
      <c r="J4" s="167" t="s">
        <v>3</v>
      </c>
      <c r="K4" s="166" t="s">
        <v>2</v>
      </c>
      <c r="L4" s="167" t="s">
        <v>3</v>
      </c>
      <c r="M4" s="313" t="s">
        <v>2</v>
      </c>
    </row>
    <row r="5" spans="1:13" ht="19.5" thickBot="1" x14ac:dyDescent="0.35">
      <c r="A5" s="203" t="s">
        <v>38</v>
      </c>
      <c r="B5" s="204"/>
      <c r="C5" s="168"/>
      <c r="D5" s="169"/>
      <c r="E5" s="169"/>
      <c r="F5" s="169"/>
      <c r="G5" s="169"/>
      <c r="H5" s="169"/>
      <c r="I5" s="169"/>
      <c r="J5" s="169"/>
      <c r="K5" s="169"/>
      <c r="L5" s="169"/>
      <c r="M5" s="314"/>
    </row>
    <row r="6" spans="1:13" x14ac:dyDescent="0.3">
      <c r="A6" s="205" t="s">
        <v>108</v>
      </c>
      <c r="B6" s="206"/>
      <c r="C6" s="207" t="s">
        <v>4</v>
      </c>
      <c r="D6" s="170">
        <v>0.75</v>
      </c>
      <c r="E6" s="171">
        <v>1.3</v>
      </c>
      <c r="F6" s="170">
        <v>1.2</v>
      </c>
      <c r="G6" s="171">
        <v>1.2</v>
      </c>
      <c r="H6" s="170">
        <v>1</v>
      </c>
      <c r="I6" s="171">
        <v>1.8</v>
      </c>
      <c r="J6" s="170">
        <v>2</v>
      </c>
      <c r="K6" s="171">
        <v>2.8</v>
      </c>
      <c r="L6" s="170">
        <v>1</v>
      </c>
      <c r="M6" s="315">
        <v>1.5</v>
      </c>
    </row>
    <row r="7" spans="1:13" x14ac:dyDescent="0.3">
      <c r="A7" s="205" t="s">
        <v>6</v>
      </c>
      <c r="B7" s="206"/>
      <c r="C7" s="207" t="s">
        <v>4</v>
      </c>
      <c r="D7" s="170">
        <v>2</v>
      </c>
      <c r="E7" s="171">
        <v>2.5</v>
      </c>
      <c r="F7" s="170">
        <v>1.8</v>
      </c>
      <c r="G7" s="171">
        <v>2</v>
      </c>
      <c r="H7" s="170">
        <v>2</v>
      </c>
      <c r="I7" s="171">
        <v>3</v>
      </c>
      <c r="J7" s="170">
        <v>2.5</v>
      </c>
      <c r="K7" s="171">
        <v>2.8</v>
      </c>
      <c r="L7" s="170">
        <v>2</v>
      </c>
      <c r="M7" s="315">
        <v>3</v>
      </c>
    </row>
    <row r="8" spans="1:13" x14ac:dyDescent="0.3">
      <c r="A8" s="205" t="s">
        <v>7</v>
      </c>
      <c r="B8" s="206"/>
      <c r="C8" s="207" t="s">
        <v>4</v>
      </c>
      <c r="D8" s="170">
        <v>1.1000000000000001</v>
      </c>
      <c r="E8" s="171">
        <v>1.3</v>
      </c>
      <c r="F8" s="170">
        <v>1.2</v>
      </c>
      <c r="G8" s="171">
        <v>1.5</v>
      </c>
      <c r="H8" s="170">
        <v>1.3</v>
      </c>
      <c r="I8" s="171">
        <v>2</v>
      </c>
      <c r="J8" s="170">
        <v>2.4</v>
      </c>
      <c r="K8" s="171">
        <v>3</v>
      </c>
      <c r="L8" s="170"/>
      <c r="M8" s="315"/>
    </row>
    <row r="9" spans="1:13" x14ac:dyDescent="0.3">
      <c r="A9" s="205" t="s">
        <v>8</v>
      </c>
      <c r="B9" s="206"/>
      <c r="C9" s="207" t="s">
        <v>4</v>
      </c>
      <c r="D9" s="170">
        <v>2</v>
      </c>
      <c r="E9" s="171">
        <v>2.5</v>
      </c>
      <c r="F9" s="170">
        <v>3</v>
      </c>
      <c r="G9" s="171">
        <v>3</v>
      </c>
      <c r="H9" s="170">
        <v>2.2000000000000002</v>
      </c>
      <c r="I9" s="171">
        <v>2.8</v>
      </c>
      <c r="J9" s="170">
        <v>2.8</v>
      </c>
      <c r="K9" s="171">
        <v>3.2</v>
      </c>
      <c r="L9" s="170">
        <v>1</v>
      </c>
      <c r="M9" s="315">
        <v>2.5</v>
      </c>
    </row>
    <row r="10" spans="1:13" x14ac:dyDescent="0.3">
      <c r="A10" s="205" t="s">
        <v>260</v>
      </c>
      <c r="B10" s="206"/>
      <c r="C10" s="207" t="s">
        <v>4</v>
      </c>
      <c r="D10" s="170">
        <v>13</v>
      </c>
      <c r="E10" s="171">
        <v>15</v>
      </c>
      <c r="F10" s="170"/>
      <c r="G10" s="171"/>
      <c r="H10" s="170">
        <v>14</v>
      </c>
      <c r="I10" s="171">
        <v>18</v>
      </c>
      <c r="J10" s="170"/>
      <c r="K10" s="171"/>
      <c r="L10" s="170">
        <v>15</v>
      </c>
      <c r="M10" s="315">
        <v>20</v>
      </c>
    </row>
    <row r="11" spans="1:13" x14ac:dyDescent="0.3">
      <c r="A11" s="205" t="s">
        <v>13</v>
      </c>
      <c r="B11" s="206"/>
      <c r="C11" s="207" t="s">
        <v>4</v>
      </c>
      <c r="D11" s="170">
        <v>6</v>
      </c>
      <c r="E11" s="171">
        <v>7.5</v>
      </c>
      <c r="F11" s="170">
        <v>6</v>
      </c>
      <c r="G11" s="171">
        <v>8</v>
      </c>
      <c r="H11" s="170">
        <v>5</v>
      </c>
      <c r="I11" s="171">
        <v>7</v>
      </c>
      <c r="J11" s="170">
        <v>5.6</v>
      </c>
      <c r="K11" s="171">
        <v>7</v>
      </c>
      <c r="L11" s="170">
        <v>5.5</v>
      </c>
      <c r="M11" s="315">
        <v>6</v>
      </c>
    </row>
    <row r="12" spans="1:13" x14ac:dyDescent="0.3">
      <c r="A12" s="205" t="s">
        <v>14</v>
      </c>
      <c r="B12" s="206"/>
      <c r="C12" s="207" t="s">
        <v>4</v>
      </c>
      <c r="D12" s="170"/>
      <c r="E12" s="171"/>
      <c r="F12" s="170"/>
      <c r="G12" s="171"/>
      <c r="H12" s="170"/>
      <c r="I12" s="171"/>
      <c r="J12" s="170"/>
      <c r="K12" s="171"/>
      <c r="L12" s="170">
        <v>7</v>
      </c>
      <c r="M12" s="315">
        <v>11</v>
      </c>
    </row>
    <row r="13" spans="1:13" x14ac:dyDescent="0.3">
      <c r="A13" s="205" t="s">
        <v>113</v>
      </c>
      <c r="B13" s="206"/>
      <c r="C13" s="207" t="s">
        <v>4</v>
      </c>
      <c r="D13" s="170">
        <v>14</v>
      </c>
      <c r="E13" s="171">
        <v>25</v>
      </c>
      <c r="F13" s="170">
        <v>14</v>
      </c>
      <c r="G13" s="171">
        <v>14</v>
      </c>
      <c r="H13" s="170">
        <v>8.3333333333333339</v>
      </c>
      <c r="I13" s="171">
        <v>28.333333333333332</v>
      </c>
      <c r="J13" s="170">
        <v>23.333333333333332</v>
      </c>
      <c r="K13" s="171">
        <v>30.833333333333332</v>
      </c>
      <c r="L13" s="170">
        <v>12</v>
      </c>
      <c r="M13" s="315">
        <v>24</v>
      </c>
    </row>
    <row r="14" spans="1:13" x14ac:dyDescent="0.3">
      <c r="A14" s="205" t="s">
        <v>25</v>
      </c>
      <c r="B14" s="206"/>
      <c r="C14" s="207" t="s">
        <v>17</v>
      </c>
      <c r="D14" s="170"/>
      <c r="E14" s="171"/>
      <c r="F14" s="170">
        <v>4</v>
      </c>
      <c r="G14" s="171">
        <v>4</v>
      </c>
      <c r="H14" s="170">
        <v>1.8</v>
      </c>
      <c r="I14" s="171">
        <v>2.6</v>
      </c>
      <c r="J14" s="170">
        <v>2.8</v>
      </c>
      <c r="K14" s="171">
        <v>3.4</v>
      </c>
      <c r="L14" s="170">
        <v>2</v>
      </c>
      <c r="M14" s="315">
        <v>3</v>
      </c>
    </row>
    <row r="15" spans="1:13" x14ac:dyDescent="0.3">
      <c r="A15" s="205" t="s">
        <v>15</v>
      </c>
      <c r="B15" s="206"/>
      <c r="C15" s="207" t="s">
        <v>192</v>
      </c>
      <c r="D15" s="170"/>
      <c r="E15" s="171"/>
      <c r="F15" s="170"/>
      <c r="G15" s="171"/>
      <c r="H15" s="170">
        <v>1.5</v>
      </c>
      <c r="I15" s="171">
        <v>2.5</v>
      </c>
      <c r="J15" s="170"/>
      <c r="K15" s="171"/>
      <c r="L15" s="170">
        <v>1.8</v>
      </c>
      <c r="M15" s="315">
        <v>3.5</v>
      </c>
    </row>
    <row r="16" spans="1:13" x14ac:dyDescent="0.3">
      <c r="A16" s="205" t="s">
        <v>16</v>
      </c>
      <c r="B16" s="206"/>
      <c r="C16" s="207" t="s">
        <v>17</v>
      </c>
      <c r="D16" s="170">
        <v>4.5</v>
      </c>
      <c r="E16" s="171">
        <v>6</v>
      </c>
      <c r="F16" s="170"/>
      <c r="G16" s="171"/>
      <c r="H16" s="170">
        <v>3</v>
      </c>
      <c r="I16" s="171">
        <v>5.5</v>
      </c>
      <c r="J16" s="170"/>
      <c r="K16" s="171"/>
      <c r="L16" s="170">
        <v>2.7</v>
      </c>
      <c r="M16" s="315">
        <v>3.2</v>
      </c>
    </row>
    <row r="17" spans="1:13" x14ac:dyDescent="0.3">
      <c r="A17" s="205" t="s">
        <v>39</v>
      </c>
      <c r="B17" s="206"/>
      <c r="C17" s="207" t="s">
        <v>4</v>
      </c>
      <c r="D17" s="170">
        <v>2</v>
      </c>
      <c r="E17" s="171">
        <v>2.75</v>
      </c>
      <c r="F17" s="170">
        <v>3</v>
      </c>
      <c r="G17" s="171">
        <v>4</v>
      </c>
      <c r="H17" s="170">
        <v>2.4</v>
      </c>
      <c r="I17" s="171">
        <v>4</v>
      </c>
      <c r="J17" s="170">
        <v>4.8</v>
      </c>
      <c r="K17" s="171">
        <v>5</v>
      </c>
      <c r="L17" s="170">
        <v>3</v>
      </c>
      <c r="M17" s="315">
        <v>4</v>
      </c>
    </row>
    <row r="18" spans="1:13" x14ac:dyDescent="0.3">
      <c r="A18" s="205" t="s">
        <v>18</v>
      </c>
      <c r="B18" s="206"/>
      <c r="C18" s="207" t="s">
        <v>4</v>
      </c>
      <c r="D18" s="170">
        <v>1.45</v>
      </c>
      <c r="E18" s="171">
        <v>1.76</v>
      </c>
      <c r="F18" s="170">
        <v>1.2</v>
      </c>
      <c r="G18" s="171">
        <v>1.6</v>
      </c>
      <c r="H18" s="170">
        <v>1.3333333333333333</v>
      </c>
      <c r="I18" s="171">
        <v>2</v>
      </c>
      <c r="J18" s="170">
        <v>1.8666666666666667</v>
      </c>
      <c r="K18" s="171">
        <v>2.5333333333333332</v>
      </c>
      <c r="L18" s="170">
        <v>1.5</v>
      </c>
      <c r="M18" s="315">
        <v>2.5</v>
      </c>
    </row>
    <row r="19" spans="1:13" x14ac:dyDescent="0.3">
      <c r="A19" s="205" t="s">
        <v>5</v>
      </c>
      <c r="B19" s="206"/>
      <c r="C19" s="207" t="s">
        <v>4</v>
      </c>
      <c r="D19" s="170">
        <v>13.5</v>
      </c>
      <c r="E19" s="171">
        <v>20</v>
      </c>
      <c r="F19" s="170"/>
      <c r="G19" s="171"/>
      <c r="H19" s="170"/>
      <c r="I19" s="171"/>
      <c r="J19" s="170"/>
      <c r="K19" s="171"/>
      <c r="L19" s="170">
        <v>30</v>
      </c>
      <c r="M19" s="315">
        <v>30</v>
      </c>
    </row>
    <row r="20" spans="1:13" ht="19.5" thickBot="1" x14ac:dyDescent="0.35">
      <c r="A20" s="205" t="s">
        <v>12</v>
      </c>
      <c r="B20" s="206"/>
      <c r="C20" s="207" t="s">
        <v>4</v>
      </c>
      <c r="D20" s="170">
        <v>9</v>
      </c>
      <c r="E20" s="171">
        <v>11</v>
      </c>
      <c r="F20" s="170"/>
      <c r="G20" s="171"/>
      <c r="H20" s="170">
        <v>8.3333333333333339</v>
      </c>
      <c r="I20" s="171">
        <v>10.666666666666666</v>
      </c>
      <c r="J20" s="170">
        <v>11</v>
      </c>
      <c r="K20" s="171">
        <v>11.5</v>
      </c>
      <c r="L20" s="170">
        <v>9</v>
      </c>
      <c r="M20" s="315">
        <v>12</v>
      </c>
    </row>
    <row r="21" spans="1:13" ht="19.5" thickBot="1" x14ac:dyDescent="0.35">
      <c r="A21" s="172" t="s">
        <v>109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309"/>
    </row>
    <row r="22" spans="1:13" x14ac:dyDescent="0.3">
      <c r="A22" s="205" t="s">
        <v>20</v>
      </c>
      <c r="B22" s="206"/>
      <c r="C22" s="207" t="s">
        <v>4</v>
      </c>
      <c r="D22" s="170">
        <v>9</v>
      </c>
      <c r="E22" s="171">
        <v>13</v>
      </c>
      <c r="F22" s="170">
        <v>12</v>
      </c>
      <c r="G22" s="171">
        <v>12</v>
      </c>
      <c r="H22" s="170"/>
      <c r="I22" s="171"/>
      <c r="J22" s="170"/>
      <c r="K22" s="171"/>
      <c r="L22" s="170"/>
      <c r="M22" s="315"/>
    </row>
    <row r="23" spans="1:13" x14ac:dyDescent="0.3">
      <c r="A23" s="205" t="s">
        <v>21</v>
      </c>
      <c r="B23" s="206"/>
      <c r="C23" s="207" t="s">
        <v>17</v>
      </c>
      <c r="D23" s="170">
        <v>8</v>
      </c>
      <c r="E23" s="171">
        <v>13</v>
      </c>
      <c r="F23" s="170">
        <v>8</v>
      </c>
      <c r="G23" s="171">
        <v>10</v>
      </c>
      <c r="H23" s="170">
        <v>11</v>
      </c>
      <c r="I23" s="171">
        <v>11</v>
      </c>
      <c r="J23" s="170"/>
      <c r="K23" s="171"/>
      <c r="L23" s="170">
        <v>10</v>
      </c>
      <c r="M23" s="315">
        <v>14</v>
      </c>
    </row>
    <row r="24" spans="1:13" x14ac:dyDescent="0.3">
      <c r="A24" s="205" t="s">
        <v>260</v>
      </c>
      <c r="B24" s="206"/>
      <c r="C24" s="207" t="s">
        <v>4</v>
      </c>
      <c r="D24" s="170">
        <v>8.5</v>
      </c>
      <c r="E24" s="171">
        <v>13</v>
      </c>
      <c r="F24" s="170">
        <v>8</v>
      </c>
      <c r="G24" s="171">
        <v>12</v>
      </c>
      <c r="H24" s="170"/>
      <c r="I24" s="171"/>
      <c r="J24" s="170">
        <v>8.8888888888888893</v>
      </c>
      <c r="K24" s="171">
        <v>12.222222222222221</v>
      </c>
      <c r="L24" s="170"/>
      <c r="M24" s="315"/>
    </row>
    <row r="25" spans="1:13" x14ac:dyDescent="0.3">
      <c r="A25" s="205" t="s">
        <v>22</v>
      </c>
      <c r="B25" s="206"/>
      <c r="C25" s="207" t="s">
        <v>4</v>
      </c>
      <c r="D25" s="170">
        <v>9</v>
      </c>
      <c r="E25" s="171">
        <v>14</v>
      </c>
      <c r="F25" s="170">
        <v>14</v>
      </c>
      <c r="G25" s="171">
        <v>16</v>
      </c>
      <c r="H25" s="170">
        <v>9</v>
      </c>
      <c r="I25" s="171">
        <v>11</v>
      </c>
      <c r="J25" s="170">
        <v>10.8</v>
      </c>
      <c r="K25" s="171">
        <v>11</v>
      </c>
      <c r="L25" s="170">
        <v>9</v>
      </c>
      <c r="M25" s="315">
        <v>11</v>
      </c>
    </row>
    <row r="26" spans="1:13" x14ac:dyDescent="0.3">
      <c r="A26" s="205" t="s">
        <v>23</v>
      </c>
      <c r="B26" s="206"/>
      <c r="C26" s="207" t="s">
        <v>4</v>
      </c>
      <c r="D26" s="170">
        <v>9</v>
      </c>
      <c r="E26" s="171">
        <v>10</v>
      </c>
      <c r="F26" s="170">
        <v>10</v>
      </c>
      <c r="G26" s="171">
        <v>10</v>
      </c>
      <c r="H26" s="170"/>
      <c r="I26" s="171"/>
      <c r="J26" s="170">
        <v>11</v>
      </c>
      <c r="K26" s="171">
        <v>12</v>
      </c>
      <c r="L26" s="170">
        <v>11</v>
      </c>
      <c r="M26" s="315">
        <v>12</v>
      </c>
    </row>
    <row r="27" spans="1:13" x14ac:dyDescent="0.3">
      <c r="A27" s="205" t="s">
        <v>24</v>
      </c>
      <c r="B27" s="206"/>
      <c r="C27" s="207" t="s">
        <v>4</v>
      </c>
      <c r="D27" s="170">
        <v>9</v>
      </c>
      <c r="E27" s="171">
        <v>14</v>
      </c>
      <c r="F27" s="170">
        <v>12</v>
      </c>
      <c r="G27" s="171">
        <v>12</v>
      </c>
      <c r="H27" s="170">
        <v>17</v>
      </c>
      <c r="I27" s="171">
        <v>20</v>
      </c>
      <c r="J27" s="170">
        <v>13</v>
      </c>
      <c r="K27" s="171">
        <v>14</v>
      </c>
      <c r="L27" s="170">
        <v>11</v>
      </c>
      <c r="M27" s="315">
        <v>12</v>
      </c>
    </row>
    <row r="28" spans="1:13" x14ac:dyDescent="0.3">
      <c r="A28" s="205" t="s">
        <v>14</v>
      </c>
      <c r="B28" s="206"/>
      <c r="C28" s="207" t="s">
        <v>4</v>
      </c>
      <c r="D28" s="170">
        <v>6</v>
      </c>
      <c r="E28" s="171">
        <v>14</v>
      </c>
      <c r="F28" s="170">
        <v>9</v>
      </c>
      <c r="G28" s="171">
        <v>12</v>
      </c>
      <c r="H28" s="170"/>
      <c r="I28" s="171"/>
      <c r="J28" s="170">
        <v>9.2307692307692299</v>
      </c>
      <c r="K28" s="171">
        <v>10.76923076923077</v>
      </c>
      <c r="L28" s="170"/>
      <c r="M28" s="315"/>
    </row>
    <row r="29" spans="1:13" x14ac:dyDescent="0.3">
      <c r="A29" s="205" t="s">
        <v>15</v>
      </c>
      <c r="B29" s="206"/>
      <c r="C29" s="207" t="s">
        <v>192</v>
      </c>
      <c r="D29" s="170">
        <v>1.4</v>
      </c>
      <c r="E29" s="171">
        <v>1.85</v>
      </c>
      <c r="F29" s="170"/>
      <c r="G29" s="171"/>
      <c r="H29" s="170"/>
      <c r="I29" s="171"/>
      <c r="J29" s="170">
        <v>1.6</v>
      </c>
      <c r="K29" s="171">
        <v>2.2000000000000002</v>
      </c>
      <c r="L29" s="170"/>
      <c r="M29" s="315"/>
    </row>
    <row r="30" spans="1:13" x14ac:dyDescent="0.3">
      <c r="A30" s="205" t="s">
        <v>16</v>
      </c>
      <c r="B30" s="206"/>
      <c r="C30" s="207" t="s">
        <v>17</v>
      </c>
      <c r="D30" s="170"/>
      <c r="E30" s="171"/>
      <c r="F30" s="170">
        <v>3.125</v>
      </c>
      <c r="G30" s="171">
        <v>3.125</v>
      </c>
      <c r="H30" s="170"/>
      <c r="I30" s="171"/>
      <c r="J30" s="170">
        <v>2.8125</v>
      </c>
      <c r="K30" s="171">
        <v>3.125</v>
      </c>
      <c r="L30" s="170"/>
      <c r="M30" s="315"/>
    </row>
    <row r="31" spans="1:13" ht="19.5" thickBot="1" x14ac:dyDescent="0.35">
      <c r="A31" s="208" t="s">
        <v>282</v>
      </c>
      <c r="B31" s="209"/>
      <c r="C31" s="210" t="s">
        <v>4</v>
      </c>
      <c r="D31" s="199">
        <v>3.25</v>
      </c>
      <c r="E31" s="200">
        <v>4</v>
      </c>
      <c r="F31" s="199"/>
      <c r="G31" s="200"/>
      <c r="H31" s="199"/>
      <c r="I31" s="200"/>
      <c r="J31" s="199"/>
      <c r="K31" s="200"/>
      <c r="L31" s="199"/>
      <c r="M31" s="316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M27"/>
  <sheetViews>
    <sheetView showGridLines="0" showZeros="0" zoomScaleNormal="100" workbookViewId="0"/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3" ht="36" customHeight="1" thickBot="1" x14ac:dyDescent="0.3">
      <c r="A1" s="30" t="s">
        <v>295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3" ht="16.5" thickBot="1" x14ac:dyDescent="0.3">
      <c r="A2" s="153" t="s">
        <v>36</v>
      </c>
      <c r="B2" s="154"/>
      <c r="C2" s="155"/>
      <c r="D2" s="157" t="s">
        <v>257</v>
      </c>
      <c r="E2" s="157"/>
      <c r="F2" s="158" t="s">
        <v>247</v>
      </c>
      <c r="G2" s="157"/>
      <c r="H2" s="158" t="s">
        <v>262</v>
      </c>
      <c r="I2" s="157"/>
      <c r="J2" s="158" t="s">
        <v>210</v>
      </c>
      <c r="K2" s="157"/>
      <c r="L2" s="158" t="s">
        <v>280</v>
      </c>
      <c r="M2" s="306"/>
    </row>
    <row r="3" spans="1:13" x14ac:dyDescent="0.25">
      <c r="A3" s="159" t="s">
        <v>37</v>
      </c>
      <c r="B3" s="160"/>
      <c r="C3" s="161"/>
      <c r="D3" s="162">
        <v>45313</v>
      </c>
      <c r="E3" s="162"/>
      <c r="F3" s="162">
        <v>45316</v>
      </c>
      <c r="G3" s="162"/>
      <c r="H3" s="162">
        <v>45316</v>
      </c>
      <c r="I3" s="162"/>
      <c r="J3" s="162">
        <v>45313</v>
      </c>
      <c r="K3" s="162"/>
      <c r="L3" s="162">
        <v>45313</v>
      </c>
      <c r="M3" s="307"/>
    </row>
    <row r="4" spans="1:13" ht="16.5" thickBot="1" x14ac:dyDescent="0.3">
      <c r="A4" s="173" t="s">
        <v>40</v>
      </c>
      <c r="B4" s="174" t="s">
        <v>41</v>
      </c>
      <c r="C4" s="175" t="s">
        <v>1</v>
      </c>
      <c r="D4" s="176" t="s">
        <v>2</v>
      </c>
      <c r="E4" s="177" t="s">
        <v>3</v>
      </c>
      <c r="F4" s="176" t="s">
        <v>2</v>
      </c>
      <c r="G4" s="177" t="s">
        <v>3</v>
      </c>
      <c r="H4" s="176" t="s">
        <v>2</v>
      </c>
      <c r="I4" s="177" t="s">
        <v>3</v>
      </c>
      <c r="J4" s="176" t="s">
        <v>2</v>
      </c>
      <c r="K4" s="177" t="s">
        <v>3</v>
      </c>
      <c r="L4" s="176" t="s">
        <v>2</v>
      </c>
      <c r="M4" s="308" t="s">
        <v>3</v>
      </c>
    </row>
    <row r="5" spans="1:13" ht="16.5" thickBot="1" x14ac:dyDescent="0.3">
      <c r="A5" s="172" t="s">
        <v>38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309"/>
    </row>
    <row r="6" spans="1:13" ht="16.5" thickBot="1" x14ac:dyDescent="0.3">
      <c r="A6" s="183" t="s">
        <v>19</v>
      </c>
      <c r="B6" s="184"/>
      <c r="C6" s="185" t="s">
        <v>4</v>
      </c>
      <c r="D6" s="182"/>
      <c r="E6" s="182"/>
      <c r="F6" s="182">
        <v>5</v>
      </c>
      <c r="G6" s="182">
        <v>5</v>
      </c>
      <c r="H6" s="182">
        <v>3.5</v>
      </c>
      <c r="I6" s="182">
        <v>6</v>
      </c>
      <c r="J6" s="182">
        <v>5.5</v>
      </c>
      <c r="K6" s="182">
        <v>6</v>
      </c>
      <c r="L6" s="182">
        <v>6</v>
      </c>
      <c r="M6" s="310">
        <v>6.5</v>
      </c>
    </row>
    <row r="7" spans="1:13" ht="16.5" thickBot="1" x14ac:dyDescent="0.3">
      <c r="A7" s="178" t="s">
        <v>32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311"/>
    </row>
    <row r="8" spans="1:13" x14ac:dyDescent="0.25">
      <c r="A8" s="179"/>
      <c r="B8" s="187" t="s">
        <v>272</v>
      </c>
      <c r="C8" s="185" t="s">
        <v>4</v>
      </c>
      <c r="D8" s="182"/>
      <c r="E8" s="182"/>
      <c r="F8" s="182"/>
      <c r="G8" s="182"/>
      <c r="H8" s="182"/>
      <c r="I8" s="182"/>
      <c r="J8" s="182">
        <v>3</v>
      </c>
      <c r="K8" s="182">
        <v>4</v>
      </c>
      <c r="L8" s="182"/>
      <c r="M8" s="310"/>
    </row>
    <row r="9" spans="1:13" x14ac:dyDescent="0.25">
      <c r="A9" s="179"/>
      <c r="B9" s="187" t="s">
        <v>270</v>
      </c>
      <c r="C9" s="185" t="s">
        <v>4</v>
      </c>
      <c r="D9" s="182">
        <v>2.66</v>
      </c>
      <c r="E9" s="182">
        <v>4</v>
      </c>
      <c r="F9" s="182">
        <v>2.6666666666666665</v>
      </c>
      <c r="G9" s="182">
        <v>3.3333333333333335</v>
      </c>
      <c r="H9" s="182">
        <v>2</v>
      </c>
      <c r="I9" s="182">
        <v>3.6666666666666665</v>
      </c>
      <c r="J9" s="182">
        <v>3.6666666666666665</v>
      </c>
      <c r="K9" s="182">
        <v>4</v>
      </c>
      <c r="L9" s="182"/>
      <c r="M9" s="310"/>
    </row>
    <row r="10" spans="1:13" x14ac:dyDescent="0.25">
      <c r="A10" s="179"/>
      <c r="B10" s="187" t="s">
        <v>223</v>
      </c>
      <c r="C10" s="185" t="s">
        <v>4</v>
      </c>
      <c r="D10" s="182">
        <v>2.66</v>
      </c>
      <c r="E10" s="182">
        <v>4</v>
      </c>
      <c r="F10" s="182">
        <v>2.3333333333333335</v>
      </c>
      <c r="G10" s="182">
        <v>2.3333333333333335</v>
      </c>
      <c r="H10" s="182"/>
      <c r="I10" s="182"/>
      <c r="J10" s="182">
        <v>3.6666666666666665</v>
      </c>
      <c r="K10" s="182">
        <v>3.6666666666666665</v>
      </c>
      <c r="L10" s="182"/>
      <c r="M10" s="310"/>
    </row>
    <row r="11" spans="1:13" x14ac:dyDescent="0.25">
      <c r="A11" s="179"/>
      <c r="B11" s="187" t="s">
        <v>275</v>
      </c>
      <c r="C11" s="185" t="s">
        <v>4</v>
      </c>
      <c r="D11" s="182">
        <v>2.33</v>
      </c>
      <c r="E11" s="182">
        <v>4</v>
      </c>
      <c r="F11" s="182"/>
      <c r="G11" s="182"/>
      <c r="H11" s="182">
        <v>1.6666666666666667</v>
      </c>
      <c r="I11" s="182">
        <v>2.8666666666666667</v>
      </c>
      <c r="J11" s="182"/>
      <c r="K11" s="182"/>
      <c r="L11" s="182"/>
      <c r="M11" s="310"/>
    </row>
    <row r="12" spans="1:13" x14ac:dyDescent="0.25">
      <c r="A12" s="179"/>
      <c r="B12" s="187" t="s">
        <v>276</v>
      </c>
      <c r="C12" s="185" t="s">
        <v>4</v>
      </c>
      <c r="D12" s="182">
        <v>1.86</v>
      </c>
      <c r="E12" s="182">
        <v>2.33</v>
      </c>
      <c r="F12" s="182">
        <v>2.3333333333333335</v>
      </c>
      <c r="G12" s="182">
        <v>2.3333333333333335</v>
      </c>
      <c r="H12" s="182"/>
      <c r="I12" s="182"/>
      <c r="J12" s="182"/>
      <c r="K12" s="182"/>
      <c r="L12" s="182"/>
      <c r="M12" s="310"/>
    </row>
    <row r="13" spans="1:13" x14ac:dyDescent="0.25">
      <c r="A13" s="179"/>
      <c r="B13" s="187" t="s">
        <v>189</v>
      </c>
      <c r="C13" s="185" t="s">
        <v>4</v>
      </c>
      <c r="D13" s="182">
        <v>2.33</v>
      </c>
      <c r="E13" s="182">
        <v>3.33</v>
      </c>
      <c r="F13" s="182">
        <v>2.3333333333333335</v>
      </c>
      <c r="G13" s="182">
        <v>2.3333333333333335</v>
      </c>
      <c r="H13" s="182">
        <v>1.6666666666666667</v>
      </c>
      <c r="I13" s="182">
        <v>2.8666666666666667</v>
      </c>
      <c r="J13" s="182">
        <v>3.6666666666666665</v>
      </c>
      <c r="K13" s="182">
        <v>4</v>
      </c>
      <c r="L13" s="182"/>
      <c r="M13" s="310"/>
    </row>
    <row r="14" spans="1:13" x14ac:dyDescent="0.25">
      <c r="A14" s="179"/>
      <c r="B14" s="187" t="s">
        <v>271</v>
      </c>
      <c r="C14" s="185" t="s">
        <v>4</v>
      </c>
      <c r="D14" s="182">
        <v>2.66</v>
      </c>
      <c r="E14" s="182">
        <v>4</v>
      </c>
      <c r="F14" s="182">
        <v>2.6666666666666665</v>
      </c>
      <c r="G14" s="182">
        <v>2.6666666666666665</v>
      </c>
      <c r="H14" s="182">
        <v>1.6666666666666667</v>
      </c>
      <c r="I14" s="182">
        <v>3.2</v>
      </c>
      <c r="J14" s="182">
        <v>4</v>
      </c>
      <c r="K14" s="182">
        <v>4</v>
      </c>
      <c r="L14" s="182"/>
      <c r="M14" s="310"/>
    </row>
    <row r="15" spans="1:13" x14ac:dyDescent="0.25">
      <c r="A15" s="179"/>
      <c r="B15" s="187" t="s">
        <v>274</v>
      </c>
      <c r="C15" s="185" t="s">
        <v>4</v>
      </c>
      <c r="D15" s="182"/>
      <c r="E15" s="182"/>
      <c r="F15" s="182">
        <v>2.6666666666666665</v>
      </c>
      <c r="G15" s="182">
        <v>2.6666666666666665</v>
      </c>
      <c r="H15" s="182"/>
      <c r="I15" s="182"/>
      <c r="J15" s="182">
        <v>3.6666666666666665</v>
      </c>
      <c r="K15" s="182">
        <v>3.6666666666666665</v>
      </c>
      <c r="L15" s="182"/>
      <c r="M15" s="310"/>
    </row>
    <row r="16" spans="1:13" x14ac:dyDescent="0.25">
      <c r="A16" s="179"/>
      <c r="B16" s="187" t="s">
        <v>190</v>
      </c>
      <c r="C16" s="185" t="s">
        <v>4</v>
      </c>
      <c r="D16" s="182">
        <v>1.86</v>
      </c>
      <c r="E16" s="182">
        <v>3</v>
      </c>
      <c r="F16" s="182">
        <v>2.3333333333333335</v>
      </c>
      <c r="G16" s="182">
        <v>2.3333333333333335</v>
      </c>
      <c r="H16" s="182">
        <v>1.6666666666666667</v>
      </c>
      <c r="I16" s="182">
        <v>2.8666666666666667</v>
      </c>
      <c r="J16" s="182">
        <v>3</v>
      </c>
      <c r="K16" s="182">
        <v>3.6666666666666665</v>
      </c>
      <c r="L16" s="182"/>
      <c r="M16" s="310"/>
    </row>
    <row r="17" spans="1:13" ht="16.5" thickBot="1" x14ac:dyDescent="0.3">
      <c r="A17" s="179"/>
      <c r="B17" s="187" t="s">
        <v>273</v>
      </c>
      <c r="C17" s="185" t="s">
        <v>4</v>
      </c>
      <c r="D17" s="182">
        <v>2.66</v>
      </c>
      <c r="E17" s="182">
        <v>3.66</v>
      </c>
      <c r="F17" s="182">
        <v>2.6666666666666665</v>
      </c>
      <c r="G17" s="182">
        <v>2.6666666666666665</v>
      </c>
      <c r="H17" s="182">
        <v>2.3333333333333335</v>
      </c>
      <c r="I17" s="182">
        <v>3.6666666666666665</v>
      </c>
      <c r="J17" s="182"/>
      <c r="K17" s="182"/>
      <c r="L17" s="182"/>
      <c r="M17" s="310"/>
    </row>
    <row r="18" spans="1:13" ht="16.5" thickBot="1" x14ac:dyDescent="0.3">
      <c r="A18" s="172" t="s">
        <v>109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309"/>
    </row>
    <row r="19" spans="1:13" x14ac:dyDescent="0.25">
      <c r="A19" s="183" t="s">
        <v>26</v>
      </c>
      <c r="B19" s="184"/>
      <c r="C19" s="185" t="s">
        <v>17</v>
      </c>
      <c r="D19" s="182">
        <v>4</v>
      </c>
      <c r="E19" s="182">
        <v>5</v>
      </c>
      <c r="F19" s="182">
        <v>5</v>
      </c>
      <c r="G19" s="182">
        <v>15</v>
      </c>
      <c r="H19" s="182">
        <v>6</v>
      </c>
      <c r="I19" s="182">
        <v>10</v>
      </c>
      <c r="J19" s="182"/>
      <c r="K19" s="182"/>
      <c r="L19" s="182">
        <v>10</v>
      </c>
      <c r="M19" s="310">
        <v>13</v>
      </c>
    </row>
    <row r="20" spans="1:13" x14ac:dyDescent="0.25">
      <c r="A20" s="183" t="s">
        <v>28</v>
      </c>
      <c r="B20" s="184"/>
      <c r="C20" s="185" t="s">
        <v>4</v>
      </c>
      <c r="D20" s="182">
        <v>4.1100000000000003</v>
      </c>
      <c r="E20" s="182">
        <v>5.15</v>
      </c>
      <c r="F20" s="182">
        <v>4.4444444444444446</v>
      </c>
      <c r="G20" s="182">
        <v>5.2777777777777777</v>
      </c>
      <c r="H20" s="182">
        <v>4.7222222222222223</v>
      </c>
      <c r="I20" s="182">
        <v>5.5555555555555554</v>
      </c>
      <c r="J20" s="182">
        <v>5</v>
      </c>
      <c r="K20" s="182">
        <v>6.1111111111111107</v>
      </c>
      <c r="L20" s="182">
        <v>5</v>
      </c>
      <c r="M20" s="310">
        <v>6</v>
      </c>
    </row>
    <row r="21" spans="1:13" x14ac:dyDescent="0.25">
      <c r="A21" s="183" t="s">
        <v>30</v>
      </c>
      <c r="B21" s="184"/>
      <c r="C21" s="185" t="s">
        <v>4</v>
      </c>
      <c r="D21" s="182">
        <v>2.5</v>
      </c>
      <c r="E21" s="182">
        <v>7.5</v>
      </c>
      <c r="F21" s="182">
        <v>9</v>
      </c>
      <c r="G21" s="182">
        <v>9</v>
      </c>
      <c r="H21" s="182">
        <v>5</v>
      </c>
      <c r="I21" s="182">
        <v>6</v>
      </c>
      <c r="J21" s="182">
        <v>5.5</v>
      </c>
      <c r="K21" s="182">
        <v>7.5</v>
      </c>
      <c r="L21" s="182">
        <v>6</v>
      </c>
      <c r="M21" s="310">
        <v>7</v>
      </c>
    </row>
    <row r="22" spans="1:13" x14ac:dyDescent="0.25">
      <c r="A22" s="183" t="s">
        <v>31</v>
      </c>
      <c r="B22" s="184"/>
      <c r="C22" s="185" t="s">
        <v>4</v>
      </c>
      <c r="D22" s="182">
        <v>4</v>
      </c>
      <c r="E22" s="182">
        <v>16</v>
      </c>
      <c r="F22" s="182">
        <v>5</v>
      </c>
      <c r="G22" s="182">
        <v>7</v>
      </c>
      <c r="H22" s="182">
        <v>5.2941176470588234</v>
      </c>
      <c r="I22" s="182">
        <v>5.882352941176471</v>
      </c>
      <c r="J22" s="182">
        <v>6.7857142857142856</v>
      </c>
      <c r="K22" s="182">
        <v>7.1428571428571432</v>
      </c>
      <c r="L22" s="182">
        <v>7.5</v>
      </c>
      <c r="M22" s="310">
        <v>8</v>
      </c>
    </row>
    <row r="23" spans="1:13" x14ac:dyDescent="0.25">
      <c r="A23" s="183" t="s">
        <v>19</v>
      </c>
      <c r="B23" s="184"/>
      <c r="C23" s="185" t="s">
        <v>4</v>
      </c>
      <c r="D23" s="182">
        <v>4</v>
      </c>
      <c r="E23" s="182">
        <v>6</v>
      </c>
      <c r="F23" s="182">
        <v>5</v>
      </c>
      <c r="G23" s="182">
        <v>5</v>
      </c>
      <c r="H23" s="182">
        <v>6.666666666666667</v>
      </c>
      <c r="I23" s="182">
        <v>7.5</v>
      </c>
      <c r="J23" s="182">
        <v>7.5</v>
      </c>
      <c r="K23" s="182">
        <v>9</v>
      </c>
      <c r="L23" s="182"/>
      <c r="M23" s="310"/>
    </row>
    <row r="24" spans="1:13" x14ac:dyDescent="0.25">
      <c r="A24" s="183" t="s">
        <v>33</v>
      </c>
      <c r="B24" s="184"/>
      <c r="C24" s="185" t="s">
        <v>4</v>
      </c>
      <c r="D24" s="182">
        <v>3.5</v>
      </c>
      <c r="E24" s="182">
        <v>12</v>
      </c>
      <c r="F24" s="182">
        <v>8</v>
      </c>
      <c r="G24" s="182">
        <v>8</v>
      </c>
      <c r="H24" s="182">
        <v>7</v>
      </c>
      <c r="I24" s="182">
        <v>8</v>
      </c>
      <c r="J24" s="182">
        <v>5</v>
      </c>
      <c r="K24" s="182">
        <v>13</v>
      </c>
      <c r="L24" s="182">
        <v>8</v>
      </c>
      <c r="M24" s="310">
        <v>12</v>
      </c>
    </row>
    <row r="25" spans="1:13" x14ac:dyDescent="0.25">
      <c r="A25" s="183" t="s">
        <v>34</v>
      </c>
      <c r="B25" s="184"/>
      <c r="C25" s="185" t="s">
        <v>4</v>
      </c>
      <c r="D25" s="182">
        <v>3.5</v>
      </c>
      <c r="E25" s="182">
        <v>10</v>
      </c>
      <c r="F25" s="182">
        <v>8</v>
      </c>
      <c r="G25" s="182">
        <v>8</v>
      </c>
      <c r="H25" s="182">
        <v>7</v>
      </c>
      <c r="I25" s="182">
        <v>9</v>
      </c>
      <c r="J25" s="182">
        <v>6</v>
      </c>
      <c r="K25" s="182">
        <v>8.5</v>
      </c>
      <c r="L25" s="182">
        <v>6</v>
      </c>
      <c r="M25" s="310">
        <v>8</v>
      </c>
    </row>
    <row r="26" spans="1:13" x14ac:dyDescent="0.25">
      <c r="A26" s="183" t="s">
        <v>42</v>
      </c>
      <c r="B26" s="184"/>
      <c r="C26" s="185" t="s">
        <v>4</v>
      </c>
      <c r="D26" s="182">
        <v>26</v>
      </c>
      <c r="E26" s="182">
        <v>32</v>
      </c>
      <c r="F26" s="182">
        <v>30</v>
      </c>
      <c r="G26" s="182">
        <v>35</v>
      </c>
      <c r="H26" s="182"/>
      <c r="I26" s="182"/>
      <c r="J26" s="182">
        <v>32</v>
      </c>
      <c r="K26" s="182">
        <v>34</v>
      </c>
      <c r="L26" s="182"/>
      <c r="M26" s="310"/>
    </row>
    <row r="27" spans="1:13" ht="16.5" thickBot="1" x14ac:dyDescent="0.3">
      <c r="A27" s="188" t="s">
        <v>35</v>
      </c>
      <c r="B27" s="189"/>
      <c r="C27" s="190" t="s">
        <v>4</v>
      </c>
      <c r="D27" s="191">
        <v>15</v>
      </c>
      <c r="E27" s="191">
        <v>25</v>
      </c>
      <c r="F27" s="191">
        <v>20</v>
      </c>
      <c r="G27" s="191">
        <v>25</v>
      </c>
      <c r="H27" s="191">
        <v>20</v>
      </c>
      <c r="I27" s="191">
        <v>26</v>
      </c>
      <c r="J27" s="191">
        <v>16</v>
      </c>
      <c r="K27" s="191">
        <v>20</v>
      </c>
      <c r="L27" s="191">
        <v>12.5</v>
      </c>
      <c r="M27" s="312">
        <v>20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workbookViewId="0"/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16384" width="9.140625" style="104"/>
  </cols>
  <sheetData>
    <row r="1" spans="1:7" ht="17.25" customHeight="1" x14ac:dyDescent="0.25">
      <c r="A1" s="202"/>
      <c r="B1" s="195"/>
    </row>
    <row r="2" spans="1:7" x14ac:dyDescent="0.25">
      <c r="C2" s="114" t="s">
        <v>250</v>
      </c>
    </row>
    <row r="3" spans="1:7" ht="16.5" thickBot="1" x14ac:dyDescent="0.3">
      <c r="C3" s="338" t="s">
        <v>235</v>
      </c>
      <c r="D3" s="338"/>
      <c r="E3" s="338"/>
      <c r="F3" s="338"/>
    </row>
    <row r="4" spans="1:7" ht="16.5" thickBot="1" x14ac:dyDescent="0.3">
      <c r="C4" s="115" t="s">
        <v>236</v>
      </c>
      <c r="D4" s="112" t="s">
        <v>292</v>
      </c>
      <c r="E4" s="112" t="s">
        <v>293</v>
      </c>
      <c r="F4" s="112" t="s">
        <v>212</v>
      </c>
    </row>
    <row r="5" spans="1:7" ht="16.5" thickBot="1" x14ac:dyDescent="0.3">
      <c r="C5" s="201" t="s">
        <v>223</v>
      </c>
      <c r="D5" s="116">
        <v>162.93892689666902</v>
      </c>
      <c r="E5" s="117">
        <v>199.396544688581</v>
      </c>
      <c r="F5" s="120">
        <f>(D5-E5)/D5*100</f>
        <v>-22.375020190867168</v>
      </c>
    </row>
    <row r="6" spans="1:7" ht="16.5" thickBot="1" x14ac:dyDescent="0.3">
      <c r="C6" s="201" t="s">
        <v>231</v>
      </c>
      <c r="D6" s="116">
        <v>127.34646027387505</v>
      </c>
      <c r="E6" s="238">
        <v>124.37</v>
      </c>
      <c r="F6" s="120">
        <f>(D6-E6)/D6*100</f>
        <v>2.3372932922311187</v>
      </c>
    </row>
    <row r="7" spans="1:7" ht="16.5" thickBot="1" x14ac:dyDescent="0.3">
      <c r="C7" s="201" t="s">
        <v>277</v>
      </c>
      <c r="D7" s="116">
        <v>144.07081898977927</v>
      </c>
      <c r="E7" s="117">
        <v>157.88</v>
      </c>
      <c r="F7" s="120">
        <f t="shared" ref="F7:F9" si="0">(D7-E7)/D7*100</f>
        <v>-9.5849951482544036</v>
      </c>
    </row>
    <row r="8" spans="1:7" ht="16.5" thickBot="1" x14ac:dyDescent="0.3">
      <c r="C8" s="201" t="s">
        <v>189</v>
      </c>
      <c r="D8" s="116">
        <v>165.28088424775783</v>
      </c>
      <c r="E8" s="117">
        <v>141.61268953245934</v>
      </c>
      <c r="F8" s="120">
        <f t="shared" si="0"/>
        <v>14.319983114211565</v>
      </c>
    </row>
    <row r="9" spans="1:7" ht="16.5" thickBot="1" x14ac:dyDescent="0.3">
      <c r="C9" s="201" t="s">
        <v>190</v>
      </c>
      <c r="D9" s="116">
        <v>155.56611594100426</v>
      </c>
      <c r="E9" s="239">
        <v>123.22728390356967</v>
      </c>
      <c r="F9" s="120">
        <f t="shared" si="0"/>
        <v>20.787837918186842</v>
      </c>
    </row>
    <row r="10" spans="1:7" x14ac:dyDescent="0.25">
      <c r="C10"/>
      <c r="D10"/>
      <c r="E10"/>
      <c r="F10"/>
      <c r="G10"/>
    </row>
    <row r="11" spans="1:7" ht="16.5" thickBot="1" x14ac:dyDescent="0.3">
      <c r="C11" s="338" t="s">
        <v>235</v>
      </c>
      <c r="D11" s="338"/>
      <c r="E11" s="338"/>
      <c r="F11" s="338"/>
      <c r="G11"/>
    </row>
    <row r="12" spans="1:7" ht="16.5" thickBot="1" x14ac:dyDescent="0.3">
      <c r="C12" s="115" t="s">
        <v>236</v>
      </c>
      <c r="D12" s="112" t="s">
        <v>292</v>
      </c>
      <c r="E12" s="112" t="s">
        <v>293</v>
      </c>
      <c r="F12" s="112" t="s">
        <v>212</v>
      </c>
      <c r="G12"/>
    </row>
    <row r="13" spans="1:7" ht="32.25" thickBot="1" x14ac:dyDescent="0.3">
      <c r="C13" s="118" t="s">
        <v>239</v>
      </c>
      <c r="D13" s="116">
        <v>150.94999999999999</v>
      </c>
      <c r="E13" s="117">
        <v>148.74</v>
      </c>
      <c r="F13" s="120">
        <f t="shared" ref="F13" si="1">(D13-E13)/D13*100</f>
        <v>1.4640609473335409</v>
      </c>
      <c r="G13"/>
    </row>
    <row r="14" spans="1:7" x14ac:dyDescent="0.25">
      <c r="C14"/>
      <c r="D14"/>
      <c r="E14"/>
      <c r="F14"/>
    </row>
    <row r="15" spans="1:7" x14ac:dyDescent="0.25">
      <c r="C15"/>
      <c r="D15"/>
      <c r="E15"/>
      <c r="F15"/>
    </row>
    <row r="16" spans="1:7" x14ac:dyDescent="0.25">
      <c r="C16" s="114" t="s">
        <v>237</v>
      </c>
    </row>
    <row r="17" spans="2:9" ht="16.5" thickBot="1" x14ac:dyDescent="0.3">
      <c r="C17" s="338" t="s">
        <v>235</v>
      </c>
      <c r="D17" s="338"/>
      <c r="E17" s="338"/>
      <c r="F17" s="338"/>
    </row>
    <row r="18" spans="2:9" ht="16.5" thickBot="1" x14ac:dyDescent="0.3">
      <c r="C18" s="115" t="s">
        <v>236</v>
      </c>
      <c r="D18" s="112" t="s">
        <v>292</v>
      </c>
      <c r="E18" s="113" t="s">
        <v>293</v>
      </c>
      <c r="F18" s="119" t="s">
        <v>212</v>
      </c>
    </row>
    <row r="19" spans="2:9" ht="16.5" thickBot="1" x14ac:dyDescent="0.3">
      <c r="C19" s="201" t="s">
        <v>272</v>
      </c>
      <c r="D19" s="116">
        <v>323.48797879148003</v>
      </c>
      <c r="E19" s="117">
        <v>315.2137502120201</v>
      </c>
      <c r="F19" s="120"/>
    </row>
    <row r="20" spans="2:9" ht="16.5" thickBot="1" x14ac:dyDescent="0.3">
      <c r="C20" s="201" t="s">
        <v>223</v>
      </c>
      <c r="D20" s="116">
        <v>292.41889211318897</v>
      </c>
      <c r="E20" s="117">
        <v>297.22669827275126</v>
      </c>
      <c r="F20" s="120">
        <f t="shared" ref="F20:F24" si="2">(D20-E20)/D20*100</f>
        <v>-1.6441503231266239</v>
      </c>
    </row>
    <row r="21" spans="2:9" ht="16.5" thickBot="1" x14ac:dyDescent="0.3">
      <c r="C21" s="201" t="s">
        <v>224</v>
      </c>
      <c r="D21" s="116">
        <v>276.04964838966742</v>
      </c>
      <c r="E21" s="117">
        <v>282.87434622560636</v>
      </c>
      <c r="F21" s="120">
        <f t="shared" si="2"/>
        <v>-2.4722718814353626</v>
      </c>
    </row>
    <row r="22" spans="2:9" ht="16.5" thickBot="1" x14ac:dyDescent="0.3">
      <c r="C22" s="201" t="s">
        <v>231</v>
      </c>
      <c r="D22" s="116">
        <v>199.19401413295</v>
      </c>
      <c r="E22" s="117">
        <v>194.46</v>
      </c>
      <c r="F22" s="120">
        <f t="shared" si="2"/>
        <v>2.3765845342070997</v>
      </c>
    </row>
    <row r="23" spans="2:9" ht="16.5" thickBot="1" x14ac:dyDescent="0.3">
      <c r="C23" s="201" t="s">
        <v>277</v>
      </c>
      <c r="D23" s="116">
        <v>279.74251330931992</v>
      </c>
      <c r="E23" s="117">
        <v>234.01140011325489</v>
      </c>
      <c r="F23" s="120">
        <f t="shared" si="2"/>
        <v>16.347573579386101</v>
      </c>
      <c r="G23" s="137"/>
      <c r="H23" s="137"/>
      <c r="I23" s="137"/>
    </row>
    <row r="24" spans="2:9" ht="16.5" thickBot="1" x14ac:dyDescent="0.3">
      <c r="C24" s="201" t="s">
        <v>190</v>
      </c>
      <c r="D24" s="116">
        <v>261.23607055284214</v>
      </c>
      <c r="E24" s="117">
        <v>253.8</v>
      </c>
      <c r="F24" s="120">
        <f t="shared" si="2"/>
        <v>2.8464945660472933</v>
      </c>
    </row>
    <row r="25" spans="2:9" x14ac:dyDescent="0.25">
      <c r="C25"/>
      <c r="D25"/>
      <c r="E25"/>
      <c r="F25"/>
    </row>
    <row r="26" spans="2:9" ht="16.5" thickBot="1" x14ac:dyDescent="0.3">
      <c r="C26" s="338" t="s">
        <v>235</v>
      </c>
      <c r="D26" s="338"/>
      <c r="E26" s="338"/>
      <c r="F26" s="338"/>
    </row>
    <row r="27" spans="2:9" ht="16.5" thickBot="1" x14ac:dyDescent="0.3">
      <c r="C27" s="115" t="s">
        <v>236</v>
      </c>
      <c r="D27" s="112" t="s">
        <v>292</v>
      </c>
      <c r="E27" s="112" t="s">
        <v>293</v>
      </c>
      <c r="F27" s="112" t="s">
        <v>212</v>
      </c>
    </row>
    <row r="28" spans="2:9" ht="32.25" thickBot="1" x14ac:dyDescent="0.3">
      <c r="C28" s="118" t="s">
        <v>239</v>
      </c>
      <c r="D28" s="116">
        <v>272.01299999999998</v>
      </c>
      <c r="E28" s="117">
        <v>260.83999999999997</v>
      </c>
      <c r="F28" s="120">
        <f t="shared" ref="F28" si="3">(D28-E28)/D28*100</f>
        <v>4.1075242727369652</v>
      </c>
    </row>
    <row r="30" spans="2:9" x14ac:dyDescent="0.25">
      <c r="B30" s="26" t="s">
        <v>238</v>
      </c>
      <c r="C30" s="26"/>
      <c r="D30" s="26"/>
      <c r="E30" s="26"/>
      <c r="F30" s="26"/>
      <c r="G30" s="26"/>
      <c r="H30" s="26"/>
    </row>
    <row r="31" spans="2:9" ht="30" customHeight="1" x14ac:dyDescent="0.25">
      <c r="B31" s="26" t="s">
        <v>261</v>
      </c>
      <c r="C31" s="350"/>
      <c r="D31" s="26"/>
      <c r="E31" s="26"/>
      <c r="F31" s="26"/>
      <c r="G31" s="26"/>
      <c r="H31" s="26"/>
    </row>
  </sheetData>
  <mergeCells count="4">
    <mergeCell ref="C3:F3"/>
    <mergeCell ref="C11:F11"/>
    <mergeCell ref="C17:F17"/>
    <mergeCell ref="C26:F2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8"/>
  <sheetViews>
    <sheetView showGridLines="0" workbookViewId="0"/>
  </sheetViews>
  <sheetFormatPr defaultColWidth="9.140625" defaultRowHeight="12.75" x14ac:dyDescent="0.2"/>
  <cols>
    <col min="1" max="1" width="23.140625" style="26" customWidth="1"/>
    <col min="2" max="3" width="11.5703125" style="26" bestFit="1" customWidth="1"/>
    <col min="4" max="4" width="9.140625" style="26"/>
    <col min="5" max="6" width="3" style="26" customWidth="1"/>
    <col min="7" max="7" width="3.5703125" style="26" customWidth="1"/>
    <col min="8" max="8" width="20.85546875" style="26" customWidth="1"/>
    <col min="9" max="9" width="11.85546875" style="26" customWidth="1"/>
    <col min="10" max="10" width="12.140625" style="26" customWidth="1"/>
    <col min="11" max="11" width="11.5703125" style="26" bestFit="1" customWidth="1"/>
    <col min="12" max="12" width="3.85546875" style="26" customWidth="1"/>
    <col min="13" max="13" width="20.42578125" style="26" customWidth="1"/>
    <col min="14" max="14" width="11.85546875" style="26" customWidth="1"/>
    <col min="15" max="16" width="11.5703125" style="26" bestFit="1" customWidth="1"/>
    <col min="17" max="17" width="9.140625" style="26"/>
    <col min="18" max="18" width="34.140625" style="26" bestFit="1" customWidth="1"/>
    <col min="19" max="20" width="11.5703125" style="26" bestFit="1" customWidth="1"/>
    <col min="21" max="16384" width="9.140625" style="26"/>
  </cols>
  <sheetData>
    <row r="1" spans="1:17" ht="26.25" x14ac:dyDescent="0.4">
      <c r="A1" s="196"/>
      <c r="B1" s="196"/>
      <c r="C1" s="195"/>
    </row>
    <row r="2" spans="1:17" ht="15.75" x14ac:dyDescent="0.25">
      <c r="A2" s="122" t="s">
        <v>296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75" x14ac:dyDescent="0.25">
      <c r="A3" s="123" t="s">
        <v>264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75" x14ac:dyDescent="0.25">
      <c r="A4" s="123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x14ac:dyDescent="0.25">
      <c r="A5" s="124" t="s">
        <v>218</v>
      </c>
      <c r="B5" s="125"/>
      <c r="C5" s="125"/>
      <c r="D5" s="125"/>
      <c r="H5" s="180" t="s">
        <v>219</v>
      </c>
      <c r="I5" s="181"/>
      <c r="J5" s="181"/>
      <c r="K5" s="181"/>
      <c r="L5" s="181"/>
      <c r="M5" s="180" t="s">
        <v>220</v>
      </c>
      <c r="N5" s="181"/>
      <c r="O5" s="181"/>
      <c r="P5" s="181"/>
    </row>
    <row r="6" spans="1:17" ht="16.5" thickBot="1" x14ac:dyDescent="0.3">
      <c r="A6" s="104"/>
      <c r="B6" s="104"/>
      <c r="C6" s="104"/>
      <c r="D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7" ht="14.25" customHeight="1" x14ac:dyDescent="0.25">
      <c r="A7" s="329" t="s">
        <v>221</v>
      </c>
      <c r="B7" s="345" t="s">
        <v>110</v>
      </c>
      <c r="C7" s="346"/>
      <c r="D7" s="347" t="s">
        <v>212</v>
      </c>
      <c r="H7" s="329" t="s">
        <v>221</v>
      </c>
      <c r="I7" s="345" t="s">
        <v>110</v>
      </c>
      <c r="J7" s="346"/>
      <c r="K7" s="347" t="s">
        <v>212</v>
      </c>
      <c r="L7" s="104"/>
      <c r="M7" s="329" t="s">
        <v>221</v>
      </c>
      <c r="N7" s="345" t="s">
        <v>110</v>
      </c>
      <c r="O7" s="346"/>
      <c r="P7" s="347" t="s">
        <v>212</v>
      </c>
    </row>
    <row r="8" spans="1:17" ht="16.5" thickBot="1" x14ac:dyDescent="0.3">
      <c r="A8" s="330"/>
      <c r="B8" s="331">
        <v>45312</v>
      </c>
      <c r="C8" s="332">
        <v>45305</v>
      </c>
      <c r="D8" s="348"/>
      <c r="H8" s="330"/>
      <c r="I8" s="331">
        <v>45312</v>
      </c>
      <c r="J8" s="332">
        <v>45305</v>
      </c>
      <c r="K8" s="348"/>
      <c r="L8" s="104"/>
      <c r="M8" s="337"/>
      <c r="N8" s="331">
        <v>45312</v>
      </c>
      <c r="O8" s="332">
        <v>45305</v>
      </c>
      <c r="P8" s="348"/>
    </row>
    <row r="9" spans="1:17" ht="15.75" x14ac:dyDescent="0.25">
      <c r="A9" s="342" t="s">
        <v>213</v>
      </c>
      <c r="B9" s="343"/>
      <c r="C9" s="343"/>
      <c r="D9" s="344"/>
      <c r="H9" s="333" t="s">
        <v>214</v>
      </c>
      <c r="I9" s="334"/>
      <c r="J9" s="334"/>
      <c r="K9" s="335"/>
      <c r="L9" s="104"/>
      <c r="M9" s="333" t="s">
        <v>214</v>
      </c>
      <c r="N9" s="334"/>
      <c r="O9" s="334"/>
      <c r="P9" s="335"/>
    </row>
    <row r="10" spans="1:17" ht="16.5" thickBot="1" x14ac:dyDescent="0.3">
      <c r="A10" s="318" t="s">
        <v>223</v>
      </c>
      <c r="B10" s="319">
        <v>3.43</v>
      </c>
      <c r="C10" s="320">
        <v>3.4</v>
      </c>
      <c r="D10" s="321">
        <v>0.59171597633136142</v>
      </c>
      <c r="H10" s="323" t="s">
        <v>8</v>
      </c>
      <c r="I10" s="324">
        <v>2.97</v>
      </c>
      <c r="J10" s="325">
        <v>3.17</v>
      </c>
      <c r="K10" s="328">
        <v>-6.3091482649842181</v>
      </c>
      <c r="L10" s="104"/>
      <c r="M10" s="318" t="s">
        <v>8</v>
      </c>
      <c r="N10" s="322">
        <v>3.8</v>
      </c>
      <c r="O10" s="320">
        <v>3.64</v>
      </c>
      <c r="P10" s="327">
        <v>4.3956043956043871</v>
      </c>
    </row>
    <row r="11" spans="1:17" ht="16.5" thickBot="1" x14ac:dyDescent="0.3">
      <c r="A11" s="318" t="s">
        <v>224</v>
      </c>
      <c r="B11" s="319">
        <v>3.3</v>
      </c>
      <c r="C11" s="320">
        <v>3.31</v>
      </c>
      <c r="D11" s="321">
        <v>2.7950310559006168</v>
      </c>
      <c r="H11" s="318" t="s">
        <v>281</v>
      </c>
      <c r="I11" s="322">
        <v>10.54</v>
      </c>
      <c r="J11" s="320">
        <v>10.48</v>
      </c>
      <c r="K11" s="328">
        <v>0.57251908396945339</v>
      </c>
      <c r="L11" s="104"/>
      <c r="M11" s="318" t="s">
        <v>216</v>
      </c>
      <c r="N11" s="322">
        <v>19.47</v>
      </c>
      <c r="O11" s="320">
        <v>19.89</v>
      </c>
      <c r="P11" s="317">
        <v>-2.1116138763197672</v>
      </c>
    </row>
    <row r="12" spans="1:17" ht="16.5" thickBot="1" x14ac:dyDescent="0.3">
      <c r="A12" s="318" t="s">
        <v>217</v>
      </c>
      <c r="B12" s="322">
        <v>2.65</v>
      </c>
      <c r="C12" s="320">
        <v>2.68</v>
      </c>
      <c r="D12" s="321">
        <v>1.1320754716981227</v>
      </c>
      <c r="H12" s="318" t="s">
        <v>215</v>
      </c>
      <c r="I12" s="322">
        <v>14.35</v>
      </c>
      <c r="J12" s="320">
        <v>12.42</v>
      </c>
      <c r="K12" s="327">
        <v>15.539452495974231</v>
      </c>
      <c r="L12" s="104"/>
      <c r="M12" s="318" t="s">
        <v>18</v>
      </c>
      <c r="N12" s="322">
        <v>3</v>
      </c>
      <c r="O12" s="320">
        <v>2.96</v>
      </c>
      <c r="P12" s="327">
        <v>1.3513513513513526</v>
      </c>
    </row>
    <row r="13" spans="1:17" ht="16.5" thickBot="1" x14ac:dyDescent="0.3">
      <c r="A13" s="318" t="s">
        <v>189</v>
      </c>
      <c r="B13" s="322">
        <v>3.17</v>
      </c>
      <c r="C13" s="320">
        <v>3.12</v>
      </c>
      <c r="D13" s="321">
        <v>0</v>
      </c>
      <c r="H13" s="323" t="s">
        <v>18</v>
      </c>
      <c r="I13" s="324">
        <v>1.97</v>
      </c>
      <c r="J13" s="336">
        <v>2.3199999999999998</v>
      </c>
      <c r="K13" s="328">
        <v>-15.086206896551719</v>
      </c>
      <c r="L13" s="104"/>
      <c r="M13" s="333" t="s">
        <v>279</v>
      </c>
      <c r="N13" s="334"/>
      <c r="O13" s="334"/>
      <c r="P13" s="335"/>
    </row>
    <row r="14" spans="1:17" ht="16.5" thickBot="1" x14ac:dyDescent="0.3">
      <c r="A14" s="323" t="s">
        <v>190</v>
      </c>
      <c r="B14" s="324">
        <v>2.84</v>
      </c>
      <c r="C14" s="325">
        <v>2.82</v>
      </c>
      <c r="D14" s="326">
        <v>1.8050541516245424</v>
      </c>
      <c r="H14" s="333" t="s">
        <v>279</v>
      </c>
      <c r="I14" s="334"/>
      <c r="J14" s="334"/>
      <c r="K14" s="335"/>
      <c r="L14" s="104"/>
      <c r="M14" s="318" t="s">
        <v>281</v>
      </c>
      <c r="N14" s="322">
        <v>9.2100000000000009</v>
      </c>
      <c r="O14" s="320">
        <v>10.130000000000001</v>
      </c>
      <c r="P14" s="327">
        <v>-9.0819348469891406</v>
      </c>
    </row>
    <row r="15" spans="1:17" ht="15.75" x14ac:dyDescent="0.25">
      <c r="A15" s="339" t="s">
        <v>286</v>
      </c>
      <c r="B15" s="340"/>
      <c r="C15" s="340"/>
      <c r="D15" s="341"/>
      <c r="H15" s="318" t="s">
        <v>215</v>
      </c>
      <c r="I15" s="322">
        <v>11.8</v>
      </c>
      <c r="J15" s="320">
        <v>12.98</v>
      </c>
      <c r="K15" s="327">
        <v>-9.0909090909090882</v>
      </c>
      <c r="L15" s="104"/>
      <c r="M15" s="318" t="s">
        <v>215</v>
      </c>
      <c r="N15" s="322">
        <v>14.8</v>
      </c>
      <c r="O15" s="320">
        <v>16.32</v>
      </c>
      <c r="P15" s="317">
        <v>-9.3137254901960755</v>
      </c>
    </row>
    <row r="16" spans="1:17" ht="16.5" thickBot="1" x14ac:dyDescent="0.3">
      <c r="A16" s="318" t="s">
        <v>287</v>
      </c>
      <c r="B16" s="322">
        <v>6.68</v>
      </c>
      <c r="C16" s="320">
        <v>6.67</v>
      </c>
      <c r="D16" s="327">
        <v>0.30030030030029387</v>
      </c>
      <c r="H16" s="323" t="s">
        <v>216</v>
      </c>
      <c r="I16" s="324">
        <v>13.02</v>
      </c>
      <c r="J16" s="336">
        <v>11.42</v>
      </c>
      <c r="K16" s="328">
        <v>14.01050788091068</v>
      </c>
      <c r="L16" s="104"/>
      <c r="M16" s="318" t="s">
        <v>216</v>
      </c>
      <c r="N16" s="322">
        <v>16.559999999999999</v>
      </c>
      <c r="O16" s="320">
        <v>16.71</v>
      </c>
      <c r="P16" s="327">
        <v>-0.89766606822263384</v>
      </c>
    </row>
    <row r="17" spans="1:4" ht="15.75" x14ac:dyDescent="0.25">
      <c r="A17" s="342" t="s">
        <v>267</v>
      </c>
      <c r="B17" s="343"/>
      <c r="C17" s="343"/>
      <c r="D17" s="344" t="s">
        <v>266</v>
      </c>
    </row>
    <row r="18" spans="1:4" ht="16.5" thickBot="1" x14ac:dyDescent="0.3">
      <c r="A18" s="323" t="s">
        <v>259</v>
      </c>
      <c r="B18" s="324">
        <v>4.79</v>
      </c>
      <c r="C18" s="325">
        <v>5.15</v>
      </c>
      <c r="D18" s="328">
        <v>-6.9902912621359281</v>
      </c>
    </row>
  </sheetData>
  <mergeCells count="9">
    <mergeCell ref="A15:D15"/>
    <mergeCell ref="A17:D17"/>
    <mergeCell ref="I7:J7"/>
    <mergeCell ref="K7:K8"/>
    <mergeCell ref="P7:P8"/>
    <mergeCell ref="A9:D9"/>
    <mergeCell ref="B7:C7"/>
    <mergeCell ref="D7:D8"/>
    <mergeCell ref="N7:O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/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49" t="s">
        <v>234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45305</v>
      </c>
      <c r="C61" s="107">
        <v>45298</v>
      </c>
      <c r="D61" s="108"/>
      <c r="E61" s="105"/>
    </row>
    <row r="62" spans="1:5" x14ac:dyDescent="0.25">
      <c r="A62" s="106" t="s">
        <v>223</v>
      </c>
      <c r="B62" s="109">
        <v>3.4</v>
      </c>
      <c r="C62" s="109">
        <v>3.38</v>
      </c>
      <c r="D62" s="108"/>
      <c r="E62" s="105"/>
    </row>
    <row r="63" spans="1:5" x14ac:dyDescent="0.25">
      <c r="A63" s="106" t="s">
        <v>224</v>
      </c>
      <c r="B63" s="109">
        <v>3.31</v>
      </c>
      <c r="C63" s="109">
        <v>3.22</v>
      </c>
      <c r="D63" s="108"/>
      <c r="E63" s="105"/>
    </row>
    <row r="64" spans="1:5" x14ac:dyDescent="0.25">
      <c r="A64" s="106" t="s">
        <v>271</v>
      </c>
      <c r="B64" s="109"/>
      <c r="C64" s="109"/>
      <c r="D64" s="110"/>
      <c r="E64" s="105"/>
    </row>
    <row r="65" spans="1:5" x14ac:dyDescent="0.25">
      <c r="A65" s="106" t="s">
        <v>217</v>
      </c>
      <c r="B65" s="109">
        <v>2.68</v>
      </c>
      <c r="C65" s="109">
        <v>2.65</v>
      </c>
      <c r="D65" s="110"/>
      <c r="E65" s="105"/>
    </row>
    <row r="66" spans="1:5" x14ac:dyDescent="0.25">
      <c r="A66" s="109" t="s">
        <v>189</v>
      </c>
      <c r="B66" s="109">
        <v>3.12</v>
      </c>
      <c r="C66" s="109">
        <v>3.12</v>
      </c>
      <c r="D66" s="110"/>
      <c r="E66" s="105"/>
    </row>
    <row r="67" spans="1:5" x14ac:dyDescent="0.25">
      <c r="A67" s="106" t="s">
        <v>190</v>
      </c>
      <c r="B67" s="109">
        <v>2.82</v>
      </c>
      <c r="C67" s="109">
        <v>2.77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/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196"/>
      <c r="B1" s="196"/>
      <c r="C1" s="195"/>
    </row>
    <row r="2" spans="1:22" x14ac:dyDescent="0.25">
      <c r="A2" s="349" t="s">
        <v>233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</row>
    <row r="59" spans="1:4" x14ac:dyDescent="0.25">
      <c r="D59" s="105"/>
    </row>
    <row r="60" spans="1:4" x14ac:dyDescent="0.25">
      <c r="A60" s="106"/>
      <c r="B60" s="107">
        <v>45305</v>
      </c>
      <c r="C60" s="107">
        <v>45298</v>
      </c>
      <c r="D60" s="108"/>
    </row>
    <row r="61" spans="1:4" x14ac:dyDescent="0.25">
      <c r="A61" s="106" t="s">
        <v>8</v>
      </c>
      <c r="B61" s="109">
        <v>3.17</v>
      </c>
      <c r="C61" s="109">
        <v>3.01</v>
      </c>
      <c r="D61" s="110"/>
    </row>
    <row r="62" spans="1:4" x14ac:dyDescent="0.25">
      <c r="A62" s="106" t="s">
        <v>281</v>
      </c>
      <c r="B62" s="109">
        <v>10.48</v>
      </c>
      <c r="C62" s="109">
        <v>11.02</v>
      </c>
      <c r="D62" s="110"/>
    </row>
    <row r="63" spans="1:4" x14ac:dyDescent="0.25">
      <c r="A63" s="106" t="s">
        <v>215</v>
      </c>
      <c r="B63" s="109">
        <v>12.42</v>
      </c>
      <c r="C63" s="109">
        <v>15.24</v>
      </c>
      <c r="D63" s="110"/>
    </row>
    <row r="64" spans="1:4" x14ac:dyDescent="0.25">
      <c r="A64" s="106" t="s">
        <v>18</v>
      </c>
      <c r="B64" s="104">
        <v>2.3199999999999998</v>
      </c>
      <c r="C64" s="106">
        <v>2.1</v>
      </c>
      <c r="D64" s="105"/>
    </row>
    <row r="65" spans="1:4" x14ac:dyDescent="0.25">
      <c r="A65" s="106"/>
      <c r="B65" s="109"/>
      <c r="C65" s="109"/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/>
  </sheetViews>
  <sheetFormatPr defaultColWidth="9.140625" defaultRowHeight="15.75" x14ac:dyDescent="0.25"/>
  <cols>
    <col min="1" max="1" width="5.85546875" style="121" customWidth="1"/>
    <col min="2" max="2" width="53.7109375" style="121" bestFit="1" customWidth="1"/>
    <col min="3" max="12" width="16.42578125" style="121" customWidth="1"/>
    <col min="13" max="16384" width="9.140625" style="121"/>
  </cols>
  <sheetData>
    <row r="2" spans="1:12" x14ac:dyDescent="0.25">
      <c r="A2" s="34" t="s">
        <v>130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211"/>
      <c r="B4" s="212"/>
      <c r="C4" s="213" t="s">
        <v>142</v>
      </c>
      <c r="D4" s="214"/>
      <c r="E4" s="214"/>
      <c r="F4" s="215"/>
      <c r="G4" s="213" t="s">
        <v>143</v>
      </c>
      <c r="H4" s="214"/>
      <c r="I4" s="214"/>
      <c r="J4" s="215"/>
      <c r="K4" s="213" t="s">
        <v>144</v>
      </c>
      <c r="L4" s="216"/>
    </row>
    <row r="5" spans="1:12" x14ac:dyDescent="0.25">
      <c r="A5" s="217" t="s">
        <v>145</v>
      </c>
      <c r="B5" s="218" t="s">
        <v>146</v>
      </c>
      <c r="C5" s="219" t="s">
        <v>116</v>
      </c>
      <c r="D5" s="219"/>
      <c r="E5" s="219" t="s">
        <v>147</v>
      </c>
      <c r="F5" s="220"/>
      <c r="G5" s="219" t="s">
        <v>116</v>
      </c>
      <c r="H5" s="219"/>
      <c r="I5" s="219" t="s">
        <v>147</v>
      </c>
      <c r="J5" s="220"/>
      <c r="K5" s="219" t="s">
        <v>116</v>
      </c>
      <c r="L5" s="221"/>
    </row>
    <row r="6" spans="1:12" ht="16.5" thickBot="1" x14ac:dyDescent="0.3">
      <c r="A6" s="222"/>
      <c r="B6" s="223"/>
      <c r="C6" s="224" t="s">
        <v>283</v>
      </c>
      <c r="D6" s="224" t="s">
        <v>284</v>
      </c>
      <c r="E6" s="224" t="s">
        <v>283</v>
      </c>
      <c r="F6" s="225" t="s">
        <v>284</v>
      </c>
      <c r="G6" s="226" t="s">
        <v>283</v>
      </c>
      <c r="H6" s="224" t="s">
        <v>284</v>
      </c>
      <c r="I6" s="224" t="s">
        <v>283</v>
      </c>
      <c r="J6" s="225" t="s">
        <v>284</v>
      </c>
      <c r="K6" s="226" t="s">
        <v>283</v>
      </c>
      <c r="L6" s="227" t="s">
        <v>284</v>
      </c>
    </row>
    <row r="7" spans="1:12" x14ac:dyDescent="0.25">
      <c r="A7" s="228" t="s">
        <v>148</v>
      </c>
      <c r="B7" s="229" t="s">
        <v>149</v>
      </c>
      <c r="C7" s="230">
        <v>10466.512000000001</v>
      </c>
      <c r="D7" s="230">
        <v>15494.751</v>
      </c>
      <c r="E7" s="230">
        <v>30723.064999999999</v>
      </c>
      <c r="F7" s="231">
        <v>37338.705999999998</v>
      </c>
      <c r="G7" s="230">
        <v>50259.72</v>
      </c>
      <c r="H7" s="230">
        <v>56335.542000000001</v>
      </c>
      <c r="I7" s="230">
        <v>167892.08</v>
      </c>
      <c r="J7" s="231">
        <v>150768.93100000001</v>
      </c>
      <c r="K7" s="230">
        <v>-39793.207999999999</v>
      </c>
      <c r="L7" s="232">
        <v>-40840.790999999997</v>
      </c>
    </row>
    <row r="8" spans="1:12" x14ac:dyDescent="0.25">
      <c r="A8" s="228" t="s">
        <v>150</v>
      </c>
      <c r="B8" s="229" t="s">
        <v>151</v>
      </c>
      <c r="C8" s="230">
        <v>91575.57</v>
      </c>
      <c r="D8" s="230">
        <v>97972.535000000003</v>
      </c>
      <c r="E8" s="230">
        <v>77461.260999999999</v>
      </c>
      <c r="F8" s="231">
        <v>70771.948000000004</v>
      </c>
      <c r="G8" s="230">
        <v>253850.557</v>
      </c>
      <c r="H8" s="230">
        <v>344420.07699999999</v>
      </c>
      <c r="I8" s="230">
        <v>144344.106</v>
      </c>
      <c r="J8" s="231">
        <v>174138.845</v>
      </c>
      <c r="K8" s="230">
        <v>-162274.98699999999</v>
      </c>
      <c r="L8" s="232">
        <v>-246447.54199999999</v>
      </c>
    </row>
    <row r="9" spans="1:12" x14ac:dyDescent="0.25">
      <c r="A9" s="228" t="s">
        <v>152</v>
      </c>
      <c r="B9" s="229" t="s">
        <v>153</v>
      </c>
      <c r="C9" s="230">
        <v>94646.073999999993</v>
      </c>
      <c r="D9" s="230">
        <v>120352.10799999999</v>
      </c>
      <c r="E9" s="230">
        <v>176807.64</v>
      </c>
      <c r="F9" s="231">
        <v>136271.152</v>
      </c>
      <c r="G9" s="230">
        <v>77622.631999999998</v>
      </c>
      <c r="H9" s="230">
        <v>105597.982</v>
      </c>
      <c r="I9" s="230">
        <v>230428.788</v>
      </c>
      <c r="J9" s="231">
        <v>177451.59299999999</v>
      </c>
      <c r="K9" s="230">
        <v>17023.441999999995</v>
      </c>
      <c r="L9" s="232">
        <v>14754.125999999989</v>
      </c>
    </row>
    <row r="10" spans="1:12" x14ac:dyDescent="0.25">
      <c r="A10" s="228" t="s">
        <v>154</v>
      </c>
      <c r="B10" s="229" t="s">
        <v>155</v>
      </c>
      <c r="C10" s="230">
        <v>58739.22</v>
      </c>
      <c r="D10" s="230">
        <v>63617.271000000001</v>
      </c>
      <c r="E10" s="230">
        <v>95713.115000000005</v>
      </c>
      <c r="F10" s="231">
        <v>89266.464999999997</v>
      </c>
      <c r="G10" s="230">
        <v>61257.74</v>
      </c>
      <c r="H10" s="230">
        <v>71199.073000000004</v>
      </c>
      <c r="I10" s="230">
        <v>64743.063000000002</v>
      </c>
      <c r="J10" s="231">
        <v>56331.472000000002</v>
      </c>
      <c r="K10" s="230">
        <v>-2518.5199999999968</v>
      </c>
      <c r="L10" s="232">
        <v>-7581.8020000000033</v>
      </c>
    </row>
    <row r="11" spans="1:12" x14ac:dyDescent="0.25">
      <c r="A11" s="228" t="s">
        <v>156</v>
      </c>
      <c r="B11" s="229" t="s">
        <v>157</v>
      </c>
      <c r="C11" s="230">
        <v>20221.848999999998</v>
      </c>
      <c r="D11" s="230">
        <v>28891.295999999998</v>
      </c>
      <c r="E11" s="230">
        <v>17049.490000000002</v>
      </c>
      <c r="F11" s="231">
        <v>20620.919000000002</v>
      </c>
      <c r="G11" s="230">
        <v>64056.879000000001</v>
      </c>
      <c r="H11" s="230">
        <v>78361.570999999996</v>
      </c>
      <c r="I11" s="230">
        <v>46328.385000000002</v>
      </c>
      <c r="J11" s="231">
        <v>51213.262000000002</v>
      </c>
      <c r="K11" s="230">
        <v>-43835.03</v>
      </c>
      <c r="L11" s="232">
        <v>-49470.274999999994</v>
      </c>
    </row>
    <row r="12" spans="1:12" x14ac:dyDescent="0.25">
      <c r="A12" s="228" t="s">
        <v>158</v>
      </c>
      <c r="B12" s="229" t="s">
        <v>159</v>
      </c>
      <c r="C12" s="230">
        <v>30381.233</v>
      </c>
      <c r="D12" s="230">
        <v>33815.756000000001</v>
      </c>
      <c r="E12" s="230">
        <v>76591.592999999993</v>
      </c>
      <c r="F12" s="231">
        <v>58442.595000000001</v>
      </c>
      <c r="G12" s="230">
        <v>44638.279000000002</v>
      </c>
      <c r="H12" s="230">
        <v>66637.031000000003</v>
      </c>
      <c r="I12" s="230">
        <v>83586.52</v>
      </c>
      <c r="J12" s="231">
        <v>84578.402000000002</v>
      </c>
      <c r="K12" s="230">
        <v>-14257.046000000002</v>
      </c>
      <c r="L12" s="232">
        <v>-32821.275000000001</v>
      </c>
    </row>
    <row r="13" spans="1:12" x14ac:dyDescent="0.25">
      <c r="A13" s="228" t="s">
        <v>160</v>
      </c>
      <c r="B13" s="229" t="s">
        <v>161</v>
      </c>
      <c r="C13" s="230">
        <v>20756.162</v>
      </c>
      <c r="D13" s="230">
        <v>25455</v>
      </c>
      <c r="E13" s="230">
        <v>18139.073</v>
      </c>
      <c r="F13" s="231">
        <v>21292.609</v>
      </c>
      <c r="G13" s="230">
        <v>71996.521999999997</v>
      </c>
      <c r="H13" s="230">
        <v>85430.736999999994</v>
      </c>
      <c r="I13" s="230">
        <v>60268.703999999998</v>
      </c>
      <c r="J13" s="231">
        <v>62904.159</v>
      </c>
      <c r="K13" s="230">
        <v>-51240.36</v>
      </c>
      <c r="L13" s="232">
        <v>-59975.736999999994</v>
      </c>
    </row>
    <row r="14" spans="1:12" x14ac:dyDescent="0.25">
      <c r="A14" s="228" t="s">
        <v>162</v>
      </c>
      <c r="B14" s="229" t="s">
        <v>163</v>
      </c>
      <c r="C14" s="230">
        <v>9716.0820000000003</v>
      </c>
      <c r="D14" s="230">
        <v>11239.821</v>
      </c>
      <c r="E14" s="230">
        <v>16008.344999999999</v>
      </c>
      <c r="F14" s="231">
        <v>13810.683999999999</v>
      </c>
      <c r="G14" s="230">
        <v>2344.6770000000001</v>
      </c>
      <c r="H14" s="230">
        <v>3119.1379999999999</v>
      </c>
      <c r="I14" s="230">
        <v>939.12800000000004</v>
      </c>
      <c r="J14" s="231">
        <v>2768.6990000000001</v>
      </c>
      <c r="K14" s="230">
        <v>7371.4050000000007</v>
      </c>
      <c r="L14" s="232">
        <v>8120.683</v>
      </c>
    </row>
    <row r="15" spans="1:12" x14ac:dyDescent="0.25">
      <c r="A15" s="228" t="s">
        <v>194</v>
      </c>
      <c r="B15" s="229" t="s">
        <v>195</v>
      </c>
      <c r="C15" s="230">
        <v>482349.02500000002</v>
      </c>
      <c r="D15" s="230">
        <v>529811.94799999997</v>
      </c>
      <c r="E15" s="230">
        <v>286708.092</v>
      </c>
      <c r="F15" s="231">
        <v>272156.98599999998</v>
      </c>
      <c r="G15" s="230">
        <v>237075</v>
      </c>
      <c r="H15" s="230">
        <v>276449.44199999998</v>
      </c>
      <c r="I15" s="230">
        <v>127315.423</v>
      </c>
      <c r="J15" s="231">
        <v>129851.694</v>
      </c>
      <c r="K15" s="230">
        <v>245274.02500000002</v>
      </c>
      <c r="L15" s="232">
        <v>253362.50599999999</v>
      </c>
    </row>
    <row r="16" spans="1:12" x14ac:dyDescent="0.25">
      <c r="A16" s="228" t="s">
        <v>196</v>
      </c>
      <c r="B16" s="229" t="s">
        <v>197</v>
      </c>
      <c r="C16" s="230">
        <v>305900.34899999999</v>
      </c>
      <c r="D16" s="230">
        <v>366028.18800000002</v>
      </c>
      <c r="E16" s="230">
        <v>379056.55900000001</v>
      </c>
      <c r="F16" s="231">
        <v>340655.20600000001</v>
      </c>
      <c r="G16" s="230">
        <v>55776.010999999999</v>
      </c>
      <c r="H16" s="230">
        <v>58070.040999999997</v>
      </c>
      <c r="I16" s="230">
        <v>58119.038999999997</v>
      </c>
      <c r="J16" s="231">
        <v>54329.16</v>
      </c>
      <c r="K16" s="230">
        <v>250124.33799999999</v>
      </c>
      <c r="L16" s="232">
        <v>307958.147</v>
      </c>
    </row>
    <row r="17" spans="1:12" x14ac:dyDescent="0.25">
      <c r="A17" s="228" t="s">
        <v>198</v>
      </c>
      <c r="B17" s="229" t="s">
        <v>199</v>
      </c>
      <c r="C17" s="230">
        <v>18440.031999999999</v>
      </c>
      <c r="D17" s="230">
        <v>15883.346</v>
      </c>
      <c r="E17" s="230">
        <v>10294.793</v>
      </c>
      <c r="F17" s="231">
        <v>9008.11</v>
      </c>
      <c r="G17" s="230">
        <v>19136.704000000002</v>
      </c>
      <c r="H17" s="230">
        <v>19183.171999999999</v>
      </c>
      <c r="I17" s="230">
        <v>13672.252</v>
      </c>
      <c r="J17" s="231">
        <v>12849.419</v>
      </c>
      <c r="K17" s="230">
        <v>-696.6720000000023</v>
      </c>
      <c r="L17" s="232">
        <v>-3299.8259999999991</v>
      </c>
    </row>
    <row r="18" spans="1:12" x14ac:dyDescent="0.25">
      <c r="A18" s="228" t="s">
        <v>200</v>
      </c>
      <c r="B18" s="229" t="s">
        <v>201</v>
      </c>
      <c r="C18" s="230">
        <v>95961.430999999997</v>
      </c>
      <c r="D18" s="230">
        <v>85005.725000000006</v>
      </c>
      <c r="E18" s="230">
        <v>34242.313000000002</v>
      </c>
      <c r="F18" s="231">
        <v>25416.651999999998</v>
      </c>
      <c r="G18" s="230">
        <v>52348.332000000002</v>
      </c>
      <c r="H18" s="230">
        <v>54026.491999999998</v>
      </c>
      <c r="I18" s="230">
        <v>14767.483</v>
      </c>
      <c r="J18" s="231">
        <v>16538.902999999998</v>
      </c>
      <c r="K18" s="230">
        <v>43613.098999999995</v>
      </c>
      <c r="L18" s="232">
        <v>30979.233000000007</v>
      </c>
    </row>
    <row r="19" spans="1:12" x14ac:dyDescent="0.25">
      <c r="A19" s="228" t="s">
        <v>202</v>
      </c>
      <c r="B19" s="229" t="s">
        <v>203</v>
      </c>
      <c r="C19" s="230">
        <v>40959.752</v>
      </c>
      <c r="D19" s="230">
        <v>42336.375999999997</v>
      </c>
      <c r="E19" s="230">
        <v>55178.786</v>
      </c>
      <c r="F19" s="231">
        <v>53101.754999999997</v>
      </c>
      <c r="G19" s="230">
        <v>33238.006000000001</v>
      </c>
      <c r="H19" s="230">
        <v>28389.094000000001</v>
      </c>
      <c r="I19" s="230">
        <v>38387.682999999997</v>
      </c>
      <c r="J19" s="231">
        <v>36656.597000000002</v>
      </c>
      <c r="K19" s="230">
        <v>7721.7459999999992</v>
      </c>
      <c r="L19" s="232">
        <v>13947.281999999996</v>
      </c>
    </row>
    <row r="20" spans="1:12" x14ac:dyDescent="0.25">
      <c r="A20" s="228" t="s">
        <v>204</v>
      </c>
      <c r="B20" s="229" t="s">
        <v>205</v>
      </c>
      <c r="C20" s="230">
        <v>537.45799999999997</v>
      </c>
      <c r="D20" s="230">
        <v>1486.0709999999999</v>
      </c>
      <c r="E20" s="230">
        <v>1254.337</v>
      </c>
      <c r="F20" s="231">
        <v>2897.3980000000001</v>
      </c>
      <c r="G20" s="230">
        <v>8913.0959999999995</v>
      </c>
      <c r="H20" s="230">
        <v>10609.058000000001</v>
      </c>
      <c r="I20" s="230">
        <v>7038.1469999999999</v>
      </c>
      <c r="J20" s="231">
        <v>8769.2849999999999</v>
      </c>
      <c r="K20" s="230">
        <v>-8375.637999999999</v>
      </c>
      <c r="L20" s="232">
        <v>-9122.987000000001</v>
      </c>
    </row>
    <row r="21" spans="1:12" x14ac:dyDescent="0.25">
      <c r="A21" s="228" t="s">
        <v>206</v>
      </c>
      <c r="B21" s="229" t="s">
        <v>207</v>
      </c>
      <c r="C21" s="230">
        <v>3776.3389999999999</v>
      </c>
      <c r="D21" s="230">
        <v>3292.3240000000001</v>
      </c>
      <c r="E21" s="230">
        <v>898.89</v>
      </c>
      <c r="F21" s="231">
        <v>770.81399999999996</v>
      </c>
      <c r="G21" s="230">
        <v>74868.631999999998</v>
      </c>
      <c r="H21" s="230">
        <v>68701.332999999999</v>
      </c>
      <c r="I21" s="230">
        <v>15193.331</v>
      </c>
      <c r="J21" s="231">
        <v>17671.243999999999</v>
      </c>
      <c r="K21" s="230">
        <v>-71092.293000000005</v>
      </c>
      <c r="L21" s="232">
        <v>-65409.008999999998</v>
      </c>
    </row>
    <row r="22" spans="1:12" x14ac:dyDescent="0.25">
      <c r="A22" s="228" t="s">
        <v>208</v>
      </c>
      <c r="B22" s="229" t="s">
        <v>209</v>
      </c>
      <c r="C22" s="230">
        <v>8594.9220000000005</v>
      </c>
      <c r="D22" s="230">
        <v>10308.405000000001</v>
      </c>
      <c r="E22" s="230">
        <v>1958.778</v>
      </c>
      <c r="F22" s="231">
        <v>2537.3000000000002</v>
      </c>
      <c r="G22" s="230">
        <v>136359.52499999999</v>
      </c>
      <c r="H22" s="230">
        <v>154123.40299999999</v>
      </c>
      <c r="I22" s="230">
        <v>19209.401999999998</v>
      </c>
      <c r="J22" s="231">
        <v>22462.968000000001</v>
      </c>
      <c r="K22" s="230">
        <v>-127764.60299999999</v>
      </c>
      <c r="L22" s="232">
        <v>-143814.99799999999</v>
      </c>
    </row>
    <row r="23" spans="1:12" x14ac:dyDescent="0.25">
      <c r="A23" s="228" t="s">
        <v>164</v>
      </c>
      <c r="B23" s="229" t="s">
        <v>28</v>
      </c>
      <c r="C23" s="230">
        <v>41886.050999999999</v>
      </c>
      <c r="D23" s="230">
        <v>29591.924999999999</v>
      </c>
      <c r="E23" s="230">
        <v>48315.553</v>
      </c>
      <c r="F23" s="231">
        <v>31203.195</v>
      </c>
      <c r="G23" s="230">
        <v>287441.28200000001</v>
      </c>
      <c r="H23" s="230">
        <v>289767.11</v>
      </c>
      <c r="I23" s="230">
        <v>415882.87699999998</v>
      </c>
      <c r="J23" s="231">
        <v>404907.24</v>
      </c>
      <c r="K23" s="230">
        <v>-245555.231</v>
      </c>
      <c r="L23" s="232">
        <v>-260175.185</v>
      </c>
    </row>
    <row r="24" spans="1:12" x14ac:dyDescent="0.25">
      <c r="A24" s="228" t="s">
        <v>182</v>
      </c>
      <c r="B24" s="229" t="s">
        <v>183</v>
      </c>
      <c r="C24" s="230">
        <v>15250.909</v>
      </c>
      <c r="D24" s="230">
        <v>20691.172999999999</v>
      </c>
      <c r="E24" s="230">
        <v>9386.2440000000006</v>
      </c>
      <c r="F24" s="231">
        <v>10759.63</v>
      </c>
      <c r="G24" s="230">
        <v>113192.98299999999</v>
      </c>
      <c r="H24" s="230">
        <v>144134.71</v>
      </c>
      <c r="I24" s="230">
        <v>59234.161</v>
      </c>
      <c r="J24" s="231">
        <v>67110.478000000003</v>
      </c>
      <c r="K24" s="230">
        <v>-97942.073999999993</v>
      </c>
      <c r="L24" s="232">
        <v>-123443.537</v>
      </c>
    </row>
    <row r="25" spans="1:12" x14ac:dyDescent="0.25">
      <c r="A25" s="228" t="s">
        <v>165</v>
      </c>
      <c r="B25" s="229" t="s">
        <v>166</v>
      </c>
      <c r="C25" s="230">
        <v>18060.629000000001</v>
      </c>
      <c r="D25" s="230">
        <v>18892.523000000001</v>
      </c>
      <c r="E25" s="230">
        <v>20762.368999999999</v>
      </c>
      <c r="F25" s="231">
        <v>19054.633000000002</v>
      </c>
      <c r="G25" s="230">
        <v>332095.57199999999</v>
      </c>
      <c r="H25" s="230">
        <v>347505.80900000001</v>
      </c>
      <c r="I25" s="230">
        <v>364608.45600000001</v>
      </c>
      <c r="J25" s="231">
        <v>327740.74699999997</v>
      </c>
      <c r="K25" s="230">
        <v>-314034.94299999997</v>
      </c>
      <c r="L25" s="232">
        <v>-328613.28600000002</v>
      </c>
    </row>
    <row r="26" spans="1:12" x14ac:dyDescent="0.25">
      <c r="A26" s="228" t="s">
        <v>167</v>
      </c>
      <c r="B26" s="229" t="s">
        <v>168</v>
      </c>
      <c r="C26" s="230">
        <v>3875.9189999999999</v>
      </c>
      <c r="D26" s="230">
        <v>6916.7460000000001</v>
      </c>
      <c r="E26" s="230">
        <v>2322.1019999999999</v>
      </c>
      <c r="F26" s="231">
        <v>3644.5929999999998</v>
      </c>
      <c r="G26" s="230">
        <v>185043.777</v>
      </c>
      <c r="H26" s="230">
        <v>213265.25099999999</v>
      </c>
      <c r="I26" s="230">
        <v>119920.48</v>
      </c>
      <c r="J26" s="231">
        <v>117564.22900000001</v>
      </c>
      <c r="K26" s="230">
        <v>-181167.85800000001</v>
      </c>
      <c r="L26" s="232">
        <v>-206348.50499999998</v>
      </c>
    </row>
    <row r="27" spans="1:12" x14ac:dyDescent="0.25">
      <c r="A27" s="228" t="s">
        <v>169</v>
      </c>
      <c r="B27" s="229" t="s">
        <v>170</v>
      </c>
      <c r="C27" s="230">
        <v>3454.8780000000002</v>
      </c>
      <c r="D27" s="230">
        <v>3807.5439999999999</v>
      </c>
      <c r="E27" s="230">
        <v>5007.8720000000003</v>
      </c>
      <c r="F27" s="231">
        <v>5423.3670000000002</v>
      </c>
      <c r="G27" s="230">
        <v>107285.811</v>
      </c>
      <c r="H27" s="230">
        <v>117431.49099999999</v>
      </c>
      <c r="I27" s="230">
        <v>178459.21299999999</v>
      </c>
      <c r="J27" s="231">
        <v>185476.639</v>
      </c>
      <c r="K27" s="230">
        <v>-103830.933</v>
      </c>
      <c r="L27" s="232">
        <v>-113623.947</v>
      </c>
    </row>
    <row r="28" spans="1:12" x14ac:dyDescent="0.25">
      <c r="A28" s="228" t="s">
        <v>171</v>
      </c>
      <c r="B28" s="229" t="s">
        <v>172</v>
      </c>
      <c r="C28" s="230">
        <v>267556.41200000001</v>
      </c>
      <c r="D28" s="230">
        <v>357059.3</v>
      </c>
      <c r="E28" s="230">
        <v>639067.78399999999</v>
      </c>
      <c r="F28" s="231">
        <v>734760.06599999999</v>
      </c>
      <c r="G28" s="230">
        <v>38957.661</v>
      </c>
      <c r="H28" s="230">
        <v>41899.767</v>
      </c>
      <c r="I28" s="230">
        <v>43236.241000000002</v>
      </c>
      <c r="J28" s="231">
        <v>33365.493000000002</v>
      </c>
      <c r="K28" s="230">
        <v>228598.75100000002</v>
      </c>
      <c r="L28" s="232">
        <v>315159.533</v>
      </c>
    </row>
    <row r="29" spans="1:12" x14ac:dyDescent="0.25">
      <c r="A29" s="228" t="s">
        <v>173</v>
      </c>
      <c r="B29" s="229" t="s">
        <v>174</v>
      </c>
      <c r="C29" s="230">
        <v>25061.789000000001</v>
      </c>
      <c r="D29" s="230">
        <v>21758.332999999999</v>
      </c>
      <c r="E29" s="230">
        <v>26645.588</v>
      </c>
      <c r="F29" s="231">
        <v>20076.035</v>
      </c>
      <c r="G29" s="230">
        <v>131716.01199999999</v>
      </c>
      <c r="H29" s="230">
        <v>154910.122</v>
      </c>
      <c r="I29" s="230">
        <v>94669.290999999997</v>
      </c>
      <c r="J29" s="231">
        <v>113664.086</v>
      </c>
      <c r="K29" s="230">
        <v>-106654.22299999998</v>
      </c>
      <c r="L29" s="232">
        <v>-133151.78899999999</v>
      </c>
    </row>
    <row r="30" spans="1:12" ht="16.5" thickBot="1" x14ac:dyDescent="0.3">
      <c r="A30" s="233" t="s">
        <v>184</v>
      </c>
      <c r="B30" s="234" t="s">
        <v>185</v>
      </c>
      <c r="C30" s="235">
        <v>206749.85200000001</v>
      </c>
      <c r="D30" s="235">
        <v>218132.14199999999</v>
      </c>
      <c r="E30" s="235">
        <v>61492.538999999997</v>
      </c>
      <c r="F30" s="236">
        <v>63469.536</v>
      </c>
      <c r="G30" s="235">
        <v>245662.296</v>
      </c>
      <c r="H30" s="235">
        <v>278014.64199999999</v>
      </c>
      <c r="I30" s="235">
        <v>85280.948999999993</v>
      </c>
      <c r="J30" s="236">
        <v>84513.52</v>
      </c>
      <c r="K30" s="235">
        <v>-38912.443999999989</v>
      </c>
      <c r="L30" s="237">
        <v>-59882.5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zagraniczny_I_X_2023</vt:lpstr>
      <vt:lpstr>eksport_I_X_2023</vt:lpstr>
      <vt:lpstr>import_I_X_2023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Chylińska Aleksandra</cp:lastModifiedBy>
  <cp:lastPrinted>2006-06-09T10:23:10Z</cp:lastPrinted>
  <dcterms:created xsi:type="dcterms:W3CDTF">1997-07-03T08:22:55Z</dcterms:created>
  <dcterms:modified xsi:type="dcterms:W3CDTF">2024-01-29T11:34:12Z</dcterms:modified>
</cp:coreProperties>
</file>