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OPC\2.1 działanie\VII nabór 02.10.2017-10.01.2018\7 NABÓR 2.1\ZAKOŃCZENIE KONKURSU\komunikat na www\2.1- VII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Arkusz1!$A$1:$H$16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F15" i="1"/>
  <c r="G11" i="1"/>
  <c r="G15" i="1"/>
</calcChain>
</file>

<file path=xl/sharedStrings.xml><?xml version="1.0" encoding="utf-8"?>
<sst xmlns="http://schemas.openxmlformats.org/spreadsheetml/2006/main" count="47" uniqueCount="40">
  <si>
    <t>LP.</t>
  </si>
  <si>
    <t>NUMER PROJEKTU</t>
  </si>
  <si>
    <t>NAZWA WNIOSKODAWCY</t>
  </si>
  <si>
    <t>TYTUŁ PROJEKTU</t>
  </si>
  <si>
    <t>WYNIK OCENY</t>
  </si>
  <si>
    <t>Ocena pozytywna</t>
  </si>
  <si>
    <t>WNIOSKOWANA KWOTA DOFINANSOWANIA
 (W PLN)</t>
  </si>
  <si>
    <t>REKOMENDOWANA KWOTA DOFINANSOWANIA
(W PLN)</t>
  </si>
  <si>
    <t>Ocena negatywna</t>
  </si>
  <si>
    <t>PROJEKTY WYBRANE DO DOFINANSOWANIA</t>
  </si>
  <si>
    <t>WYDATKI KWALIFIKOWALNE 
(W PLN)</t>
  </si>
  <si>
    <t>PROJEKTY NIESPEŁNIAJĄCE KRYTERIÓW WYBORU PROJEKTÓW</t>
  </si>
  <si>
    <t>Główny Urząd Statystyczny</t>
  </si>
  <si>
    <t>LISTA OCENIANYCH PROJEKTÓW W RAMACH KONKURSU NR POPC.02.01.00-IP.01-00-007/17</t>
  </si>
  <si>
    <t>POPC.02.01.00-00-0080/17</t>
  </si>
  <si>
    <t>System Wsparcia Informatycznego Usług Terenowej Administracji Miar</t>
  </si>
  <si>
    <t>Główny Urząd Miar</t>
  </si>
  <si>
    <t>POPC.02.01.00-00-0084/18</t>
  </si>
  <si>
    <t>Wdrożenie innowacyjnych e-usług o wysokim poziomie dojrzałości w zakresie rejestracji jachtów i innych jednostek pływających o długości do 24 m.</t>
  </si>
  <si>
    <t>Urząd Morski w Szczecinie</t>
  </si>
  <si>
    <t>POPC.02.01.00-00-0083/18</t>
  </si>
  <si>
    <t>Przestrzenne dane statystyczne w systemie informacyjnym Państwa</t>
  </si>
  <si>
    <t>POPC.02.01.00-00-0085/18</t>
  </si>
  <si>
    <t>Archiwum Dokumentów Elektronicznych</t>
  </si>
  <si>
    <t>Naczelna Dyrekcja Archiwów Państwowych</t>
  </si>
  <si>
    <t>POPC.02.01.00-00-0088/18</t>
  </si>
  <si>
    <t>Modernizacja zintegrowanego systemu informacji archiwalnej ZOSIA</t>
  </si>
  <si>
    <t>Narodowe Archiwum Cyfrowe</t>
  </si>
  <si>
    <t>POPC.02.01.00-00-0089/18</t>
  </si>
  <si>
    <t>Zintegrowana Platforma Usług Turystycznego Funduszu Gwarancyjnego (ZPUTFG</t>
  </si>
  <si>
    <t>Ubezpieczeniowy Fundusz Gwarancyjny</t>
  </si>
  <si>
    <t>POPC.02.01.00-00-0090/18</t>
  </si>
  <si>
    <t>Utworzenie Krajowego Rejestru Elektronicznego Przedsiębiorców Transportu Drogowego</t>
  </si>
  <si>
    <t>Główny Inspektorat Transportu Drogowego</t>
  </si>
  <si>
    <t>POPC.02.01.00-00-0086/18</t>
  </si>
  <si>
    <t>e-TIK – rozwój w Narodowym Instytucie Zdrowia Publicznego - Państwowym Zakładzie Higieny (NIZP-PZH) nowoczesnych technologii informacyjno-komunikacyjnych dla usług świadczonych drogą elektroniczną</t>
  </si>
  <si>
    <t>Narodowy Instytut Zdrowia Publicznego - Państwowy Zakład Higieny</t>
  </si>
  <si>
    <t>POPC.02.01.00-00-0087/18</t>
  </si>
  <si>
    <t>Monitoring pracy i pobytu w celach zarobkowych cudzoziemców na terytorium Rzeczypospolitej Polskiej (MPPC)</t>
  </si>
  <si>
    <t>Ministerstwo Rodziny, Pracy i Polityki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</si>
</sst>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/>
    </xf>
    <xf numFmtId="0" fontId="5" fillId="0" borderId="0" xfId="0" applyFont="1"/>
    <xf numFmtId="0" fontId="3" fillId="4" borderId="2" xfId="0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4" fontId="3" fillId="4" borderId="11" xfId="0" applyNumberFormat="1" applyFont="1" applyFill="1" applyBorder="1" applyAlignment="1">
      <alignment horizontal="right"/>
    </xf>
    <xf numFmtId="43" fontId="3" fillId="4" borderId="2" xfId="0" applyNumberFormat="1" applyFont="1" applyFill="1" applyBorder="1" applyAlignment="1">
      <alignment vertical="center"/>
    </xf>
    <xf numFmtId="43" fontId="3" fillId="4" borderId="2" xfId="0" applyNumberFormat="1" applyFont="1" applyFill="1" applyBorder="1" applyAlignment="1"/>
    <xf numFmtId="43" fontId="3" fillId="4" borderId="2" xfId="0" applyNumberFormat="1" applyFont="1" applyFill="1" applyBorder="1" applyAlignment="1">
      <alignment wrapText="1"/>
    </xf>
    <xf numFmtId="0" fontId="3" fillId="3" borderId="1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/>
    </xf>
    <xf numFmtId="4" fontId="3" fillId="5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15" sqref="A15:E15"/>
    </sheetView>
  </sheetViews>
  <sheetFormatPr defaultRowHeight="15" x14ac:dyDescent="0.25"/>
  <cols>
    <col min="1" max="1" width="4.5703125" customWidth="1"/>
    <col min="2" max="2" width="27.85546875" customWidth="1"/>
    <col min="3" max="3" width="61.42578125" customWidth="1"/>
    <col min="4" max="4" width="38.28515625" customWidth="1"/>
    <col min="5" max="6" width="27.85546875" customWidth="1"/>
    <col min="7" max="7" width="19.28515625" customWidth="1"/>
    <col min="8" max="8" width="18.85546875" customWidth="1"/>
    <col min="9" max="9" width="23.5703125" customWidth="1"/>
  </cols>
  <sheetData>
    <row r="1" spans="1:8" ht="15.75" thickBot="1" x14ac:dyDescent="0.3">
      <c r="A1" s="16" t="s">
        <v>13</v>
      </c>
      <c r="B1" s="17"/>
      <c r="C1" s="17"/>
      <c r="D1" s="17"/>
      <c r="E1" s="17"/>
      <c r="F1" s="17"/>
      <c r="G1" s="17"/>
      <c r="H1" s="18"/>
    </row>
    <row r="2" spans="1:8" ht="54.75" customHeight="1" x14ac:dyDescent="0.25">
      <c r="A2" s="2" t="s">
        <v>0</v>
      </c>
      <c r="B2" s="2" t="s">
        <v>1</v>
      </c>
      <c r="C2" s="2" t="s">
        <v>3</v>
      </c>
      <c r="D2" s="2" t="s">
        <v>2</v>
      </c>
      <c r="E2" s="2" t="s">
        <v>4</v>
      </c>
      <c r="F2" s="3" t="s">
        <v>10</v>
      </c>
      <c r="G2" s="3" t="s">
        <v>6</v>
      </c>
      <c r="H2" s="3" t="s">
        <v>7</v>
      </c>
    </row>
    <row r="3" spans="1:8" x14ac:dyDescent="0.25">
      <c r="A3" s="19" t="s">
        <v>9</v>
      </c>
      <c r="B3" s="19"/>
      <c r="C3" s="19"/>
      <c r="D3" s="19"/>
      <c r="E3" s="19"/>
      <c r="F3" s="19"/>
      <c r="G3" s="19"/>
      <c r="H3" s="19"/>
    </row>
    <row r="4" spans="1:8" x14ac:dyDescent="0.25">
      <c r="A4" s="7">
        <v>1</v>
      </c>
      <c r="B4" s="8" t="s">
        <v>14</v>
      </c>
      <c r="C4" s="9" t="s">
        <v>15</v>
      </c>
      <c r="D4" s="8" t="s">
        <v>16</v>
      </c>
      <c r="E4" s="7" t="s">
        <v>5</v>
      </c>
      <c r="F4" s="13">
        <v>14406041.85</v>
      </c>
      <c r="G4" s="14">
        <v>14406041.85</v>
      </c>
      <c r="H4" s="14">
        <v>14304041.85</v>
      </c>
    </row>
    <row r="5" spans="1:8" x14ac:dyDescent="0.25">
      <c r="A5" s="7">
        <v>2</v>
      </c>
      <c r="B5" s="8" t="s">
        <v>20</v>
      </c>
      <c r="C5" s="9" t="s">
        <v>21</v>
      </c>
      <c r="D5" s="7" t="s">
        <v>12</v>
      </c>
      <c r="E5" s="8" t="s">
        <v>5</v>
      </c>
      <c r="F5" s="15">
        <v>34722048</v>
      </c>
      <c r="G5" s="15">
        <v>34722048</v>
      </c>
      <c r="H5" s="15">
        <v>34722048</v>
      </c>
    </row>
    <row r="6" spans="1:8" ht="38.25" x14ac:dyDescent="0.25">
      <c r="A6" s="7">
        <v>3</v>
      </c>
      <c r="B6" s="8" t="s">
        <v>17</v>
      </c>
      <c r="C6" s="9" t="s">
        <v>18</v>
      </c>
      <c r="D6" s="7" t="s">
        <v>19</v>
      </c>
      <c r="E6" s="8" t="s">
        <v>5</v>
      </c>
      <c r="F6" s="14">
        <v>3499198.06</v>
      </c>
      <c r="G6" s="14">
        <v>3499198.06</v>
      </c>
      <c r="H6" s="14">
        <v>3494278.06</v>
      </c>
    </row>
    <row r="7" spans="1:8" x14ac:dyDescent="0.25">
      <c r="A7" s="7">
        <v>4</v>
      </c>
      <c r="B7" s="8" t="s">
        <v>22</v>
      </c>
      <c r="C7" s="9" t="s">
        <v>23</v>
      </c>
      <c r="D7" s="7" t="s">
        <v>24</v>
      </c>
      <c r="E7" s="8" t="s">
        <v>5</v>
      </c>
      <c r="F7" s="14">
        <v>8465650</v>
      </c>
      <c r="G7" s="14">
        <v>8465650</v>
      </c>
      <c r="H7" s="14">
        <v>8390764</v>
      </c>
    </row>
    <row r="8" spans="1:8" x14ac:dyDescent="0.25">
      <c r="A8" s="7">
        <v>5</v>
      </c>
      <c r="B8" s="8" t="s">
        <v>25</v>
      </c>
      <c r="C8" s="9" t="s">
        <v>26</v>
      </c>
      <c r="D8" s="7" t="s">
        <v>27</v>
      </c>
      <c r="E8" s="8" t="s">
        <v>5</v>
      </c>
      <c r="F8" s="14">
        <v>20870137.260000002</v>
      </c>
      <c r="G8" s="14">
        <v>20870137.260000002</v>
      </c>
      <c r="H8" s="14">
        <v>20870137.260000002</v>
      </c>
    </row>
    <row r="9" spans="1:8" ht="25.5" x14ac:dyDescent="0.25">
      <c r="A9" s="7">
        <v>6</v>
      </c>
      <c r="B9" s="8" t="s">
        <v>28</v>
      </c>
      <c r="C9" s="9" t="s">
        <v>29</v>
      </c>
      <c r="D9" s="7" t="s">
        <v>30</v>
      </c>
      <c r="E9" s="8" t="s">
        <v>5</v>
      </c>
      <c r="F9" s="15">
        <v>6718706.3600000003</v>
      </c>
      <c r="G9" s="15">
        <v>6718706.3600000003</v>
      </c>
      <c r="H9" s="15">
        <v>6718706.3600000003</v>
      </c>
    </row>
    <row r="10" spans="1:8" ht="26.25" thickBot="1" x14ac:dyDescent="0.3">
      <c r="A10" s="7">
        <v>7</v>
      </c>
      <c r="B10" s="8" t="s">
        <v>31</v>
      </c>
      <c r="C10" s="9" t="s">
        <v>32</v>
      </c>
      <c r="D10" s="7" t="s">
        <v>33</v>
      </c>
      <c r="E10" s="8" t="s">
        <v>5</v>
      </c>
      <c r="F10" s="15">
        <v>16603795.84</v>
      </c>
      <c r="G10" s="15">
        <v>16603795.84</v>
      </c>
      <c r="H10" s="15">
        <v>16603795.84</v>
      </c>
    </row>
    <row r="11" spans="1:8" ht="15.75" thickBot="1" x14ac:dyDescent="0.3">
      <c r="A11" s="24"/>
      <c r="B11" s="25"/>
      <c r="C11" s="25"/>
      <c r="D11" s="25"/>
      <c r="E11" s="25"/>
      <c r="F11" s="12">
        <f>SUM(F4:F10)</f>
        <v>105285577.37</v>
      </c>
      <c r="G11" s="12">
        <f>G4+G5+G6+G7+G8+G9+G10</f>
        <v>105285577.37</v>
      </c>
      <c r="H11" s="12">
        <f>SUM(H4:H10)</f>
        <v>105103771.37</v>
      </c>
    </row>
    <row r="12" spans="1:8" x14ac:dyDescent="0.25">
      <c r="A12" s="20" t="s">
        <v>11</v>
      </c>
      <c r="B12" s="21"/>
      <c r="C12" s="21"/>
      <c r="D12" s="21"/>
      <c r="E12" s="21"/>
      <c r="F12" s="22"/>
      <c r="G12" s="22"/>
      <c r="H12" s="23"/>
    </row>
    <row r="13" spans="1:8" ht="32.25" thickBot="1" x14ac:dyDescent="0.3">
      <c r="A13" s="4">
        <v>8</v>
      </c>
      <c r="B13" s="4" t="s">
        <v>37</v>
      </c>
      <c r="C13" s="10" t="s">
        <v>38</v>
      </c>
      <c r="D13" s="10" t="s">
        <v>39</v>
      </c>
      <c r="E13" s="4" t="s">
        <v>8</v>
      </c>
      <c r="F13" s="11">
        <v>26288650</v>
      </c>
      <c r="G13" s="30">
        <v>26288650</v>
      </c>
      <c r="H13" s="30"/>
    </row>
    <row r="14" spans="1:8" ht="63.75" thickBot="1" x14ac:dyDescent="0.3">
      <c r="A14" s="4">
        <v>9</v>
      </c>
      <c r="B14" s="4" t="s">
        <v>34</v>
      </c>
      <c r="C14" s="10" t="s">
        <v>35</v>
      </c>
      <c r="D14" s="10" t="s">
        <v>36</v>
      </c>
      <c r="E14" s="4" t="s">
        <v>8</v>
      </c>
      <c r="F14" s="11">
        <v>17993923.120000001</v>
      </c>
      <c r="G14" s="30">
        <v>17993923.120000001</v>
      </c>
      <c r="H14" s="30"/>
    </row>
    <row r="15" spans="1:8" ht="15.75" thickBot="1" x14ac:dyDescent="0.3">
      <c r="A15" s="28"/>
      <c r="B15" s="28"/>
      <c r="C15" s="28"/>
      <c r="D15" s="28"/>
      <c r="E15" s="29"/>
      <c r="F15" s="5">
        <f>SUM(F13:F14)</f>
        <v>44282573.120000005</v>
      </c>
      <c r="G15" s="26">
        <f>SUM(G13:G14)</f>
        <v>44282573.120000005</v>
      </c>
      <c r="H15" s="27"/>
    </row>
    <row r="16" spans="1:8" x14ac:dyDescent="0.25">
      <c r="F16" s="6"/>
      <c r="G16" s="6"/>
      <c r="H16" s="6"/>
    </row>
    <row r="17" spans="5:7" x14ac:dyDescent="0.25">
      <c r="F17" s="1"/>
      <c r="G17" s="1"/>
    </row>
    <row r="19" spans="5:7" x14ac:dyDescent="0.25">
      <c r="E19" s="1"/>
    </row>
    <row r="20" spans="5:7" x14ac:dyDescent="0.25">
      <c r="F20" s="1"/>
    </row>
  </sheetData>
  <mergeCells count="8">
    <mergeCell ref="A1:H1"/>
    <mergeCell ref="A3:H3"/>
    <mergeCell ref="A12:H12"/>
    <mergeCell ref="A11:E11"/>
    <mergeCell ref="G15:H15"/>
    <mergeCell ref="A15:E15"/>
    <mergeCell ref="G14:H14"/>
    <mergeCell ref="G13:H1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Biliniak</dc:creator>
  <cp:lastModifiedBy>Marcin Mitkowski</cp:lastModifiedBy>
  <cp:lastPrinted>2018-03-19T13:05:20Z</cp:lastPrinted>
  <dcterms:created xsi:type="dcterms:W3CDTF">2017-06-23T09:12:57Z</dcterms:created>
  <dcterms:modified xsi:type="dcterms:W3CDTF">2018-03-30T08:02:14Z</dcterms:modified>
</cp:coreProperties>
</file>