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6" i="1" l="1"/>
  <c r="G23" i="1" l="1"/>
  <c r="G25" i="1" l="1"/>
  <c r="G27" i="1" l="1"/>
  <c r="G21" i="1" l="1"/>
  <c r="G14" i="1"/>
  <c r="G31" i="1" l="1"/>
  <c r="G29" i="1"/>
  <c r="G24" i="1"/>
  <c r="G20" i="1"/>
  <c r="G19" i="1"/>
  <c r="D15" i="1" l="1"/>
  <c r="G17" i="1" l="1"/>
  <c r="G22" i="1"/>
  <c r="J19" i="1" l="1"/>
  <c r="D17" i="1" l="1"/>
  <c r="D18" i="1"/>
  <c r="J24" i="1" l="1"/>
  <c r="G15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<sst xmlns="http://schemas.openxmlformats.org/spreadsheetml/2006/main" count="163" uniqueCount="39">
  <si>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</si>
  <si>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</si>
  <si>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</si>
  <si>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</si>
  <si>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</si>
  <si>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</si>
  <si>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</si>
  <si>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</si>
  <si>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</si>
  <si>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</si>
  <si>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</si>
  <si>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</si>
  <si>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</si>
  <si>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</si>
  <si>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</si>
  <si>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</si>
  <si>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</si>
  <si>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</si>
  <si>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</si>
  <si>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</si>
  <si>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</si>
  <si>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</si>
  <si>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</si>
  <si>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</si>
  <si>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</si>
  <si>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</si>
  <si>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</si>
  <si>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</si>
  <si>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</si>
  <si>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</si>
  <si>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</si>
  <si>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</si>
  <si>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</si>
  <si>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</si>
  <si>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</si>
  <si>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08.03 - 14.03.2021r. cena w zł/kg (szt*)</t>
  </si>
  <si>
    <t>11 tydzień</t>
  </si>
  <si>
    <t>15.03 - 21.03.2021 r</t>
  </si>
  <si>
    <t>15.03 - 21.03.2021r.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</si>
</sst>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E23" sqref="E23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36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37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27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26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34</v>
      </c>
      <c r="F9" s="48"/>
      <c r="G9" s="49"/>
      <c r="H9" s="47" t="s">
        <v>6</v>
      </c>
      <c r="I9" s="48"/>
      <c r="J9" s="49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1.3</v>
      </c>
      <c r="F14" s="27">
        <v>1.3</v>
      </c>
      <c r="G14" s="20">
        <f t="shared" ref="G14" si="0">((E14-F14)/F14)*100</f>
        <v>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>
        <v>3</v>
      </c>
      <c r="D15" s="17">
        <f t="shared" ref="D15:D16" si="1">((B15-C15)/C15)*100</f>
        <v>0</v>
      </c>
      <c r="E15" s="16" t="s">
        <v>30</v>
      </c>
      <c r="F15" s="27" t="s">
        <v>30</v>
      </c>
      <c r="G15" s="20" t="str">
        <f t="shared" ref="G15" si="2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1</v>
      </c>
      <c r="C16" s="27">
        <v>1</v>
      </c>
      <c r="D16" s="17">
        <f t="shared" si="1"/>
        <v>0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3.5</v>
      </c>
      <c r="C17" s="27">
        <v>3.3</v>
      </c>
      <c r="D17" s="17">
        <f t="shared" ref="D17" si="3">((B17-C17)/C17)*100</f>
        <v>6.0606060606060659</v>
      </c>
      <c r="E17" s="16">
        <v>2.85</v>
      </c>
      <c r="F17" s="27">
        <v>3</v>
      </c>
      <c r="G17" s="17">
        <f t="shared" ref="G17:G21" si="4">((E17-F17)/F17)*100</f>
        <v>-4.9999999999999964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>
        <f t="shared" ref="D18" si="5">D16</f>
        <v>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</v>
      </c>
      <c r="C19" s="27">
        <v>0.95</v>
      </c>
      <c r="D19" s="20">
        <f>((B19-C19)/C19)*100</f>
        <v>5.2631578947368478</v>
      </c>
      <c r="E19" s="16">
        <v>0.8</v>
      </c>
      <c r="F19" s="27">
        <v>1</v>
      </c>
      <c r="G19" s="20">
        <f t="shared" si="4"/>
        <v>-19.999999999999996</v>
      </c>
      <c r="H19" s="16">
        <v>1.075653354209543</v>
      </c>
      <c r="I19" s="19">
        <v>1.0424852950418724</v>
      </c>
      <c r="J19" s="32">
        <f t="shared" ref="J19:J21" si="6">((H19-I19)/I19)*100</f>
        <v>3.1816332878190288</v>
      </c>
      <c r="L19" s="15"/>
      <c r="O19" s="7"/>
    </row>
    <row r="20" spans="1:15" ht="18" customHeight="1" x14ac:dyDescent="0.25">
      <c r="A20" s="11" t="s">
        <v>13</v>
      </c>
      <c r="B20" s="16">
        <v>1.1000000000000001</v>
      </c>
      <c r="C20" s="28">
        <v>1</v>
      </c>
      <c r="D20" s="32">
        <f>((B20-C20)/C20)*100</f>
        <v>10.000000000000009</v>
      </c>
      <c r="E20" s="16">
        <v>0.65</v>
      </c>
      <c r="F20" s="27">
        <v>0.65</v>
      </c>
      <c r="G20" s="20">
        <f t="shared" si="4"/>
        <v>0</v>
      </c>
      <c r="H20" s="19">
        <v>1.2135549768462055</v>
      </c>
      <c r="I20" s="19">
        <v>1.2004223085640986</v>
      </c>
      <c r="J20" s="32">
        <f t="shared" si="6"/>
        <v>1.0940040174541346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2.2000000000000002</v>
      </c>
      <c r="F21" s="27">
        <v>2.2000000000000002</v>
      </c>
      <c r="G21" s="20">
        <f t="shared" si="4"/>
        <v>0</v>
      </c>
      <c r="H21" s="19">
        <v>3.9198527611620926</v>
      </c>
      <c r="I21" s="19">
        <v>3.9817151524393117</v>
      </c>
      <c r="J21" s="32">
        <f t="shared" si="6"/>
        <v>-1.5536618996796017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7.75</v>
      </c>
      <c r="F22" s="27">
        <v>7.5</v>
      </c>
      <c r="G22" s="20">
        <f t="shared" ref="G22:G25" si="7">((E22-F22)/F22)*100</f>
        <v>3.3333333333333335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6.5</v>
      </c>
      <c r="F23" s="27">
        <v>7</v>
      </c>
      <c r="G23" s="20">
        <f t="shared" si="7"/>
        <v>-7.1428571428571423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</v>
      </c>
      <c r="G24" s="20">
        <f t="shared" si="7"/>
        <v>0</v>
      </c>
      <c r="H24" s="19">
        <v>2.1995625393404885</v>
      </c>
      <c r="I24" s="19">
        <v>2.024977477179664</v>
      </c>
      <c r="J24" s="17">
        <f t="shared" ref="J24" si="8">((H24-I24)/I24)*100</f>
        <v>8.6215804436492807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2.4</v>
      </c>
      <c r="F25" s="27">
        <v>2.5</v>
      </c>
      <c r="G25" s="20">
        <f t="shared" si="7"/>
        <v>-4.0000000000000036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9">((E27-F27)/F27)*100</f>
        <v>0</v>
      </c>
      <c r="H27" s="19">
        <v>0.94</v>
      </c>
      <c r="I27" s="19">
        <v>0.94</v>
      </c>
      <c r="J27" s="32">
        <f t="shared" ref="J27:J29" si="10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0.75</v>
      </c>
      <c r="F29" s="27">
        <v>0.6</v>
      </c>
      <c r="G29" s="20">
        <f t="shared" si="9"/>
        <v>25.000000000000007</v>
      </c>
      <c r="H29" s="16">
        <v>0.9</v>
      </c>
      <c r="I29" s="19">
        <v>0.9</v>
      </c>
      <c r="J29" s="32">
        <f t="shared" si="10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0.43</v>
      </c>
      <c r="F31" s="27">
        <v>0.43</v>
      </c>
      <c r="G31" s="20">
        <f t="shared" si="9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3">
        <v>6.75</v>
      </c>
      <c r="G32" s="37" t="s">
        <v>30</v>
      </c>
      <c r="H32" s="31">
        <v>5.2060046945574685</v>
      </c>
      <c r="I32" s="25">
        <v>5.1418364636341636</v>
      </c>
      <c r="J32" s="24">
        <f t="shared" ref="J32" si="11">((H32-I32)/I32)*100</f>
        <v>1.2479632788233779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4" operator="greaterThan">
      <formula>0</formula>
    </cfRule>
    <cfRule type="cellIs" dxfId="77" priority="257" operator="equal">
      <formula>0</formula>
    </cfRule>
  </conditionalFormatting>
  <conditionalFormatting sqref="J13:J15">
    <cfRule type="cellIs" dxfId="76" priority="204" operator="equal">
      <formula>0</formula>
    </cfRule>
    <cfRule type="cellIs" dxfId="75" priority="205" operator="lessThan">
      <formula>0</formula>
    </cfRule>
    <cfRule type="cellIs" dxfId="74" priority="206" operator="greaterThan">
      <formula>0</formula>
    </cfRule>
  </conditionalFormatting>
  <conditionalFormatting sqref="J12">
    <cfRule type="cellIs" dxfId="73" priority="201" operator="equal">
      <formula>0</formula>
    </cfRule>
    <cfRule type="cellIs" dxfId="72" priority="202" operator="lessThan">
      <formula>0</formula>
    </cfRule>
    <cfRule type="cellIs" dxfId="71" priority="203" operator="greaterThan">
      <formula>0</formula>
    </cfRule>
  </conditionalFormatting>
  <conditionalFormatting sqref="J16">
    <cfRule type="cellIs" dxfId="70" priority="198" operator="equal">
      <formula>0</formula>
    </cfRule>
    <cfRule type="cellIs" dxfId="69" priority="199" operator="lessThan">
      <formula>0</formula>
    </cfRule>
    <cfRule type="cellIs" dxfId="68" priority="200" operator="greaterThan">
      <formula>0</formula>
    </cfRule>
  </conditionalFormatting>
  <conditionalFormatting sqref="J11">
    <cfRule type="cellIs" dxfId="67" priority="195" operator="equal">
      <formula>0</formula>
    </cfRule>
    <cfRule type="cellIs" dxfId="66" priority="196" operator="lessThan">
      <formula>0</formula>
    </cfRule>
    <cfRule type="cellIs" dxfId="65" priority="197" operator="greaterThan">
      <formula>0</formula>
    </cfRule>
  </conditionalFormatting>
  <conditionalFormatting sqref="J17:J18 J30:J31">
    <cfRule type="cellIs" dxfId="64" priority="192" operator="equal">
      <formula>0</formula>
    </cfRule>
    <cfRule type="cellIs" dxfId="63" priority="193" operator="lessThan">
      <formula>0</formula>
    </cfRule>
    <cfRule type="cellIs" dxfId="62" priority="194" operator="greaterThan">
      <formula>0</formula>
    </cfRule>
  </conditionalFormatting>
  <conditionalFormatting sqref="G11:G32">
    <cfRule type="cellIs" dxfId="61" priority="103" operator="greaterThan">
      <formula>0</formula>
    </cfRule>
    <cfRule type="cellIs" dxfId="60" priority="104" operator="equal">
      <formula>0</formula>
    </cfRule>
  </conditionalFormatting>
  <conditionalFormatting sqref="D21:D29">
    <cfRule type="cellIs" dxfId="59" priority="94" operator="greaterThan">
      <formula>0</formula>
    </cfRule>
    <cfRule type="cellIs" dxfId="58" priority="95" operator="equal">
      <formula>0</formula>
    </cfRule>
  </conditionalFormatting>
  <conditionalFormatting sqref="D21:D29">
    <cfRule type="cellIs" dxfId="57" priority="79" operator="equal">
      <formula>0</formula>
    </cfRule>
    <cfRule type="cellIs" dxfId="56" priority="80" operator="lessThan">
      <formula>0</formula>
    </cfRule>
    <cfRule type="cellIs" dxfId="55" priority="81" operator="greaterThan">
      <formula>0</formula>
    </cfRule>
  </conditionalFormatting>
  <conditionalFormatting sqref="D23">
    <cfRule type="cellIs" dxfId="54" priority="76" operator="equal">
      <formula>0</formula>
    </cfRule>
    <cfRule type="cellIs" dxfId="53" priority="77" operator="lessThan">
      <formula>0</formula>
    </cfRule>
    <cfRule type="cellIs" dxfId="52" priority="78" operator="greaterThan">
      <formula>0</formula>
    </cfRule>
  </conditionalFormatting>
  <conditionalFormatting sqref="D23">
    <cfRule type="cellIs" dxfId="51" priority="73" operator="equal">
      <formula>0</formula>
    </cfRule>
    <cfRule type="cellIs" dxfId="50" priority="74" operator="lessThan">
      <formula>0</formula>
    </cfRule>
    <cfRule type="cellIs" dxfId="49" priority="75" operator="greaterThan">
      <formula>0</formula>
    </cfRule>
  </conditionalFormatting>
  <conditionalFormatting sqref="D28">
    <cfRule type="cellIs" dxfId="48" priority="70" operator="equal">
      <formula>0</formula>
    </cfRule>
    <cfRule type="cellIs" dxfId="47" priority="71" operator="lessThan">
      <formula>0</formula>
    </cfRule>
    <cfRule type="cellIs" dxfId="46" priority="72" operator="greaterThan">
      <formula>0</formula>
    </cfRule>
  </conditionalFormatting>
  <conditionalFormatting sqref="D28">
    <cfRule type="cellIs" dxfId="45" priority="67" operator="equal">
      <formula>0</formula>
    </cfRule>
    <cfRule type="cellIs" dxfId="44" priority="68" operator="lessThan">
      <formula>0</formula>
    </cfRule>
    <cfRule type="cellIs" dxfId="43" priority="69" operator="greaterThan">
      <formula>0</formula>
    </cfRule>
  </conditionalFormatting>
  <conditionalFormatting sqref="D28">
    <cfRule type="cellIs" dxfId="42" priority="64" operator="equal">
      <formula>0</formula>
    </cfRule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D28">
    <cfRule type="cellIs" dxfId="39" priority="61" operator="equal">
      <formula>0</formula>
    </cfRule>
    <cfRule type="cellIs" dxfId="38" priority="62" operator="lessThan">
      <formula>0</formula>
    </cfRule>
    <cfRule type="cellIs" dxfId="37" priority="63" operator="greaterThan">
      <formula>0</formula>
    </cfRule>
  </conditionalFormatting>
  <conditionalFormatting sqref="J27:J29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J32">
    <cfRule type="cellIs" dxfId="34" priority="53" operator="greaterThan">
      <formula>0</formula>
    </cfRule>
    <cfRule type="cellIs" dxfId="33" priority="54" operator="equal">
      <formula>0</formula>
    </cfRule>
  </conditionalFormatting>
  <conditionalFormatting sqref="J24:J26">
    <cfRule type="cellIs" dxfId="32" priority="51" operator="greaterThan">
      <formula>0</formula>
    </cfRule>
    <cfRule type="cellIs" dxfId="31" priority="52" operator="equal">
      <formula>0</formula>
    </cfRule>
  </conditionalFormatting>
  <conditionalFormatting sqref="D20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J23">
    <cfRule type="cellIs" dxfId="28" priority="32" operator="greaterThan">
      <formula>0</formula>
    </cfRule>
    <cfRule type="cellIs" dxfId="27" priority="33" operator="equal">
      <formula>0</formula>
    </cfRule>
  </conditionalFormatting>
  <conditionalFormatting sqref="J19:J22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J19:J28">
    <cfRule type="cellIs" dxfId="24" priority="27" operator="lessThan">
      <formula>0</formula>
    </cfRule>
  </conditionalFormatting>
  <conditionalFormatting sqref="J19:J32">
    <cfRule type="cellIs" dxfId="23" priority="26" operator="greaterThan">
      <formula>0</formula>
    </cfRule>
  </conditionalFormatting>
  <conditionalFormatting sqref="D19">
    <cfRule type="cellIs" dxfId="22" priority="24" operator="greaterThan">
      <formula>0</formula>
    </cfRule>
    <cfRule type="cellIs" dxfId="21" priority="25" operator="equal">
      <formula>0</formula>
    </cfRule>
  </conditionalFormatting>
  <conditionalFormatting sqref="D30:D32">
    <cfRule type="cellIs" dxfId="20" priority="20" operator="greaterThan">
      <formula>0</formula>
    </cfRule>
    <cfRule type="cellIs" dxfId="19" priority="21" operator="equal">
      <formula>0</formula>
    </cfRule>
  </conditionalFormatting>
  <conditionalFormatting sqref="D30:D32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31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D31">
    <cfRule type="cellIs" dxfId="9" priority="8" operator="equal">
      <formula>0</formula>
    </cfRule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D31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D13:D18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1:D1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2021-03-24T09:12:36Z</dcterms:modified>
</cp:coreProperties>
</file>