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7" i="1" l="1"/>
  <c r="D18" i="1"/>
  <c r="J24" i="1" l="1"/>
  <c r="G15" i="1" l="1"/>
  <c r="G17" i="1" s="1"/>
  <c r="G16" i="1"/>
  <c r="G18" i="1" l="1"/>
  <c r="J28" i="1"/>
  <c r="D19" i="1" l="1"/>
  <c r="J22" i="1" l="1"/>
  <c r="J21" i="1" l="1"/>
  <c r="J20" i="1"/>
  <c r="J29" i="1" l="1"/>
  <c r="J32" i="1" l="1"/>
  <c r="J27" i="1"/>
  <c r="J19" i="1"/>
  <c r="D20" i="1" l="1"/>
</calcChain>
</file>

<file path=xl/sharedStrings.xml><?xml version="1.0" encoding="utf-8"?>
<sst xmlns="http://schemas.openxmlformats.org/spreadsheetml/2006/main" count="187" uniqueCount="39">
  <si>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</si>
  <si>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</si>
  <si>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</si>
  <si>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</si>
  <si>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</si>
  <si>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</si>
  <si>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</si>
  <si>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</si>
  <si>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</si>
  <si>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</si>
  <si>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</si>
  <si>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</si>
  <si>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</si>
  <si>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</si>
  <si>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</si>
  <si>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</si>
  <si>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</si>
  <si>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</si>
  <si>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</si>
  <si>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</si>
  <si>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</si>
  <si>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</si>
  <si>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</si>
  <si>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</si>
  <si>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</si>
  <si>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</si>
  <si>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</si>
  <si>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</si>
  <si>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</si>
  <si>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</si>
  <si>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</si>
  <si>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</si>
  <si>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</si>
  <si>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</si>
  <si>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</si>
  <si>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26.10 - 01.11.2020r. cena w zł/kg (szt*)</t>
  </si>
  <si>
    <t>45 tydzień</t>
  </si>
  <si>
    <t>02.11 - 08.11.2020 r</t>
  </si>
  <si>
    <t>02.11 - 08.11.2020r.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</si>
</sst>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2" zoomScaleNormal="100" workbookViewId="0">
      <selection activeCell="M9" sqref="M9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3"/>
    </row>
    <row r="2" spans="1:15" ht="26.25" x14ac:dyDescent="0.2">
      <c r="A2" s="2" t="s">
        <v>36</v>
      </c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1:15" ht="26.25" x14ac:dyDescent="0.4">
      <c r="A3" s="3" t="s">
        <v>37</v>
      </c>
      <c r="B3" s="55" t="s">
        <v>2</v>
      </c>
      <c r="C3" s="55"/>
      <c r="D3" s="55"/>
      <c r="E3" s="55"/>
      <c r="F3" s="55"/>
      <c r="G3" s="55"/>
      <c r="H3" s="55"/>
      <c r="I3" s="55"/>
      <c r="J3" s="55"/>
    </row>
    <row r="4" spans="1:15" ht="33" x14ac:dyDescent="0.2">
      <c r="A4" s="4"/>
      <c r="B4" s="56" t="s">
        <v>27</v>
      </c>
      <c r="C4" s="56"/>
      <c r="D4" s="56"/>
      <c r="E4" s="56"/>
      <c r="F4" s="56"/>
      <c r="G4" s="56"/>
      <c r="H4" s="56"/>
      <c r="I4" s="56"/>
      <c r="J4" s="56"/>
    </row>
    <row r="5" spans="1:15" ht="33" x14ac:dyDescent="0.2">
      <c r="A5" s="4"/>
      <c r="B5" s="57" t="s">
        <v>26</v>
      </c>
      <c r="C5" s="56"/>
      <c r="D5" s="56"/>
      <c r="E5" s="56"/>
      <c r="F5" s="56"/>
      <c r="G5" s="56"/>
      <c r="H5" s="56"/>
      <c r="I5" s="56"/>
      <c r="J5" s="56"/>
    </row>
    <row r="6" spans="1:15" ht="12" customHeight="1" thickBot="1" x14ac:dyDescent="0.25">
      <c r="A6" s="5"/>
      <c r="B6" s="51"/>
      <c r="C6" s="52"/>
      <c r="D6" s="52"/>
      <c r="E6" s="52"/>
      <c r="F6" s="52"/>
      <c r="G6" s="52"/>
      <c r="H6" s="52"/>
      <c r="I6" s="52"/>
      <c r="J6" s="52"/>
    </row>
    <row r="7" spans="1:15" ht="32.25" customHeight="1" thickBot="1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13.5" thickBot="1" x14ac:dyDescent="0.25">
      <c r="A8" s="46"/>
      <c r="B8" s="47"/>
      <c r="C8" s="47"/>
      <c r="D8" s="47"/>
      <c r="E8" s="47"/>
      <c r="F8" s="47"/>
      <c r="G8" s="47"/>
      <c r="H8" s="47"/>
      <c r="I8" s="48"/>
      <c r="J8" s="48"/>
    </row>
    <row r="9" spans="1:15" ht="27" customHeight="1" thickBot="1" x14ac:dyDescent="0.25">
      <c r="A9" s="9" t="s">
        <v>4</v>
      </c>
      <c r="B9" s="43" t="s">
        <v>5</v>
      </c>
      <c r="C9" s="44"/>
      <c r="D9" s="45"/>
      <c r="E9" s="40" t="s">
        <v>34</v>
      </c>
      <c r="F9" s="41"/>
      <c r="G9" s="42"/>
      <c r="H9" s="40" t="s">
        <v>6</v>
      </c>
      <c r="I9" s="41"/>
      <c r="J9" s="42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 t="s">
        <v>30</v>
      </c>
      <c r="C12" s="27">
        <v>1.4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 t="s">
        <v>30</v>
      </c>
      <c r="F14" s="27" t="s">
        <v>30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 t="s">
        <v>30</v>
      </c>
      <c r="C15" s="27" t="s">
        <v>30</v>
      </c>
      <c r="D15" s="17" t="s">
        <v>30</v>
      </c>
      <c r="E15" s="16" t="s">
        <v>30</v>
      </c>
      <c r="F15" s="27" t="s">
        <v>30</v>
      </c>
      <c r="G15" s="20" t="str">
        <f t="shared" ref="G15:G18" si="0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 t="s">
        <v>30</v>
      </c>
      <c r="E16" s="16" t="s">
        <v>30</v>
      </c>
      <c r="F16" s="27" t="s">
        <v>30</v>
      </c>
      <c r="G16" s="17" t="str">
        <f t="shared" si="0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3</v>
      </c>
      <c r="C17" s="27">
        <v>1.35</v>
      </c>
      <c r="D17" s="17">
        <f t="shared" ref="D17" si="1">((B17-C17)/C17)*100</f>
        <v>122.22222222222221</v>
      </c>
      <c r="E17" s="16" t="s">
        <v>30</v>
      </c>
      <c r="F17" s="27">
        <v>5.5</v>
      </c>
      <c r="G17" s="17" t="str">
        <f t="shared" si="0"/>
        <v>--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tr">
        <f t="shared" ref="D18" si="2">D16</f>
        <v>--</v>
      </c>
      <c r="E18" s="16" t="s">
        <v>30</v>
      </c>
      <c r="F18" s="27" t="s">
        <v>30</v>
      </c>
      <c r="G18" s="20" t="str">
        <f t="shared" si="0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</v>
      </c>
      <c r="C19" s="27">
        <v>0.84</v>
      </c>
      <c r="D19" s="20">
        <f>((B19-C19)/C19)*100</f>
        <v>19.047619047619051</v>
      </c>
      <c r="E19" s="16" t="s">
        <v>30</v>
      </c>
      <c r="F19" s="27">
        <v>2.5</v>
      </c>
      <c r="G19" s="20" t="s">
        <v>30</v>
      </c>
      <c r="H19" s="16">
        <v>0.94011494533241624</v>
      </c>
      <c r="I19" s="19">
        <v>0.83736682213367697</v>
      </c>
      <c r="J19" s="32">
        <f t="shared" ref="J19:J22" si="3">((H19-I19)/I19)*100</f>
        <v>12.270383836910199</v>
      </c>
      <c r="L19" s="15"/>
      <c r="O19" s="7"/>
    </row>
    <row r="20" spans="1:15" ht="18" customHeight="1" x14ac:dyDescent="0.25">
      <c r="A20" s="11" t="s">
        <v>13</v>
      </c>
      <c r="B20" s="16">
        <v>0.75</v>
      </c>
      <c r="C20" s="28">
        <v>0.73</v>
      </c>
      <c r="D20" s="32">
        <f>((B20-C20)/C20)*100</f>
        <v>2.7397260273972628</v>
      </c>
      <c r="E20" s="16" t="s">
        <v>30</v>
      </c>
      <c r="F20" s="27">
        <v>2.5</v>
      </c>
      <c r="G20" s="20" t="s">
        <v>30</v>
      </c>
      <c r="H20" s="19">
        <v>0.87773202394940975</v>
      </c>
      <c r="I20" s="19">
        <v>0.94256189482565211</v>
      </c>
      <c r="J20" s="32">
        <f t="shared" si="3"/>
        <v>-6.8780492010271752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 t="s">
        <v>30</v>
      </c>
      <c r="F21" s="27" t="s">
        <v>30</v>
      </c>
      <c r="G21" s="20" t="s">
        <v>30</v>
      </c>
      <c r="H21" s="19">
        <v>2.0110349854227407</v>
      </c>
      <c r="I21" s="19">
        <v>2.0371163212163248</v>
      </c>
      <c r="J21" s="32">
        <f t="shared" si="3"/>
        <v>-1.2803066531817575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 t="s">
        <v>30</v>
      </c>
      <c r="F22" s="27">
        <v>3.5</v>
      </c>
      <c r="G22" s="20" t="s">
        <v>30</v>
      </c>
      <c r="H22" s="16">
        <v>3.9702722496447942</v>
      </c>
      <c r="I22" s="16">
        <v>3.8774990655408037</v>
      </c>
      <c r="J22" s="32">
        <f t="shared" si="3"/>
        <v>2.3926036482758302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 t="s">
        <v>30</v>
      </c>
      <c r="F23" s="27">
        <v>3.5</v>
      </c>
      <c r="G23" s="20" t="s">
        <v>30</v>
      </c>
      <c r="H23" s="16" t="s">
        <v>30</v>
      </c>
      <c r="I23" s="16">
        <v>7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 t="s">
        <v>30</v>
      </c>
      <c r="F24" s="27">
        <v>4</v>
      </c>
      <c r="G24" s="20" t="s">
        <v>30</v>
      </c>
      <c r="H24" s="19">
        <v>1.7299931246266484</v>
      </c>
      <c r="I24" s="19">
        <v>1.84</v>
      </c>
      <c r="J24" s="17">
        <f t="shared" ref="J24" si="4">((H24-I24)/I24)*100</f>
        <v>-5.9786345311604139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 t="s">
        <v>30</v>
      </c>
      <c r="G25" s="20" t="s">
        <v>30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 t="s">
        <v>30</v>
      </c>
      <c r="F27" s="27">
        <v>3</v>
      </c>
      <c r="G27" s="20" t="s">
        <v>30</v>
      </c>
      <c r="H27" s="19">
        <v>0.7021367521367522</v>
      </c>
      <c r="I27" s="19">
        <v>0.77981506750732144</v>
      </c>
      <c r="J27" s="32">
        <f t="shared" ref="J27:J29" si="5">((H27-I27)/I27)*100</f>
        <v>-9.9611200920838758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>
        <v>4.5</v>
      </c>
      <c r="G28" s="20" t="s">
        <v>30</v>
      </c>
      <c r="H28" s="23">
        <v>2.5</v>
      </c>
      <c r="I28" s="16">
        <v>3.06</v>
      </c>
      <c r="J28" s="32">
        <f t="shared" si="5"/>
        <v>-18.300653594771244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 t="s">
        <v>30</v>
      </c>
      <c r="F29" s="27">
        <v>3.5</v>
      </c>
      <c r="G29" s="20" t="s">
        <v>30</v>
      </c>
      <c r="H29" s="16">
        <v>0.51</v>
      </c>
      <c r="I29" s="19">
        <v>0.45</v>
      </c>
      <c r="J29" s="32">
        <f t="shared" si="5"/>
        <v>13.333333333333334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>
        <v>1.8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27">
        <v>0.9</v>
      </c>
      <c r="G31" s="20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 t="s">
        <v>30</v>
      </c>
      <c r="F32" s="33">
        <v>7.5</v>
      </c>
      <c r="G32" s="37" t="s">
        <v>30</v>
      </c>
      <c r="H32" s="31">
        <v>5.0849198400469584</v>
      </c>
      <c r="I32" s="25">
        <v>5.23</v>
      </c>
      <c r="J32" s="24">
        <f t="shared" ref="J32" si="6">((H32-I32)/I32)*100</f>
        <v>-2.773999234283786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8" priority="222" operator="greaterThan">
      <formula>0</formula>
    </cfRule>
    <cfRule type="cellIs" dxfId="77" priority="255" operator="equal">
      <formula>0</formula>
    </cfRule>
  </conditionalFormatting>
  <conditionalFormatting sqref="J13:J15">
    <cfRule type="cellIs" dxfId="76" priority="202" operator="equal">
      <formula>0</formula>
    </cfRule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J12">
    <cfRule type="cellIs" dxfId="73" priority="199" operator="equal">
      <formula>0</formula>
    </cfRule>
    <cfRule type="cellIs" dxfId="72" priority="200" operator="lessThan">
      <formula>0</formula>
    </cfRule>
    <cfRule type="cellIs" dxfId="71" priority="201" operator="greaterThan">
      <formula>0</formula>
    </cfRule>
  </conditionalFormatting>
  <conditionalFormatting sqref="J16">
    <cfRule type="cellIs" dxfId="70" priority="196" operator="equal">
      <formula>0</formula>
    </cfRule>
    <cfRule type="cellIs" dxfId="69" priority="197" operator="lessThan">
      <formula>0</formula>
    </cfRule>
    <cfRule type="cellIs" dxfId="68" priority="198" operator="greaterThan">
      <formula>0</formula>
    </cfRule>
  </conditionalFormatting>
  <conditionalFormatting sqref="J11">
    <cfRule type="cellIs" dxfId="67" priority="193" operator="equal">
      <formula>0</formula>
    </cfRule>
    <cfRule type="cellIs" dxfId="66" priority="194" operator="lessThan">
      <formula>0</formula>
    </cfRule>
    <cfRule type="cellIs" dxfId="65" priority="195" operator="greaterThan">
      <formula>0</formula>
    </cfRule>
  </conditionalFormatting>
  <conditionalFormatting sqref="J17:J18 J30:J31">
    <cfRule type="cellIs" dxfId="64" priority="190" operator="equal">
      <formula>0</formula>
    </cfRule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G11:G32">
    <cfRule type="cellIs" dxfId="61" priority="101" operator="greaterThan">
      <formula>0</formula>
    </cfRule>
    <cfRule type="cellIs" dxfId="60" priority="102" operator="equal">
      <formula>0</formula>
    </cfRule>
  </conditionalFormatting>
  <conditionalFormatting sqref="D21:D29">
    <cfRule type="cellIs" dxfId="59" priority="92" operator="greaterThan">
      <formula>0</formula>
    </cfRule>
    <cfRule type="cellIs" dxfId="58" priority="93" operator="equal">
      <formula>0</formula>
    </cfRule>
  </conditionalFormatting>
  <conditionalFormatting sqref="D21:D29">
    <cfRule type="cellIs" dxfId="57" priority="77" operator="equal">
      <formula>0</formula>
    </cfRule>
    <cfRule type="cellIs" dxfId="56" priority="78" operator="lessThan">
      <formula>0</formula>
    </cfRule>
    <cfRule type="cellIs" dxfId="55" priority="79" operator="greaterThan">
      <formula>0</formula>
    </cfRule>
  </conditionalFormatting>
  <conditionalFormatting sqref="D23">
    <cfRule type="cellIs" dxfId="54" priority="74" operator="equal">
      <formula>0</formula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D23">
    <cfRule type="cellIs" dxfId="51" priority="71" operator="equal">
      <formula>0</formula>
    </cfRule>
    <cfRule type="cellIs" dxfId="50" priority="72" operator="lessThan">
      <formula>0</formula>
    </cfRule>
    <cfRule type="cellIs" dxfId="49" priority="73" operator="greaterThan">
      <formula>0</formula>
    </cfRule>
  </conditionalFormatting>
  <conditionalFormatting sqref="D28">
    <cfRule type="cellIs" dxfId="48" priority="68" operator="equal">
      <formula>0</formula>
    </cfRule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D28">
    <cfRule type="cellIs" dxfId="45" priority="65" operator="equal">
      <formula>0</formula>
    </cfRule>
    <cfRule type="cellIs" dxfId="44" priority="66" operator="lessThan">
      <formula>0</formula>
    </cfRule>
    <cfRule type="cellIs" dxfId="43" priority="67" operator="greaterThan">
      <formula>0</formula>
    </cfRule>
  </conditionalFormatting>
  <conditionalFormatting sqref="D28">
    <cfRule type="cellIs" dxfId="42" priority="62" operator="equal">
      <formula>0</formula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D28">
    <cfRule type="cellIs" dxfId="39" priority="59" operator="equal">
      <formula>0</formula>
    </cfRule>
    <cfRule type="cellIs" dxfId="38" priority="60" operator="lessThan">
      <formula>0</formula>
    </cfRule>
    <cfRule type="cellIs" dxfId="37" priority="61" operator="greaterThan">
      <formula>0</formula>
    </cfRule>
  </conditionalFormatting>
  <conditionalFormatting sqref="J27:J29">
    <cfRule type="cellIs" dxfId="36" priority="53" operator="greaterThan">
      <formula>0</formula>
    </cfRule>
    <cfRule type="cellIs" dxfId="35" priority="54" operator="equal">
      <formula>0</formula>
    </cfRule>
  </conditionalFormatting>
  <conditionalFormatting sqref="J32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4:J26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D11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20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J23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J19:J2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J19:J28">
    <cfRule type="cellIs" dxfId="22" priority="25" operator="lessThan">
      <formula>0</formula>
    </cfRule>
  </conditionalFormatting>
  <conditionalFormatting sqref="J19:J32">
    <cfRule type="cellIs" dxfId="21" priority="24" operator="greaterThan">
      <formula>0</formula>
    </cfRule>
  </conditionalFormatting>
  <conditionalFormatting sqref="D19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30:D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31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D31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D12:D1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2020-11-12T09:49:20Z</dcterms:modified>
</cp:coreProperties>
</file>