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XI_2020" sheetId="18" r:id="rId6"/>
    <sheet name="eksport_XI_2020" sheetId="16" r:id="rId7"/>
    <sheet name="import_I_X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24" i="6" l="1"/>
  <c r="I24" i="6"/>
  <c r="I13" i="6" l="1"/>
  <c r="F13" i="6"/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<sst xmlns="http://schemas.openxmlformats.org/spreadsheetml/2006/main" count="618" uniqueCount="272">
  <si>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</si>
  <si>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</si>
  <si>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</si>
  <si>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</si>
  <si>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</si>
  <si>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</si>
  <si>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</si>
  <si>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</si>
  <si>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</si>
  <si>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</si>
  <si>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</si>
  <si>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</si>
  <si>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</si>
  <si>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</si>
  <si>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</si>
  <si>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</si>
  <si>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</si>
  <si>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</si>
  <si>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</si>
  <si>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</si>
  <si>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</si>
  <si>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</si>
  <si>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</si>
  <si>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</si>
  <si>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</si>
  <si>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</si>
  <si>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</si>
  <si>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</si>
  <si>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</si>
  <si>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</si>
  <si>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</si>
  <si>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</si>
  <si>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</si>
  <si>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</si>
  <si>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</si>
  <si>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</si>
  <si>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</si>
  <si>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</si>
  <si>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</si>
  <si>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</si>
  <si>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</si>
  <si>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</si>
  <si>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</si>
  <si>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</si>
  <si>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</si>
  <si>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</si>
  <si>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</si>
  <si>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</si>
  <si>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</si>
  <si>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</si>
  <si>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</si>
  <si>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</si>
  <si>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</si>
  <si>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</si>
  <si>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</si>
  <si>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</si>
  <si>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</si>
  <si>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</si>
  <si>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</si>
  <si>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</si>
  <si>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</si>
  <si>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</si>
  <si>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</si>
  <si>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</si>
  <si>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</si>
  <si>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</si>
  <si>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</si>
  <si>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</si>
  <si>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</si>
  <si>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</si>
  <si>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</si>
  <si>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</si>
  <si>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</si>
  <si>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</si>
  <si>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</si>
  <si>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</si>
  <si>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</si>
  <si>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</si>
  <si>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</si>
  <si>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</si>
  <si>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</si>
  <si>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</si>
  <si>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</si>
  <si>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</si>
  <si>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</si>
  <si>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</si>
  <si>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</si>
  <si>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</si>
  <si>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</si>
  <si>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</si>
  <si>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</si>
  <si>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</si>
  <si>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</si>
  <si>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</si>
  <si>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</si>
  <si>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</si>
  <si>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</si>
  <si>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</si>
  <si>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</si>
  <si>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</si>
  <si>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</si>
  <si>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</si>
  <si>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</si>
  <si>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</si>
  <si>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</si>
  <si>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</si>
  <si>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</si>
  <si>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</si>
  <si>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</si>
  <si>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</si>
  <si>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</si>
  <si>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</si>
  <si>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</si>
  <si>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</si>
  <si>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</si>
  <si>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</si>
  <si>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</si>
  <si>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</si>
  <si>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</si>
  <si>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</si>
  <si>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</si>
  <si>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</si>
  <si>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</si>
  <si>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</si>
  <si>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</si>
  <si>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</si>
  <si>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</si>
  <si>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</si>
  <si>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</si>
  <si>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</si>
  <si>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</si>
  <si>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</si>
  <si>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</si>
  <si>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</si>
  <si>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</si>
  <si>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</si>
  <si>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</si>
  <si>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</si>
  <si>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</si>
  <si>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</si>
  <si>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</si>
  <si>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</si>
  <si>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</si>
  <si>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</si>
  <si>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</si>
  <si>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</si>
  <si>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</si>
  <si>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</si>
  <si>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</si>
  <si>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</si>
  <si>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</si>
  <si>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</si>
  <si>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</si>
  <si>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</si>
  <si>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</si>
  <si>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</si>
  <si>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</si>
  <si>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</si>
  <si>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</si>
  <si>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</si>
  <si>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</si>
  <si>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</si>
  <si>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</si>
  <si>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</si>
  <si>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</si>
  <si>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</si>
  <si>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</si>
  <si>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</si>
  <si>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</si>
  <si>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</si>
  <si>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</si>
  <si>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</si>
  <si>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</si>
  <si>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</si>
  <si>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</si>
  <si>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</si>
  <si>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</si>
  <si>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</si>
  <si>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</si>
  <si>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</si>
  <si>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</si>
  <si>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</si>
  <si>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</si>
  <si>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</si>
  <si>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</si>
  <si>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</si>
  <si>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</si>
  <si>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</si>
  <si>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</si>
  <si>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</si>
  <si>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</si>
  <si>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</si>
  <si>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</si>
  <si>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</si>
  <si>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</si>
  <si>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</si>
  <si>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</si>
  <si>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</si>
  <si>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</si>
  <si>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</si>
  <si>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</si>
  <si>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</si>
  <si>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</si>
  <si>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</si>
  <si>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</si>
  <si>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</si>
  <si>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</si>
  <si>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</si>
  <si>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</si>
  <si>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</si>
  <si>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</si>
  <si>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</si>
  <si>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</si>
  <si>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</si>
  <si>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</si>
  <si>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</si>
  <si>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</si>
  <si>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</si>
  <si>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</si>
  <si>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</si>
  <si>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</si>
  <si>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</si>
  <si>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</si>
  <si>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</si>
  <si>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</si>
  <si>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</si>
  <si>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</si>
  <si>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</si>
  <si>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</si>
  <si>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</si>
  <si>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</si>
  <si>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</si>
  <si>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</si>
  <si>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</si>
  <si>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</si>
  <si>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</si>
  <si>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</si>
  <si>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</si>
  <si>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</si>
  <si>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</si>
  <si>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</si>
  <si>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</si>
  <si>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</si>
  <si>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</si>
  <si>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</si>
  <si>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</si>
  <si>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</si>
  <si>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</si>
  <si>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</si>
  <si>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</si>
  <si>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</si>
  <si>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</si>
  <si>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</si>
  <si>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Białystok</t>
  </si>
  <si>
    <t>Kalisz</t>
  </si>
  <si>
    <t>Szczecin</t>
  </si>
  <si>
    <t>Zimbabwe</t>
  </si>
  <si>
    <t>Elstar</t>
  </si>
  <si>
    <t>I-XI 2019r.</t>
  </si>
  <si>
    <t>I-XI 2020r*.</t>
  </si>
  <si>
    <t>I-XI 2020r.*</t>
  </si>
  <si>
    <t>25.01.2021 - 31.01.2021</t>
  </si>
  <si>
    <t>pęczek</t>
  </si>
  <si>
    <t>Ziemniaki młode</t>
  </si>
  <si>
    <t>NR 05/2021</t>
  </si>
  <si>
    <t>11.02.2020 r.</t>
  </si>
  <si>
    <t>NOTOWANIA W DNIACH: 05.02.2021 - 11.02.2021 r</t>
  </si>
  <si>
    <t>01.02.2021 - 07.02.2021</t>
  </si>
  <si>
    <t>Średnie ceny targowiskowe ziemniaków i cebuli białej wg województw w okresie: 01.02.2021 - 07.02 2021 r.</t>
  </si>
  <si>
    <t>Owoce importowane</t>
  </si>
  <si>
    <t>Ceny WARZYW na rynkach hurtowych w dniach:05.02.2021 - 11.02.2021r</t>
  </si>
  <si>
    <t>Ceny OWOCÓW na rynkach hurtowych w dniach: 05.02.2021 - 11.02.2021r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</si>
</sst>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3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0" fontId="24" fillId="0" borderId="116" xfId="3" applyNumberFormat="1" applyFont="1" applyBorder="1" applyAlignment="1">
      <alignment horizontal="center"/>
    </xf>
    <xf numFmtId="0" fontId="24" fillId="0" borderId="124" xfId="3" applyNumberFormat="1" applyFont="1" applyBorder="1" applyAlignment="1">
      <alignment horizontal="center" vertical="top"/>
    </xf>
    <xf numFmtId="2" fontId="24" fillId="0" borderId="124" xfId="3" applyNumberFormat="1" applyFont="1" applyBorder="1" applyAlignment="1">
      <alignment horizontal="center" vertical="top"/>
    </xf>
    <xf numFmtId="164" fontId="24" fillId="0" borderId="124" xfId="3" applyNumberFormat="1" applyFont="1" applyBorder="1" applyAlignment="1">
      <alignment horizontal="center" vertical="top"/>
    </xf>
    <xf numFmtId="164" fontId="24" fillId="0" borderId="125" xfId="3" applyNumberFormat="1" applyFont="1" applyBorder="1" applyAlignment="1">
      <alignment horizontal="center" vertical="top"/>
    </xf>
    <xf numFmtId="0" fontId="35" fillId="0" borderId="122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9" sqref="M9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264</v>
      </c>
      <c r="C11" s="107"/>
      <c r="I11" s="109" t="s">
        <v>265</v>
      </c>
      <c r="J11" s="107"/>
    </row>
    <row r="12" spans="1:10" ht="22.5" customHeight="1" x14ac:dyDescent="0.2"/>
    <row r="13" spans="1:10" ht="15.75" x14ac:dyDescent="0.25">
      <c r="C13" s="108" t="s">
        <v>266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3"/>
  <sheetViews>
    <sheetView showGridLines="0" zoomScale="90" zoomScaleNormal="90" workbookViewId="0">
      <selection activeCell="A2" sqref="A2:N43"/>
    </sheetView>
  </sheetViews>
  <sheetFormatPr defaultRowHeight="20.25" x14ac:dyDescent="0.3"/>
  <cols>
    <col min="1" max="1" width="24.85546875" style="225" customWidth="1"/>
    <col min="2" max="2" width="10.140625" style="225" customWidth="1"/>
    <col min="3" max="5" width="10.140625" style="225" bestFit="1" customWidth="1"/>
    <col min="6" max="6" width="11.42578125" style="225" customWidth="1"/>
    <col min="7" max="7" width="10.140625" style="225" customWidth="1"/>
    <col min="8" max="8" width="10.5703125" style="225" customWidth="1"/>
    <col min="9" max="9" width="12.140625" style="225" customWidth="1"/>
    <col min="10" max="10" width="11.140625" style="225" customWidth="1"/>
    <col min="11" max="11" width="11.7109375" style="225" customWidth="1"/>
    <col min="12" max="12" width="10.28515625" style="225" customWidth="1"/>
    <col min="13" max="13" width="10.7109375" style="225" customWidth="1"/>
    <col min="14" max="14" width="10" style="225" customWidth="1"/>
    <col min="15" max="16384" width="9.140625" style="225"/>
  </cols>
  <sheetData>
    <row r="1" spans="1:14" customFormat="1" ht="45" customHeight="1" thickBot="1" x14ac:dyDescent="0.5">
      <c r="A1" s="241" t="s">
        <v>245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44238</v>
      </c>
      <c r="D3" s="72"/>
      <c r="E3" s="255">
        <v>44231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58" t="s">
        <v>20</v>
      </c>
      <c r="B7" s="55" t="s">
        <v>19</v>
      </c>
      <c r="C7" s="82">
        <v>14.666666666666666</v>
      </c>
      <c r="D7" s="83">
        <v>16.556666666666668</v>
      </c>
      <c r="E7" s="84">
        <v>14.89</v>
      </c>
      <c r="F7" s="85">
        <v>16.666666666666668</v>
      </c>
      <c r="G7" s="56">
        <v>-1.4998880680546307</v>
      </c>
      <c r="H7" s="57">
        <v>-0.65999999999999648</v>
      </c>
      <c r="I7" s="58">
        <v>-2.2222222222222263</v>
      </c>
      <c r="J7" s="57">
        <v>-0.65999999999999648</v>
      </c>
      <c r="K7" s="58">
        <v>-1.4998880680546307</v>
      </c>
      <c r="L7" s="57">
        <v>0</v>
      </c>
      <c r="M7" s="58">
        <v>-2.2222222222222263</v>
      </c>
      <c r="N7" s="59">
        <v>-5.3904761904761802</v>
      </c>
    </row>
    <row r="8" spans="1:14" x14ac:dyDescent="0.3">
      <c r="A8" s="87" t="s">
        <v>124</v>
      </c>
      <c r="B8" s="55" t="s">
        <v>19</v>
      </c>
      <c r="C8" s="82">
        <v>0.95499999999999985</v>
      </c>
      <c r="D8" s="83">
        <v>1.23</v>
      </c>
      <c r="E8" s="84">
        <v>0.90454545454545443</v>
      </c>
      <c r="F8" s="85">
        <v>1.1454545454545453</v>
      </c>
      <c r="G8" s="56">
        <v>5.5778894472361777</v>
      </c>
      <c r="H8" s="57">
        <v>7.3809523809523965</v>
      </c>
      <c r="I8" s="58">
        <v>7.6056338028168762</v>
      </c>
      <c r="J8" s="57">
        <v>6.1870503597122397</v>
      </c>
      <c r="K8" s="58">
        <v>11.164021164021127</v>
      </c>
      <c r="L8" s="57">
        <v>10</v>
      </c>
      <c r="M8" s="58">
        <v>-5.8450704225352217</v>
      </c>
      <c r="N8" s="59">
        <v>-9.3684210526315699</v>
      </c>
    </row>
    <row r="9" spans="1:14" x14ac:dyDescent="0.3">
      <c r="A9" s="87" t="s">
        <v>21</v>
      </c>
      <c r="B9" s="55" t="s">
        <v>19</v>
      </c>
      <c r="C9" s="82">
        <v>1.3383333333333334</v>
      </c>
      <c r="D9" s="83">
        <v>1.6240000000000001</v>
      </c>
      <c r="E9" s="84">
        <v>0.98833333333333351</v>
      </c>
      <c r="F9" s="85">
        <v>1.2599999999999998</v>
      </c>
      <c r="G9" s="56">
        <v>35.413153456998295</v>
      </c>
      <c r="H9" s="57">
        <v>28.888888888888921</v>
      </c>
      <c r="I9" s="58">
        <v>34.036418816388483</v>
      </c>
      <c r="J9" s="57">
        <v>27.600000000000012</v>
      </c>
      <c r="K9" s="58">
        <v>39.506601806810281</v>
      </c>
      <c r="L9" s="57">
        <v>31.320754716981149</v>
      </c>
      <c r="M9" s="58">
        <v>16.618257261410776</v>
      </c>
      <c r="N9" s="59">
        <v>7.549668874172208</v>
      </c>
    </row>
    <row r="10" spans="1:14" x14ac:dyDescent="0.3">
      <c r="A10" s="87" t="s">
        <v>22</v>
      </c>
      <c r="B10" s="55" t="s">
        <v>19</v>
      </c>
      <c r="C10" s="82">
        <v>0.66142857142857125</v>
      </c>
      <c r="D10" s="83">
        <v>0.93571428571428583</v>
      </c>
      <c r="E10" s="84">
        <v>0.64124999999999988</v>
      </c>
      <c r="F10" s="85">
        <v>0.88124999999999998</v>
      </c>
      <c r="G10" s="56">
        <v>3.1467557783347186</v>
      </c>
      <c r="H10" s="57">
        <v>6.180344478216834</v>
      </c>
      <c r="I10" s="58">
        <v>9.6290449881609916</v>
      </c>
      <c r="J10" s="57">
        <v>9.3692022263451022</v>
      </c>
      <c r="K10" s="58">
        <v>17.587301587301557</v>
      </c>
      <c r="L10" s="57">
        <v>17.330944917151829</v>
      </c>
      <c r="M10" s="58">
        <v>28.018433179723484</v>
      </c>
      <c r="N10" s="59">
        <v>27.597402597402603</v>
      </c>
    </row>
    <row r="11" spans="1:14" x14ac:dyDescent="0.3">
      <c r="A11" s="87" t="s">
        <v>23</v>
      </c>
      <c r="B11" s="55" t="s">
        <v>19</v>
      </c>
      <c r="C11" s="82">
        <v>1.0050000000000001</v>
      </c>
      <c r="D11" s="83">
        <v>1.2999999999999998</v>
      </c>
      <c r="E11" s="84">
        <v>0.97727272727272707</v>
      </c>
      <c r="F11" s="85">
        <v>1.2454545454545454</v>
      </c>
      <c r="G11" s="56">
        <v>2.8372093023256144</v>
      </c>
      <c r="H11" s="57">
        <v>4.3795620437956133</v>
      </c>
      <c r="I11" s="58">
        <v>1.7721518987341958</v>
      </c>
      <c r="J11" s="57">
        <v>3.3112582781456839</v>
      </c>
      <c r="K11" s="58">
        <v>8.3823529411764728</v>
      </c>
      <c r="L11" s="57">
        <v>7.1161048689138449</v>
      </c>
      <c r="M11" s="58">
        <v>-24.354838709677406</v>
      </c>
      <c r="N11" s="59">
        <v>-22.881355932203391</v>
      </c>
    </row>
    <row r="12" spans="1:14" x14ac:dyDescent="0.3">
      <c r="A12" s="87" t="s">
        <v>26</v>
      </c>
      <c r="B12" s="55" t="s">
        <v>19</v>
      </c>
      <c r="C12" s="82">
        <v>10.033333333333333</v>
      </c>
      <c r="D12" s="83">
        <v>11.450000000000001</v>
      </c>
      <c r="E12" s="84">
        <v>11</v>
      </c>
      <c r="F12" s="85">
        <v>12.4</v>
      </c>
      <c r="G12" s="56">
        <v>-8.787878787878789</v>
      </c>
      <c r="H12" s="57">
        <v>-7.6612903225806397</v>
      </c>
      <c r="I12" s="58">
        <v>-7.0987654320987721</v>
      </c>
      <c r="J12" s="57">
        <v>-5.3719008264462698</v>
      </c>
      <c r="K12" s="58">
        <v>-7.9510703363914415</v>
      </c>
      <c r="L12" s="57">
        <v>-6.9105691056910539</v>
      </c>
      <c r="M12" s="58">
        <v>221.06666666666666</v>
      </c>
      <c r="N12" s="59">
        <v>191.71974522292999</v>
      </c>
    </row>
    <row r="13" spans="1:14" x14ac:dyDescent="0.3">
      <c r="A13" s="87" t="s">
        <v>28</v>
      </c>
      <c r="B13" s="55" t="s">
        <v>19</v>
      </c>
      <c r="C13" s="82">
        <v>2.7700000000000005</v>
      </c>
      <c r="D13" s="83">
        <v>3.47</v>
      </c>
      <c r="E13" s="84">
        <v>2.6727272727272728</v>
      </c>
      <c r="F13" s="85">
        <v>3.2681818181818176</v>
      </c>
      <c r="G13" s="56">
        <v>3.6394557823129379</v>
      </c>
      <c r="H13" s="57">
        <v>6.1752433936022495</v>
      </c>
      <c r="I13" s="58">
        <v>1.9631901840491091</v>
      </c>
      <c r="J13" s="57">
        <v>2.4354243542435561</v>
      </c>
      <c r="K13" s="58">
        <v>5.7986111111111294</v>
      </c>
      <c r="L13" s="57">
        <v>7.5211267605633934</v>
      </c>
      <c r="M13" s="58">
        <v>-22.577639751552788</v>
      </c>
      <c r="N13" s="59">
        <v>-21.335012594458437</v>
      </c>
    </row>
    <row r="14" spans="1:14" x14ac:dyDescent="0.3">
      <c r="A14" s="87" t="s">
        <v>29</v>
      </c>
      <c r="B14" s="55" t="s">
        <v>19</v>
      </c>
      <c r="C14" s="82">
        <v>9.7777777777777786</v>
      </c>
      <c r="D14" s="83">
        <v>11.555555555555557</v>
      </c>
      <c r="E14" s="84">
        <v>7.666666666666667</v>
      </c>
      <c r="F14" s="85">
        <v>8.6666666666666661</v>
      </c>
      <c r="G14" s="56">
        <v>27.536231884057976</v>
      </c>
      <c r="H14" s="57">
        <v>33.333333333333357</v>
      </c>
      <c r="I14" s="58">
        <v>30.370370370370381</v>
      </c>
      <c r="J14" s="57">
        <v>28.395061728395078</v>
      </c>
      <c r="K14" s="58">
        <v>23.769338959212384</v>
      </c>
      <c r="L14" s="57">
        <v>22.931442080378261</v>
      </c>
      <c r="M14" s="58">
        <v>181.78033941722705</v>
      </c>
      <c r="N14" s="59">
        <v>166.7122585057275</v>
      </c>
    </row>
    <row r="15" spans="1:14" x14ac:dyDescent="0.3">
      <c r="A15" s="259" t="s">
        <v>154</v>
      </c>
      <c r="B15" s="55" t="s">
        <v>19</v>
      </c>
      <c r="C15" s="82">
        <v>16.374166666666667</v>
      </c>
      <c r="D15" s="83">
        <v>19.7075</v>
      </c>
      <c r="E15" s="84">
        <v>13.979166666666666</v>
      </c>
      <c r="F15" s="85">
        <v>17.041666666666664</v>
      </c>
      <c r="G15" s="56">
        <v>17.13263785394934</v>
      </c>
      <c r="H15" s="57">
        <v>15.643031784841089</v>
      </c>
      <c r="I15" s="58">
        <v>20.916923076923087</v>
      </c>
      <c r="J15" s="57">
        <v>18.446358809976942</v>
      </c>
      <c r="K15" s="58">
        <v>22.043478260869577</v>
      </c>
      <c r="L15" s="57">
        <v>15.226076788150442</v>
      </c>
      <c r="M15" s="58">
        <v>222.16756845384492</v>
      </c>
      <c r="N15" s="59">
        <v>222.80917280917279</v>
      </c>
    </row>
    <row r="16" spans="1:14" x14ac:dyDescent="0.3">
      <c r="A16" s="87" t="s">
        <v>30</v>
      </c>
      <c r="B16" s="55" t="s">
        <v>262</v>
      </c>
      <c r="C16" s="82">
        <v>1.7666666666666668</v>
      </c>
      <c r="D16" s="83">
        <v>1.9833333333333334</v>
      </c>
      <c r="E16" s="84">
        <v>1.7571428571428573</v>
      </c>
      <c r="F16" s="85">
        <v>1.9857142857142858</v>
      </c>
      <c r="G16" s="56">
        <v>0.54200542005419849</v>
      </c>
      <c r="H16" s="57">
        <v>-0.11990407673860869</v>
      </c>
      <c r="I16" s="58">
        <v>3.9215686274509789</v>
      </c>
      <c r="J16" s="57">
        <v>-3.2520325203252125</v>
      </c>
      <c r="K16" s="58">
        <v>-1.8518518518518574</v>
      </c>
      <c r="L16" s="57">
        <v>-2.0576131687242727</v>
      </c>
      <c r="M16" s="58">
        <v>37.068965517241409</v>
      </c>
      <c r="N16" s="59">
        <v>18.211920529801326</v>
      </c>
    </row>
    <row r="17" spans="1:14" x14ac:dyDescent="0.3">
      <c r="A17" s="87" t="s">
        <v>31</v>
      </c>
      <c r="B17" s="55" t="s">
        <v>32</v>
      </c>
      <c r="C17" s="82">
        <v>2.4333333333333336</v>
      </c>
      <c r="D17" s="83">
        <v>3.010416666666667</v>
      </c>
      <c r="E17" s="84">
        <v>2.3074074074074074</v>
      </c>
      <c r="F17" s="85">
        <v>2.9425925925925926</v>
      </c>
      <c r="G17" s="56">
        <v>5.4574638844301893</v>
      </c>
      <c r="H17" s="57">
        <v>2.3049087476400332</v>
      </c>
      <c r="I17" s="58">
        <v>3.3018867924528372</v>
      </c>
      <c r="J17" s="57">
        <v>-2.7154398563734228</v>
      </c>
      <c r="K17" s="58">
        <v>2.9135338345864898</v>
      </c>
      <c r="L17" s="57">
        <v>4.4075144508670636</v>
      </c>
      <c r="M17" s="58">
        <v>53.182560037304739</v>
      </c>
      <c r="N17" s="59">
        <v>38.942307692307715</v>
      </c>
    </row>
    <row r="18" spans="1:14" x14ac:dyDescent="0.3">
      <c r="A18" s="87" t="s">
        <v>55</v>
      </c>
      <c r="B18" s="55" t="s">
        <v>19</v>
      </c>
      <c r="C18" s="82">
        <v>2.0350000000000001</v>
      </c>
      <c r="D18" s="83">
        <v>2.62</v>
      </c>
      <c r="E18" s="84">
        <v>1.9772727272727273</v>
      </c>
      <c r="F18" s="85">
        <v>2.5454545454545454</v>
      </c>
      <c r="G18" s="56">
        <v>2.9195402298850639</v>
      </c>
      <c r="H18" s="57">
        <v>2.9285714285714346</v>
      </c>
      <c r="I18" s="58">
        <v>1.9817767653758658</v>
      </c>
      <c r="J18" s="57">
        <v>-2.6351351351351315</v>
      </c>
      <c r="K18" s="58">
        <v>4.6028037383177711</v>
      </c>
      <c r="L18" s="57">
        <v>3.6690647482014218</v>
      </c>
      <c r="M18" s="58">
        <v>-27.321428571428562</v>
      </c>
      <c r="N18" s="59">
        <v>-23.223443223443233</v>
      </c>
    </row>
    <row r="19" spans="1:14" ht="21" thickBot="1" x14ac:dyDescent="0.35">
      <c r="A19" s="87" t="s">
        <v>33</v>
      </c>
      <c r="B19" s="55" t="s">
        <v>19</v>
      </c>
      <c r="C19" s="82">
        <v>0.52933333333333343</v>
      </c>
      <c r="D19" s="83">
        <v>0.73599999999999999</v>
      </c>
      <c r="E19" s="84">
        <v>0.51454545454545453</v>
      </c>
      <c r="F19" s="85">
        <v>0.70272727272727264</v>
      </c>
      <c r="G19" s="56">
        <v>2.8739693757361828</v>
      </c>
      <c r="H19" s="57">
        <v>4.7347994825355864</v>
      </c>
      <c r="I19" s="58">
        <v>-45.366972477064216</v>
      </c>
      <c r="J19" s="57">
        <v>2.6976744186046324</v>
      </c>
      <c r="K19" s="58">
        <v>4.7242206235012114</v>
      </c>
      <c r="L19" s="57">
        <v>6.5730583589293605</v>
      </c>
      <c r="M19" s="58">
        <v>-9.127324749642348</v>
      </c>
      <c r="N19" s="59">
        <v>-1.8666666666666683</v>
      </c>
    </row>
    <row r="20" spans="1:14" ht="21" thickBot="1" x14ac:dyDescent="0.35">
      <c r="A20" s="32" t="s">
        <v>237</v>
      </c>
      <c r="B20" s="157"/>
      <c r="C20" s="81"/>
      <c r="D20" s="81"/>
      <c r="E20" s="81"/>
      <c r="F20" s="81"/>
      <c r="G20" s="53"/>
      <c r="H20" s="53"/>
      <c r="I20" s="53"/>
      <c r="J20" s="53"/>
      <c r="K20" s="53"/>
      <c r="L20" s="53"/>
      <c r="M20" s="53"/>
      <c r="N20" s="54"/>
    </row>
    <row r="21" spans="1:14" ht="21" thickBot="1" x14ac:dyDescent="0.35">
      <c r="A21" s="259" t="s">
        <v>34</v>
      </c>
      <c r="B21" s="55" t="s">
        <v>19</v>
      </c>
      <c r="C21" s="82">
        <v>3.63</v>
      </c>
      <c r="D21" s="83">
        <v>4.68</v>
      </c>
      <c r="E21" s="84">
        <v>3.5909090909090908</v>
      </c>
      <c r="F21" s="85">
        <v>4.6318181818181818</v>
      </c>
      <c r="G21" s="56">
        <v>1.0886075949367082</v>
      </c>
      <c r="H21" s="57">
        <v>1.0402355250245274</v>
      </c>
      <c r="I21" s="58">
        <v>4.8375451263537901</v>
      </c>
      <c r="J21" s="57">
        <v>4.096385542168683</v>
      </c>
      <c r="K21" s="58">
        <v>3.0451612903225715</v>
      </c>
      <c r="L21" s="57">
        <v>7.2500000000000009</v>
      </c>
      <c r="M21" s="58">
        <v>-25.410958904109599</v>
      </c>
      <c r="N21" s="59">
        <v>-22.000000000000007</v>
      </c>
    </row>
    <row r="22" spans="1:14" x14ac:dyDescent="0.3">
      <c r="A22" s="260" t="s">
        <v>153</v>
      </c>
      <c r="B22" s="261"/>
      <c r="C22" s="262"/>
      <c r="D22" s="262"/>
      <c r="E22" s="262"/>
      <c r="F22" s="262"/>
      <c r="G22" s="263"/>
      <c r="H22" s="263"/>
      <c r="I22" s="263"/>
      <c r="J22" s="263"/>
      <c r="K22" s="263"/>
      <c r="L22" s="263"/>
      <c r="M22" s="263"/>
      <c r="N22" s="264"/>
    </row>
    <row r="23" spans="1:14" x14ac:dyDescent="0.3">
      <c r="A23" s="88" t="s">
        <v>247</v>
      </c>
      <c r="B23" s="55" t="s">
        <v>19</v>
      </c>
      <c r="C23" s="82">
        <v>2.2000000000000002</v>
      </c>
      <c r="D23" s="83">
        <v>4.3333333333333339</v>
      </c>
      <c r="E23" s="84">
        <v>3</v>
      </c>
      <c r="F23" s="85">
        <v>3.333333333333333</v>
      </c>
      <c r="G23" s="56">
        <v>-26.666666666666661</v>
      </c>
      <c r="H23" s="57">
        <v>30.000000000000028</v>
      </c>
      <c r="I23" s="58">
        <v>-15.38461538461538</v>
      </c>
      <c r="J23" s="57">
        <v>8.7866108786611008</v>
      </c>
      <c r="K23" s="58">
        <v>-22.261484098939924</v>
      </c>
      <c r="L23" s="57">
        <v>12.994350282485891</v>
      </c>
      <c r="M23" s="58"/>
      <c r="N23" s="59"/>
    </row>
    <row r="24" spans="1:14" x14ac:dyDescent="0.3">
      <c r="A24" s="88" t="s">
        <v>243</v>
      </c>
      <c r="B24" s="55" t="s">
        <v>19</v>
      </c>
      <c r="C24" s="82">
        <v>2.7483333333333331</v>
      </c>
      <c r="D24" s="83">
        <v>3.5833333333333335</v>
      </c>
      <c r="E24" s="84">
        <v>2.4983333333333331</v>
      </c>
      <c r="F24" s="85">
        <v>3.333333333333333</v>
      </c>
      <c r="G24" s="56">
        <v>10.006671114076052</v>
      </c>
      <c r="H24" s="57">
        <v>7.5000000000000133</v>
      </c>
      <c r="I24" s="58">
        <v>10.006671114076033</v>
      </c>
      <c r="J24" s="57">
        <v>7.5000000000000133</v>
      </c>
      <c r="K24" s="58">
        <v>32.025620496397082</v>
      </c>
      <c r="L24" s="57">
        <v>13.157894736842115</v>
      </c>
      <c r="M24" s="58"/>
      <c r="N24" s="59"/>
    </row>
    <row r="25" spans="1:14" x14ac:dyDescent="0.3">
      <c r="A25" s="88" t="s">
        <v>249</v>
      </c>
      <c r="B25" s="55" t="s">
        <v>19</v>
      </c>
      <c r="C25" s="82">
        <v>1.4983333333333335</v>
      </c>
      <c r="D25" s="83">
        <v>2.5</v>
      </c>
      <c r="E25" s="84">
        <v>1.4983333333333335</v>
      </c>
      <c r="F25" s="85">
        <v>2.5</v>
      </c>
      <c r="G25" s="56">
        <v>0</v>
      </c>
      <c r="H25" s="57">
        <v>0</v>
      </c>
      <c r="I25" s="58">
        <v>-14.380952380952369</v>
      </c>
      <c r="J25" s="57">
        <v>0</v>
      </c>
      <c r="K25" s="58">
        <v>-5.3684210526315761</v>
      </c>
      <c r="L25" s="57">
        <v>0</v>
      </c>
      <c r="M25" s="58"/>
      <c r="N25" s="59"/>
    </row>
    <row r="26" spans="1:14" x14ac:dyDescent="0.3">
      <c r="A26" s="88" t="s">
        <v>248</v>
      </c>
      <c r="B26" s="55" t="s">
        <v>19</v>
      </c>
      <c r="C26" s="82">
        <v>1</v>
      </c>
      <c r="D26" s="83">
        <v>2</v>
      </c>
      <c r="E26" s="84">
        <v>1</v>
      </c>
      <c r="F26" s="85">
        <v>2</v>
      </c>
      <c r="G26" s="56">
        <v>0</v>
      </c>
      <c r="H26" s="57">
        <v>0</v>
      </c>
      <c r="I26" s="58">
        <v>-33.333333333333329</v>
      </c>
      <c r="J26" s="57">
        <v>0</v>
      </c>
      <c r="K26" s="58">
        <v>-33.333333333333329</v>
      </c>
      <c r="L26" s="57">
        <v>0</v>
      </c>
      <c r="M26" s="58"/>
      <c r="N26" s="59"/>
    </row>
    <row r="27" spans="1:14" x14ac:dyDescent="0.3">
      <c r="A27" s="88" t="s">
        <v>251</v>
      </c>
      <c r="B27" s="55" t="s">
        <v>19</v>
      </c>
      <c r="C27" s="82">
        <v>1.5</v>
      </c>
      <c r="D27" s="83">
        <v>2</v>
      </c>
      <c r="E27" s="84">
        <v>1.5</v>
      </c>
      <c r="F27" s="85">
        <v>2</v>
      </c>
      <c r="G27" s="56">
        <v>0</v>
      </c>
      <c r="H27" s="57">
        <v>0</v>
      </c>
      <c r="I27" s="58">
        <v>-14.285714285714285</v>
      </c>
      <c r="J27" s="57">
        <v>0</v>
      </c>
      <c r="K27" s="58">
        <v>-5.2631578947368505</v>
      </c>
      <c r="L27" s="57">
        <v>0</v>
      </c>
      <c r="M27" s="58">
        <v>-55.000000000000007</v>
      </c>
      <c r="N27" s="59">
        <v>-64.705882352941174</v>
      </c>
    </row>
    <row r="28" spans="1:14" x14ac:dyDescent="0.3">
      <c r="A28" s="88" t="s">
        <v>241</v>
      </c>
      <c r="B28" s="55" t="s">
        <v>19</v>
      </c>
      <c r="C28" s="82">
        <v>1.4991666666666668</v>
      </c>
      <c r="D28" s="83">
        <v>2.208333333333333</v>
      </c>
      <c r="E28" s="84">
        <v>1.4991666666666668</v>
      </c>
      <c r="F28" s="85">
        <v>2.208333333333333</v>
      </c>
      <c r="G28" s="56">
        <v>0</v>
      </c>
      <c r="H28" s="57">
        <v>0</v>
      </c>
      <c r="I28" s="58">
        <v>-2.7567567567567552</v>
      </c>
      <c r="J28" s="57">
        <v>-2.0109700068682079E-14</v>
      </c>
      <c r="K28" s="58">
        <v>-2.7567567567567552</v>
      </c>
      <c r="L28" s="57">
        <v>-5.3571428571428577</v>
      </c>
      <c r="M28" s="58"/>
      <c r="N28" s="59"/>
    </row>
    <row r="29" spans="1:14" ht="21" thickBot="1" x14ac:dyDescent="0.35">
      <c r="A29" s="88" t="s">
        <v>242</v>
      </c>
      <c r="B29" s="55" t="s">
        <v>19</v>
      </c>
      <c r="C29" s="82">
        <v>2.7966666666666669</v>
      </c>
      <c r="D29" s="83">
        <v>3.5813333333333333</v>
      </c>
      <c r="E29" s="84">
        <v>2.4533333333333336</v>
      </c>
      <c r="F29" s="85">
        <v>3.0222222222222221</v>
      </c>
      <c r="G29" s="56">
        <v>13.994565217391299</v>
      </c>
      <c r="H29" s="57">
        <v>18.5</v>
      </c>
      <c r="I29" s="58">
        <v>14.279228149829738</v>
      </c>
      <c r="J29" s="57">
        <v>13.293497363796119</v>
      </c>
      <c r="K29" s="58">
        <v>38.410778113830077</v>
      </c>
      <c r="L29" s="57">
        <v>27.651485148514858</v>
      </c>
      <c r="M29" s="58"/>
      <c r="N29" s="59"/>
    </row>
    <row r="30" spans="1:14" ht="21" thickBot="1" x14ac:dyDescent="0.35">
      <c r="A30" s="32" t="s">
        <v>252</v>
      </c>
      <c r="B30" s="51"/>
      <c r="C30" s="158"/>
      <c r="D30" s="158"/>
      <c r="E30" s="158"/>
      <c r="F30" s="158"/>
      <c r="G30" s="159"/>
      <c r="H30" s="160"/>
      <c r="I30" s="160"/>
      <c r="J30" s="160"/>
      <c r="K30" s="160"/>
      <c r="L30" s="160"/>
      <c r="M30" s="160"/>
      <c r="N30" s="161"/>
    </row>
    <row r="31" spans="1:14" x14ac:dyDescent="0.3">
      <c r="A31" s="60" t="s">
        <v>35</v>
      </c>
      <c r="B31" s="86" t="s">
        <v>19</v>
      </c>
      <c r="C31" s="82">
        <v>13</v>
      </c>
      <c r="D31" s="83">
        <v>14</v>
      </c>
      <c r="E31" s="84">
        <v>13</v>
      </c>
      <c r="F31" s="85">
        <v>14</v>
      </c>
      <c r="G31" s="56">
        <v>0</v>
      </c>
      <c r="H31" s="57">
        <v>0</v>
      </c>
      <c r="I31" s="58">
        <v>0</v>
      </c>
      <c r="J31" s="57">
        <v>0</v>
      </c>
      <c r="K31" s="58">
        <v>0</v>
      </c>
      <c r="L31" s="57">
        <v>0</v>
      </c>
      <c r="M31" s="58">
        <v>-10</v>
      </c>
      <c r="N31" s="59">
        <v>0</v>
      </c>
    </row>
    <row r="32" spans="1:14" x14ac:dyDescent="0.3">
      <c r="A32" s="60" t="s">
        <v>24</v>
      </c>
      <c r="B32" s="86" t="s">
        <v>19</v>
      </c>
      <c r="C32" s="82">
        <v>11.6</v>
      </c>
      <c r="D32" s="83">
        <v>12.6</v>
      </c>
      <c r="E32" s="84">
        <v>12.4</v>
      </c>
      <c r="F32" s="85">
        <v>13.4</v>
      </c>
      <c r="G32" s="56">
        <v>-6.4516129032258114</v>
      </c>
      <c r="H32" s="57">
        <v>-5.970149253731349</v>
      </c>
      <c r="I32" s="58">
        <v>0</v>
      </c>
      <c r="J32" s="57">
        <v>4.9999999999999964</v>
      </c>
      <c r="K32" s="58">
        <v>0</v>
      </c>
      <c r="L32" s="57">
        <v>0</v>
      </c>
      <c r="M32" s="58"/>
      <c r="N32" s="59"/>
    </row>
    <row r="33" spans="1:14" x14ac:dyDescent="0.3">
      <c r="A33" s="60" t="s">
        <v>29</v>
      </c>
      <c r="B33" s="86" t="s">
        <v>19</v>
      </c>
      <c r="C33" s="82">
        <v>9.7777777777777786</v>
      </c>
      <c r="D33" s="83">
        <v>11.555555555555557</v>
      </c>
      <c r="E33" s="84">
        <v>7.666666666666667</v>
      </c>
      <c r="F33" s="85">
        <v>8.6666666666666661</v>
      </c>
      <c r="G33" s="56">
        <v>27.536231884057976</v>
      </c>
      <c r="H33" s="57">
        <v>33.333333333333357</v>
      </c>
      <c r="I33" s="58">
        <v>30.370370370370381</v>
      </c>
      <c r="J33" s="57">
        <v>28.395061728395078</v>
      </c>
      <c r="K33" s="58">
        <v>23.769338959212384</v>
      </c>
      <c r="L33" s="57">
        <v>22.931442080378261</v>
      </c>
      <c r="M33" s="58">
        <v>181.78033941722705</v>
      </c>
      <c r="N33" s="59">
        <v>166.7122585057275</v>
      </c>
    </row>
    <row r="34" spans="1:14" x14ac:dyDescent="0.3">
      <c r="A34" s="60" t="s">
        <v>30</v>
      </c>
      <c r="B34" s="86" t="s">
        <v>19</v>
      </c>
      <c r="C34" s="82">
        <v>1.7666666666666668</v>
      </c>
      <c r="D34" s="83">
        <v>1.9833333333333334</v>
      </c>
      <c r="E34" s="84">
        <v>1.7571428571428573</v>
      </c>
      <c r="F34" s="85">
        <v>1.9857142857142858</v>
      </c>
      <c r="G34" s="56">
        <v>0.54200542005419849</v>
      </c>
      <c r="H34" s="57">
        <v>-0.11990407673860869</v>
      </c>
      <c r="I34" s="58">
        <v>3.9215686274509789</v>
      </c>
      <c r="J34" s="57">
        <v>-3.2520325203252125</v>
      </c>
      <c r="K34" s="58">
        <v>-1.8518518518518574</v>
      </c>
      <c r="L34" s="57">
        <v>-2.0576131687242727</v>
      </c>
      <c r="M34" s="58">
        <v>37.068965517241409</v>
      </c>
      <c r="N34" s="59">
        <v>18.211920529801326</v>
      </c>
    </row>
    <row r="35" spans="1:14" ht="21" thickBot="1" x14ac:dyDescent="0.35">
      <c r="A35" s="60" t="s">
        <v>31</v>
      </c>
      <c r="B35" s="86" t="s">
        <v>19</v>
      </c>
      <c r="C35" s="82">
        <v>2.4333333333333336</v>
      </c>
      <c r="D35" s="83">
        <v>3.010416666666667</v>
      </c>
      <c r="E35" s="84">
        <v>2.3074074074074074</v>
      </c>
      <c r="F35" s="85">
        <v>2.9425925925925926</v>
      </c>
      <c r="G35" s="56">
        <v>5.4574638844301893</v>
      </c>
      <c r="H35" s="57">
        <v>2.3049087476400332</v>
      </c>
      <c r="I35" s="58">
        <v>3.3018867924528372</v>
      </c>
      <c r="J35" s="57">
        <v>-2.7154398563734228</v>
      </c>
      <c r="K35" s="58">
        <v>2.9135338345864898</v>
      </c>
      <c r="L35" s="57">
        <v>4.4075144508670636</v>
      </c>
      <c r="M35" s="58">
        <v>53.182560037304739</v>
      </c>
      <c r="N35" s="59">
        <v>38.942307692307715</v>
      </c>
    </row>
    <row r="36" spans="1:14" ht="21" thickBot="1" x14ac:dyDescent="0.35">
      <c r="A36" s="32" t="s">
        <v>269</v>
      </c>
      <c r="B36" s="51"/>
      <c r="C36" s="158"/>
      <c r="D36" s="158"/>
      <c r="E36" s="158"/>
      <c r="F36" s="158"/>
      <c r="G36" s="159"/>
      <c r="H36" s="160"/>
      <c r="I36" s="160"/>
      <c r="J36" s="160"/>
      <c r="K36" s="160"/>
      <c r="L36" s="160"/>
      <c r="M36" s="160"/>
      <c r="N36" s="161"/>
    </row>
    <row r="37" spans="1:14" x14ac:dyDescent="0.3">
      <c r="A37" s="60" t="s">
        <v>41</v>
      </c>
      <c r="B37" s="86">
        <v>0</v>
      </c>
      <c r="C37" s="82">
        <v>5.2149999999999999</v>
      </c>
      <c r="D37" s="83">
        <v>6.8937499999999998</v>
      </c>
      <c r="E37" s="84">
        <v>5.3022222222222224</v>
      </c>
      <c r="F37" s="85">
        <v>6.7388888888888889</v>
      </c>
      <c r="G37" s="56">
        <v>-1.6450125733445156</v>
      </c>
      <c r="H37" s="57">
        <v>2.2980214344600132</v>
      </c>
      <c r="I37" s="58">
        <v>2.8194006309148225</v>
      </c>
      <c r="J37" s="57">
        <v>3.4321080270067346</v>
      </c>
      <c r="K37" s="58">
        <v>-1.6450125733445156</v>
      </c>
      <c r="L37" s="57">
        <v>2.2980214344600132</v>
      </c>
      <c r="M37" s="58">
        <v>14.301369863013697</v>
      </c>
      <c r="N37" s="59">
        <v>14.89583333333333</v>
      </c>
    </row>
    <row r="38" spans="1:14" x14ac:dyDescent="0.3">
      <c r="A38" s="60" t="s">
        <v>43</v>
      </c>
      <c r="B38" s="86">
        <v>0</v>
      </c>
      <c r="C38" s="82">
        <v>4.2116666666666669</v>
      </c>
      <c r="D38" s="83">
        <v>4.9188888888888886</v>
      </c>
      <c r="E38" s="84">
        <v>4.275252525252526</v>
      </c>
      <c r="F38" s="85">
        <v>4.8707070707070708</v>
      </c>
      <c r="G38" s="56">
        <v>-1.4873006497342109</v>
      </c>
      <c r="H38" s="57">
        <v>0.98921609290750101</v>
      </c>
      <c r="I38" s="58">
        <v>-0.95590636908003868</v>
      </c>
      <c r="J38" s="57">
        <v>0.93862815884477246</v>
      </c>
      <c r="K38" s="58">
        <v>6.529126213592229</v>
      </c>
      <c r="L38" s="57">
        <v>7.0263736263736192</v>
      </c>
      <c r="M38" s="58">
        <v>23.03711184044435</v>
      </c>
      <c r="N38" s="59">
        <v>16.725259272279832</v>
      </c>
    </row>
    <row r="39" spans="1:14" x14ac:dyDescent="0.3">
      <c r="A39" s="60" t="s">
        <v>45</v>
      </c>
      <c r="B39" s="86">
        <v>0</v>
      </c>
      <c r="C39" s="82">
        <v>4.5879999999999992</v>
      </c>
      <c r="D39" s="83">
        <v>6.0600000000000005</v>
      </c>
      <c r="E39" s="84">
        <v>4.5981818181818177</v>
      </c>
      <c r="F39" s="85">
        <v>5.9545454545454541</v>
      </c>
      <c r="G39" s="56">
        <v>-0.22143139580862725</v>
      </c>
      <c r="H39" s="57">
        <v>1.7709923664122291</v>
      </c>
      <c r="I39" s="58">
        <v>-3.4951796669588386</v>
      </c>
      <c r="J39" s="57">
        <v>-1.3297150610583355</v>
      </c>
      <c r="K39" s="58">
        <v>-2.5714285714285867</v>
      </c>
      <c r="L39" s="57">
        <v>-3.1104651162790526</v>
      </c>
      <c r="M39" s="58">
        <v>-34.45714285714287</v>
      </c>
      <c r="N39" s="59">
        <v>-25.795918367346925</v>
      </c>
    </row>
    <row r="40" spans="1:14" x14ac:dyDescent="0.3">
      <c r="A40" s="60" t="s">
        <v>46</v>
      </c>
      <c r="B40" s="86">
        <v>0</v>
      </c>
      <c r="C40" s="82">
        <v>5.3063445378151259</v>
      </c>
      <c r="D40" s="83">
        <v>8.4958823529411767</v>
      </c>
      <c r="E40" s="84">
        <v>5.469404125286478</v>
      </c>
      <c r="F40" s="85">
        <v>8.5144385026737961</v>
      </c>
      <c r="G40" s="56">
        <v>-2.9813044298095508</v>
      </c>
      <c r="H40" s="57">
        <v>-0.21793744504458196</v>
      </c>
      <c r="I40" s="58">
        <v>-0.75948372394555974</v>
      </c>
      <c r="J40" s="57">
        <v>1.9925851821338201</v>
      </c>
      <c r="K40" s="58">
        <v>-4.4894465452045447</v>
      </c>
      <c r="L40" s="57">
        <v>-1.0630215468925199</v>
      </c>
      <c r="M40" s="58">
        <v>-0.26595884701443162</v>
      </c>
      <c r="N40" s="59">
        <v>37.821147816603784</v>
      </c>
    </row>
    <row r="41" spans="1:14" x14ac:dyDescent="0.3">
      <c r="A41" s="60" t="s">
        <v>34</v>
      </c>
      <c r="B41" s="86">
        <v>0</v>
      </c>
      <c r="C41" s="82">
        <v>4.75</v>
      </c>
      <c r="D41" s="83">
        <v>5.75</v>
      </c>
      <c r="E41" s="84">
        <v>4.75</v>
      </c>
      <c r="F41" s="85">
        <v>5.75</v>
      </c>
      <c r="G41" s="56">
        <v>0</v>
      </c>
      <c r="H41" s="57">
        <v>0</v>
      </c>
      <c r="I41" s="58">
        <v>2.7027027027027026</v>
      </c>
      <c r="J41" s="57">
        <v>0</v>
      </c>
      <c r="K41" s="58">
        <v>2.7027027027027026</v>
      </c>
      <c r="L41" s="57">
        <v>0</v>
      </c>
      <c r="M41" s="58">
        <v>-27.388535031847137</v>
      </c>
      <c r="N41" s="59">
        <v>-23.545706371191134</v>
      </c>
    </row>
    <row r="42" spans="1:14" x14ac:dyDescent="0.3">
      <c r="A42" s="60" t="s">
        <v>48</v>
      </c>
      <c r="B42" s="55">
        <v>0</v>
      </c>
      <c r="C42" s="82">
        <v>4.1500000000000004</v>
      </c>
      <c r="D42" s="83">
        <v>6.55</v>
      </c>
      <c r="E42" s="84">
        <v>4.463636363636363</v>
      </c>
      <c r="F42" s="85">
        <v>6.5</v>
      </c>
      <c r="G42" s="56">
        <v>-7.0264765784113834</v>
      </c>
      <c r="H42" s="57">
        <v>0.7692307692307665</v>
      </c>
      <c r="I42" s="58">
        <v>-8.9579524680072922</v>
      </c>
      <c r="J42" s="57">
        <v>0.38314176245211279</v>
      </c>
      <c r="K42" s="58">
        <v>-7.9637096774193408</v>
      </c>
      <c r="L42" s="57">
        <v>-3.0282637954239511</v>
      </c>
      <c r="M42" s="58">
        <v>-37.749999999999993</v>
      </c>
      <c r="N42" s="59">
        <v>-23.93548387096774</v>
      </c>
    </row>
    <row r="43" spans="1:14" ht="21" thickBot="1" x14ac:dyDescent="0.35">
      <c r="A43" s="89" t="s">
        <v>50</v>
      </c>
      <c r="B43" s="162">
        <v>0</v>
      </c>
      <c r="C43" s="163">
        <v>12.428571428571427</v>
      </c>
      <c r="D43" s="164">
        <v>14.408285714285714</v>
      </c>
      <c r="E43" s="165">
        <v>12.935064935064934</v>
      </c>
      <c r="F43" s="166">
        <v>14.80116883116883</v>
      </c>
      <c r="G43" s="167">
        <v>-3.9156626506024175</v>
      </c>
      <c r="H43" s="168">
        <v>-2.6544060226903747</v>
      </c>
      <c r="I43" s="169">
        <v>-1.934999060680082</v>
      </c>
      <c r="J43" s="168">
        <v>-0.59986859395532144</v>
      </c>
      <c r="K43" s="169">
        <v>7.2749691738594215</v>
      </c>
      <c r="L43" s="168">
        <v>5.1899118232672699</v>
      </c>
      <c r="M43" s="169">
        <v>70.135200386286797</v>
      </c>
      <c r="N43" s="170">
        <v>64.591477787851332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showZeros="0" zoomScaleNormal="100" workbookViewId="0">
      <selection activeCell="A2" sqref="A2:W3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54" t="s">
        <v>270</v>
      </c>
    </row>
    <row r="2" spans="1:23" ht="18.75" thickBot="1" x14ac:dyDescent="0.3">
      <c r="A2" s="171" t="s">
        <v>6</v>
      </c>
      <c r="B2" s="172"/>
      <c r="C2" s="173"/>
      <c r="D2" s="174" t="s">
        <v>253</v>
      </c>
      <c r="E2" s="175"/>
      <c r="F2" s="176" t="s">
        <v>52</v>
      </c>
      <c r="G2" s="175"/>
      <c r="H2" s="175" t="s">
        <v>246</v>
      </c>
      <c r="I2" s="175"/>
      <c r="J2" s="176" t="s">
        <v>254</v>
      </c>
      <c r="K2" s="175"/>
      <c r="L2" s="175" t="s">
        <v>158</v>
      </c>
      <c r="M2" s="175"/>
      <c r="N2" s="176" t="s">
        <v>126</v>
      </c>
      <c r="O2" s="175"/>
      <c r="P2" s="176" t="s">
        <v>155</v>
      </c>
      <c r="Q2" s="175"/>
      <c r="R2" s="176" t="s">
        <v>239</v>
      </c>
      <c r="S2" s="175"/>
      <c r="T2" s="175" t="s">
        <v>255</v>
      </c>
      <c r="U2" s="175"/>
      <c r="V2" s="176" t="s">
        <v>231</v>
      </c>
      <c r="W2" s="177"/>
    </row>
    <row r="3" spans="1:23" x14ac:dyDescent="0.25">
      <c r="A3" s="178" t="s">
        <v>53</v>
      </c>
      <c r="B3" s="179"/>
      <c r="C3" s="180"/>
      <c r="D3" s="181">
        <v>44232</v>
      </c>
      <c r="E3" s="181"/>
      <c r="F3" s="181">
        <v>44237</v>
      </c>
      <c r="G3" s="181"/>
      <c r="H3" s="181">
        <v>44238</v>
      </c>
      <c r="I3" s="181"/>
      <c r="J3" s="181">
        <v>44235</v>
      </c>
      <c r="K3" s="181"/>
      <c r="L3" s="181">
        <v>44236</v>
      </c>
      <c r="M3" s="181"/>
      <c r="N3" s="181">
        <v>44236</v>
      </c>
      <c r="O3" s="181"/>
      <c r="P3" s="181">
        <v>44237</v>
      </c>
      <c r="Q3" s="181"/>
      <c r="R3" s="181">
        <v>44237</v>
      </c>
      <c r="S3" s="181"/>
      <c r="T3" s="181">
        <v>44235</v>
      </c>
      <c r="U3" s="181"/>
      <c r="V3" s="181">
        <v>44237</v>
      </c>
      <c r="W3" s="182"/>
    </row>
    <row r="4" spans="1:23" ht="18.75" thickBot="1" x14ac:dyDescent="0.3">
      <c r="A4" s="183" t="s">
        <v>56</v>
      </c>
      <c r="B4" s="184"/>
      <c r="C4" s="185"/>
      <c r="D4" s="186" t="s">
        <v>18</v>
      </c>
      <c r="E4" s="187" t="s">
        <v>17</v>
      </c>
      <c r="F4" s="188" t="s">
        <v>18</v>
      </c>
      <c r="G4" s="187" t="s">
        <v>17</v>
      </c>
      <c r="H4" s="188" t="s">
        <v>18</v>
      </c>
      <c r="I4" s="187" t="s">
        <v>17</v>
      </c>
      <c r="J4" s="188" t="s">
        <v>18</v>
      </c>
      <c r="K4" s="187" t="s">
        <v>17</v>
      </c>
      <c r="L4" s="188" t="s">
        <v>18</v>
      </c>
      <c r="M4" s="187" t="s">
        <v>17</v>
      </c>
      <c r="N4" s="188" t="s">
        <v>18</v>
      </c>
      <c r="O4" s="187" t="s">
        <v>17</v>
      </c>
      <c r="P4" s="188" t="s">
        <v>18</v>
      </c>
      <c r="Q4" s="187" t="s">
        <v>17</v>
      </c>
      <c r="R4" s="188" t="s">
        <v>18</v>
      </c>
      <c r="S4" s="187" t="s">
        <v>17</v>
      </c>
      <c r="T4" s="188" t="s">
        <v>18</v>
      </c>
      <c r="U4" s="187" t="s">
        <v>17</v>
      </c>
      <c r="V4" s="188" t="s">
        <v>18</v>
      </c>
      <c r="W4" s="189" t="s">
        <v>17</v>
      </c>
    </row>
    <row r="5" spans="1:23" ht="18.75" thickBot="1" x14ac:dyDescent="0.3">
      <c r="A5" s="190" t="s">
        <v>54</v>
      </c>
      <c r="B5" s="191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4"/>
    </row>
    <row r="6" spans="1:23" x14ac:dyDescent="0.25">
      <c r="A6" s="231" t="s">
        <v>124</v>
      </c>
      <c r="B6" s="232"/>
      <c r="C6" s="199" t="s">
        <v>19</v>
      </c>
      <c r="D6" s="233">
        <v>1</v>
      </c>
      <c r="E6" s="234">
        <v>1.2</v>
      </c>
      <c r="F6" s="195">
        <v>0.55000000000000004</v>
      </c>
      <c r="G6" s="196">
        <v>1</v>
      </c>
      <c r="H6" s="235">
        <v>1</v>
      </c>
      <c r="I6" s="236">
        <v>1.2</v>
      </c>
      <c r="J6" s="195">
        <v>1</v>
      </c>
      <c r="K6" s="196">
        <v>1.4</v>
      </c>
      <c r="L6" s="235">
        <v>1</v>
      </c>
      <c r="M6" s="236">
        <v>1</v>
      </c>
      <c r="N6" s="195">
        <v>0.6</v>
      </c>
      <c r="O6" s="196">
        <v>1.4</v>
      </c>
      <c r="P6" s="195">
        <v>1</v>
      </c>
      <c r="Q6" s="196">
        <v>1.2</v>
      </c>
      <c r="R6" s="195">
        <v>1</v>
      </c>
      <c r="S6" s="196">
        <v>1.5</v>
      </c>
      <c r="T6" s="235">
        <v>1.4</v>
      </c>
      <c r="U6" s="236">
        <v>1.4</v>
      </c>
      <c r="V6" s="195">
        <v>1</v>
      </c>
      <c r="W6" s="202">
        <v>1</v>
      </c>
    </row>
    <row r="7" spans="1:23" x14ac:dyDescent="0.25">
      <c r="A7" s="197" t="s">
        <v>21</v>
      </c>
      <c r="B7" s="198"/>
      <c r="C7" s="199" t="s">
        <v>19</v>
      </c>
      <c r="D7" s="200">
        <v>1</v>
      </c>
      <c r="E7" s="201">
        <v>1.2</v>
      </c>
      <c r="F7" s="195">
        <v>0.75</v>
      </c>
      <c r="G7" s="196">
        <v>1.1000000000000001</v>
      </c>
      <c r="H7" s="195">
        <v>1.5</v>
      </c>
      <c r="I7" s="196">
        <v>2</v>
      </c>
      <c r="J7" s="195">
        <v>1.2</v>
      </c>
      <c r="K7" s="196">
        <v>1.5</v>
      </c>
      <c r="L7" s="195">
        <v>1.2</v>
      </c>
      <c r="M7" s="196">
        <v>1.34</v>
      </c>
      <c r="N7" s="195">
        <v>0.53333333333333333</v>
      </c>
      <c r="O7" s="196">
        <v>1.2</v>
      </c>
      <c r="P7" s="195">
        <v>1</v>
      </c>
      <c r="Q7" s="196">
        <v>1.4</v>
      </c>
      <c r="R7" s="195">
        <v>1</v>
      </c>
      <c r="S7" s="196">
        <v>1.2</v>
      </c>
      <c r="T7" s="195"/>
      <c r="U7" s="196"/>
      <c r="V7" s="195">
        <v>1.2</v>
      </c>
      <c r="W7" s="202">
        <v>1.3</v>
      </c>
    </row>
    <row r="8" spans="1:23" x14ac:dyDescent="0.25">
      <c r="A8" s="197" t="s">
        <v>22</v>
      </c>
      <c r="B8" s="198"/>
      <c r="C8" s="199" t="s">
        <v>19</v>
      </c>
      <c r="D8" s="200"/>
      <c r="E8" s="201"/>
      <c r="F8" s="195">
        <v>0.6</v>
      </c>
      <c r="G8" s="196">
        <v>1</v>
      </c>
      <c r="H8" s="195"/>
      <c r="I8" s="196"/>
      <c r="J8" s="195">
        <v>0.8</v>
      </c>
      <c r="K8" s="196">
        <v>1</v>
      </c>
      <c r="L8" s="195">
        <v>0.88</v>
      </c>
      <c r="M8" s="196">
        <v>1</v>
      </c>
      <c r="N8" s="195">
        <v>0.35</v>
      </c>
      <c r="O8" s="196">
        <v>0.75</v>
      </c>
      <c r="P8" s="195">
        <v>0.5</v>
      </c>
      <c r="Q8" s="196">
        <v>0.6</v>
      </c>
      <c r="R8" s="195">
        <v>0.8</v>
      </c>
      <c r="S8" s="196">
        <v>1.5</v>
      </c>
      <c r="T8" s="195"/>
      <c r="U8" s="196"/>
      <c r="V8" s="195">
        <v>0.7</v>
      </c>
      <c r="W8" s="202">
        <v>0.7</v>
      </c>
    </row>
    <row r="9" spans="1:23" x14ac:dyDescent="0.25">
      <c r="A9" s="197" t="s">
        <v>23</v>
      </c>
      <c r="B9" s="198"/>
      <c r="C9" s="199" t="s">
        <v>19</v>
      </c>
      <c r="D9" s="200">
        <v>1</v>
      </c>
      <c r="E9" s="201">
        <v>1.2</v>
      </c>
      <c r="F9" s="195">
        <v>0.65</v>
      </c>
      <c r="G9" s="196">
        <v>1</v>
      </c>
      <c r="H9" s="195">
        <v>1.2</v>
      </c>
      <c r="I9" s="196">
        <v>1.5</v>
      </c>
      <c r="J9" s="195">
        <v>1</v>
      </c>
      <c r="K9" s="196">
        <v>1.4</v>
      </c>
      <c r="L9" s="195">
        <v>1</v>
      </c>
      <c r="M9" s="196">
        <v>1.1000000000000001</v>
      </c>
      <c r="N9" s="195">
        <v>0.8</v>
      </c>
      <c r="O9" s="196">
        <v>1.5</v>
      </c>
      <c r="P9" s="195">
        <v>1</v>
      </c>
      <c r="Q9" s="196">
        <v>1.2</v>
      </c>
      <c r="R9" s="195">
        <v>1</v>
      </c>
      <c r="S9" s="196">
        <v>1.5</v>
      </c>
      <c r="T9" s="195">
        <v>1.2</v>
      </c>
      <c r="U9" s="196">
        <v>1.2</v>
      </c>
      <c r="V9" s="195">
        <v>1.2</v>
      </c>
      <c r="W9" s="202">
        <v>1.4</v>
      </c>
    </row>
    <row r="10" spans="1:23" x14ac:dyDescent="0.25">
      <c r="A10" s="197" t="s">
        <v>24</v>
      </c>
      <c r="B10" s="198"/>
      <c r="C10" s="199" t="s">
        <v>19</v>
      </c>
      <c r="D10" s="200"/>
      <c r="E10" s="201"/>
      <c r="F10" s="195"/>
      <c r="G10" s="196"/>
      <c r="H10" s="195"/>
      <c r="I10" s="196"/>
      <c r="J10" s="195"/>
      <c r="K10" s="196"/>
      <c r="L10" s="195"/>
      <c r="M10" s="196"/>
      <c r="N10" s="195"/>
      <c r="O10" s="196"/>
      <c r="P10" s="195">
        <v>11.6</v>
      </c>
      <c r="Q10" s="196">
        <v>12.6</v>
      </c>
      <c r="R10" s="195"/>
      <c r="S10" s="196"/>
      <c r="T10" s="195"/>
      <c r="U10" s="196"/>
      <c r="V10" s="195"/>
      <c r="W10" s="202"/>
    </row>
    <row r="11" spans="1:23" x14ac:dyDescent="0.25">
      <c r="A11" s="197" t="s">
        <v>25</v>
      </c>
      <c r="B11" s="198"/>
      <c r="C11" s="199" t="s">
        <v>19</v>
      </c>
      <c r="D11" s="200"/>
      <c r="E11" s="201"/>
      <c r="F11" s="195">
        <v>28</v>
      </c>
      <c r="G11" s="196">
        <v>32</v>
      </c>
      <c r="H11" s="195"/>
      <c r="I11" s="196"/>
      <c r="J11" s="195">
        <v>25</v>
      </c>
      <c r="K11" s="196">
        <v>26</v>
      </c>
      <c r="L11" s="195"/>
      <c r="M11" s="196"/>
      <c r="N11" s="195"/>
      <c r="O11" s="196"/>
      <c r="P11" s="195"/>
      <c r="Q11" s="196"/>
      <c r="R11" s="195"/>
      <c r="S11" s="196"/>
      <c r="T11" s="195"/>
      <c r="U11" s="196"/>
      <c r="V11" s="195"/>
      <c r="W11" s="202"/>
    </row>
    <row r="12" spans="1:23" x14ac:dyDescent="0.25">
      <c r="A12" s="197" t="s">
        <v>26</v>
      </c>
      <c r="B12" s="198"/>
      <c r="C12" s="199" t="s">
        <v>19</v>
      </c>
      <c r="D12" s="200">
        <v>7.7</v>
      </c>
      <c r="E12" s="201">
        <v>8.6999999999999993</v>
      </c>
      <c r="F12" s="195">
        <v>9.5</v>
      </c>
      <c r="G12" s="196">
        <v>12</v>
      </c>
      <c r="H12" s="195"/>
      <c r="I12" s="196"/>
      <c r="J12" s="195">
        <v>12</v>
      </c>
      <c r="K12" s="196">
        <v>13</v>
      </c>
      <c r="L12" s="195"/>
      <c r="M12" s="196"/>
      <c r="N12" s="195">
        <v>10</v>
      </c>
      <c r="O12" s="196">
        <v>12</v>
      </c>
      <c r="P12" s="195"/>
      <c r="Q12" s="196"/>
      <c r="R12" s="195">
        <v>11</v>
      </c>
      <c r="S12" s="196">
        <v>12</v>
      </c>
      <c r="T12" s="195"/>
      <c r="U12" s="196"/>
      <c r="V12" s="195">
        <v>10</v>
      </c>
      <c r="W12" s="202">
        <v>11</v>
      </c>
    </row>
    <row r="13" spans="1:23" x14ac:dyDescent="0.25">
      <c r="A13" s="197" t="s">
        <v>28</v>
      </c>
      <c r="B13" s="198"/>
      <c r="C13" s="199" t="s">
        <v>19</v>
      </c>
      <c r="D13" s="200">
        <v>3.5</v>
      </c>
      <c r="E13" s="201">
        <v>4.5</v>
      </c>
      <c r="F13" s="195">
        <v>2.5</v>
      </c>
      <c r="G13" s="196">
        <v>3.3</v>
      </c>
      <c r="H13" s="195">
        <v>3</v>
      </c>
      <c r="I13" s="196">
        <v>4</v>
      </c>
      <c r="J13" s="195">
        <v>2.8</v>
      </c>
      <c r="K13" s="196">
        <v>3.4</v>
      </c>
      <c r="L13" s="195">
        <v>3</v>
      </c>
      <c r="M13" s="196">
        <v>4</v>
      </c>
      <c r="N13" s="195">
        <v>1.8</v>
      </c>
      <c r="O13" s="196">
        <v>3</v>
      </c>
      <c r="P13" s="195">
        <v>2</v>
      </c>
      <c r="Q13" s="196">
        <v>2.4</v>
      </c>
      <c r="R13" s="195">
        <v>3</v>
      </c>
      <c r="S13" s="196">
        <v>4</v>
      </c>
      <c r="T13" s="195">
        <v>2.8</v>
      </c>
      <c r="U13" s="196">
        <v>2.8</v>
      </c>
      <c r="V13" s="195">
        <v>3.3</v>
      </c>
      <c r="W13" s="202">
        <v>3.3</v>
      </c>
    </row>
    <row r="14" spans="1:23" x14ac:dyDescent="0.25">
      <c r="A14" s="197" t="s">
        <v>29</v>
      </c>
      <c r="B14" s="198"/>
      <c r="C14" s="199" t="s">
        <v>19</v>
      </c>
      <c r="D14" s="200"/>
      <c r="E14" s="201"/>
      <c r="F14" s="195"/>
      <c r="G14" s="196"/>
      <c r="H14" s="195">
        <v>6</v>
      </c>
      <c r="I14" s="196">
        <v>8</v>
      </c>
      <c r="J14" s="195">
        <v>13.333333333333334</v>
      </c>
      <c r="K14" s="196">
        <v>16.666666666666668</v>
      </c>
      <c r="L14" s="195"/>
      <c r="M14" s="196"/>
      <c r="N14" s="195"/>
      <c r="O14" s="196"/>
      <c r="P14" s="195"/>
      <c r="Q14" s="196"/>
      <c r="R14" s="195"/>
      <c r="S14" s="196"/>
      <c r="T14" s="195"/>
      <c r="U14" s="196"/>
      <c r="V14" s="195">
        <v>10</v>
      </c>
      <c r="W14" s="202">
        <v>10</v>
      </c>
    </row>
    <row r="15" spans="1:23" x14ac:dyDescent="0.25">
      <c r="A15" s="197" t="s">
        <v>154</v>
      </c>
      <c r="B15" s="198"/>
      <c r="C15" s="199" t="s">
        <v>19</v>
      </c>
      <c r="D15" s="200"/>
      <c r="E15" s="201"/>
      <c r="F15" s="195">
        <v>17</v>
      </c>
      <c r="G15" s="196">
        <v>28</v>
      </c>
      <c r="H15" s="195">
        <v>8</v>
      </c>
      <c r="I15" s="196">
        <v>12</v>
      </c>
      <c r="J15" s="195">
        <v>16.666666666666668</v>
      </c>
      <c r="K15" s="196">
        <v>20</v>
      </c>
      <c r="L15" s="195">
        <v>21.66</v>
      </c>
      <c r="M15" s="196">
        <v>21.66</v>
      </c>
      <c r="N15" s="195">
        <v>16.666666666666668</v>
      </c>
      <c r="O15" s="196">
        <v>20</v>
      </c>
      <c r="P15" s="195">
        <v>20</v>
      </c>
      <c r="Q15" s="196">
        <v>21</v>
      </c>
      <c r="R15" s="195">
        <v>20</v>
      </c>
      <c r="S15" s="196">
        <v>22</v>
      </c>
      <c r="T15" s="195"/>
      <c r="U15" s="196"/>
      <c r="V15" s="195">
        <v>11</v>
      </c>
      <c r="W15" s="202">
        <v>13</v>
      </c>
    </row>
    <row r="16" spans="1:23" x14ac:dyDescent="0.25">
      <c r="A16" s="197" t="s">
        <v>40</v>
      </c>
      <c r="B16" s="198"/>
      <c r="C16" s="199" t="s">
        <v>32</v>
      </c>
      <c r="D16" s="200"/>
      <c r="E16" s="201"/>
      <c r="F16" s="195"/>
      <c r="G16" s="196"/>
      <c r="H16" s="195">
        <v>2.5</v>
      </c>
      <c r="I16" s="196">
        <v>3</v>
      </c>
      <c r="J16" s="195">
        <v>1.8</v>
      </c>
      <c r="K16" s="196">
        <v>1.8</v>
      </c>
      <c r="L16" s="195"/>
      <c r="M16" s="196"/>
      <c r="N16" s="195">
        <v>1</v>
      </c>
      <c r="O16" s="196">
        <v>2</v>
      </c>
      <c r="P16" s="195">
        <v>1.6</v>
      </c>
      <c r="Q16" s="196">
        <v>2</v>
      </c>
      <c r="R16" s="195">
        <v>2.5</v>
      </c>
      <c r="S16" s="196">
        <v>3</v>
      </c>
      <c r="T16" s="195">
        <v>2.8</v>
      </c>
      <c r="U16" s="196">
        <v>3</v>
      </c>
      <c r="V16" s="195">
        <v>2</v>
      </c>
      <c r="W16" s="202">
        <v>2</v>
      </c>
    </row>
    <row r="17" spans="1:23" x14ac:dyDescent="0.25">
      <c r="A17" s="197" t="s">
        <v>30</v>
      </c>
      <c r="B17" s="198"/>
      <c r="C17" s="199" t="s">
        <v>262</v>
      </c>
      <c r="D17" s="200">
        <v>2.2000000000000002</v>
      </c>
      <c r="E17" s="201">
        <v>2.4</v>
      </c>
      <c r="F17" s="195"/>
      <c r="G17" s="196"/>
      <c r="H17" s="195">
        <v>1.5</v>
      </c>
      <c r="I17" s="196">
        <v>2</v>
      </c>
      <c r="J17" s="195"/>
      <c r="K17" s="196"/>
      <c r="L17" s="195">
        <v>1.7</v>
      </c>
      <c r="M17" s="196">
        <v>1.7</v>
      </c>
      <c r="N17" s="195">
        <v>1.6</v>
      </c>
      <c r="O17" s="196">
        <v>1.8</v>
      </c>
      <c r="P17" s="195">
        <v>1.8</v>
      </c>
      <c r="Q17" s="196">
        <v>2</v>
      </c>
      <c r="R17" s="195"/>
      <c r="S17" s="196"/>
      <c r="T17" s="195"/>
      <c r="U17" s="196"/>
      <c r="V17" s="195">
        <v>1.8</v>
      </c>
      <c r="W17" s="202">
        <v>2</v>
      </c>
    </row>
    <row r="18" spans="1:23" x14ac:dyDescent="0.25">
      <c r="A18" s="197" t="s">
        <v>31</v>
      </c>
      <c r="B18" s="198"/>
      <c r="C18" s="199" t="s">
        <v>32</v>
      </c>
      <c r="D18" s="200">
        <v>2.2000000000000002</v>
      </c>
      <c r="E18" s="201">
        <v>2.8</v>
      </c>
      <c r="F18" s="195">
        <v>3</v>
      </c>
      <c r="G18" s="196">
        <v>3.75</v>
      </c>
      <c r="H18" s="195">
        <v>1.8</v>
      </c>
      <c r="I18" s="196">
        <v>2.8</v>
      </c>
      <c r="J18" s="195"/>
      <c r="K18" s="196"/>
      <c r="L18" s="195">
        <v>2.2000000000000002</v>
      </c>
      <c r="M18" s="196">
        <v>3</v>
      </c>
      <c r="N18" s="195">
        <v>2</v>
      </c>
      <c r="O18" s="196">
        <v>3</v>
      </c>
      <c r="P18" s="195">
        <v>2.6666666666666665</v>
      </c>
      <c r="Q18" s="196">
        <v>2.8333333333333335</v>
      </c>
      <c r="R18" s="195"/>
      <c r="S18" s="196"/>
      <c r="T18" s="195">
        <v>2.6</v>
      </c>
      <c r="U18" s="196">
        <v>2.6</v>
      </c>
      <c r="V18" s="195">
        <v>3</v>
      </c>
      <c r="W18" s="202">
        <v>3.3</v>
      </c>
    </row>
    <row r="19" spans="1:23" x14ac:dyDescent="0.25">
      <c r="A19" s="197" t="s">
        <v>55</v>
      </c>
      <c r="B19" s="198"/>
      <c r="C19" s="199" t="s">
        <v>19</v>
      </c>
      <c r="D19" s="200">
        <v>3</v>
      </c>
      <c r="E19" s="201">
        <v>3.5</v>
      </c>
      <c r="F19" s="195">
        <v>1.75</v>
      </c>
      <c r="G19" s="196">
        <v>2.2999999999999998</v>
      </c>
      <c r="H19" s="195">
        <v>2</v>
      </c>
      <c r="I19" s="196">
        <v>2.6</v>
      </c>
      <c r="J19" s="195">
        <v>2</v>
      </c>
      <c r="K19" s="196">
        <v>2</v>
      </c>
      <c r="L19" s="195">
        <v>2</v>
      </c>
      <c r="M19" s="196">
        <v>2</v>
      </c>
      <c r="N19" s="195">
        <v>1</v>
      </c>
      <c r="O19" s="196">
        <v>2.6</v>
      </c>
      <c r="P19" s="195">
        <v>2</v>
      </c>
      <c r="Q19" s="196">
        <v>2.4</v>
      </c>
      <c r="R19" s="195">
        <v>2</v>
      </c>
      <c r="S19" s="196">
        <v>3</v>
      </c>
      <c r="T19" s="195">
        <v>2.6</v>
      </c>
      <c r="U19" s="196">
        <v>2.8</v>
      </c>
      <c r="V19" s="195">
        <v>2</v>
      </c>
      <c r="W19" s="202">
        <v>3</v>
      </c>
    </row>
    <row r="20" spans="1:23" x14ac:dyDescent="0.25">
      <c r="A20" s="197" t="s">
        <v>33</v>
      </c>
      <c r="B20" s="198"/>
      <c r="C20" s="199" t="s">
        <v>19</v>
      </c>
      <c r="D20" s="200">
        <v>0.7</v>
      </c>
      <c r="E20" s="201">
        <v>1</v>
      </c>
      <c r="F20" s="195">
        <v>0.4</v>
      </c>
      <c r="G20" s="196">
        <v>0.66</v>
      </c>
      <c r="H20" s="195">
        <v>0.6</v>
      </c>
      <c r="I20" s="196">
        <v>0.6</v>
      </c>
      <c r="J20" s="195">
        <v>0.4</v>
      </c>
      <c r="K20" s="196">
        <v>0.53333333333333333</v>
      </c>
      <c r="L20" s="195">
        <v>0.66</v>
      </c>
      <c r="M20" s="196">
        <v>0.8</v>
      </c>
      <c r="N20" s="195">
        <v>0.4</v>
      </c>
      <c r="O20" s="196">
        <v>0.8</v>
      </c>
      <c r="P20" s="195">
        <v>0.53333333333333333</v>
      </c>
      <c r="Q20" s="196">
        <v>0.66666666666666663</v>
      </c>
      <c r="R20" s="195">
        <v>0.6</v>
      </c>
      <c r="S20" s="196">
        <v>1</v>
      </c>
      <c r="T20" s="195">
        <v>0.6</v>
      </c>
      <c r="U20" s="196">
        <v>0.8</v>
      </c>
      <c r="V20" s="195">
        <v>0.4</v>
      </c>
      <c r="W20" s="202">
        <v>0.5</v>
      </c>
    </row>
    <row r="21" spans="1:23" x14ac:dyDescent="0.25">
      <c r="A21" s="197" t="s">
        <v>20</v>
      </c>
      <c r="B21" s="198"/>
      <c r="C21" s="199" t="s">
        <v>19</v>
      </c>
      <c r="D21" s="200"/>
      <c r="E21" s="201"/>
      <c r="F21" s="195">
        <v>10</v>
      </c>
      <c r="G21" s="196">
        <v>15</v>
      </c>
      <c r="H21" s="195"/>
      <c r="I21" s="196"/>
      <c r="J21" s="195"/>
      <c r="K21" s="196"/>
      <c r="L21" s="195">
        <v>14</v>
      </c>
      <c r="M21" s="196">
        <v>14.67</v>
      </c>
      <c r="N21" s="195"/>
      <c r="O21" s="196"/>
      <c r="P21" s="195"/>
      <c r="Q21" s="196"/>
      <c r="R21" s="195"/>
      <c r="S21" s="196"/>
      <c r="T21" s="195"/>
      <c r="U21" s="196"/>
      <c r="V21" s="195">
        <v>20</v>
      </c>
      <c r="W21" s="202">
        <v>20</v>
      </c>
    </row>
    <row r="22" spans="1:23" ht="18.75" thickBot="1" x14ac:dyDescent="0.3">
      <c r="A22" s="197" t="s">
        <v>27</v>
      </c>
      <c r="B22" s="198"/>
      <c r="C22" s="199" t="s">
        <v>19</v>
      </c>
      <c r="D22" s="200">
        <v>6.8</v>
      </c>
      <c r="E22" s="201">
        <v>7.4</v>
      </c>
      <c r="F22" s="195">
        <v>6.5</v>
      </c>
      <c r="G22" s="196">
        <v>8</v>
      </c>
      <c r="H22" s="195">
        <v>5</v>
      </c>
      <c r="I22" s="196">
        <v>6</v>
      </c>
      <c r="J22" s="195">
        <v>5</v>
      </c>
      <c r="K22" s="196">
        <v>6</v>
      </c>
      <c r="L22" s="195">
        <v>6</v>
      </c>
      <c r="M22" s="196">
        <v>6.67</v>
      </c>
      <c r="N22" s="195">
        <v>7</v>
      </c>
      <c r="O22" s="196">
        <v>9.5</v>
      </c>
      <c r="P22" s="195">
        <v>6.5</v>
      </c>
      <c r="Q22" s="196">
        <v>7.5</v>
      </c>
      <c r="R22" s="195">
        <v>7</v>
      </c>
      <c r="S22" s="196">
        <v>8</v>
      </c>
      <c r="T22" s="195">
        <v>6</v>
      </c>
      <c r="U22" s="196">
        <v>6</v>
      </c>
      <c r="V22" s="195">
        <v>5</v>
      </c>
      <c r="W22" s="202">
        <v>7</v>
      </c>
    </row>
    <row r="23" spans="1:23" ht="18.75" thickBot="1" x14ac:dyDescent="0.3">
      <c r="A23" s="217" t="s">
        <v>125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218"/>
    </row>
    <row r="24" spans="1:23" x14ac:dyDescent="0.25">
      <c r="A24" s="197" t="s">
        <v>35</v>
      </c>
      <c r="B24" s="198"/>
      <c r="C24" s="199" t="s">
        <v>19</v>
      </c>
      <c r="D24" s="200"/>
      <c r="E24" s="201"/>
      <c r="F24" s="195">
        <v>10</v>
      </c>
      <c r="G24" s="196">
        <v>13</v>
      </c>
      <c r="H24" s="195"/>
      <c r="I24" s="196"/>
      <c r="J24" s="195">
        <v>14</v>
      </c>
      <c r="K24" s="196">
        <v>14</v>
      </c>
      <c r="L24" s="195">
        <v>15</v>
      </c>
      <c r="M24" s="196">
        <v>15</v>
      </c>
      <c r="N24" s="195"/>
      <c r="O24" s="196"/>
      <c r="P24" s="195"/>
      <c r="Q24" s="196"/>
      <c r="R24" s="195"/>
      <c r="S24" s="196"/>
      <c r="T24" s="195"/>
      <c r="U24" s="196"/>
      <c r="V24" s="195"/>
      <c r="W24" s="202"/>
    </row>
    <row r="25" spans="1:23" x14ac:dyDescent="0.25">
      <c r="A25" s="197" t="s">
        <v>36</v>
      </c>
      <c r="B25" s="198"/>
      <c r="C25" s="199" t="s">
        <v>19</v>
      </c>
      <c r="D25" s="200">
        <v>5.5</v>
      </c>
      <c r="E25" s="201">
        <v>6.5</v>
      </c>
      <c r="F25" s="195">
        <v>5</v>
      </c>
      <c r="G25" s="196">
        <v>7</v>
      </c>
      <c r="H25" s="195">
        <v>4</v>
      </c>
      <c r="I25" s="196">
        <v>6</v>
      </c>
      <c r="J25" s="195">
        <v>6</v>
      </c>
      <c r="K25" s="196">
        <v>8</v>
      </c>
      <c r="L25" s="195">
        <v>7</v>
      </c>
      <c r="M25" s="196">
        <v>8</v>
      </c>
      <c r="N25" s="195">
        <v>6.5</v>
      </c>
      <c r="O25" s="196">
        <v>8</v>
      </c>
      <c r="P25" s="195">
        <v>7.5</v>
      </c>
      <c r="Q25" s="196">
        <v>8.125</v>
      </c>
      <c r="R25" s="195">
        <v>7</v>
      </c>
      <c r="S25" s="196">
        <v>8</v>
      </c>
      <c r="T25" s="195">
        <v>8</v>
      </c>
      <c r="U25" s="196">
        <v>8</v>
      </c>
      <c r="V25" s="195">
        <v>7.5</v>
      </c>
      <c r="W25" s="202">
        <v>7.5</v>
      </c>
    </row>
    <row r="26" spans="1:23" x14ac:dyDescent="0.25">
      <c r="A26" s="197" t="s">
        <v>24</v>
      </c>
      <c r="B26" s="198"/>
      <c r="C26" s="199" t="s">
        <v>19</v>
      </c>
      <c r="D26" s="200"/>
      <c r="E26" s="201"/>
      <c r="F26" s="195">
        <v>7</v>
      </c>
      <c r="G26" s="196">
        <v>12</v>
      </c>
      <c r="H26" s="195">
        <v>8</v>
      </c>
      <c r="I26" s="196">
        <v>8.5</v>
      </c>
      <c r="J26" s="195">
        <v>9</v>
      </c>
      <c r="K26" s="196">
        <v>10</v>
      </c>
      <c r="L26" s="195">
        <v>6.6</v>
      </c>
      <c r="M26" s="196">
        <v>12</v>
      </c>
      <c r="N26" s="195">
        <v>7</v>
      </c>
      <c r="O26" s="196">
        <v>13</v>
      </c>
      <c r="P26" s="195">
        <v>8.4444444444444446</v>
      </c>
      <c r="Q26" s="196">
        <v>9.5555555555555554</v>
      </c>
      <c r="R26" s="195">
        <v>8</v>
      </c>
      <c r="S26" s="196">
        <v>10</v>
      </c>
      <c r="T26" s="195">
        <v>13</v>
      </c>
      <c r="U26" s="196">
        <v>13</v>
      </c>
      <c r="V26" s="195"/>
      <c r="W26" s="202"/>
    </row>
    <row r="27" spans="1:23" x14ac:dyDescent="0.25">
      <c r="A27" s="197" t="s">
        <v>37</v>
      </c>
      <c r="B27" s="198"/>
      <c r="C27" s="199" t="s">
        <v>19</v>
      </c>
      <c r="D27" s="200"/>
      <c r="E27" s="201"/>
      <c r="F27" s="195">
        <v>7</v>
      </c>
      <c r="G27" s="196">
        <v>9</v>
      </c>
      <c r="H27" s="195">
        <v>6</v>
      </c>
      <c r="I27" s="196">
        <v>7</v>
      </c>
      <c r="J27" s="195">
        <v>9</v>
      </c>
      <c r="K27" s="196">
        <v>10</v>
      </c>
      <c r="L27" s="195">
        <v>8</v>
      </c>
      <c r="M27" s="196">
        <v>8</v>
      </c>
      <c r="N27" s="195">
        <v>7</v>
      </c>
      <c r="O27" s="196">
        <v>9</v>
      </c>
      <c r="P27" s="195">
        <v>8.4</v>
      </c>
      <c r="Q27" s="196">
        <v>9.6</v>
      </c>
      <c r="R27" s="195">
        <v>9</v>
      </c>
      <c r="S27" s="196">
        <v>10</v>
      </c>
      <c r="T27" s="195">
        <v>8</v>
      </c>
      <c r="U27" s="196">
        <v>8</v>
      </c>
      <c r="V27" s="195">
        <v>8</v>
      </c>
      <c r="W27" s="202">
        <v>8</v>
      </c>
    </row>
    <row r="28" spans="1:23" x14ac:dyDescent="0.25">
      <c r="A28" s="197" t="s">
        <v>38</v>
      </c>
      <c r="B28" s="198"/>
      <c r="C28" s="199" t="s">
        <v>19</v>
      </c>
      <c r="D28" s="200"/>
      <c r="E28" s="201"/>
      <c r="F28" s="195">
        <v>8</v>
      </c>
      <c r="G28" s="196">
        <v>9</v>
      </c>
      <c r="H28" s="195">
        <v>5</v>
      </c>
      <c r="I28" s="196">
        <v>6</v>
      </c>
      <c r="J28" s="195">
        <v>7</v>
      </c>
      <c r="K28" s="196">
        <v>7</v>
      </c>
      <c r="L28" s="195"/>
      <c r="M28" s="196"/>
      <c r="N28" s="195"/>
      <c r="O28" s="196"/>
      <c r="P28" s="195">
        <v>8</v>
      </c>
      <c r="Q28" s="196">
        <v>9</v>
      </c>
      <c r="R28" s="195"/>
      <c r="S28" s="196"/>
      <c r="T28" s="195">
        <v>8</v>
      </c>
      <c r="U28" s="196">
        <v>8</v>
      </c>
      <c r="V28" s="195">
        <v>8</v>
      </c>
      <c r="W28" s="202">
        <v>8</v>
      </c>
    </row>
    <row r="29" spans="1:23" x14ac:dyDescent="0.25">
      <c r="A29" s="197" t="s">
        <v>39</v>
      </c>
      <c r="B29" s="198"/>
      <c r="C29" s="199" t="s">
        <v>19</v>
      </c>
      <c r="D29" s="200"/>
      <c r="E29" s="201"/>
      <c r="F29" s="195">
        <v>7</v>
      </c>
      <c r="G29" s="196">
        <v>9</v>
      </c>
      <c r="H29" s="195">
        <v>6</v>
      </c>
      <c r="I29" s="196">
        <v>7</v>
      </c>
      <c r="J29" s="195">
        <v>9</v>
      </c>
      <c r="K29" s="196">
        <v>9</v>
      </c>
      <c r="L29" s="195">
        <v>8</v>
      </c>
      <c r="M29" s="196">
        <v>8.6</v>
      </c>
      <c r="N29" s="195"/>
      <c r="O29" s="196"/>
      <c r="P29" s="195">
        <v>10</v>
      </c>
      <c r="Q29" s="196">
        <v>10.8</v>
      </c>
      <c r="R29" s="195"/>
      <c r="S29" s="196"/>
      <c r="T29" s="195">
        <v>8</v>
      </c>
      <c r="U29" s="196">
        <v>8</v>
      </c>
      <c r="V29" s="195">
        <v>8</v>
      </c>
      <c r="W29" s="202">
        <v>8</v>
      </c>
    </row>
    <row r="30" spans="1:23" x14ac:dyDescent="0.25">
      <c r="A30" s="197" t="s">
        <v>29</v>
      </c>
      <c r="B30" s="198"/>
      <c r="C30" s="199" t="s">
        <v>19</v>
      </c>
      <c r="D30" s="200">
        <v>4.5</v>
      </c>
      <c r="E30" s="201">
        <v>6.5</v>
      </c>
      <c r="F30" s="195">
        <v>3.5</v>
      </c>
      <c r="G30" s="196">
        <v>12</v>
      </c>
      <c r="H30" s="195"/>
      <c r="I30" s="196"/>
      <c r="J30" s="195">
        <v>6</v>
      </c>
      <c r="K30" s="196">
        <v>9</v>
      </c>
      <c r="L30" s="195">
        <v>5.4</v>
      </c>
      <c r="M30" s="196">
        <v>7</v>
      </c>
      <c r="N30" s="195">
        <v>4.5</v>
      </c>
      <c r="O30" s="196">
        <v>6.7</v>
      </c>
      <c r="P30" s="195">
        <v>6.333333333333333</v>
      </c>
      <c r="Q30" s="196">
        <v>11</v>
      </c>
      <c r="R30" s="195">
        <v>5</v>
      </c>
      <c r="S30" s="196">
        <v>7</v>
      </c>
      <c r="T30" s="195"/>
      <c r="U30" s="196"/>
      <c r="V30" s="195"/>
      <c r="W30" s="202"/>
    </row>
    <row r="31" spans="1:23" x14ac:dyDescent="0.25">
      <c r="A31" s="197" t="s">
        <v>30</v>
      </c>
      <c r="B31" s="198"/>
      <c r="C31" s="199" t="s">
        <v>262</v>
      </c>
      <c r="D31" s="200"/>
      <c r="E31" s="201"/>
      <c r="F31" s="195">
        <v>1.6</v>
      </c>
      <c r="G31" s="196">
        <v>2</v>
      </c>
      <c r="H31" s="195"/>
      <c r="I31" s="196"/>
      <c r="J31" s="195">
        <v>2</v>
      </c>
      <c r="K31" s="196">
        <v>2</v>
      </c>
      <c r="L31" s="195"/>
      <c r="M31" s="196"/>
      <c r="N31" s="195">
        <v>1.7</v>
      </c>
      <c r="O31" s="196">
        <v>2</v>
      </c>
      <c r="P31" s="195"/>
      <c r="Q31" s="196"/>
      <c r="R31" s="195">
        <v>1.8</v>
      </c>
      <c r="S31" s="196">
        <v>2</v>
      </c>
      <c r="T31" s="195"/>
      <c r="U31" s="196"/>
      <c r="V31" s="195"/>
      <c r="W31" s="202"/>
    </row>
    <row r="32" spans="1:23" x14ac:dyDescent="0.25">
      <c r="A32" s="197" t="s">
        <v>31</v>
      </c>
      <c r="B32" s="198"/>
      <c r="C32" s="199" t="s">
        <v>32</v>
      </c>
      <c r="D32" s="200"/>
      <c r="E32" s="201"/>
      <c r="F32" s="195">
        <v>2</v>
      </c>
      <c r="G32" s="196">
        <v>3</v>
      </c>
      <c r="H32" s="195"/>
      <c r="I32" s="196"/>
      <c r="J32" s="195">
        <v>1.875</v>
      </c>
      <c r="K32" s="196">
        <v>2.25</v>
      </c>
      <c r="L32" s="195"/>
      <c r="M32" s="196"/>
      <c r="N32" s="195">
        <v>2</v>
      </c>
      <c r="O32" s="196">
        <v>2.2999999999999998</v>
      </c>
      <c r="P32" s="195">
        <v>2.1875</v>
      </c>
      <c r="Q32" s="196">
        <v>2.625</v>
      </c>
      <c r="R32" s="195">
        <v>2.5</v>
      </c>
      <c r="S32" s="196">
        <v>3</v>
      </c>
      <c r="T32" s="195"/>
      <c r="U32" s="196"/>
      <c r="V32" s="195"/>
      <c r="W32" s="202"/>
    </row>
    <row r="33" spans="1:23" ht="18.75" thickBot="1" x14ac:dyDescent="0.3">
      <c r="A33" s="203" t="s">
        <v>263</v>
      </c>
      <c r="B33" s="204"/>
      <c r="C33" s="205" t="s">
        <v>19</v>
      </c>
      <c r="D33" s="206"/>
      <c r="E33" s="207"/>
      <c r="F33" s="208">
        <v>3</v>
      </c>
      <c r="G33" s="209">
        <v>3.5</v>
      </c>
      <c r="H33" s="208"/>
      <c r="I33" s="209"/>
      <c r="J33" s="208"/>
      <c r="K33" s="209"/>
      <c r="L33" s="208">
        <v>1.71</v>
      </c>
      <c r="M33" s="209">
        <v>1.71</v>
      </c>
      <c r="N33" s="208"/>
      <c r="O33" s="209"/>
      <c r="P33" s="208">
        <v>2.6666666666666665</v>
      </c>
      <c r="Q33" s="209">
        <v>3</v>
      </c>
      <c r="R33" s="208"/>
      <c r="S33" s="209"/>
      <c r="T33" s="208"/>
      <c r="U33" s="209"/>
      <c r="V33" s="208"/>
      <c r="W33" s="21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showZeros="0" zoomScaleNormal="100" workbookViewId="0">
      <selection activeCell="A2" sqref="A2:W28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54" t="s">
        <v>271</v>
      </c>
    </row>
    <row r="2" spans="1:23" ht="16.5" thickBot="1" x14ac:dyDescent="0.3">
      <c r="A2" s="171" t="s">
        <v>51</v>
      </c>
      <c r="B2" s="172"/>
      <c r="C2" s="173"/>
      <c r="D2" s="175" t="s">
        <v>253</v>
      </c>
      <c r="E2" s="175"/>
      <c r="F2" s="176" t="s">
        <v>52</v>
      </c>
      <c r="G2" s="175"/>
      <c r="H2" s="175" t="s">
        <v>246</v>
      </c>
      <c r="I2" s="175"/>
      <c r="J2" s="176" t="s">
        <v>254</v>
      </c>
      <c r="K2" s="175"/>
      <c r="L2" s="175" t="s">
        <v>158</v>
      </c>
      <c r="M2" s="175"/>
      <c r="N2" s="176" t="s">
        <v>126</v>
      </c>
      <c r="O2" s="175"/>
      <c r="P2" s="175" t="s">
        <v>155</v>
      </c>
      <c r="Q2" s="175"/>
      <c r="R2" s="176" t="s">
        <v>239</v>
      </c>
      <c r="S2" s="175"/>
      <c r="T2" s="176" t="s">
        <v>255</v>
      </c>
      <c r="U2" s="175"/>
      <c r="V2" s="175" t="s">
        <v>231</v>
      </c>
      <c r="W2" s="177"/>
    </row>
    <row r="3" spans="1:23" x14ac:dyDescent="0.25">
      <c r="A3" s="178" t="s">
        <v>53</v>
      </c>
      <c r="B3" s="179"/>
      <c r="C3" s="180"/>
      <c r="D3" s="181">
        <v>44232</v>
      </c>
      <c r="E3" s="181"/>
      <c r="F3" s="181">
        <v>44237</v>
      </c>
      <c r="G3" s="181"/>
      <c r="H3" s="181">
        <v>44238</v>
      </c>
      <c r="I3" s="181"/>
      <c r="J3" s="181">
        <v>44235</v>
      </c>
      <c r="K3" s="181"/>
      <c r="L3" s="181">
        <v>44236</v>
      </c>
      <c r="M3" s="181"/>
      <c r="N3" s="181">
        <v>44236</v>
      </c>
      <c r="O3" s="181"/>
      <c r="P3" s="181">
        <v>44237</v>
      </c>
      <c r="Q3" s="181"/>
      <c r="R3" s="181">
        <v>44237</v>
      </c>
      <c r="S3" s="181"/>
      <c r="T3" s="181">
        <v>44235</v>
      </c>
      <c r="U3" s="181"/>
      <c r="V3" s="181">
        <v>44237</v>
      </c>
      <c r="W3" s="182"/>
    </row>
    <row r="4" spans="1:23" ht="16.5" thickBot="1" x14ac:dyDescent="0.3">
      <c r="A4" s="211" t="s">
        <v>56</v>
      </c>
      <c r="B4" s="212" t="s">
        <v>57</v>
      </c>
      <c r="C4" s="213" t="s">
        <v>16</v>
      </c>
      <c r="D4" s="214" t="s">
        <v>17</v>
      </c>
      <c r="E4" s="215" t="s">
        <v>18</v>
      </c>
      <c r="F4" s="214" t="s">
        <v>17</v>
      </c>
      <c r="G4" s="215" t="s">
        <v>18</v>
      </c>
      <c r="H4" s="214" t="s">
        <v>17</v>
      </c>
      <c r="I4" s="215" t="s">
        <v>18</v>
      </c>
      <c r="J4" s="214" t="s">
        <v>17</v>
      </c>
      <c r="K4" s="215" t="s">
        <v>18</v>
      </c>
      <c r="L4" s="214" t="s">
        <v>17</v>
      </c>
      <c r="M4" s="215" t="s">
        <v>18</v>
      </c>
      <c r="N4" s="214" t="s">
        <v>17</v>
      </c>
      <c r="O4" s="215" t="s">
        <v>18</v>
      </c>
      <c r="P4" s="214" t="s">
        <v>17</v>
      </c>
      <c r="Q4" s="215" t="s">
        <v>18</v>
      </c>
      <c r="R4" s="214" t="s">
        <v>17</v>
      </c>
      <c r="S4" s="215" t="s">
        <v>18</v>
      </c>
      <c r="T4" s="214" t="s">
        <v>17</v>
      </c>
      <c r="U4" s="215" t="s">
        <v>18</v>
      </c>
      <c r="V4" s="214" t="s">
        <v>17</v>
      </c>
      <c r="W4" s="216" t="s">
        <v>18</v>
      </c>
    </row>
    <row r="5" spans="1:23" thickBot="1" x14ac:dyDescent="0.25">
      <c r="A5" s="217" t="s">
        <v>54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218"/>
    </row>
    <row r="6" spans="1:23" thickBot="1" x14ac:dyDescent="0.25">
      <c r="A6" s="219" t="s">
        <v>34</v>
      </c>
      <c r="B6" s="220"/>
      <c r="C6" s="199" t="s">
        <v>19</v>
      </c>
      <c r="D6" s="200">
        <v>4.5</v>
      </c>
      <c r="E6" s="201">
        <v>5.5</v>
      </c>
      <c r="F6" s="195">
        <v>2.5</v>
      </c>
      <c r="G6" s="196">
        <v>4</v>
      </c>
      <c r="H6" s="195">
        <v>3.5</v>
      </c>
      <c r="I6" s="196">
        <v>4.5</v>
      </c>
      <c r="J6" s="195">
        <v>4</v>
      </c>
      <c r="K6" s="196">
        <v>4</v>
      </c>
      <c r="L6" s="195">
        <v>2.5</v>
      </c>
      <c r="M6" s="196">
        <v>4</v>
      </c>
      <c r="N6" s="195">
        <v>2</v>
      </c>
      <c r="O6" s="196">
        <v>4</v>
      </c>
      <c r="P6" s="195">
        <v>5</v>
      </c>
      <c r="Q6" s="196">
        <v>6</v>
      </c>
      <c r="R6" s="195">
        <v>4</v>
      </c>
      <c r="S6" s="196">
        <v>4.5</v>
      </c>
      <c r="T6" s="195">
        <v>3.5</v>
      </c>
      <c r="U6" s="196">
        <v>5.5</v>
      </c>
      <c r="V6" s="195">
        <v>4.8</v>
      </c>
      <c r="W6" s="202">
        <v>4.8</v>
      </c>
    </row>
    <row r="7" spans="1:23" ht="16.5" thickBot="1" x14ac:dyDescent="0.3">
      <c r="A7" s="226" t="s">
        <v>153</v>
      </c>
      <c r="B7" s="227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30"/>
    </row>
    <row r="8" spans="1:23" x14ac:dyDescent="0.25">
      <c r="A8" s="221"/>
      <c r="B8" s="222" t="s">
        <v>247</v>
      </c>
      <c r="C8" s="199" t="s">
        <v>19</v>
      </c>
      <c r="D8" s="237"/>
      <c r="E8" s="238"/>
      <c r="F8" s="238"/>
      <c r="G8" s="238"/>
      <c r="H8" s="238"/>
      <c r="I8" s="238"/>
      <c r="J8" s="238"/>
      <c r="K8" s="238"/>
      <c r="L8" s="238">
        <v>4</v>
      </c>
      <c r="M8" s="238">
        <v>4</v>
      </c>
      <c r="N8" s="238"/>
      <c r="O8" s="238"/>
      <c r="P8" s="238">
        <v>0.4</v>
      </c>
      <c r="Q8" s="238">
        <v>4.666666666666667</v>
      </c>
      <c r="R8" s="238"/>
      <c r="S8" s="238"/>
      <c r="T8" s="238"/>
      <c r="U8" s="238"/>
      <c r="V8" s="238"/>
      <c r="W8" s="239"/>
    </row>
    <row r="9" spans="1:23" x14ac:dyDescent="0.25">
      <c r="A9" s="221"/>
      <c r="B9" s="222" t="s">
        <v>243</v>
      </c>
      <c r="C9" s="199" t="s">
        <v>19</v>
      </c>
      <c r="D9" s="237"/>
      <c r="E9" s="238"/>
      <c r="F9" s="238">
        <v>2.66</v>
      </c>
      <c r="G9" s="238">
        <v>4</v>
      </c>
      <c r="H9" s="238"/>
      <c r="I9" s="238"/>
      <c r="J9" s="238">
        <v>2.6666666666666665</v>
      </c>
      <c r="K9" s="238">
        <v>3</v>
      </c>
      <c r="L9" s="238"/>
      <c r="M9" s="238"/>
      <c r="N9" s="238">
        <v>1.6666666666666667</v>
      </c>
      <c r="O9" s="238">
        <v>2.6666666666666665</v>
      </c>
      <c r="P9" s="238">
        <v>4</v>
      </c>
      <c r="Q9" s="238">
        <v>4.666666666666667</v>
      </c>
      <c r="R9" s="238"/>
      <c r="S9" s="238"/>
      <c r="T9" s="238"/>
      <c r="U9" s="238"/>
      <c r="V9" s="238"/>
      <c r="W9" s="239"/>
    </row>
    <row r="10" spans="1:23" x14ac:dyDescent="0.25">
      <c r="A10" s="221"/>
      <c r="B10" s="222" t="s">
        <v>257</v>
      </c>
      <c r="C10" s="199" t="s">
        <v>19</v>
      </c>
      <c r="D10" s="237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>
        <v>2</v>
      </c>
      <c r="Q10" s="238">
        <v>3</v>
      </c>
      <c r="R10" s="238"/>
      <c r="S10" s="238"/>
      <c r="T10" s="238"/>
      <c r="U10" s="238"/>
      <c r="V10" s="238"/>
      <c r="W10" s="239"/>
    </row>
    <row r="11" spans="1:23" x14ac:dyDescent="0.25">
      <c r="A11" s="221"/>
      <c r="B11" s="222" t="s">
        <v>240</v>
      </c>
      <c r="C11" s="199" t="s">
        <v>19</v>
      </c>
      <c r="D11" s="237"/>
      <c r="E11" s="238"/>
      <c r="F11" s="238">
        <v>1.33</v>
      </c>
      <c r="G11" s="238">
        <v>2.5</v>
      </c>
      <c r="H11" s="238"/>
      <c r="I11" s="238"/>
      <c r="J11" s="238">
        <v>2</v>
      </c>
      <c r="K11" s="238">
        <v>2</v>
      </c>
      <c r="L11" s="238">
        <v>2.33</v>
      </c>
      <c r="M11" s="238">
        <v>2.33</v>
      </c>
      <c r="N11" s="238"/>
      <c r="O11" s="238"/>
      <c r="P11" s="238">
        <v>1.6666666666666667</v>
      </c>
      <c r="Q11" s="238">
        <v>2.6666666666666665</v>
      </c>
      <c r="R11" s="238"/>
      <c r="S11" s="238"/>
      <c r="T11" s="238"/>
      <c r="U11" s="238"/>
      <c r="V11" s="238"/>
      <c r="W11" s="239"/>
    </row>
    <row r="12" spans="1:23" x14ac:dyDescent="0.25">
      <c r="A12" s="221"/>
      <c r="B12" s="222" t="s">
        <v>250</v>
      </c>
      <c r="C12" s="199" t="s">
        <v>19</v>
      </c>
      <c r="D12" s="237"/>
      <c r="E12" s="238"/>
      <c r="F12" s="238">
        <v>1</v>
      </c>
      <c r="G12" s="238">
        <v>2</v>
      </c>
      <c r="H12" s="238"/>
      <c r="I12" s="238"/>
      <c r="J12" s="238">
        <v>1.6666666666666667</v>
      </c>
      <c r="K12" s="238">
        <v>2</v>
      </c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9"/>
    </row>
    <row r="13" spans="1:23" x14ac:dyDescent="0.25">
      <c r="A13" s="221"/>
      <c r="B13" s="222" t="s">
        <v>249</v>
      </c>
      <c r="C13" s="199" t="s">
        <v>19</v>
      </c>
      <c r="D13" s="237"/>
      <c r="E13" s="238"/>
      <c r="F13" s="238">
        <v>1.33</v>
      </c>
      <c r="G13" s="238">
        <v>3</v>
      </c>
      <c r="H13" s="238"/>
      <c r="I13" s="238"/>
      <c r="J13" s="238">
        <v>1.6666666666666667</v>
      </c>
      <c r="K13" s="238">
        <v>2</v>
      </c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9"/>
    </row>
    <row r="14" spans="1:23" x14ac:dyDescent="0.25">
      <c r="A14" s="221"/>
      <c r="B14" s="222" t="s">
        <v>248</v>
      </c>
      <c r="C14" s="199" t="s">
        <v>19</v>
      </c>
      <c r="D14" s="237"/>
      <c r="E14" s="238"/>
      <c r="F14" s="238">
        <v>1</v>
      </c>
      <c r="G14" s="238">
        <v>2</v>
      </c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9"/>
    </row>
    <row r="15" spans="1:23" x14ac:dyDescent="0.25">
      <c r="A15" s="221"/>
      <c r="B15" s="222" t="s">
        <v>251</v>
      </c>
      <c r="C15" s="199" t="s">
        <v>19</v>
      </c>
      <c r="D15" s="237"/>
      <c r="E15" s="238"/>
      <c r="F15" s="238">
        <v>1</v>
      </c>
      <c r="G15" s="238">
        <v>2</v>
      </c>
      <c r="H15" s="238"/>
      <c r="I15" s="238"/>
      <c r="J15" s="238">
        <v>2</v>
      </c>
      <c r="K15" s="238">
        <v>2</v>
      </c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9"/>
    </row>
    <row r="16" spans="1:23" x14ac:dyDescent="0.25">
      <c r="A16" s="221"/>
      <c r="B16" s="222" t="s">
        <v>241</v>
      </c>
      <c r="C16" s="199" t="s">
        <v>19</v>
      </c>
      <c r="D16" s="237"/>
      <c r="E16" s="238"/>
      <c r="F16" s="238">
        <v>1.33</v>
      </c>
      <c r="G16" s="238">
        <v>2.5</v>
      </c>
      <c r="H16" s="238"/>
      <c r="I16" s="238"/>
      <c r="J16" s="238">
        <v>2</v>
      </c>
      <c r="K16" s="238">
        <v>2</v>
      </c>
      <c r="L16" s="238"/>
      <c r="M16" s="238"/>
      <c r="N16" s="238">
        <v>1</v>
      </c>
      <c r="O16" s="238">
        <v>1.6666666666666667</v>
      </c>
      <c r="P16" s="238">
        <v>1.6666666666666667</v>
      </c>
      <c r="Q16" s="238">
        <v>2.6666666666666665</v>
      </c>
      <c r="R16" s="238"/>
      <c r="S16" s="238"/>
      <c r="T16" s="238"/>
      <c r="U16" s="238"/>
      <c r="V16" s="238"/>
      <c r="W16" s="239"/>
    </row>
    <row r="17" spans="1:23" ht="15" x14ac:dyDescent="0.2">
      <c r="A17" s="221"/>
      <c r="B17" s="220" t="s">
        <v>242</v>
      </c>
      <c r="C17" s="199" t="s">
        <v>19</v>
      </c>
      <c r="D17" s="200"/>
      <c r="E17" s="201"/>
      <c r="F17" s="195">
        <v>2.85</v>
      </c>
      <c r="G17" s="196">
        <v>3.5</v>
      </c>
      <c r="H17" s="195"/>
      <c r="I17" s="196"/>
      <c r="J17" s="195">
        <v>3</v>
      </c>
      <c r="K17" s="196">
        <v>3.3333333333333335</v>
      </c>
      <c r="L17" s="195">
        <v>2.8</v>
      </c>
      <c r="M17" s="196">
        <v>3.74</v>
      </c>
      <c r="N17" s="195">
        <v>1.3333333333333333</v>
      </c>
      <c r="O17" s="196">
        <v>2.6666666666666665</v>
      </c>
      <c r="P17" s="195">
        <v>4</v>
      </c>
      <c r="Q17" s="196">
        <v>4.666666666666667</v>
      </c>
      <c r="R17" s="195"/>
      <c r="S17" s="196"/>
      <c r="T17" s="195"/>
      <c r="U17" s="196"/>
      <c r="V17" s="195"/>
      <c r="W17" s="202"/>
    </row>
    <row r="18" spans="1:23" thickBot="1" x14ac:dyDescent="0.25">
      <c r="A18" s="221"/>
      <c r="B18" s="220" t="s">
        <v>244</v>
      </c>
      <c r="C18" s="199" t="s">
        <v>19</v>
      </c>
      <c r="D18" s="200"/>
      <c r="E18" s="201"/>
      <c r="F18" s="195">
        <v>1</v>
      </c>
      <c r="G18" s="196">
        <v>2.2000000000000002</v>
      </c>
      <c r="H18" s="195"/>
      <c r="I18" s="196"/>
      <c r="J18" s="195">
        <v>1.6666666666666667</v>
      </c>
      <c r="K18" s="196">
        <v>1.6666666666666667</v>
      </c>
      <c r="L18" s="195">
        <v>2.33</v>
      </c>
      <c r="M18" s="196">
        <v>2.33</v>
      </c>
      <c r="N18" s="195">
        <v>1</v>
      </c>
      <c r="O18" s="196">
        <v>1.6666666666666667</v>
      </c>
      <c r="P18" s="195">
        <v>1.6666666666666667</v>
      </c>
      <c r="Q18" s="196">
        <v>2.6666666666666665</v>
      </c>
      <c r="R18" s="195"/>
      <c r="S18" s="196"/>
      <c r="T18" s="195"/>
      <c r="U18" s="196"/>
      <c r="V18" s="195"/>
      <c r="W18" s="202"/>
    </row>
    <row r="19" spans="1:23" thickBot="1" x14ac:dyDescent="0.25">
      <c r="A19" s="217" t="s">
        <v>125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218"/>
    </row>
    <row r="20" spans="1:23" ht="15" x14ac:dyDescent="0.2">
      <c r="A20" s="219" t="s">
        <v>41</v>
      </c>
      <c r="B20" s="220"/>
      <c r="C20" s="199" t="s">
        <v>32</v>
      </c>
      <c r="D20" s="200"/>
      <c r="E20" s="201"/>
      <c r="F20" s="195">
        <v>4.22</v>
      </c>
      <c r="G20" s="196">
        <v>4.6500000000000004</v>
      </c>
      <c r="H20" s="195">
        <v>5.5</v>
      </c>
      <c r="I20" s="196">
        <v>6</v>
      </c>
      <c r="J20" s="195">
        <v>5</v>
      </c>
      <c r="K20" s="196">
        <v>6</v>
      </c>
      <c r="L20" s="195">
        <v>5</v>
      </c>
      <c r="M20" s="196">
        <v>6.5</v>
      </c>
      <c r="N20" s="195">
        <v>5</v>
      </c>
      <c r="O20" s="196">
        <v>10</v>
      </c>
      <c r="P20" s="195"/>
      <c r="Q20" s="196"/>
      <c r="R20" s="195">
        <v>4.5</v>
      </c>
      <c r="S20" s="196">
        <v>5</v>
      </c>
      <c r="T20" s="195">
        <v>6.5</v>
      </c>
      <c r="U20" s="196">
        <v>7</v>
      </c>
      <c r="V20" s="195">
        <v>6</v>
      </c>
      <c r="W20" s="202">
        <v>10</v>
      </c>
    </row>
    <row r="21" spans="1:23" ht="15" x14ac:dyDescent="0.2">
      <c r="A21" s="219" t="s">
        <v>42</v>
      </c>
      <c r="B21" s="220"/>
      <c r="C21" s="199" t="s">
        <v>19</v>
      </c>
      <c r="D21" s="200">
        <v>4.5</v>
      </c>
      <c r="E21" s="201">
        <v>5.5</v>
      </c>
      <c r="F21" s="195"/>
      <c r="G21" s="196"/>
      <c r="H21" s="195">
        <v>3</v>
      </c>
      <c r="I21" s="196">
        <v>3.5</v>
      </c>
      <c r="J21" s="195">
        <v>5</v>
      </c>
      <c r="K21" s="196">
        <v>5</v>
      </c>
      <c r="L21" s="195"/>
      <c r="M21" s="196"/>
      <c r="N21" s="195"/>
      <c r="O21" s="196"/>
      <c r="P21" s="195"/>
      <c r="Q21" s="196"/>
      <c r="R21" s="195"/>
      <c r="S21" s="196"/>
      <c r="T21" s="195">
        <v>5.5</v>
      </c>
      <c r="U21" s="196">
        <v>5.5</v>
      </c>
      <c r="V21" s="195">
        <v>3.5</v>
      </c>
      <c r="W21" s="202">
        <v>4</v>
      </c>
    </row>
    <row r="22" spans="1:23" ht="15" x14ac:dyDescent="0.2">
      <c r="A22" s="219" t="s">
        <v>43</v>
      </c>
      <c r="B22" s="220"/>
      <c r="C22" s="199" t="s">
        <v>19</v>
      </c>
      <c r="D22" s="200">
        <v>4.4000000000000004</v>
      </c>
      <c r="E22" s="201">
        <v>4.8</v>
      </c>
      <c r="F22" s="195">
        <v>4.75</v>
      </c>
      <c r="G22" s="196">
        <v>5.5</v>
      </c>
      <c r="H22" s="195">
        <v>4.0999999999999996</v>
      </c>
      <c r="I22" s="196">
        <v>4.5</v>
      </c>
      <c r="J22" s="195">
        <v>4.2222222222222223</v>
      </c>
      <c r="K22" s="196">
        <v>4.4444444444444446</v>
      </c>
      <c r="L22" s="195">
        <v>4.2</v>
      </c>
      <c r="M22" s="196">
        <v>5</v>
      </c>
      <c r="N22" s="195">
        <v>4.4444444444444446</v>
      </c>
      <c r="O22" s="196">
        <v>5</v>
      </c>
      <c r="P22" s="195">
        <v>4.166666666666667</v>
      </c>
      <c r="Q22" s="196">
        <v>5.833333333333333</v>
      </c>
      <c r="R22" s="195">
        <v>3.3333333333333335</v>
      </c>
      <c r="S22" s="196">
        <v>3.6111111111111112</v>
      </c>
      <c r="T22" s="195">
        <v>4</v>
      </c>
      <c r="U22" s="196">
        <v>4.5</v>
      </c>
      <c r="V22" s="195">
        <v>4.5</v>
      </c>
      <c r="W22" s="202">
        <v>6</v>
      </c>
    </row>
    <row r="23" spans="1:23" ht="15" x14ac:dyDescent="0.2">
      <c r="A23" s="219" t="s">
        <v>45</v>
      </c>
      <c r="B23" s="220"/>
      <c r="C23" s="199" t="s">
        <v>19</v>
      </c>
      <c r="D23" s="200">
        <v>4.5</v>
      </c>
      <c r="E23" s="201">
        <v>5.5</v>
      </c>
      <c r="F23" s="195">
        <v>2.88</v>
      </c>
      <c r="G23" s="196">
        <v>5.5</v>
      </c>
      <c r="H23" s="195">
        <v>7</v>
      </c>
      <c r="I23" s="196">
        <v>8</v>
      </c>
      <c r="J23" s="195">
        <v>4.5</v>
      </c>
      <c r="K23" s="196">
        <v>6.5</v>
      </c>
      <c r="L23" s="195">
        <v>4</v>
      </c>
      <c r="M23" s="196">
        <v>5.6</v>
      </c>
      <c r="N23" s="195">
        <v>5</v>
      </c>
      <c r="O23" s="196">
        <v>6</v>
      </c>
      <c r="P23" s="195">
        <v>4</v>
      </c>
      <c r="Q23" s="196">
        <v>5.5</v>
      </c>
      <c r="R23" s="195">
        <v>4</v>
      </c>
      <c r="S23" s="196">
        <v>4.5</v>
      </c>
      <c r="T23" s="195">
        <v>5</v>
      </c>
      <c r="U23" s="196">
        <v>6.5</v>
      </c>
      <c r="V23" s="195">
        <v>5</v>
      </c>
      <c r="W23" s="202">
        <v>7</v>
      </c>
    </row>
    <row r="24" spans="1:23" ht="15" x14ac:dyDescent="0.2">
      <c r="A24" s="219" t="s">
        <v>46</v>
      </c>
      <c r="B24" s="220"/>
      <c r="C24" s="199" t="s">
        <v>19</v>
      </c>
      <c r="D24" s="200">
        <v>6.5</v>
      </c>
      <c r="E24" s="201">
        <v>7.5</v>
      </c>
      <c r="F24" s="195">
        <v>3.75</v>
      </c>
      <c r="G24" s="196">
        <v>15</v>
      </c>
      <c r="H24" s="195">
        <v>7</v>
      </c>
      <c r="I24" s="196">
        <v>8.4</v>
      </c>
      <c r="J24" s="195">
        <v>5</v>
      </c>
      <c r="K24" s="196">
        <v>15</v>
      </c>
      <c r="L24" s="195">
        <v>3.7</v>
      </c>
      <c r="M24" s="196">
        <v>5</v>
      </c>
      <c r="N24" s="195">
        <v>6.4705882352941178</v>
      </c>
      <c r="O24" s="196">
        <v>7.0588235294117645</v>
      </c>
      <c r="P24" s="195">
        <v>4.6428571428571432</v>
      </c>
      <c r="Q24" s="196">
        <v>7.5</v>
      </c>
      <c r="R24" s="195">
        <v>4</v>
      </c>
      <c r="S24" s="196">
        <v>5</v>
      </c>
      <c r="T24" s="195">
        <v>6</v>
      </c>
      <c r="U24" s="196">
        <v>6.5</v>
      </c>
      <c r="V24" s="195">
        <v>6</v>
      </c>
      <c r="W24" s="202">
        <v>8</v>
      </c>
    </row>
    <row r="25" spans="1:23" ht="15" x14ac:dyDescent="0.2">
      <c r="A25" s="219" t="s">
        <v>34</v>
      </c>
      <c r="B25" s="220"/>
      <c r="C25" s="199" t="s">
        <v>19</v>
      </c>
      <c r="D25" s="200"/>
      <c r="E25" s="201"/>
      <c r="F25" s="195">
        <v>4.5</v>
      </c>
      <c r="G25" s="196">
        <v>6</v>
      </c>
      <c r="H25" s="195"/>
      <c r="I25" s="196"/>
      <c r="J25" s="195">
        <v>4</v>
      </c>
      <c r="K25" s="196">
        <v>5</v>
      </c>
      <c r="L25" s="195"/>
      <c r="M25" s="196"/>
      <c r="N25" s="195"/>
      <c r="O25" s="196"/>
      <c r="P25" s="195">
        <v>5</v>
      </c>
      <c r="Q25" s="196">
        <v>6.5</v>
      </c>
      <c r="R25" s="195"/>
      <c r="S25" s="196"/>
      <c r="T25" s="195"/>
      <c r="U25" s="196"/>
      <c r="V25" s="195">
        <v>5.5</v>
      </c>
      <c r="W25" s="202">
        <v>5.5</v>
      </c>
    </row>
    <row r="26" spans="1:23" ht="15" x14ac:dyDescent="0.2">
      <c r="A26" s="219" t="s">
        <v>48</v>
      </c>
      <c r="B26" s="220"/>
      <c r="C26" s="199" t="s">
        <v>19</v>
      </c>
      <c r="D26" s="200">
        <v>4.8</v>
      </c>
      <c r="E26" s="201">
        <v>5.8</v>
      </c>
      <c r="F26" s="195">
        <v>3</v>
      </c>
      <c r="G26" s="196">
        <v>8</v>
      </c>
      <c r="H26" s="195">
        <v>4.5</v>
      </c>
      <c r="I26" s="196">
        <v>6</v>
      </c>
      <c r="J26" s="195">
        <v>5</v>
      </c>
      <c r="K26" s="196">
        <v>7</v>
      </c>
      <c r="L26" s="195">
        <v>3.5</v>
      </c>
      <c r="M26" s="196">
        <v>6.2</v>
      </c>
      <c r="N26" s="195">
        <v>5</v>
      </c>
      <c r="O26" s="196">
        <v>8</v>
      </c>
      <c r="P26" s="195">
        <v>4.5</v>
      </c>
      <c r="Q26" s="196">
        <v>8.5</v>
      </c>
      <c r="R26" s="195">
        <v>3</v>
      </c>
      <c r="S26" s="196">
        <v>3.5</v>
      </c>
      <c r="T26" s="195">
        <v>4.2</v>
      </c>
      <c r="U26" s="196">
        <v>6.5</v>
      </c>
      <c r="V26" s="195">
        <v>4</v>
      </c>
      <c r="W26" s="202">
        <v>6</v>
      </c>
    </row>
    <row r="27" spans="1:23" ht="15" x14ac:dyDescent="0.2">
      <c r="A27" s="219" t="s">
        <v>49</v>
      </c>
      <c r="B27" s="220"/>
      <c r="C27" s="199" t="s">
        <v>19</v>
      </c>
      <c r="D27" s="200">
        <v>4.5</v>
      </c>
      <c r="E27" s="201">
        <v>7.5</v>
      </c>
      <c r="F27" s="195">
        <v>3.3</v>
      </c>
      <c r="G27" s="196">
        <v>7.5</v>
      </c>
      <c r="H27" s="195">
        <v>3.6</v>
      </c>
      <c r="I27" s="196">
        <v>5.5</v>
      </c>
      <c r="J27" s="195">
        <v>4</v>
      </c>
      <c r="K27" s="196">
        <v>5.5</v>
      </c>
      <c r="L27" s="195">
        <v>3.5</v>
      </c>
      <c r="M27" s="196">
        <v>5</v>
      </c>
      <c r="N27" s="195">
        <v>6</v>
      </c>
      <c r="O27" s="196">
        <v>9</v>
      </c>
      <c r="P27" s="195">
        <v>4.5</v>
      </c>
      <c r="Q27" s="196">
        <v>7</v>
      </c>
      <c r="R27" s="195">
        <v>4</v>
      </c>
      <c r="S27" s="196">
        <v>6</v>
      </c>
      <c r="T27" s="195">
        <v>4.5</v>
      </c>
      <c r="U27" s="196">
        <v>5.5</v>
      </c>
      <c r="V27" s="195">
        <v>6</v>
      </c>
      <c r="W27" s="202">
        <v>6</v>
      </c>
    </row>
    <row r="28" spans="1:23" thickBot="1" x14ac:dyDescent="0.25">
      <c r="A28" s="223" t="s">
        <v>50</v>
      </c>
      <c r="B28" s="224"/>
      <c r="C28" s="205" t="s">
        <v>19</v>
      </c>
      <c r="D28" s="206">
        <v>13.5</v>
      </c>
      <c r="E28" s="207">
        <v>14.5</v>
      </c>
      <c r="F28" s="208">
        <v>11</v>
      </c>
      <c r="G28" s="209">
        <v>17</v>
      </c>
      <c r="H28" s="208">
        <v>8</v>
      </c>
      <c r="I28" s="209">
        <v>9.5</v>
      </c>
      <c r="J28" s="208">
        <v>15</v>
      </c>
      <c r="K28" s="209">
        <v>18</v>
      </c>
      <c r="L28" s="208">
        <v>13.5</v>
      </c>
      <c r="M28" s="209">
        <v>14.44</v>
      </c>
      <c r="N28" s="208">
        <v>7.1428571428571432</v>
      </c>
      <c r="O28" s="209">
        <v>8.5714285714285712</v>
      </c>
      <c r="P28" s="208">
        <v>13.142857142857142</v>
      </c>
      <c r="Q28" s="209">
        <v>16.571428571428573</v>
      </c>
      <c r="R28" s="208">
        <v>15</v>
      </c>
      <c r="S28" s="209">
        <v>15.5</v>
      </c>
      <c r="T28" s="208">
        <v>13</v>
      </c>
      <c r="U28" s="209">
        <v>13</v>
      </c>
      <c r="V28" s="208">
        <v>15</v>
      </c>
      <c r="W28" s="210">
        <v>17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268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65" t="s">
        <v>130</v>
      </c>
      <c r="D9" s="267" t="s">
        <v>131</v>
      </c>
      <c r="E9" s="267"/>
      <c r="F9" s="267"/>
      <c r="G9" s="267" t="s">
        <v>21</v>
      </c>
      <c r="H9" s="267"/>
      <c r="I9" s="268"/>
    </row>
    <row r="10" spans="3:9" ht="12.75" customHeight="1" x14ac:dyDescent="0.2">
      <c r="C10" s="266"/>
      <c r="D10" s="269" t="s">
        <v>134</v>
      </c>
      <c r="E10" s="269"/>
      <c r="F10" s="270" t="s">
        <v>133</v>
      </c>
      <c r="G10" s="269" t="s">
        <v>132</v>
      </c>
      <c r="H10" s="269"/>
      <c r="I10" s="271" t="s">
        <v>133</v>
      </c>
    </row>
    <row r="11" spans="3:9" ht="25.5" x14ac:dyDescent="0.2">
      <c r="C11" s="266"/>
      <c r="D11" s="242" t="s">
        <v>267</v>
      </c>
      <c r="E11" s="243" t="s">
        <v>261</v>
      </c>
      <c r="F11" s="270"/>
      <c r="G11" s="242" t="s">
        <v>267</v>
      </c>
      <c r="H11" s="243" t="s">
        <v>267</v>
      </c>
      <c r="I11" s="271"/>
    </row>
    <row r="12" spans="3:9" ht="13.5" x14ac:dyDescent="0.25">
      <c r="C12" s="244" t="s">
        <v>135</v>
      </c>
      <c r="D12" s="245">
        <v>124.17</v>
      </c>
      <c r="E12" s="246">
        <v>107.5</v>
      </c>
      <c r="F12" s="247">
        <f>(D12-E12)/E12*100</f>
        <v>15.50697674418605</v>
      </c>
      <c r="G12" s="248">
        <v>1.93</v>
      </c>
      <c r="H12" s="246">
        <v>2.02</v>
      </c>
      <c r="I12" s="70">
        <f>(G12-H12)/H12*100</f>
        <v>-4.4554455445544594</v>
      </c>
    </row>
    <row r="13" spans="3:9" ht="13.5" x14ac:dyDescent="0.25">
      <c r="C13" s="244" t="s">
        <v>136</v>
      </c>
      <c r="D13" s="248">
        <v>91</v>
      </c>
      <c r="E13" s="246">
        <v>74.33</v>
      </c>
      <c r="F13" s="247">
        <f>(D13-E13)/E13*100</f>
        <v>22.427014664334727</v>
      </c>
      <c r="G13" s="248">
        <v>1.73</v>
      </c>
      <c r="H13" s="246">
        <v>1.53</v>
      </c>
      <c r="I13" s="70">
        <f>(G13-H13)/H13*100</f>
        <v>13.071895424836599</v>
      </c>
    </row>
    <row r="14" spans="3:9" ht="13.5" x14ac:dyDescent="0.25">
      <c r="C14" s="244" t="s">
        <v>137</v>
      </c>
      <c r="D14" s="248">
        <v>91.67</v>
      </c>
      <c r="E14" s="246">
        <v>90</v>
      </c>
      <c r="F14" s="247">
        <f>(D14-E14)/E14*100</f>
        <v>1.8555555555555574</v>
      </c>
      <c r="G14" s="248">
        <v>2.38</v>
      </c>
      <c r="H14" s="246">
        <v>2.5</v>
      </c>
      <c r="I14" s="70">
        <f t="shared" ref="I14:I27" si="0">(G14-H14)/H14*100</f>
        <v>-4.8000000000000043</v>
      </c>
    </row>
    <row r="15" spans="3:9" ht="13.5" x14ac:dyDescent="0.25">
      <c r="C15" s="244" t="s">
        <v>138</v>
      </c>
      <c r="D15" s="245" t="s">
        <v>156</v>
      </c>
      <c r="E15" s="246" t="s">
        <v>156</v>
      </c>
      <c r="F15" s="247" t="s">
        <v>156</v>
      </c>
      <c r="G15" s="245" t="s">
        <v>156</v>
      </c>
      <c r="H15" s="246" t="s">
        <v>156</v>
      </c>
      <c r="I15" s="70" t="s">
        <v>156</v>
      </c>
    </row>
    <row r="16" spans="3:9" ht="13.5" x14ac:dyDescent="0.25">
      <c r="C16" s="244" t="s">
        <v>139</v>
      </c>
      <c r="D16" s="248">
        <v>83.86</v>
      </c>
      <c r="E16" s="246">
        <v>80.88</v>
      </c>
      <c r="F16" s="247">
        <f t="shared" ref="F16:F27" si="1">(D16-E16)/E16*100</f>
        <v>3.6844708209693424</v>
      </c>
      <c r="G16" s="248">
        <v>2.13</v>
      </c>
      <c r="H16" s="246">
        <v>2.08</v>
      </c>
      <c r="I16" s="70">
        <f t="shared" si="0"/>
        <v>2.4038461538461453</v>
      </c>
    </row>
    <row r="17" spans="3:9" ht="13.5" x14ac:dyDescent="0.25">
      <c r="C17" s="244" t="s">
        <v>152</v>
      </c>
      <c r="D17" s="248">
        <v>59.17</v>
      </c>
      <c r="E17" s="246">
        <v>59.58</v>
      </c>
      <c r="F17" s="247">
        <f t="shared" si="1"/>
        <v>-0.68815038603557677</v>
      </c>
      <c r="G17" s="248">
        <v>1.27</v>
      </c>
      <c r="H17" s="246">
        <v>1.1299999999999999</v>
      </c>
      <c r="I17" s="70">
        <f t="shared" si="0"/>
        <v>12.389380530973463</v>
      </c>
    </row>
    <row r="18" spans="3:9" ht="13.5" x14ac:dyDescent="0.25">
      <c r="C18" s="244" t="s">
        <v>140</v>
      </c>
      <c r="D18" s="248">
        <v>73.67</v>
      </c>
      <c r="E18" s="246">
        <v>78.33</v>
      </c>
      <c r="F18" s="247">
        <f t="shared" si="1"/>
        <v>-5.9491893272054082</v>
      </c>
      <c r="G18" s="248">
        <v>2.44</v>
      </c>
      <c r="H18" s="246">
        <v>2.5</v>
      </c>
      <c r="I18" s="70">
        <f t="shared" si="0"/>
        <v>-2.4000000000000021</v>
      </c>
    </row>
    <row r="19" spans="3:9" ht="13.5" x14ac:dyDescent="0.25">
      <c r="C19" s="244" t="s">
        <v>141</v>
      </c>
      <c r="D19" s="245">
        <v>130</v>
      </c>
      <c r="E19" s="249">
        <v>134</v>
      </c>
      <c r="F19" s="247">
        <f t="shared" si="1"/>
        <v>-2.9850746268656714</v>
      </c>
      <c r="G19" s="248">
        <v>2.92</v>
      </c>
      <c r="H19" s="249">
        <v>2.9</v>
      </c>
      <c r="I19" s="70">
        <f t="shared" si="0"/>
        <v>0.6896551724137937</v>
      </c>
    </row>
    <row r="20" spans="3:9" ht="13.5" x14ac:dyDescent="0.25">
      <c r="C20" s="244" t="s">
        <v>142</v>
      </c>
      <c r="D20" s="248">
        <v>115</v>
      </c>
      <c r="E20" s="246">
        <v>124</v>
      </c>
      <c r="F20" s="247">
        <f t="shared" si="1"/>
        <v>-7.2580645161290329</v>
      </c>
      <c r="G20" s="248">
        <v>2.29</v>
      </c>
      <c r="H20" s="246">
        <v>2.2200000000000002</v>
      </c>
      <c r="I20" s="70">
        <f t="shared" si="0"/>
        <v>3.1531531531531458</v>
      </c>
    </row>
    <row r="21" spans="3:9" ht="13.5" x14ac:dyDescent="0.25">
      <c r="C21" s="244" t="s">
        <v>143</v>
      </c>
      <c r="D21" s="248">
        <v>82</v>
      </c>
      <c r="E21" s="246">
        <v>93.75</v>
      </c>
      <c r="F21" s="247">
        <f t="shared" si="1"/>
        <v>-12.533333333333333</v>
      </c>
      <c r="G21" s="248">
        <v>2.2999999999999998</v>
      </c>
      <c r="H21" s="246">
        <v>2.5499999999999998</v>
      </c>
      <c r="I21" s="70">
        <f>(G21-H21)/H21*100</f>
        <v>-9.8039215686274517</v>
      </c>
    </row>
    <row r="22" spans="3:9" ht="13.5" x14ac:dyDescent="0.25">
      <c r="C22" s="244" t="s">
        <v>144</v>
      </c>
      <c r="D22" s="248">
        <v>100</v>
      </c>
      <c r="E22" s="246">
        <v>103.33</v>
      </c>
      <c r="F22" s="247">
        <f t="shared" si="1"/>
        <v>-3.2226846027291187</v>
      </c>
      <c r="G22" s="248">
        <v>2.17</v>
      </c>
      <c r="H22" s="246">
        <v>2.33</v>
      </c>
      <c r="I22" s="70">
        <f t="shared" si="0"/>
        <v>-6.8669527896995763</v>
      </c>
    </row>
    <row r="23" spans="3:9" ht="13.5" x14ac:dyDescent="0.25">
      <c r="C23" s="244" t="s">
        <v>145</v>
      </c>
      <c r="D23" s="248">
        <v>84.4</v>
      </c>
      <c r="E23" s="246">
        <v>87.2</v>
      </c>
      <c r="F23" s="247">
        <f t="shared" si="1"/>
        <v>-3.2110091743119233</v>
      </c>
      <c r="G23" s="248">
        <v>1.93</v>
      </c>
      <c r="H23" s="246">
        <v>1.83</v>
      </c>
      <c r="I23" s="70">
        <f t="shared" si="0"/>
        <v>5.4644808743169317</v>
      </c>
    </row>
    <row r="24" spans="3:9" ht="13.5" x14ac:dyDescent="0.25">
      <c r="C24" s="244" t="s">
        <v>146</v>
      </c>
      <c r="D24" s="245">
        <v>30</v>
      </c>
      <c r="E24" s="246">
        <v>30</v>
      </c>
      <c r="F24" s="247">
        <f t="shared" si="1"/>
        <v>0</v>
      </c>
      <c r="G24" s="245">
        <v>0.6</v>
      </c>
      <c r="H24" s="246">
        <v>0.6</v>
      </c>
      <c r="I24" s="70">
        <f t="shared" si="0"/>
        <v>0</v>
      </c>
    </row>
    <row r="25" spans="3:9" ht="13.5" x14ac:dyDescent="0.25">
      <c r="C25" s="244" t="s">
        <v>147</v>
      </c>
      <c r="D25" s="248">
        <v>105</v>
      </c>
      <c r="E25" s="246">
        <v>100</v>
      </c>
      <c r="F25" s="247">
        <f t="shared" si="1"/>
        <v>5</v>
      </c>
      <c r="G25" s="248">
        <v>1.6</v>
      </c>
      <c r="H25" s="246">
        <v>1.6</v>
      </c>
      <c r="I25" s="70">
        <f t="shared" si="0"/>
        <v>0</v>
      </c>
    </row>
    <row r="26" spans="3:9" ht="13.5" x14ac:dyDescent="0.25">
      <c r="C26" s="244" t="s">
        <v>148</v>
      </c>
      <c r="D26" s="248">
        <v>118.89</v>
      </c>
      <c r="E26" s="246">
        <v>116.67</v>
      </c>
      <c r="F26" s="247">
        <f t="shared" si="1"/>
        <v>1.9028027770635114</v>
      </c>
      <c r="G26" s="248">
        <v>2.17</v>
      </c>
      <c r="H26" s="246">
        <v>2.17</v>
      </c>
      <c r="I26" s="70">
        <f t="shared" si="0"/>
        <v>0</v>
      </c>
    </row>
    <row r="27" spans="3:9" ht="14.25" thickBot="1" x14ac:dyDescent="0.3">
      <c r="C27" s="250" t="s">
        <v>149</v>
      </c>
      <c r="D27" s="251">
        <v>80</v>
      </c>
      <c r="E27" s="252">
        <v>85</v>
      </c>
      <c r="F27" s="253">
        <f t="shared" si="1"/>
        <v>-5.8823529411764701</v>
      </c>
      <c r="G27" s="251">
        <v>2.1</v>
      </c>
      <c r="H27" s="252">
        <v>2.1</v>
      </c>
      <c r="I27" s="240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5"/>
  <sheetViews>
    <sheetView showGridLines="0" showZeros="0" zoomScale="90" workbookViewId="0">
      <selection activeCell="J37" sqref="J37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176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190</v>
      </c>
      <c r="D7" s="113"/>
      <c r="E7" s="113"/>
      <c r="F7" s="114"/>
      <c r="G7" s="112" t="s">
        <v>191</v>
      </c>
      <c r="H7" s="113"/>
      <c r="I7" s="113"/>
      <c r="J7" s="114"/>
      <c r="K7" s="112" t="s">
        <v>192</v>
      </c>
      <c r="L7" s="115"/>
    </row>
    <row r="8" spans="1:12" ht="14.25" x14ac:dyDescent="0.2">
      <c r="A8" s="116" t="s">
        <v>193</v>
      </c>
      <c r="B8" s="117" t="s">
        <v>194</v>
      </c>
      <c r="C8" s="118" t="s">
        <v>161</v>
      </c>
      <c r="D8" s="118"/>
      <c r="E8" s="118" t="s">
        <v>195</v>
      </c>
      <c r="F8" s="119"/>
      <c r="G8" s="118" t="s">
        <v>161</v>
      </c>
      <c r="H8" s="118"/>
      <c r="I8" s="118" t="s">
        <v>195</v>
      </c>
      <c r="J8" s="119"/>
      <c r="K8" s="118" t="s">
        <v>161</v>
      </c>
      <c r="L8" s="120"/>
    </row>
    <row r="9" spans="1:12" ht="14.25" thickBot="1" x14ac:dyDescent="0.3">
      <c r="A9" s="121"/>
      <c r="B9" s="122"/>
      <c r="C9" s="123" t="s">
        <v>258</v>
      </c>
      <c r="D9" s="124" t="s">
        <v>259</v>
      </c>
      <c r="E9" s="123" t="s">
        <v>258</v>
      </c>
      <c r="F9" s="125" t="s">
        <v>259</v>
      </c>
      <c r="G9" s="123" t="s">
        <v>258</v>
      </c>
      <c r="H9" s="124" t="s">
        <v>259</v>
      </c>
      <c r="I9" s="123" t="s">
        <v>258</v>
      </c>
      <c r="J9" s="125" t="s">
        <v>259</v>
      </c>
      <c r="K9" s="123" t="s">
        <v>258</v>
      </c>
      <c r="L9" s="126" t="s">
        <v>259</v>
      </c>
    </row>
    <row r="10" spans="1:12" x14ac:dyDescent="0.2">
      <c r="A10" s="127" t="s">
        <v>196</v>
      </c>
      <c r="B10" s="128" t="s">
        <v>197</v>
      </c>
      <c r="C10" s="129">
        <v>11170.125</v>
      </c>
      <c r="D10" s="130">
        <v>6497.47</v>
      </c>
      <c r="E10" s="129">
        <v>27326.969000000001</v>
      </c>
      <c r="F10" s="131">
        <v>21639.656999999999</v>
      </c>
      <c r="G10" s="129">
        <v>91591.173999999999</v>
      </c>
      <c r="H10" s="130">
        <v>57198.843999999997</v>
      </c>
      <c r="I10" s="129">
        <v>264710.58</v>
      </c>
      <c r="J10" s="131">
        <v>204105.22200000001</v>
      </c>
      <c r="K10" s="132">
        <v>-80421.048999999999</v>
      </c>
      <c r="L10" s="133">
        <v>-50701.373999999996</v>
      </c>
    </row>
    <row r="11" spans="1:12" x14ac:dyDescent="0.2">
      <c r="A11" s="127" t="s">
        <v>198</v>
      </c>
      <c r="B11" s="128" t="s">
        <v>199</v>
      </c>
      <c r="C11" s="129">
        <v>64914.553999999996</v>
      </c>
      <c r="D11" s="130">
        <v>59620.444000000003</v>
      </c>
      <c r="E11" s="129">
        <v>74036.063999999998</v>
      </c>
      <c r="F11" s="131">
        <v>71522.47</v>
      </c>
      <c r="G11" s="129">
        <v>191397.19699999999</v>
      </c>
      <c r="H11" s="130">
        <v>210983.372</v>
      </c>
      <c r="I11" s="129">
        <v>140474.64199999999</v>
      </c>
      <c r="J11" s="131">
        <v>152576.86799999999</v>
      </c>
      <c r="K11" s="132">
        <v>-126482.64299999998</v>
      </c>
      <c r="L11" s="133">
        <v>-151362.92800000001</v>
      </c>
    </row>
    <row r="12" spans="1:12" x14ac:dyDescent="0.2">
      <c r="A12" s="127" t="s">
        <v>200</v>
      </c>
      <c r="B12" s="128" t="s">
        <v>201</v>
      </c>
      <c r="C12" s="129">
        <v>92153.281000000003</v>
      </c>
      <c r="D12" s="130">
        <v>81565.486999999994</v>
      </c>
      <c r="E12" s="129">
        <v>131502.867</v>
      </c>
      <c r="F12" s="131">
        <v>152457.00899999999</v>
      </c>
      <c r="G12" s="129">
        <v>80519.638999999996</v>
      </c>
      <c r="H12" s="130">
        <v>63326.474999999999</v>
      </c>
      <c r="I12" s="129">
        <v>222108.04500000001</v>
      </c>
      <c r="J12" s="131">
        <v>167172.03099999999</v>
      </c>
      <c r="K12" s="132">
        <v>11633.642000000007</v>
      </c>
      <c r="L12" s="133">
        <v>18239.011999999995</v>
      </c>
    </row>
    <row r="13" spans="1:12" x14ac:dyDescent="0.2">
      <c r="A13" s="127" t="s">
        <v>202</v>
      </c>
      <c r="B13" s="128" t="s">
        <v>203</v>
      </c>
      <c r="C13" s="129">
        <v>46697.027000000002</v>
      </c>
      <c r="D13" s="130">
        <v>41539.815999999999</v>
      </c>
      <c r="E13" s="129">
        <v>75059.525999999998</v>
      </c>
      <c r="F13" s="131">
        <v>73034.582999999999</v>
      </c>
      <c r="G13" s="129">
        <v>51743.98</v>
      </c>
      <c r="H13" s="130">
        <v>52713.531999999999</v>
      </c>
      <c r="I13" s="129">
        <v>62096.040999999997</v>
      </c>
      <c r="J13" s="131">
        <v>58219.175999999999</v>
      </c>
      <c r="K13" s="132">
        <v>-5046.9530000000013</v>
      </c>
      <c r="L13" s="133">
        <v>-11173.716</v>
      </c>
    </row>
    <row r="14" spans="1:12" x14ac:dyDescent="0.2">
      <c r="A14" s="127" t="s">
        <v>204</v>
      </c>
      <c r="B14" s="128" t="s">
        <v>205</v>
      </c>
      <c r="C14" s="129">
        <v>23262.422999999999</v>
      </c>
      <c r="D14" s="130">
        <v>16443.866999999998</v>
      </c>
      <c r="E14" s="129">
        <v>18671.526000000002</v>
      </c>
      <c r="F14" s="131">
        <v>15913.564</v>
      </c>
      <c r="G14" s="129">
        <v>61190.216</v>
      </c>
      <c r="H14" s="130">
        <v>57079.133000000002</v>
      </c>
      <c r="I14" s="129">
        <v>55785.419000000002</v>
      </c>
      <c r="J14" s="131">
        <v>48558.027999999998</v>
      </c>
      <c r="K14" s="132">
        <v>-37927.793000000005</v>
      </c>
      <c r="L14" s="133">
        <v>-40635.266000000003</v>
      </c>
    </row>
    <row r="15" spans="1:12" x14ac:dyDescent="0.2">
      <c r="A15" s="127" t="s">
        <v>206</v>
      </c>
      <c r="B15" s="128" t="s">
        <v>207</v>
      </c>
      <c r="C15" s="129">
        <v>25092.42</v>
      </c>
      <c r="D15" s="130">
        <v>17587.813999999998</v>
      </c>
      <c r="E15" s="129">
        <v>43403.353999999999</v>
      </c>
      <c r="F15" s="131">
        <v>38144.557999999997</v>
      </c>
      <c r="G15" s="129">
        <v>48904.593999999997</v>
      </c>
      <c r="H15" s="130">
        <v>43531.186000000002</v>
      </c>
      <c r="I15" s="129">
        <v>84940.414000000004</v>
      </c>
      <c r="J15" s="131">
        <v>78571.123999999996</v>
      </c>
      <c r="K15" s="132">
        <v>-23812.173999999999</v>
      </c>
      <c r="L15" s="133">
        <v>-25943.372000000003</v>
      </c>
    </row>
    <row r="16" spans="1:12" x14ac:dyDescent="0.2">
      <c r="A16" s="127" t="s">
        <v>208</v>
      </c>
      <c r="B16" s="128" t="s">
        <v>209</v>
      </c>
      <c r="C16" s="129">
        <v>15199.642</v>
      </c>
      <c r="D16" s="130">
        <v>15948.02</v>
      </c>
      <c r="E16" s="129">
        <v>17409.245999999999</v>
      </c>
      <c r="F16" s="131">
        <v>16532.437000000002</v>
      </c>
      <c r="G16" s="129">
        <v>48478.413</v>
      </c>
      <c r="H16" s="130">
        <v>59748.623</v>
      </c>
      <c r="I16" s="129">
        <v>55068.837</v>
      </c>
      <c r="J16" s="131">
        <v>56073.398000000001</v>
      </c>
      <c r="K16" s="132">
        <v>-33278.771000000001</v>
      </c>
      <c r="L16" s="133">
        <v>-43800.603000000003</v>
      </c>
    </row>
    <row r="17" spans="1:12" x14ac:dyDescent="0.2">
      <c r="A17" s="127" t="s">
        <v>210</v>
      </c>
      <c r="B17" s="128" t="s">
        <v>211</v>
      </c>
      <c r="C17" s="129">
        <v>5505.3670000000002</v>
      </c>
      <c r="D17" s="130">
        <v>7270.3119999999999</v>
      </c>
      <c r="E17" s="129">
        <v>7749.3019999999997</v>
      </c>
      <c r="F17" s="131">
        <v>10758.932000000001</v>
      </c>
      <c r="G17" s="129">
        <v>4148.2219999999998</v>
      </c>
      <c r="H17" s="130">
        <v>2188.8380000000002</v>
      </c>
      <c r="I17" s="129">
        <v>7984.7359999999999</v>
      </c>
      <c r="J17" s="131">
        <v>2060.6770000000001</v>
      </c>
      <c r="K17" s="132">
        <v>1357.1450000000004</v>
      </c>
      <c r="L17" s="133">
        <v>5081.4740000000002</v>
      </c>
    </row>
    <row r="18" spans="1:12" x14ac:dyDescent="0.2">
      <c r="A18" s="127" t="s">
        <v>212</v>
      </c>
      <c r="B18" s="128" t="s">
        <v>43</v>
      </c>
      <c r="C18" s="129">
        <v>46119.951999999997</v>
      </c>
      <c r="D18" s="130">
        <v>57097.811999999998</v>
      </c>
      <c r="E18" s="129">
        <v>61223.665999999997</v>
      </c>
      <c r="F18" s="131">
        <v>77370.823000000004</v>
      </c>
      <c r="G18" s="129">
        <v>242230.671</v>
      </c>
      <c r="H18" s="130">
        <v>275357.353</v>
      </c>
      <c r="I18" s="129">
        <v>430738.33</v>
      </c>
      <c r="J18" s="131">
        <v>518411.99800000002</v>
      </c>
      <c r="K18" s="132">
        <v>-196110.71900000001</v>
      </c>
      <c r="L18" s="133">
        <v>-218259.541</v>
      </c>
    </row>
    <row r="19" spans="1:12" x14ac:dyDescent="0.2">
      <c r="A19" s="127" t="s">
        <v>232</v>
      </c>
      <c r="B19" s="128" t="s">
        <v>233</v>
      </c>
      <c r="C19" s="129">
        <v>13352.036</v>
      </c>
      <c r="D19" s="130">
        <v>16249.019</v>
      </c>
      <c r="E19" s="129">
        <v>10625.558000000001</v>
      </c>
      <c r="F19" s="131">
        <v>12626.999</v>
      </c>
      <c r="G19" s="129">
        <v>113348.211</v>
      </c>
      <c r="H19" s="130">
        <v>115610.755</v>
      </c>
      <c r="I19" s="129">
        <v>62419.305999999997</v>
      </c>
      <c r="J19" s="131">
        <v>63965.281000000003</v>
      </c>
      <c r="K19" s="132">
        <v>-99996.174999999988</v>
      </c>
      <c r="L19" s="133">
        <v>-99361.736000000004</v>
      </c>
    </row>
    <row r="20" spans="1:12" x14ac:dyDescent="0.2">
      <c r="A20" s="127" t="s">
        <v>213</v>
      </c>
      <c r="B20" s="128" t="s">
        <v>214</v>
      </c>
      <c r="C20" s="129">
        <v>17819.749</v>
      </c>
      <c r="D20" s="130">
        <v>17402.118999999999</v>
      </c>
      <c r="E20" s="129">
        <v>25829.159</v>
      </c>
      <c r="F20" s="131">
        <v>24301.467000000001</v>
      </c>
      <c r="G20" s="129">
        <v>337826.46500000003</v>
      </c>
      <c r="H20" s="130">
        <v>381309.16899999999</v>
      </c>
      <c r="I20" s="129">
        <v>431863.141</v>
      </c>
      <c r="J20" s="131">
        <v>404534.00099999999</v>
      </c>
      <c r="K20" s="132">
        <v>-320006.71600000001</v>
      </c>
      <c r="L20" s="133">
        <v>-363907.05</v>
      </c>
    </row>
    <row r="21" spans="1:12" x14ac:dyDescent="0.2">
      <c r="A21" s="127" t="s">
        <v>215</v>
      </c>
      <c r="B21" s="128" t="s">
        <v>216</v>
      </c>
      <c r="C21" s="129">
        <v>4252.0129999999999</v>
      </c>
      <c r="D21" s="130">
        <v>5419.0280000000002</v>
      </c>
      <c r="E21" s="129">
        <v>3003.7240000000002</v>
      </c>
      <c r="F21" s="131">
        <v>3579.6039999999998</v>
      </c>
      <c r="G21" s="129">
        <v>178751.40700000001</v>
      </c>
      <c r="H21" s="130">
        <v>192908.16500000001</v>
      </c>
      <c r="I21" s="129">
        <v>125701.757</v>
      </c>
      <c r="J21" s="131">
        <v>133708.85</v>
      </c>
      <c r="K21" s="132">
        <v>-174499.394</v>
      </c>
      <c r="L21" s="133">
        <v>-187489.13700000002</v>
      </c>
    </row>
    <row r="22" spans="1:12" x14ac:dyDescent="0.2">
      <c r="A22" s="127" t="s">
        <v>217</v>
      </c>
      <c r="B22" s="128" t="s">
        <v>218</v>
      </c>
      <c r="C22" s="129">
        <v>1653.952</v>
      </c>
      <c r="D22" s="130">
        <v>1236.797</v>
      </c>
      <c r="E22" s="129">
        <v>2888.68</v>
      </c>
      <c r="F22" s="131">
        <v>2694.3710000000001</v>
      </c>
      <c r="G22" s="129">
        <v>70275.585000000006</v>
      </c>
      <c r="H22" s="130">
        <v>78366.312000000005</v>
      </c>
      <c r="I22" s="129">
        <v>168420.47099999999</v>
      </c>
      <c r="J22" s="131">
        <v>175943.514</v>
      </c>
      <c r="K22" s="132">
        <v>-68621.633000000002</v>
      </c>
      <c r="L22" s="133">
        <v>-77129.514999999999</v>
      </c>
    </row>
    <row r="23" spans="1:12" x14ac:dyDescent="0.2">
      <c r="A23" s="127" t="s">
        <v>219</v>
      </c>
      <c r="B23" s="128" t="s">
        <v>220</v>
      </c>
      <c r="C23" s="129">
        <v>322203.14600000001</v>
      </c>
      <c r="D23" s="130">
        <v>302952.59899999999</v>
      </c>
      <c r="E23" s="129">
        <v>976080.41700000002</v>
      </c>
      <c r="F23" s="131">
        <v>668647.82700000005</v>
      </c>
      <c r="G23" s="129">
        <v>34807.476000000002</v>
      </c>
      <c r="H23" s="130">
        <v>62719.101000000002</v>
      </c>
      <c r="I23" s="129">
        <v>41461.461000000003</v>
      </c>
      <c r="J23" s="131">
        <v>65091.883000000002</v>
      </c>
      <c r="K23" s="132">
        <v>287395.67</v>
      </c>
      <c r="L23" s="133">
        <v>240233.49799999999</v>
      </c>
    </row>
    <row r="24" spans="1:12" x14ac:dyDescent="0.2">
      <c r="A24" s="127" t="s">
        <v>221</v>
      </c>
      <c r="B24" s="128" t="s">
        <v>222</v>
      </c>
      <c r="C24" s="129">
        <v>25051.315999999999</v>
      </c>
      <c r="D24" s="130">
        <v>23224.433000000001</v>
      </c>
      <c r="E24" s="129">
        <v>42156.86</v>
      </c>
      <c r="F24" s="131">
        <v>29179.190999999999</v>
      </c>
      <c r="G24" s="129">
        <v>134159.788</v>
      </c>
      <c r="H24" s="130">
        <v>119570.288</v>
      </c>
      <c r="I24" s="129">
        <v>154862.745</v>
      </c>
      <c r="J24" s="131">
        <v>98138.32</v>
      </c>
      <c r="K24" s="132">
        <v>-109108.47200000001</v>
      </c>
      <c r="L24" s="133">
        <v>-96345.854999999996</v>
      </c>
    </row>
    <row r="25" spans="1:12" ht="13.5" thickBot="1" x14ac:dyDescent="0.25">
      <c r="A25" s="134" t="s">
        <v>234</v>
      </c>
      <c r="B25" s="135" t="s">
        <v>235</v>
      </c>
      <c r="C25" s="136">
        <v>137834.63200000001</v>
      </c>
      <c r="D25" s="137">
        <v>155386.935</v>
      </c>
      <c r="E25" s="136">
        <v>52082.332000000002</v>
      </c>
      <c r="F25" s="138">
        <v>58561.822</v>
      </c>
      <c r="G25" s="136">
        <v>161917.16800000001</v>
      </c>
      <c r="H25" s="137">
        <v>184569.61199999999</v>
      </c>
      <c r="I25" s="136">
        <v>79794.372000000003</v>
      </c>
      <c r="J25" s="138">
        <v>74506.847999999998</v>
      </c>
      <c r="K25" s="139">
        <v>-24082.535999999993</v>
      </c>
      <c r="L25" s="140">
        <v>-29182.676999999996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N25" sqref="N25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176</v>
      </c>
    </row>
    <row r="2" spans="1:15" ht="15.75" x14ac:dyDescent="0.25">
      <c r="A2" s="101" t="s">
        <v>159</v>
      </c>
    </row>
    <row r="3" spans="1:15" ht="15.75" x14ac:dyDescent="0.25">
      <c r="A3" s="101"/>
    </row>
    <row r="4" spans="1:15" x14ac:dyDescent="0.2">
      <c r="A4" s="103" t="s">
        <v>177</v>
      </c>
      <c r="B4" s="102"/>
      <c r="C4" s="102"/>
      <c r="D4" s="102"/>
      <c r="E4" s="102"/>
      <c r="F4" s="102"/>
      <c r="I4" s="103" t="s">
        <v>228</v>
      </c>
    </row>
    <row r="5" spans="1:15" ht="13.5" thickBot="1" x14ac:dyDescent="0.25"/>
    <row r="6" spans="1:15" ht="21" thickBot="1" x14ac:dyDescent="0.35">
      <c r="A6" s="91" t="s">
        <v>159</v>
      </c>
      <c r="B6" s="92"/>
      <c r="C6" s="92"/>
      <c r="D6" s="92"/>
      <c r="E6" s="92"/>
      <c r="F6" s="92"/>
      <c r="G6" s="93"/>
      <c r="H6" s="257"/>
      <c r="I6" s="91" t="s">
        <v>159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258</v>
      </c>
      <c r="B7" s="95"/>
      <c r="C7" s="96"/>
      <c r="D7" s="97"/>
      <c r="E7" s="94" t="s">
        <v>260</v>
      </c>
      <c r="F7" s="95"/>
      <c r="G7" s="96"/>
      <c r="H7" s="257"/>
      <c r="I7" s="94" t="s">
        <v>258</v>
      </c>
      <c r="J7" s="95"/>
      <c r="K7" s="96"/>
      <c r="L7" s="97"/>
      <c r="M7" s="94" t="s">
        <v>260</v>
      </c>
      <c r="N7" s="95"/>
      <c r="O7" s="96"/>
    </row>
    <row r="8" spans="1:15" ht="28.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257"/>
      <c r="I8" s="141" t="s">
        <v>160</v>
      </c>
      <c r="J8" s="142" t="s">
        <v>161</v>
      </c>
      <c r="K8" s="143" t="s">
        <v>162</v>
      </c>
      <c r="L8" s="144"/>
      <c r="M8" s="141" t="s">
        <v>160</v>
      </c>
      <c r="N8" s="142" t="s">
        <v>161</v>
      </c>
      <c r="O8" s="143" t="s">
        <v>162</v>
      </c>
    </row>
    <row r="9" spans="1:15" ht="15.75" x14ac:dyDescent="0.2">
      <c r="A9" s="145" t="s">
        <v>163</v>
      </c>
      <c r="B9" s="146">
        <v>299753.99099999998</v>
      </c>
      <c r="C9" s="147">
        <v>914628.50199999998</v>
      </c>
      <c r="D9" s="148"/>
      <c r="E9" s="145" t="s">
        <v>163</v>
      </c>
      <c r="F9" s="146">
        <v>274298.3</v>
      </c>
      <c r="G9" s="147">
        <v>585622.79599999997</v>
      </c>
      <c r="H9" s="257"/>
      <c r="I9" s="145" t="s">
        <v>163</v>
      </c>
      <c r="J9" s="146">
        <v>64914.553999999996</v>
      </c>
      <c r="K9" s="147">
        <v>74036.063999999998</v>
      </c>
      <c r="L9" s="148"/>
      <c r="M9" s="145" t="s">
        <v>163</v>
      </c>
      <c r="N9" s="146">
        <v>59620.444000000003</v>
      </c>
      <c r="O9" s="147">
        <v>71522.47</v>
      </c>
    </row>
    <row r="10" spans="1:15" ht="15.75" x14ac:dyDescent="0.25">
      <c r="A10" s="98" t="s">
        <v>165</v>
      </c>
      <c r="B10" s="149">
        <v>49303.732000000004</v>
      </c>
      <c r="C10" s="150">
        <v>202948.68799999999</v>
      </c>
      <c r="D10" s="151"/>
      <c r="E10" s="98" t="s">
        <v>165</v>
      </c>
      <c r="F10" s="149">
        <v>42107.000999999997</v>
      </c>
      <c r="G10" s="150">
        <v>108179.094</v>
      </c>
      <c r="H10" s="257"/>
      <c r="I10" s="98" t="s">
        <v>173</v>
      </c>
      <c r="J10" s="149">
        <v>11082.391</v>
      </c>
      <c r="K10" s="154">
        <v>9137.1779999999999</v>
      </c>
      <c r="L10" s="151"/>
      <c r="M10" s="98" t="s">
        <v>170</v>
      </c>
      <c r="N10" s="149">
        <v>12191.754999999999</v>
      </c>
      <c r="O10" s="154">
        <v>14014.391</v>
      </c>
    </row>
    <row r="11" spans="1:15" ht="15.75" x14ac:dyDescent="0.25">
      <c r="A11" s="98" t="s">
        <v>164</v>
      </c>
      <c r="B11" s="149">
        <v>38562.235000000001</v>
      </c>
      <c r="C11" s="150">
        <v>109773.182</v>
      </c>
      <c r="D11" s="151"/>
      <c r="E11" s="98" t="s">
        <v>166</v>
      </c>
      <c r="F11" s="149">
        <v>30535.901000000002</v>
      </c>
      <c r="G11" s="150">
        <v>51620.468999999997</v>
      </c>
      <c r="H11" s="257"/>
      <c r="I11" s="98" t="s">
        <v>170</v>
      </c>
      <c r="J11" s="149">
        <v>10346.058999999999</v>
      </c>
      <c r="K11" s="150">
        <v>11683.129000000001</v>
      </c>
      <c r="L11" s="151"/>
      <c r="M11" s="98" t="s">
        <v>173</v>
      </c>
      <c r="N11" s="149">
        <v>11414.314</v>
      </c>
      <c r="O11" s="150">
        <v>9489.1859999999997</v>
      </c>
    </row>
    <row r="12" spans="1:15" ht="15.75" x14ac:dyDescent="0.25">
      <c r="A12" s="98" t="s">
        <v>166</v>
      </c>
      <c r="B12" s="149">
        <v>24005.326000000001</v>
      </c>
      <c r="C12" s="150">
        <v>68360.447</v>
      </c>
      <c r="D12" s="151"/>
      <c r="E12" s="98" t="s">
        <v>164</v>
      </c>
      <c r="F12" s="149">
        <v>29361.353999999999</v>
      </c>
      <c r="G12" s="150">
        <v>60055.845999999998</v>
      </c>
      <c r="H12" s="257"/>
      <c r="I12" s="98" t="s">
        <v>165</v>
      </c>
      <c r="J12" s="149">
        <v>7545.4579999999996</v>
      </c>
      <c r="K12" s="150">
        <v>10333.359</v>
      </c>
      <c r="L12" s="151"/>
      <c r="M12" s="98" t="s">
        <v>225</v>
      </c>
      <c r="N12" s="149">
        <v>8651.6839999999993</v>
      </c>
      <c r="O12" s="150">
        <v>12594.161</v>
      </c>
    </row>
    <row r="13" spans="1:15" ht="15.75" x14ac:dyDescent="0.25">
      <c r="A13" s="98" t="s">
        <v>168</v>
      </c>
      <c r="B13" s="149">
        <v>20878.968000000001</v>
      </c>
      <c r="C13" s="150">
        <v>77745.937999999995</v>
      </c>
      <c r="D13" s="151"/>
      <c r="E13" s="98" t="s">
        <v>170</v>
      </c>
      <c r="F13" s="149">
        <v>20495.488000000001</v>
      </c>
      <c r="G13" s="150">
        <v>65214.902999999998</v>
      </c>
      <c r="H13" s="257"/>
      <c r="I13" s="98" t="s">
        <v>180</v>
      </c>
      <c r="J13" s="149">
        <v>5827.2370000000001</v>
      </c>
      <c r="K13" s="150">
        <v>6848.2610000000004</v>
      </c>
      <c r="L13" s="151"/>
      <c r="M13" s="98" t="s">
        <v>165</v>
      </c>
      <c r="N13" s="149">
        <v>4834.7349999999997</v>
      </c>
      <c r="O13" s="150">
        <v>7302.4859999999999</v>
      </c>
    </row>
    <row r="14" spans="1:15" ht="15.75" x14ac:dyDescent="0.25">
      <c r="A14" s="98" t="s">
        <v>170</v>
      </c>
      <c r="B14" s="149">
        <v>17043.919000000002</v>
      </c>
      <c r="C14" s="150">
        <v>59891.714999999997</v>
      </c>
      <c r="D14" s="151"/>
      <c r="E14" s="98" t="s">
        <v>168</v>
      </c>
      <c r="F14" s="149">
        <v>19660.539000000001</v>
      </c>
      <c r="G14" s="150">
        <v>44781.646999999997</v>
      </c>
      <c r="H14" s="257"/>
      <c r="I14" s="98" t="s">
        <v>169</v>
      </c>
      <c r="J14" s="149">
        <v>4580.1210000000001</v>
      </c>
      <c r="K14" s="150">
        <v>5348.7420000000002</v>
      </c>
      <c r="L14" s="151"/>
      <c r="M14" s="98" t="s">
        <v>169</v>
      </c>
      <c r="N14" s="149">
        <v>2959.4859999999999</v>
      </c>
      <c r="O14" s="150">
        <v>3974.8910000000001</v>
      </c>
    </row>
    <row r="15" spans="1:15" ht="15.75" x14ac:dyDescent="0.25">
      <c r="A15" s="98" t="s">
        <v>167</v>
      </c>
      <c r="B15" s="149">
        <v>11661.771000000001</v>
      </c>
      <c r="C15" s="150">
        <v>19933.278999999999</v>
      </c>
      <c r="D15" s="151"/>
      <c r="E15" s="98" t="s">
        <v>169</v>
      </c>
      <c r="F15" s="149">
        <v>15572.411</v>
      </c>
      <c r="G15" s="150">
        <v>24958.405999999999</v>
      </c>
      <c r="H15" s="257"/>
      <c r="I15" s="98" t="s">
        <v>225</v>
      </c>
      <c r="J15" s="149">
        <v>4303.8239999999996</v>
      </c>
      <c r="K15" s="150">
        <v>5723.6769999999997</v>
      </c>
      <c r="L15" s="151"/>
      <c r="M15" s="98" t="s">
        <v>181</v>
      </c>
      <c r="N15" s="149">
        <v>2392.404</v>
      </c>
      <c r="O15" s="150">
        <v>2867.25</v>
      </c>
    </row>
    <row r="16" spans="1:15" ht="15.75" x14ac:dyDescent="0.25">
      <c r="A16" s="98" t="s">
        <v>172</v>
      </c>
      <c r="B16" s="149">
        <v>11060.728999999999</v>
      </c>
      <c r="C16" s="150">
        <v>26763.034</v>
      </c>
      <c r="D16" s="151"/>
      <c r="E16" s="98" t="s">
        <v>175</v>
      </c>
      <c r="F16" s="149">
        <v>11022.821</v>
      </c>
      <c r="G16" s="150">
        <v>19876.84</v>
      </c>
      <c r="H16" s="257"/>
      <c r="I16" s="98" t="s">
        <v>172</v>
      </c>
      <c r="J16" s="149">
        <v>3045.797</v>
      </c>
      <c r="K16" s="150">
        <v>3922.056</v>
      </c>
      <c r="L16" s="151"/>
      <c r="M16" s="98" t="s">
        <v>180</v>
      </c>
      <c r="N16" s="149">
        <v>2243.681</v>
      </c>
      <c r="O16" s="150">
        <v>2685.7640000000001</v>
      </c>
    </row>
    <row r="17" spans="1:15" ht="15.75" x14ac:dyDescent="0.25">
      <c r="A17" s="98" t="s">
        <v>169</v>
      </c>
      <c r="B17" s="149">
        <v>10684.584000000001</v>
      </c>
      <c r="C17" s="150">
        <v>25950.420999999998</v>
      </c>
      <c r="D17" s="151"/>
      <c r="E17" s="98" t="s">
        <v>174</v>
      </c>
      <c r="F17" s="149">
        <v>9736.52</v>
      </c>
      <c r="G17" s="150">
        <v>16510.441999999999</v>
      </c>
      <c r="H17" s="257"/>
      <c r="I17" s="98" t="s">
        <v>186</v>
      </c>
      <c r="J17" s="149">
        <v>2950.174</v>
      </c>
      <c r="K17" s="150">
        <v>3843.62</v>
      </c>
      <c r="L17" s="151"/>
      <c r="M17" s="98" t="s">
        <v>186</v>
      </c>
      <c r="N17" s="149">
        <v>1880.6410000000001</v>
      </c>
      <c r="O17" s="150">
        <v>2490.0149999999999</v>
      </c>
    </row>
    <row r="18" spans="1:15" ht="15.75" x14ac:dyDescent="0.25">
      <c r="A18" s="98" t="s">
        <v>174</v>
      </c>
      <c r="B18" s="149">
        <v>9572.8430000000008</v>
      </c>
      <c r="C18" s="150">
        <v>21324.425999999999</v>
      </c>
      <c r="D18" s="151"/>
      <c r="E18" s="98" t="s">
        <v>171</v>
      </c>
      <c r="F18" s="149">
        <v>8624.7340000000004</v>
      </c>
      <c r="G18" s="150">
        <v>16093.803</v>
      </c>
      <c r="H18" s="257"/>
      <c r="I18" s="98" t="s">
        <v>238</v>
      </c>
      <c r="J18" s="149">
        <v>2169.7069999999999</v>
      </c>
      <c r="K18" s="150">
        <v>2347.0349999999999</v>
      </c>
      <c r="L18" s="151"/>
      <c r="M18" s="98" t="s">
        <v>227</v>
      </c>
      <c r="N18" s="149">
        <v>1837.527</v>
      </c>
      <c r="O18" s="150">
        <v>2034.1969999999999</v>
      </c>
    </row>
    <row r="19" spans="1:15" ht="16.5" thickBot="1" x14ac:dyDescent="0.3">
      <c r="A19" s="99" t="s">
        <v>173</v>
      </c>
      <c r="B19" s="152">
        <v>9480.9879999999994</v>
      </c>
      <c r="C19" s="153">
        <v>17080.762999999999</v>
      </c>
      <c r="D19" s="256"/>
      <c r="E19" s="99" t="s">
        <v>238</v>
      </c>
      <c r="F19" s="152">
        <v>8262.7890000000007</v>
      </c>
      <c r="G19" s="153">
        <v>27043.773000000001</v>
      </c>
      <c r="H19" s="257"/>
      <c r="I19" s="99" t="s">
        <v>175</v>
      </c>
      <c r="J19" s="152">
        <v>2155.8620000000001</v>
      </c>
      <c r="K19" s="153">
        <v>2379.8789999999999</v>
      </c>
      <c r="L19" s="256"/>
      <c r="M19" s="99" t="s">
        <v>229</v>
      </c>
      <c r="N19" s="152">
        <v>1805.586</v>
      </c>
      <c r="O19" s="153">
        <v>3937.3850000000002</v>
      </c>
    </row>
    <row r="22" spans="1:15" ht="13.5" thickBot="1" x14ac:dyDescent="0.25">
      <c r="A22" s="103" t="s">
        <v>236</v>
      </c>
    </row>
    <row r="23" spans="1:15" ht="21" thickBot="1" x14ac:dyDescent="0.35">
      <c r="A23" s="91" t="s">
        <v>159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258</v>
      </c>
      <c r="B24" s="95"/>
      <c r="C24" s="96"/>
      <c r="D24" s="97"/>
      <c r="E24" s="94" t="s">
        <v>260</v>
      </c>
      <c r="F24" s="95"/>
      <c r="G24" s="96"/>
    </row>
    <row r="25" spans="1:15" ht="28.5" x14ac:dyDescent="0.25">
      <c r="A25" s="141" t="s">
        <v>160</v>
      </c>
      <c r="B25" s="142" t="s">
        <v>161</v>
      </c>
      <c r="C25" s="143" t="s">
        <v>162</v>
      </c>
      <c r="D25" s="144"/>
      <c r="E25" s="141" t="s">
        <v>160</v>
      </c>
      <c r="F25" s="142" t="s">
        <v>161</v>
      </c>
      <c r="G25" s="143" t="s">
        <v>162</v>
      </c>
    </row>
    <row r="26" spans="1:15" ht="15.75" x14ac:dyDescent="0.2">
      <c r="A26" s="145" t="s">
        <v>163</v>
      </c>
      <c r="B26" s="146">
        <v>86382.45</v>
      </c>
      <c r="C26" s="147">
        <v>127416.693</v>
      </c>
      <c r="D26" s="148"/>
      <c r="E26" s="145" t="s">
        <v>163</v>
      </c>
      <c r="F26" s="146">
        <v>73500.236999999994</v>
      </c>
      <c r="G26" s="147">
        <v>146106.08799999999</v>
      </c>
    </row>
    <row r="27" spans="1:15" ht="15.75" x14ac:dyDescent="0.25">
      <c r="A27" s="98" t="s">
        <v>173</v>
      </c>
      <c r="B27" s="149">
        <v>27457.156999999999</v>
      </c>
      <c r="C27" s="150">
        <v>35176.447</v>
      </c>
      <c r="D27" s="151"/>
      <c r="E27" s="98" t="s">
        <v>173</v>
      </c>
      <c r="F27" s="149">
        <v>21524.311000000002</v>
      </c>
      <c r="G27" s="150">
        <v>35324.154000000002</v>
      </c>
    </row>
    <row r="28" spans="1:15" ht="15.75" x14ac:dyDescent="0.25">
      <c r="A28" s="98" t="s">
        <v>238</v>
      </c>
      <c r="B28" s="149">
        <v>21986.667000000001</v>
      </c>
      <c r="C28" s="150">
        <v>31050.362000000001</v>
      </c>
      <c r="D28" s="151"/>
      <c r="E28" s="98" t="s">
        <v>238</v>
      </c>
      <c r="F28" s="149">
        <v>18199.042000000001</v>
      </c>
      <c r="G28" s="150">
        <v>35903.919000000002</v>
      </c>
    </row>
    <row r="29" spans="1:15" ht="15.75" x14ac:dyDescent="0.25">
      <c r="A29" s="98" t="s">
        <v>180</v>
      </c>
      <c r="B29" s="149">
        <v>8040.3310000000001</v>
      </c>
      <c r="C29" s="150">
        <v>12090.779</v>
      </c>
      <c r="D29" s="151"/>
      <c r="E29" s="98" t="s">
        <v>180</v>
      </c>
      <c r="F29" s="149">
        <v>8855.2860000000001</v>
      </c>
      <c r="G29" s="150">
        <v>15944.397000000001</v>
      </c>
    </row>
    <row r="30" spans="1:15" ht="15.75" x14ac:dyDescent="0.25">
      <c r="A30" s="98" t="s">
        <v>178</v>
      </c>
      <c r="B30" s="149">
        <v>5682.6210000000001</v>
      </c>
      <c r="C30" s="150">
        <v>10743.521000000001</v>
      </c>
      <c r="D30" s="151"/>
      <c r="E30" s="98" t="s">
        <v>170</v>
      </c>
      <c r="F30" s="149">
        <v>5383.42</v>
      </c>
      <c r="G30" s="150">
        <v>11716.994000000001</v>
      </c>
    </row>
    <row r="31" spans="1:15" ht="15.75" x14ac:dyDescent="0.25">
      <c r="A31" s="98" t="s">
        <v>170</v>
      </c>
      <c r="B31" s="149">
        <v>5275.6710000000003</v>
      </c>
      <c r="C31" s="150">
        <v>8142.549</v>
      </c>
      <c r="D31" s="151"/>
      <c r="E31" s="98" t="s">
        <v>178</v>
      </c>
      <c r="F31" s="149">
        <v>4505.2129999999997</v>
      </c>
      <c r="G31" s="150">
        <v>12146.291999999999</v>
      </c>
    </row>
    <row r="32" spans="1:15" ht="15.75" x14ac:dyDescent="0.25">
      <c r="A32" s="98" t="s">
        <v>166</v>
      </c>
      <c r="B32" s="149">
        <v>2790.2910000000002</v>
      </c>
      <c r="C32" s="150">
        <v>5174.3710000000001</v>
      </c>
      <c r="D32" s="151"/>
      <c r="E32" s="98" t="s">
        <v>225</v>
      </c>
      <c r="F32" s="149">
        <v>3936.96</v>
      </c>
      <c r="G32" s="150">
        <v>9880.2999999999993</v>
      </c>
    </row>
    <row r="33" spans="1:7" ht="15.75" x14ac:dyDescent="0.25">
      <c r="A33" s="98" t="s">
        <v>225</v>
      </c>
      <c r="B33" s="149">
        <v>2228.0569999999998</v>
      </c>
      <c r="C33" s="150">
        <v>2820.22</v>
      </c>
      <c r="D33" s="151"/>
      <c r="E33" s="98" t="s">
        <v>166</v>
      </c>
      <c r="F33" s="149">
        <v>1948.7570000000001</v>
      </c>
      <c r="G33" s="150">
        <v>4646.3559999999998</v>
      </c>
    </row>
    <row r="34" spans="1:7" ht="15.75" x14ac:dyDescent="0.25">
      <c r="A34" s="98" t="s">
        <v>186</v>
      </c>
      <c r="B34" s="149">
        <v>1894.45</v>
      </c>
      <c r="C34" s="150">
        <v>2642.1709999999998</v>
      </c>
      <c r="D34" s="151"/>
      <c r="E34" s="98" t="s">
        <v>186</v>
      </c>
      <c r="F34" s="149">
        <v>1871.742</v>
      </c>
      <c r="G34" s="150">
        <v>3083.627</v>
      </c>
    </row>
    <row r="35" spans="1:7" ht="15.75" x14ac:dyDescent="0.25">
      <c r="A35" s="98" t="s">
        <v>226</v>
      </c>
      <c r="B35" s="149">
        <v>1731.42</v>
      </c>
      <c r="C35" s="150">
        <v>3298.8739999999998</v>
      </c>
      <c r="D35" s="151"/>
      <c r="E35" s="98" t="s">
        <v>169</v>
      </c>
      <c r="F35" s="149">
        <v>1298.6590000000001</v>
      </c>
      <c r="G35" s="150">
        <v>3460.8029999999999</v>
      </c>
    </row>
    <row r="36" spans="1:7" ht="16.5" thickBot="1" x14ac:dyDescent="0.3">
      <c r="A36" s="99" t="s">
        <v>229</v>
      </c>
      <c r="B36" s="152">
        <v>1588.64</v>
      </c>
      <c r="C36" s="153">
        <v>2940.4029999999998</v>
      </c>
      <c r="D36" s="256"/>
      <c r="E36" s="99" t="s">
        <v>226</v>
      </c>
      <c r="F36" s="152">
        <v>978.52800000000002</v>
      </c>
      <c r="G36" s="153">
        <v>2316.087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N38" sqref="N3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176</v>
      </c>
    </row>
    <row r="3" spans="1:16" ht="15.75" x14ac:dyDescent="0.25">
      <c r="A3" s="101" t="s">
        <v>223</v>
      </c>
    </row>
    <row r="4" spans="1:16" ht="15.75" x14ac:dyDescent="0.25">
      <c r="A4" s="101"/>
    </row>
    <row r="5" spans="1:16" ht="13.5" thickBot="1" x14ac:dyDescent="0.25">
      <c r="A5" s="103" t="s">
        <v>230</v>
      </c>
      <c r="J5" s="103" t="s">
        <v>224</v>
      </c>
    </row>
    <row r="6" spans="1:16" ht="21" thickBot="1" x14ac:dyDescent="0.35">
      <c r="A6" s="91" t="s">
        <v>187</v>
      </c>
      <c r="B6" s="92"/>
      <c r="C6" s="92"/>
      <c r="D6" s="92"/>
      <c r="E6" s="92"/>
      <c r="F6" s="92"/>
      <c r="G6" s="93"/>
      <c r="J6" s="91" t="s">
        <v>187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258</v>
      </c>
      <c r="B7" s="95"/>
      <c r="C7" s="96"/>
      <c r="D7" s="97"/>
      <c r="E7" s="94" t="s">
        <v>260</v>
      </c>
      <c r="F7" s="95"/>
      <c r="G7" s="96"/>
      <c r="J7" s="94" t="s">
        <v>258</v>
      </c>
      <c r="K7" s="95"/>
      <c r="L7" s="96"/>
      <c r="M7" s="97"/>
      <c r="N7" s="94" t="s">
        <v>260</v>
      </c>
      <c r="O7" s="95"/>
      <c r="P7" s="96"/>
    </row>
    <row r="8" spans="1:16" ht="42.7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102"/>
      <c r="I8" s="102"/>
      <c r="J8" s="141" t="s">
        <v>160</v>
      </c>
      <c r="K8" s="142" t="s">
        <v>161</v>
      </c>
      <c r="L8" s="143" t="s">
        <v>162</v>
      </c>
      <c r="M8" s="144"/>
      <c r="N8" s="141" t="s">
        <v>160</v>
      </c>
      <c r="O8" s="142" t="s">
        <v>161</v>
      </c>
      <c r="P8" s="143" t="s">
        <v>162</v>
      </c>
    </row>
    <row r="9" spans="1:16" ht="15.75" x14ac:dyDescent="0.2">
      <c r="A9" s="145" t="s">
        <v>163</v>
      </c>
      <c r="B9" s="146">
        <v>89693.186000000002</v>
      </c>
      <c r="C9" s="147">
        <v>146279.27900000001</v>
      </c>
      <c r="D9" s="148"/>
      <c r="E9" s="145" t="s">
        <v>163</v>
      </c>
      <c r="F9" s="146">
        <v>92285.630999999994</v>
      </c>
      <c r="G9" s="147">
        <v>123287.60400000001</v>
      </c>
      <c r="H9" s="102"/>
      <c r="I9" s="102"/>
      <c r="J9" s="145" t="s">
        <v>163</v>
      </c>
      <c r="K9" s="146">
        <v>152970.61499999999</v>
      </c>
      <c r="L9" s="147">
        <v>111727.95</v>
      </c>
      <c r="M9" s="148"/>
      <c r="N9" s="145" t="s">
        <v>163</v>
      </c>
      <c r="O9" s="146">
        <v>167516.46</v>
      </c>
      <c r="P9" s="147">
        <v>119497.533</v>
      </c>
    </row>
    <row r="10" spans="1:16" ht="15.75" x14ac:dyDescent="0.25">
      <c r="A10" s="98" t="s">
        <v>172</v>
      </c>
      <c r="B10" s="149">
        <v>39175.481</v>
      </c>
      <c r="C10" s="154">
        <v>66163.551000000007</v>
      </c>
      <c r="D10" s="151"/>
      <c r="E10" s="98" t="s">
        <v>172</v>
      </c>
      <c r="F10" s="149">
        <v>42501.082000000002</v>
      </c>
      <c r="G10" s="154">
        <v>58766.377999999997</v>
      </c>
      <c r="H10" s="102"/>
      <c r="I10" s="102"/>
      <c r="J10" s="98" t="s">
        <v>186</v>
      </c>
      <c r="K10" s="149">
        <v>52588.733</v>
      </c>
      <c r="L10" s="154">
        <v>45850.754000000001</v>
      </c>
      <c r="M10" s="151"/>
      <c r="N10" s="98" t="s">
        <v>186</v>
      </c>
      <c r="O10" s="149">
        <v>62122.504000000001</v>
      </c>
      <c r="P10" s="154">
        <v>54994.508999999998</v>
      </c>
    </row>
    <row r="11" spans="1:16" ht="15.75" x14ac:dyDescent="0.25">
      <c r="A11" s="98" t="s">
        <v>170</v>
      </c>
      <c r="B11" s="149">
        <v>12612.291999999999</v>
      </c>
      <c r="C11" s="150">
        <v>17186.646000000001</v>
      </c>
      <c r="D11" s="151"/>
      <c r="E11" s="98" t="s">
        <v>170</v>
      </c>
      <c r="F11" s="149">
        <v>12238.403</v>
      </c>
      <c r="G11" s="150">
        <v>13894.4</v>
      </c>
      <c r="H11" s="102"/>
      <c r="I11" s="102"/>
      <c r="J11" s="98" t="s">
        <v>170</v>
      </c>
      <c r="K11" s="149">
        <v>17132.553</v>
      </c>
      <c r="L11" s="150">
        <v>9574.1309999999994</v>
      </c>
      <c r="M11" s="151"/>
      <c r="N11" s="98" t="s">
        <v>170</v>
      </c>
      <c r="O11" s="149">
        <v>20042.523000000001</v>
      </c>
      <c r="P11" s="150">
        <v>10501.287</v>
      </c>
    </row>
    <row r="12" spans="1:16" ht="15.75" x14ac:dyDescent="0.25">
      <c r="A12" s="98" t="s">
        <v>184</v>
      </c>
      <c r="B12" s="149">
        <v>12605.822</v>
      </c>
      <c r="C12" s="150">
        <v>16447.608</v>
      </c>
      <c r="D12" s="151"/>
      <c r="E12" s="98" t="s">
        <v>184</v>
      </c>
      <c r="F12" s="149">
        <v>11485.427</v>
      </c>
      <c r="G12" s="150">
        <v>13594.99</v>
      </c>
      <c r="H12" s="102"/>
      <c r="I12" s="102"/>
      <c r="J12" s="98" t="s">
        <v>188</v>
      </c>
      <c r="K12" s="149">
        <v>15216.633</v>
      </c>
      <c r="L12" s="150">
        <v>9490.5550000000003</v>
      </c>
      <c r="M12" s="151"/>
      <c r="N12" s="98" t="s">
        <v>188</v>
      </c>
      <c r="O12" s="149">
        <v>17592.46</v>
      </c>
      <c r="P12" s="150">
        <v>9022.6779999999999</v>
      </c>
    </row>
    <row r="13" spans="1:16" ht="15.75" x14ac:dyDescent="0.25">
      <c r="A13" s="98" t="s">
        <v>181</v>
      </c>
      <c r="B13" s="149">
        <v>8936.7810000000009</v>
      </c>
      <c r="C13" s="150">
        <v>16575.37</v>
      </c>
      <c r="D13" s="151"/>
      <c r="E13" s="98" t="s">
        <v>181</v>
      </c>
      <c r="F13" s="149">
        <v>9898.2369999999992</v>
      </c>
      <c r="G13" s="150">
        <v>16832.963</v>
      </c>
      <c r="H13" s="102"/>
      <c r="I13" s="102"/>
      <c r="J13" s="98" t="s">
        <v>179</v>
      </c>
      <c r="K13" s="149">
        <v>14458.445</v>
      </c>
      <c r="L13" s="150">
        <v>8505.2810000000009</v>
      </c>
      <c r="M13" s="151"/>
      <c r="N13" s="98" t="s">
        <v>179</v>
      </c>
      <c r="O13" s="149">
        <v>11874.205</v>
      </c>
      <c r="P13" s="150">
        <v>7106.0420000000004</v>
      </c>
    </row>
    <row r="14" spans="1:16" ht="15.75" x14ac:dyDescent="0.25">
      <c r="A14" s="98" t="s">
        <v>183</v>
      </c>
      <c r="B14" s="149">
        <v>6068.067</v>
      </c>
      <c r="C14" s="150">
        <v>6422.62</v>
      </c>
      <c r="D14" s="151"/>
      <c r="E14" s="98" t="s">
        <v>164</v>
      </c>
      <c r="F14" s="149">
        <v>5980.61</v>
      </c>
      <c r="G14" s="150">
        <v>9221.7369999999992</v>
      </c>
      <c r="H14" s="102"/>
      <c r="I14" s="102"/>
      <c r="J14" s="98" t="s">
        <v>184</v>
      </c>
      <c r="K14" s="149">
        <v>8494.6540000000005</v>
      </c>
      <c r="L14" s="150">
        <v>4651.0249999999996</v>
      </c>
      <c r="M14" s="151"/>
      <c r="N14" s="98" t="s">
        <v>172</v>
      </c>
      <c r="O14" s="149">
        <v>10774.4</v>
      </c>
      <c r="P14" s="150">
        <v>6140.1859999999997</v>
      </c>
    </row>
    <row r="15" spans="1:16" ht="15.75" x14ac:dyDescent="0.25">
      <c r="A15" s="98" t="s">
        <v>164</v>
      </c>
      <c r="B15" s="149">
        <v>4065.9670000000001</v>
      </c>
      <c r="C15" s="150">
        <v>13334.028</v>
      </c>
      <c r="D15" s="151"/>
      <c r="E15" s="98" t="s">
        <v>238</v>
      </c>
      <c r="F15" s="149">
        <v>4037.2359999999999</v>
      </c>
      <c r="G15" s="150">
        <v>3541.3069999999998</v>
      </c>
      <c r="H15" s="102"/>
      <c r="I15" s="102"/>
      <c r="J15" s="98" t="s">
        <v>167</v>
      </c>
      <c r="K15" s="149">
        <v>7866.4939999999997</v>
      </c>
      <c r="L15" s="150">
        <v>5206.2169999999996</v>
      </c>
      <c r="M15" s="151"/>
      <c r="N15" s="98" t="s">
        <v>184</v>
      </c>
      <c r="O15" s="149">
        <v>10302.299000000001</v>
      </c>
      <c r="P15" s="150">
        <v>4388.5789999999997</v>
      </c>
    </row>
    <row r="16" spans="1:16" ht="15.75" x14ac:dyDescent="0.25">
      <c r="A16" s="98" t="s">
        <v>186</v>
      </c>
      <c r="B16" s="149">
        <v>1891.23</v>
      </c>
      <c r="C16" s="150">
        <v>1809.951</v>
      </c>
      <c r="D16" s="151"/>
      <c r="E16" s="98" t="s">
        <v>183</v>
      </c>
      <c r="F16" s="149">
        <v>2083.373</v>
      </c>
      <c r="G16" s="150">
        <v>2515.4360000000001</v>
      </c>
      <c r="H16" s="102"/>
      <c r="I16" s="102"/>
      <c r="J16" s="98" t="s">
        <v>185</v>
      </c>
      <c r="K16" s="149">
        <v>6663.8680000000004</v>
      </c>
      <c r="L16" s="150">
        <v>7530.7240000000002</v>
      </c>
      <c r="M16" s="151"/>
      <c r="N16" s="98" t="s">
        <v>238</v>
      </c>
      <c r="O16" s="149">
        <v>9666.2939999999999</v>
      </c>
      <c r="P16" s="150">
        <v>4780.018</v>
      </c>
    </row>
    <row r="17" spans="1:16" ht="15.75" x14ac:dyDescent="0.25">
      <c r="A17" s="98" t="s">
        <v>182</v>
      </c>
      <c r="B17" s="149">
        <v>1363.384</v>
      </c>
      <c r="C17" s="150">
        <v>3234.6370000000002</v>
      </c>
      <c r="D17" s="151"/>
      <c r="E17" s="98" t="s">
        <v>186</v>
      </c>
      <c r="F17" s="149">
        <v>1476.127</v>
      </c>
      <c r="G17" s="150">
        <v>1558.4280000000001</v>
      </c>
      <c r="H17" s="102"/>
      <c r="I17" s="102"/>
      <c r="J17" s="98" t="s">
        <v>172</v>
      </c>
      <c r="K17" s="149">
        <v>6335.1989999999996</v>
      </c>
      <c r="L17" s="150">
        <v>4087.4</v>
      </c>
      <c r="M17" s="151"/>
      <c r="N17" s="98" t="s">
        <v>167</v>
      </c>
      <c r="O17" s="149">
        <v>6700.13</v>
      </c>
      <c r="P17" s="150">
        <v>5764.3530000000001</v>
      </c>
    </row>
    <row r="18" spans="1:16" ht="15.75" x14ac:dyDescent="0.25">
      <c r="A18" s="98" t="s">
        <v>238</v>
      </c>
      <c r="B18" s="149">
        <v>936.43100000000004</v>
      </c>
      <c r="C18" s="150">
        <v>1544.9069999999999</v>
      </c>
      <c r="D18" s="151"/>
      <c r="E18" s="98" t="s">
        <v>256</v>
      </c>
      <c r="F18" s="149">
        <v>664.69899999999996</v>
      </c>
      <c r="G18" s="150">
        <v>624.24400000000003</v>
      </c>
      <c r="H18" s="102"/>
      <c r="I18" s="102"/>
      <c r="J18" s="98" t="s">
        <v>189</v>
      </c>
      <c r="K18" s="149">
        <v>5042.28</v>
      </c>
      <c r="L18" s="150">
        <v>3206.15</v>
      </c>
      <c r="M18" s="151"/>
      <c r="N18" s="98" t="s">
        <v>185</v>
      </c>
      <c r="O18" s="149">
        <v>5863.8760000000002</v>
      </c>
      <c r="P18" s="150">
        <v>6821.4750000000004</v>
      </c>
    </row>
    <row r="19" spans="1:16" ht="16.5" thickBot="1" x14ac:dyDescent="0.3">
      <c r="A19" s="99" t="s">
        <v>256</v>
      </c>
      <c r="B19" s="152">
        <v>925.72799999999995</v>
      </c>
      <c r="C19" s="153">
        <v>1136.5329999999999</v>
      </c>
      <c r="D19" s="151"/>
      <c r="E19" s="99" t="s">
        <v>185</v>
      </c>
      <c r="F19" s="152">
        <v>597.63800000000003</v>
      </c>
      <c r="G19" s="153">
        <v>868.68</v>
      </c>
      <c r="H19" s="102"/>
      <c r="I19" s="102"/>
      <c r="J19" s="99" t="s">
        <v>181</v>
      </c>
      <c r="K19" s="152">
        <v>4449.3209999999999</v>
      </c>
      <c r="L19" s="153">
        <v>4268.335</v>
      </c>
      <c r="M19" s="151"/>
      <c r="N19" s="99" t="s">
        <v>181</v>
      </c>
      <c r="O19" s="152">
        <v>3121.3119999999999</v>
      </c>
      <c r="P19" s="153">
        <v>3505.6170000000002</v>
      </c>
    </row>
    <row r="20" spans="1:16" x14ac:dyDescent="0.2"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I_XI_2020</vt:lpstr>
      <vt:lpstr>eksport_XI_2020</vt:lpstr>
      <vt:lpstr>import_I_XI_2020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2021-02-11T09:47:47Z</dcterms:modified>
</cp:coreProperties>
</file>