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3 Drób\biuletyny 2023\"/>
    </mc:Choice>
  </mc:AlternateContent>
  <bookViews>
    <workbookView xWindow="-110" yWindow="-110" windowWidth="19430" windowHeight="10430" tabRatio="749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ceny sprzedaży-luz" sheetId="17" r:id="rId6"/>
    <sheet name="m-czne ceny sprzedaży tuszek" sheetId="20" r:id="rId7"/>
    <sheet name="ceny sprzedaży-konfekcja" sheetId="16" r:id="rId8"/>
    <sheet name="m-czne ceny sprzedaży elementów" sheetId="26" r:id="rId9"/>
    <sheet name="Ceny skupu i sprzedaży PL" sheetId="27" r:id="rId10"/>
    <sheet name="UE-miesięczne ceny sprzedaży" sheetId="23" r:id="rId11"/>
    <sheet name="wykres ceny skupu drobiu " sheetId="9" r:id="rId12"/>
    <sheet name="miesięczne ceny skupu dane" sheetId="29" r:id="rId13"/>
    <sheet name="wykres miesięczne ceny skupu " sheetId="18" r:id="rId14"/>
    <sheet name="wykres ceny sprzedaży mięsa 1" sheetId="10" r:id="rId15"/>
    <sheet name="wykres ceny sprzedaży mięsa 2" sheetId="11" r:id="rId16"/>
    <sheet name="wykres sprzedazy mięsa 3" sheetId="30" r:id="rId17"/>
    <sheet name="wykres ceny sprzedaży mięsa 4" sheetId="12" r:id="rId18"/>
    <sheet name="wykres-mies. ceny sprzedaży " sheetId="19" r:id="rId19"/>
    <sheet name="handel zagraniczny" sheetId="22" r:id="rId20"/>
    <sheet name="handel zagraniczny 2022" sheetId="31" r:id="rId21"/>
    <sheet name="wykres ceny  tuszki  kurczaka " sheetId="13" r:id="rId22"/>
    <sheet name="Arkusz1" sheetId="25" r:id="rId23"/>
  </sheets>
  <externalReferences>
    <externalReference r:id="rId24"/>
    <externalReference r:id="rId25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7" l="1"/>
  <c r="I23" i="27"/>
  <c r="H23" i="27"/>
  <c r="G23" i="27"/>
  <c r="I22" i="27"/>
  <c r="H22" i="27"/>
  <c r="G22" i="27"/>
  <c r="I21" i="27"/>
  <c r="H21" i="27"/>
  <c r="G21" i="27"/>
  <c r="I20" i="27"/>
  <c r="H20" i="27"/>
  <c r="G20" i="27"/>
  <c r="I19" i="27"/>
  <c r="H19" i="27"/>
  <c r="G19" i="27"/>
  <c r="I18" i="27"/>
  <c r="H18" i="27"/>
  <c r="G18" i="27"/>
  <c r="I17" i="27"/>
  <c r="H17" i="27"/>
  <c r="G17" i="27"/>
  <c r="I16" i="27"/>
  <c r="H16" i="27"/>
  <c r="G16" i="27"/>
  <c r="I14" i="27"/>
  <c r="H14" i="27"/>
  <c r="G14" i="27"/>
  <c r="I13" i="27"/>
  <c r="H13" i="27"/>
  <c r="G13" i="27"/>
  <c r="I12" i="27"/>
  <c r="H12" i="27"/>
  <c r="G12" i="27"/>
  <c r="I11" i="27"/>
  <c r="G11" i="27"/>
  <c r="E7" i="28" l="1"/>
  <c r="E6" i="28"/>
</calcChain>
</file>

<file path=xl/sharedStrings.xml><?xml version="1.0" encoding="utf-8"?>
<sst xmlns="http://schemas.openxmlformats.org/spreadsheetml/2006/main" count="974" uniqueCount="262">
  <si>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</si>
  <si>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</si>
  <si>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</si>
  <si>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</si>
  <si>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</si>
  <si>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</si>
  <si>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</si>
  <si>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</si>
  <si>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</si>
  <si>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</si>
  <si>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</si>
  <si>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</si>
  <si>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</si>
  <si>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</si>
  <si>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</si>
  <si>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</si>
  <si>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</si>
  <si>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</si>
  <si>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</si>
  <si>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</si>
  <si>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</si>
  <si>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</si>
  <si>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</si>
  <si>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</si>
  <si>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</si>
  <si>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</si>
  <si>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</si>
  <si>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</si>
  <si>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</si>
  <si>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>`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</si>
  <si>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</si>
  <si>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</si>
  <si>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</si>
  <si>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</si>
  <si>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</si>
  <si>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</si>
  <si>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</si>
  <si>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</si>
  <si>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</si>
  <si>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</si>
  <si>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</si>
  <si>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</si>
  <si>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</si>
  <si>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</si>
  <si>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</si>
  <si>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</si>
  <si>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</si>
  <si>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</si>
  <si>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</si>
  <si>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</si>
  <si>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</si>
  <si>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</si>
  <si>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</si>
  <si>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</si>
  <si>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</si>
  <si>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</si>
  <si>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</si>
  <si>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</si>
  <si>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</si>
  <si>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</si>
  <si>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</si>
  <si>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</si>
  <si>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</si>
  <si>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</si>
  <si>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</si>
  <si>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</si>
  <si>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</si>
  <si>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</si>
  <si>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</si>
  <si>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</si>
  <si>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</si>
  <si>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</si>
  <si>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</si>
  <si>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</si>
  <si>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</si>
  <si>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</si>
  <si>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</si>
  <si>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HRK</t>
  </si>
  <si>
    <t>HUF</t>
  </si>
  <si>
    <t>RON</t>
  </si>
  <si>
    <t>SEK</t>
  </si>
  <si>
    <t>PLN</t>
  </si>
  <si>
    <t>2017r.</t>
  </si>
  <si>
    <t>2018r.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</si>
  <si>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</si>
  <si>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</si>
  <si>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</si>
  <si>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</si>
  <si>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</si>
  <si>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</si>
  <si>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</si>
  <si>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</si>
  <si>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</si>
  <si>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</si>
  <si>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</si>
  <si>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</si>
  <si>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</si>
  <si>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</si>
  <si>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</si>
  <si>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</si>
  <si>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</si>
  <si>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</si>
  <si>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</si>
  <si>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</si>
  <si>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</si>
  <si>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</si>
  <si>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</si>
  <si>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</si>
  <si>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</si>
  <si>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</si>
  <si>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</si>
  <si>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</si>
  <si>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</si>
  <si>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</si>
  <si>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Ghana</t>
  </si>
  <si>
    <t>--</t>
  </si>
  <si>
    <t>KURCZAKI</t>
  </si>
  <si>
    <t>n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</si>
  <si>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</si>
  <si>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</si>
  <si>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</si>
  <si>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</si>
  <si>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</si>
  <si>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</si>
  <si>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</si>
  <si>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</si>
  <si>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</si>
  <si>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</si>
  <si>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</si>
  <si>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</si>
  <si>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</si>
  <si>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</si>
  <si>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</si>
  <si>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</si>
  <si>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</si>
  <si>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</si>
  <si>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</si>
  <si>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</si>
  <si>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</si>
  <si>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</si>
  <si>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</si>
  <si>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</si>
  <si>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</si>
  <si>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</si>
  <si>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</si>
  <si>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Towar</t>
  </si>
  <si>
    <t>CENA [zł/kg]</t>
  </si>
  <si>
    <t>OBROTY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</si>
  <si>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</si>
  <si>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</si>
  <si>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</si>
  <si>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</si>
  <si>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</si>
  <si>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</si>
  <si>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</si>
  <si>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</si>
  <si>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</si>
  <si>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</si>
  <si>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</si>
  <si>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</si>
  <si>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</si>
  <si>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</si>
  <si>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Ceny sprzedaży mięsa drobiowego na rynku KRAJOWYM za okres: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</si>
  <si>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</si>
  <si>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</si>
  <si>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</si>
  <si>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</si>
  <si>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</si>
  <si>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</si>
  <si>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</si>
  <si>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</si>
  <si>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</si>
  <si>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</si>
  <si>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</si>
  <si>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</si>
  <si>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</si>
  <si>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</si>
  <si>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</si>
  <si>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2021r.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</si>
  <si>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</si>
  <si>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</si>
  <si>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</si>
  <si>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</si>
  <si>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</si>
  <si>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</si>
  <si>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</si>
  <si>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</si>
  <si>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</si>
  <si>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</si>
  <si>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Ceny skupu drobiu rzeźnego za okres:</t>
  </si>
  <si>
    <t>kurczęta typu brojler</t>
  </si>
  <si>
    <t>indory</t>
  </si>
  <si>
    <t>indyczki</t>
  </si>
  <si>
    <t>kaczki typu brojler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</si>
  <si>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</si>
  <si>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</si>
  <si>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</si>
  <si>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</si>
  <si>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</si>
  <si>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>Średnie miesięczne ceny skupu kurcząt  i indyków ( typ brojler, w zł/kg)</t>
  </si>
  <si>
    <t>kurczęta</t>
  </si>
  <si>
    <t>sierpień</t>
  </si>
  <si>
    <t>ceny skupu</t>
  </si>
  <si>
    <t>gęsi typu brojler</t>
  </si>
  <si>
    <t>gęsi tuczone</t>
  </si>
  <si>
    <t>kury mięsne ze stad reprodukcyjnych,</t>
  </si>
  <si>
    <t>2022</t>
  </si>
  <si>
    <t>2022r.</t>
  </si>
  <si>
    <t>Brazylia</t>
  </si>
  <si>
    <t>Białoruś</t>
  </si>
  <si>
    <t>Ceny sprzedaży mięsa drobiowego (LUZEM) za okres:</t>
  </si>
  <si>
    <t>Cena [zł/tonę]</t>
  </si>
  <si>
    <t>Portugalia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</si>
  <si>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</si>
  <si>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</si>
  <si>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Wydawca:</t>
  </si>
  <si>
    <t>E-mail:</t>
  </si>
  <si>
    <t>Podstawy prawne:</t>
  </si>
  <si>
    <t>malgorzata.czeczko@minrol.gov.pl</t>
  </si>
  <si>
    <t>Małgorzata Czeczko</t>
  </si>
  <si>
    <t>tel: 22 623 16 06</t>
  </si>
  <si>
    <t>Ceny sprzedaży mięsa drobiowego w zł/tonę (KONFEKCJONOWANE) za okres:</t>
  </si>
  <si>
    <t>Cypr</t>
  </si>
  <si>
    <t>Estonia</t>
  </si>
  <si>
    <t>Ministerstwo Rolnictwa i Rozwoju Wsi, Departament Rynków Rolnych i Transformacji Energetycznej Obszarów Wiejskich</t>
  </si>
  <si>
    <t>Departament Rynków Rolnych</t>
  </si>
  <si>
    <t>I Transformacji Energetycznej Obszarów Wiejskich</t>
  </si>
  <si>
    <t>grudzień</t>
  </si>
  <si>
    <t>Luksemburg</t>
  </si>
  <si>
    <t>I 2023</t>
  </si>
  <si>
    <t>2023</t>
  </si>
  <si>
    <t>OKRES:  2017 - 31.I.2023   (ceny bez VAT)</t>
  </si>
  <si>
    <t>II 2023</t>
  </si>
  <si>
    <t>Chiny</t>
  </si>
  <si>
    <t>w analogicznym okresie 2022 i ubiegłym tygodniem i miesiącem</t>
  </si>
  <si>
    <t>2023r.</t>
  </si>
  <si>
    <r>
      <t xml:space="preserve">Biuletyn „Rynek mięsa drobiowego” ukazuje się w każdy </t>
    </r>
    <r>
      <rPr>
        <b/>
        <sz val="12"/>
        <rFont val="Calibri"/>
        <family val="2"/>
        <charset val="238"/>
        <scheme val="minor"/>
      </rPr>
      <t>czwartek.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</si>
  <si>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</si>
  <si>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</si>
  <si>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Polski eksport, import mięsa drobiowgo i podrobów (0207) i drobiu żywego (0105) za  2022r</t>
  </si>
  <si>
    <t>2021r</t>
  </si>
  <si>
    <t xml:space="preserve"> 2022r</t>
  </si>
  <si>
    <t xml:space="preserve"> 2021r</t>
  </si>
  <si>
    <t>Albania</t>
  </si>
  <si>
    <t>Mołdowa</t>
  </si>
  <si>
    <t>III 2023</t>
  </si>
  <si>
    <t>OKRES:  2017 -III.2023   (ceny bez VAT)</t>
  </si>
  <si>
    <t>I-II 2022r</t>
  </si>
  <si>
    <t>I-II 2023r</t>
  </si>
  <si>
    <t>Polski eksport, import mięsa drobiowgo i podrobów (0207) i drobiu żywego (0105) za I-II 2023r</t>
  </si>
  <si>
    <t>Finlandia</t>
  </si>
  <si>
    <t xml:space="preserve">Notowania z okresu: </t>
  </si>
  <si>
    <t>dane wstępne</t>
  </si>
  <si>
    <t>1-7.05.2023</t>
  </si>
  <si>
    <t>07.05.2023</t>
  </si>
  <si>
    <t>2023-04-30</t>
  </si>
  <si>
    <t>NR 17-18/2023</t>
  </si>
  <si>
    <t>Tydzień 17/18 (30.04-7.05.2023)</t>
  </si>
  <si>
    <t>12 kwietnia 2023r.</t>
  </si>
  <si>
    <t>24 kwietnia-5 maja 2023 r.</t>
  </si>
  <si>
    <t>30.04.2023</t>
  </si>
  <si>
    <t xml:space="preserve">Porównanie aktualnych cen skupu i sprzedaży drobiu z zakładów drobiarskich (30.4-7.5.2023r) z cenami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</si>
</sst>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</numFmts>
  <fonts count="83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2"/>
      <color indexed="8"/>
      <name val="Wingdings"/>
      <charset val="2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4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name val="Times New Roman CE"/>
      <family val="1"/>
      <charset val="238"/>
    </font>
    <font>
      <i/>
      <sz val="11"/>
      <name val="Times New Roman CE"/>
      <charset val="238"/>
    </font>
    <font>
      <sz val="14"/>
      <color rgb="FF385623"/>
      <name val="Calibri"/>
      <family val="2"/>
      <charset val="238"/>
    </font>
    <font>
      <b/>
      <sz val="14"/>
      <color rgb="FF385623"/>
      <name val="Calibri"/>
      <family val="2"/>
      <charset val="238"/>
    </font>
    <font>
      <sz val="14"/>
      <name val="Arial CE"/>
      <charset val="238"/>
    </font>
    <font>
      <b/>
      <sz val="12"/>
      <color rgb="FFFF000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u/>
      <sz val="12"/>
      <color indexed="12"/>
      <name val="Arial CE"/>
      <charset val="238"/>
    </font>
    <font>
      <sz val="1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FA7D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i/>
      <sz val="14"/>
      <name val="Arial CE"/>
      <charset val="238"/>
    </font>
    <font>
      <i/>
      <sz val="10"/>
      <name val="Arial CE"/>
      <charset val="238"/>
    </font>
    <font>
      <b/>
      <i/>
      <sz val="14"/>
      <color rgb="FF0070C0"/>
      <name val="Calibri"/>
      <family val="2"/>
      <charset val="238"/>
      <scheme val="minor"/>
    </font>
    <font>
      <b/>
      <i/>
      <sz val="14"/>
      <color rgb="FF0070C0"/>
      <name val="Arial CE"/>
      <charset val="238"/>
    </font>
    <font>
      <b/>
      <i/>
      <sz val="10"/>
      <color rgb="FF0070C0"/>
      <name val="Arial CE"/>
      <charset val="238"/>
    </font>
    <font>
      <b/>
      <sz val="10"/>
      <color rgb="FF0070C0"/>
      <name val="Arial CE"/>
      <charset val="238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sz val="11"/>
      <name val="Times New Roman CE"/>
      <charset val="238"/>
    </font>
    <font>
      <sz val="11"/>
      <color theme="1"/>
      <name val="Times New Roman CE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rgb="FF000000"/>
      </patternFill>
    </fill>
  </fills>
  <borders count="9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999999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999999"/>
      </right>
      <top style="medium">
        <color indexed="64"/>
      </top>
      <bottom style="thin">
        <color indexed="64"/>
      </bottom>
      <diagonal/>
    </border>
    <border>
      <left style="thin">
        <color rgb="FF999999"/>
      </left>
      <right/>
      <top style="medium">
        <color indexed="64"/>
      </top>
      <bottom/>
      <diagonal/>
    </border>
  </borders>
  <cellStyleXfs count="1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1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0"/>
    <xf numFmtId="0" fontId="14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27" fillId="0" borderId="0"/>
    <xf numFmtId="0" fontId="27" fillId="0" borderId="0"/>
    <xf numFmtId="0" fontId="25" fillId="0" borderId="0"/>
    <xf numFmtId="9" fontId="25" fillId="0" borderId="0" applyFont="0" applyFill="0" applyBorder="0" applyAlignment="0" applyProtection="0"/>
    <xf numFmtId="0" fontId="2" fillId="0" borderId="0"/>
    <xf numFmtId="0" fontId="54" fillId="0" borderId="75" applyNumberFormat="0" applyFill="0" applyAlignment="0" applyProtection="0"/>
    <xf numFmtId="0" fontId="2" fillId="0" borderId="0"/>
  </cellStyleXfs>
  <cellXfs count="699">
    <xf numFmtId="0" fontId="0" fillId="0" borderId="0" xfId="0"/>
    <xf numFmtId="0" fontId="6" fillId="0" borderId="0" xfId="0" applyFont="1"/>
    <xf numFmtId="0" fontId="7" fillId="0" borderId="0" xfId="0" applyFont="1"/>
    <xf numFmtId="166" fontId="14" fillId="0" borderId="0" xfId="5" applyNumberFormat="1" applyFont="1" applyFill="1" applyBorder="1"/>
    <xf numFmtId="167" fontId="13" fillId="0" borderId="0" xfId="5" applyNumberFormat="1" applyFont="1" applyFill="1" applyBorder="1"/>
    <xf numFmtId="0" fontId="15" fillId="0" borderId="0" xfId="2"/>
    <xf numFmtId="0" fontId="10" fillId="0" borderId="0" xfId="2" applyFont="1" applyAlignment="1">
      <alignment horizontal="center" wrapText="1"/>
    </xf>
    <xf numFmtId="1" fontId="17" fillId="0" borderId="0" xfId="2" applyNumberFormat="1" applyFont="1" applyAlignment="1">
      <alignment horizontal="right"/>
    </xf>
    <xf numFmtId="1" fontId="18" fillId="0" borderId="0" xfId="2" applyNumberFormat="1" applyFont="1" applyAlignment="1">
      <alignment horizontal="right"/>
    </xf>
    <xf numFmtId="0" fontId="8" fillId="0" borderId="0" xfId="2" applyFont="1"/>
    <xf numFmtId="0" fontId="9" fillId="0" borderId="0" xfId="2" applyFont="1"/>
    <xf numFmtId="0" fontId="16" fillId="0" borderId="0" xfId="2" applyFont="1"/>
    <xf numFmtId="0" fontId="20" fillId="0" borderId="52" xfId="0" applyFont="1" applyBorder="1" applyAlignment="1">
      <alignment horizontal="centerContinuous"/>
    </xf>
    <xf numFmtId="0" fontId="20" fillId="0" borderId="47" xfId="0" applyFont="1" applyBorder="1" applyAlignment="1">
      <alignment horizontal="left" indent="1"/>
    </xf>
    <xf numFmtId="0" fontId="20" fillId="0" borderId="54" xfId="0" applyFont="1" applyBorder="1" applyAlignment="1">
      <alignment horizontal="left" indent="1"/>
    </xf>
    <xf numFmtId="0" fontId="12" fillId="0" borderId="0" xfId="0" applyFont="1"/>
    <xf numFmtId="0" fontId="24" fillId="0" borderId="0" xfId="0" applyFont="1"/>
    <xf numFmtId="0" fontId="29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0" fontId="30" fillId="0" borderId="0" xfId="0" applyFont="1"/>
    <xf numFmtId="170" fontId="19" fillId="0" borderId="0" xfId="0" applyNumberFormat="1" applyFont="1" applyAlignment="1">
      <alignment horizontal="centerContinuous"/>
    </xf>
    <xf numFmtId="170" fontId="19" fillId="0" borderId="53" xfId="0" applyNumberFormat="1" applyFont="1" applyBorder="1" applyAlignment="1">
      <alignment horizontal="centerContinuous"/>
    </xf>
    <xf numFmtId="2" fontId="21" fillId="0" borderId="0" xfId="0" applyNumberFormat="1" applyFont="1" applyAlignment="1">
      <alignment horizontal="center"/>
    </xf>
    <xf numFmtId="0" fontId="20" fillId="0" borderId="14" xfId="0" applyFont="1" applyBorder="1" applyAlignment="1">
      <alignment horizontal="left" indent="1"/>
    </xf>
    <xf numFmtId="0" fontId="20" fillId="0" borderId="33" xfId="0" applyFont="1" applyBorder="1" applyAlignment="1">
      <alignment horizontal="centerContinuous"/>
    </xf>
    <xf numFmtId="168" fontId="19" fillId="0" borderId="26" xfId="0" applyNumberFormat="1" applyFont="1" applyBorder="1" applyAlignment="1">
      <alignment horizontal="centerContinuous"/>
    </xf>
    <xf numFmtId="168" fontId="19" fillId="0" borderId="27" xfId="0" applyNumberFormat="1" applyFont="1" applyBorder="1" applyAlignment="1">
      <alignment horizontal="centerContinuous"/>
    </xf>
    <xf numFmtId="0" fontId="20" fillId="0" borderId="49" xfId="0" applyFont="1" applyBorder="1" applyAlignment="1">
      <alignment horizontal="centerContinuous"/>
    </xf>
    <xf numFmtId="170" fontId="19" fillId="0" borderId="62" xfId="0" applyNumberFormat="1" applyFont="1" applyBorder="1" applyAlignment="1">
      <alignment horizontal="centerContinuous"/>
    </xf>
    <xf numFmtId="170" fontId="19" fillId="0" borderId="64" xfId="0" applyNumberFormat="1" applyFont="1" applyBorder="1" applyAlignment="1">
      <alignment horizontal="centerContinuous"/>
    </xf>
    <xf numFmtId="0" fontId="20" fillId="0" borderId="36" xfId="0" applyFont="1" applyBorder="1" applyAlignment="1">
      <alignment horizontal="left" indent="1"/>
    </xf>
    <xf numFmtId="170" fontId="31" fillId="4" borderId="0" xfId="5" applyNumberFormat="1" applyFont="1" applyFill="1" applyBorder="1"/>
    <xf numFmtId="0" fontId="20" fillId="0" borderId="15" xfId="0" applyFont="1" applyBorder="1" applyAlignment="1">
      <alignment horizontal="left" indent="1"/>
    </xf>
    <xf numFmtId="1" fontId="31" fillId="4" borderId="0" xfId="0" applyNumberFormat="1" applyFont="1" applyFill="1"/>
    <xf numFmtId="170" fontId="0" fillId="0" borderId="0" xfId="0" applyNumberFormat="1"/>
    <xf numFmtId="169" fontId="32" fillId="0" borderId="64" xfId="0" applyNumberFormat="1" applyFont="1" applyBorder="1" applyAlignment="1">
      <alignment horizontal="center" vertical="center" wrapText="1"/>
    </xf>
    <xf numFmtId="169" fontId="33" fillId="0" borderId="64" xfId="0" applyNumberFormat="1" applyFont="1" applyBorder="1" applyAlignment="1">
      <alignment horizontal="center" vertical="center" wrapText="1"/>
    </xf>
    <xf numFmtId="0" fontId="32" fillId="0" borderId="64" xfId="0" applyFont="1" applyBorder="1" applyAlignment="1">
      <alignment horizontal="center" vertical="center" wrapText="1"/>
    </xf>
    <xf numFmtId="0" fontId="38" fillId="0" borderId="64" xfId="0" applyFont="1" applyBorder="1" applyAlignment="1">
      <alignment horizontal="center" vertical="center" wrapText="1"/>
    </xf>
    <xf numFmtId="0" fontId="34" fillId="0" borderId="49" xfId="0" applyFont="1" applyBorder="1" applyAlignment="1">
      <alignment vertical="center" wrapText="1"/>
    </xf>
    <xf numFmtId="4" fontId="34" fillId="0" borderId="63" xfId="0" applyNumberFormat="1" applyFont="1" applyBorder="1" applyAlignment="1">
      <alignment horizontal="center" vertical="top"/>
    </xf>
    <xf numFmtId="166" fontId="37" fillId="0" borderId="33" xfId="0" applyNumberFormat="1" applyFont="1" applyBorder="1" applyAlignment="1">
      <alignment horizontal="right" vertical="center" wrapText="1"/>
    </xf>
    <xf numFmtId="166" fontId="37" fillId="0" borderId="64" xfId="0" applyNumberFormat="1" applyFont="1" applyBorder="1" applyAlignment="1">
      <alignment horizontal="right" vertical="center" wrapText="1"/>
    </xf>
    <xf numFmtId="4" fontId="32" fillId="3" borderId="34" xfId="0" applyNumberFormat="1" applyFont="1" applyFill="1" applyBorder="1" applyAlignment="1">
      <alignment horizontal="center" vertical="top"/>
    </xf>
    <xf numFmtId="4" fontId="34" fillId="0" borderId="33" xfId="0" applyNumberFormat="1" applyFont="1" applyBorder="1" applyAlignment="1">
      <alignment horizontal="center" vertical="top"/>
    </xf>
    <xf numFmtId="4" fontId="32" fillId="3" borderId="11" xfId="0" applyNumberFormat="1" applyFont="1" applyFill="1" applyBorder="1" applyAlignment="1">
      <alignment horizontal="center" vertical="top"/>
    </xf>
    <xf numFmtId="4" fontId="34" fillId="0" borderId="49" xfId="0" applyNumberFormat="1" applyFont="1" applyBorder="1" applyAlignment="1">
      <alignment horizontal="center" vertical="top"/>
    </xf>
    <xf numFmtId="0" fontId="34" fillId="0" borderId="33" xfId="0" applyFont="1" applyBorder="1" applyAlignment="1">
      <alignment vertical="center" wrapText="1"/>
    </xf>
    <xf numFmtId="2" fontId="20" fillId="3" borderId="33" xfId="7" applyNumberFormat="1" applyFont="1" applyFill="1" applyBorder="1" applyAlignment="1">
      <alignment horizontal="center"/>
    </xf>
    <xf numFmtId="166" fontId="37" fillId="0" borderId="33" xfId="0" applyNumberFormat="1" applyFont="1" applyBorder="1" applyAlignment="1">
      <alignment vertical="center" wrapText="1"/>
    </xf>
    <xf numFmtId="166" fontId="37" fillId="0" borderId="64" xfId="0" applyNumberFormat="1" applyFont="1" applyBorder="1" applyAlignment="1">
      <alignment vertical="center" wrapText="1"/>
    </xf>
    <xf numFmtId="2" fontId="32" fillId="3" borderId="33" xfId="7" applyNumberFormat="1" applyFont="1" applyFill="1" applyBorder="1" applyAlignment="1">
      <alignment horizontal="center"/>
    </xf>
    <xf numFmtId="166" fontId="37" fillId="0" borderId="64" xfId="0" applyNumberFormat="1" applyFont="1" applyBorder="1" applyAlignment="1">
      <alignment wrapText="1"/>
    </xf>
    <xf numFmtId="166" fontId="37" fillId="0" borderId="33" xfId="0" applyNumberFormat="1" applyFont="1" applyBorder="1" applyAlignment="1">
      <alignment wrapText="1"/>
    </xf>
    <xf numFmtId="0" fontId="36" fillId="0" borderId="0" xfId="0" applyFont="1"/>
    <xf numFmtId="14" fontId="33" fillId="0" borderId="0" xfId="0" applyNumberFormat="1" applyFont="1" applyAlignment="1">
      <alignment horizontal="left"/>
    </xf>
    <xf numFmtId="14" fontId="36" fillId="0" borderId="0" xfId="0" applyNumberFormat="1" applyFont="1" applyAlignment="1">
      <alignment horizontal="left"/>
    </xf>
    <xf numFmtId="168" fontId="36" fillId="0" borderId="0" xfId="0" applyNumberFormat="1" applyFont="1"/>
    <xf numFmtId="0" fontId="39" fillId="0" borderId="0" xfId="0" applyFont="1"/>
    <xf numFmtId="0" fontId="34" fillId="0" borderId="0" xfId="0" applyFont="1"/>
    <xf numFmtId="14" fontId="34" fillId="0" borderId="0" xfId="0" applyNumberFormat="1" applyFont="1" applyAlignment="1">
      <alignment horizontal="left"/>
    </xf>
    <xf numFmtId="168" fontId="34" fillId="0" borderId="0" xfId="0" applyNumberFormat="1" applyFont="1"/>
    <xf numFmtId="0" fontId="20" fillId="7" borderId="33" xfId="0" applyFont="1" applyFill="1" applyBorder="1" applyAlignment="1">
      <alignment horizontal="center"/>
    </xf>
    <xf numFmtId="0" fontId="20" fillId="7" borderId="17" xfId="0" applyFont="1" applyFill="1" applyBorder="1" applyAlignment="1">
      <alignment horizontal="center" vertical="center"/>
    </xf>
    <xf numFmtId="0" fontId="20" fillId="7" borderId="18" xfId="0" applyFont="1" applyFill="1" applyBorder="1" applyAlignment="1">
      <alignment horizontal="center" vertical="center"/>
    </xf>
    <xf numFmtId="0" fontId="20" fillId="7" borderId="27" xfId="0" applyFont="1" applyFill="1" applyBorder="1" applyAlignment="1">
      <alignment horizontal="center" vertical="center"/>
    </xf>
    <xf numFmtId="168" fontId="20" fillId="0" borderId="26" xfId="0" applyNumberFormat="1" applyFont="1" applyBorder="1" applyAlignment="1">
      <alignment horizontal="centerContinuous"/>
    </xf>
    <xf numFmtId="170" fontId="34" fillId="0" borderId="22" xfId="0" applyNumberFormat="1" applyFont="1" applyBorder="1"/>
    <xf numFmtId="170" fontId="34" fillId="0" borderId="9" xfId="0" applyNumberFormat="1" applyFont="1" applyBorder="1"/>
    <xf numFmtId="170" fontId="34" fillId="0" borderId="10" xfId="0" applyNumberFormat="1" applyFont="1" applyBorder="1"/>
    <xf numFmtId="170" fontId="34" fillId="0" borderId="56" xfId="0" applyNumberFormat="1" applyFont="1" applyBorder="1"/>
    <xf numFmtId="170" fontId="34" fillId="0" borderId="38" xfId="0" applyNumberFormat="1" applyFont="1" applyBorder="1"/>
    <xf numFmtId="170" fontId="34" fillId="0" borderId="38" xfId="0" quotePrefix="1" applyNumberFormat="1" applyFont="1" applyBorder="1"/>
    <xf numFmtId="170" fontId="34" fillId="0" borderId="39" xfId="0" applyNumberFormat="1" applyFont="1" applyBorder="1"/>
    <xf numFmtId="170" fontId="34" fillId="0" borderId="9" xfId="0" quotePrefix="1" applyNumberFormat="1" applyFont="1" applyBorder="1"/>
    <xf numFmtId="170" fontId="34" fillId="0" borderId="10" xfId="0" quotePrefix="1" applyNumberFormat="1" applyFont="1" applyBorder="1"/>
    <xf numFmtId="170" fontId="34" fillId="0" borderId="12" xfId="0" applyNumberFormat="1" applyFont="1" applyBorder="1"/>
    <xf numFmtId="170" fontId="20" fillId="0" borderId="62" xfId="0" applyNumberFormat="1" applyFont="1" applyBorder="1" applyAlignment="1">
      <alignment horizontal="centerContinuous"/>
    </xf>
    <xf numFmtId="170" fontId="34" fillId="0" borderId="4" xfId="0" applyNumberFormat="1" applyFont="1" applyBorder="1"/>
    <xf numFmtId="170" fontId="34" fillId="0" borderId="5" xfId="0" applyNumberFormat="1" applyFont="1" applyBorder="1"/>
    <xf numFmtId="170" fontId="20" fillId="0" borderId="0" xfId="0" applyNumberFormat="1" applyFont="1" applyAlignment="1">
      <alignment horizontal="centerContinuous"/>
    </xf>
    <xf numFmtId="170" fontId="20" fillId="0" borderId="53" xfId="0" applyNumberFormat="1" applyFont="1" applyBorder="1" applyAlignment="1">
      <alignment horizontal="centerContinuous"/>
    </xf>
    <xf numFmtId="0" fontId="34" fillId="0" borderId="10" xfId="0" applyFont="1" applyBorder="1"/>
    <xf numFmtId="170" fontId="34" fillId="0" borderId="68" xfId="0" applyNumberFormat="1" applyFont="1" applyBorder="1"/>
    <xf numFmtId="0" fontId="1" fillId="7" borderId="17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34" fillId="0" borderId="0" xfId="0" applyFont="1" applyAlignment="1">
      <alignment horizontal="left" indent="1"/>
    </xf>
    <xf numFmtId="0" fontId="32" fillId="0" borderId="44" xfId="0" applyFont="1" applyBorder="1" applyAlignment="1">
      <alignment vertical="center"/>
    </xf>
    <xf numFmtId="0" fontId="32" fillId="0" borderId="40" xfId="0" applyFont="1" applyBorder="1" applyAlignment="1">
      <alignment vertical="center"/>
    </xf>
    <xf numFmtId="0" fontId="34" fillId="0" borderId="40" xfId="0" applyFont="1" applyBorder="1" applyAlignment="1">
      <alignment vertical="center"/>
    </xf>
    <xf numFmtId="0" fontId="34" fillId="0" borderId="40" xfId="0" applyFont="1" applyBorder="1"/>
    <xf numFmtId="0" fontId="34" fillId="0" borderId="57" xfId="0" applyFont="1" applyBorder="1"/>
    <xf numFmtId="3" fontId="32" fillId="8" borderId="14" xfId="0" applyNumberFormat="1" applyFont="1" applyFill="1" applyBorder="1" applyAlignment="1">
      <alignment horizontal="right"/>
    </xf>
    <xf numFmtId="3" fontId="34" fillId="0" borderId="9" xfId="0" applyNumberFormat="1" applyFont="1" applyBorder="1" applyAlignment="1">
      <alignment horizontal="right"/>
    </xf>
    <xf numFmtId="0" fontId="32" fillId="0" borderId="0" xfId="0" applyFont="1"/>
    <xf numFmtId="0" fontId="34" fillId="0" borderId="9" xfId="0" applyFont="1" applyBorder="1"/>
    <xf numFmtId="0" fontId="32" fillId="0" borderId="25" xfId="0" applyFont="1" applyBorder="1"/>
    <xf numFmtId="17" fontId="20" fillId="4" borderId="4" xfId="0" quotePrefix="1" applyNumberFormat="1" applyFont="1" applyFill="1" applyBorder="1" applyAlignment="1">
      <alignment horizontal="center" vertical="center"/>
    </xf>
    <xf numFmtId="165" fontId="41" fillId="5" borderId="5" xfId="0" applyNumberFormat="1" applyFont="1" applyFill="1" applyBorder="1" applyAlignment="1">
      <alignment horizontal="center" wrapText="1"/>
    </xf>
    <xf numFmtId="0" fontId="32" fillId="4" borderId="36" xfId="0" applyFont="1" applyFill="1" applyBorder="1"/>
    <xf numFmtId="2" fontId="34" fillId="4" borderId="5" xfId="0" applyNumberFormat="1" applyFont="1" applyFill="1" applyBorder="1"/>
    <xf numFmtId="164" fontId="32" fillId="4" borderId="14" xfId="0" applyNumberFormat="1" applyFont="1" applyFill="1" applyBorder="1"/>
    <xf numFmtId="164" fontId="34" fillId="4" borderId="10" xfId="0" applyNumberFormat="1" applyFont="1" applyFill="1" applyBorder="1"/>
    <xf numFmtId="2" fontId="34" fillId="0" borderId="10" xfId="0" applyNumberFormat="1" applyFont="1" applyBorder="1"/>
    <xf numFmtId="0" fontId="32" fillId="4" borderId="14" xfId="0" applyFont="1" applyFill="1" applyBorder="1"/>
    <xf numFmtId="164" fontId="34" fillId="0" borderId="10" xfId="0" applyNumberFormat="1" applyFont="1" applyBorder="1"/>
    <xf numFmtId="0" fontId="32" fillId="3" borderId="14" xfId="0" applyFont="1" applyFill="1" applyBorder="1"/>
    <xf numFmtId="164" fontId="34" fillId="3" borderId="10" xfId="0" applyNumberFormat="1" applyFont="1" applyFill="1" applyBorder="1"/>
    <xf numFmtId="2" fontId="32" fillId="4" borderId="14" xfId="0" applyNumberFormat="1" applyFont="1" applyFill="1" applyBorder="1"/>
    <xf numFmtId="0" fontId="32" fillId="4" borderId="37" xfId="0" applyFont="1" applyFill="1" applyBorder="1"/>
    <xf numFmtId="2" fontId="34" fillId="0" borderId="39" xfId="0" applyNumberFormat="1" applyFont="1" applyBorder="1"/>
    <xf numFmtId="2" fontId="32" fillId="6" borderId="34" xfId="0" applyNumberFormat="1" applyFont="1" applyFill="1" applyBorder="1"/>
    <xf numFmtId="2" fontId="32" fillId="9" borderId="19" xfId="0" applyNumberFormat="1" applyFont="1" applyFill="1" applyBorder="1"/>
    <xf numFmtId="168" fontId="20" fillId="0" borderId="0" xfId="0" applyNumberFormat="1" applyFont="1" applyAlignment="1">
      <alignment horizontal="centerContinuous"/>
    </xf>
    <xf numFmtId="168" fontId="20" fillId="0" borderId="53" xfId="0" applyNumberFormat="1" applyFont="1" applyBorder="1" applyAlignment="1">
      <alignment horizontal="centerContinuous"/>
    </xf>
    <xf numFmtId="2" fontId="34" fillId="0" borderId="63" xfId="0" applyNumberFormat="1" applyFont="1" applyBorder="1" applyAlignment="1">
      <alignment horizontal="center"/>
    </xf>
    <xf numFmtId="0" fontId="34" fillId="0" borderId="40" xfId="0" applyFont="1" applyBorder="1" applyAlignment="1">
      <alignment horizontal="center"/>
    </xf>
    <xf numFmtId="0" fontId="34" fillId="0" borderId="63" xfId="0" applyFont="1" applyBorder="1" applyAlignment="1">
      <alignment horizontal="center"/>
    </xf>
    <xf numFmtId="0" fontId="34" fillId="0" borderId="57" xfId="0" applyFont="1" applyBorder="1" applyAlignment="1">
      <alignment horizontal="center"/>
    </xf>
    <xf numFmtId="2" fontId="34" fillId="0" borderId="33" xfId="0" applyNumberFormat="1" applyFont="1" applyBorder="1" applyAlignment="1">
      <alignment horizontal="center"/>
    </xf>
    <xf numFmtId="0" fontId="34" fillId="0" borderId="26" xfId="0" applyFont="1" applyBorder="1" applyAlignment="1">
      <alignment horizontal="center"/>
    </xf>
    <xf numFmtId="0" fontId="34" fillId="0" borderId="33" xfId="0" applyFont="1" applyBorder="1" applyAlignment="1">
      <alignment horizontal="center"/>
    </xf>
    <xf numFmtId="2" fontId="34" fillId="0" borderId="27" xfId="0" applyNumberFormat="1" applyFont="1" applyBorder="1" applyAlignment="1">
      <alignment horizontal="center"/>
    </xf>
    <xf numFmtId="2" fontId="34" fillId="0" borderId="52" xfId="0" applyNumberFormat="1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4" fillId="0" borderId="52" xfId="0" applyFont="1" applyBorder="1" applyAlignment="1">
      <alignment horizontal="center"/>
    </xf>
    <xf numFmtId="0" fontId="34" fillId="0" borderId="53" xfId="0" applyFont="1" applyBorder="1" applyAlignment="1">
      <alignment horizontal="center"/>
    </xf>
    <xf numFmtId="2" fontId="34" fillId="0" borderId="26" xfId="0" applyNumberFormat="1" applyFont="1" applyBorder="1" applyAlignment="1">
      <alignment horizontal="center"/>
    </xf>
    <xf numFmtId="2" fontId="34" fillId="0" borderId="49" xfId="0" applyNumberFormat="1" applyFont="1" applyBorder="1" applyAlignment="1">
      <alignment horizontal="center"/>
    </xf>
    <xf numFmtId="0" fontId="34" fillId="0" borderId="62" xfId="0" applyFont="1" applyBorder="1" applyAlignment="1">
      <alignment horizontal="center"/>
    </xf>
    <xf numFmtId="0" fontId="34" fillId="0" borderId="49" xfId="0" applyFont="1" applyBorder="1" applyAlignment="1">
      <alignment horizontal="center"/>
    </xf>
    <xf numFmtId="0" fontId="34" fillId="0" borderId="64" xfId="0" applyFont="1" applyBorder="1" applyAlignment="1">
      <alignment horizontal="center"/>
    </xf>
    <xf numFmtId="2" fontId="34" fillId="0" borderId="25" xfId="0" applyNumberFormat="1" applyFont="1" applyBorder="1" applyAlignment="1">
      <alignment horizontal="left" indent="1"/>
    </xf>
    <xf numFmtId="2" fontId="34" fillId="0" borderId="64" xfId="0" applyNumberFormat="1" applyFont="1" applyBorder="1" applyAlignment="1">
      <alignment horizontal="center"/>
    </xf>
    <xf numFmtId="2" fontId="34" fillId="0" borderId="62" xfId="0" applyNumberFormat="1" applyFont="1" applyBorder="1" applyAlignment="1">
      <alignment horizontal="center"/>
    </xf>
    <xf numFmtId="0" fontId="32" fillId="0" borderId="0" xfId="4" applyFont="1"/>
    <xf numFmtId="0" fontId="34" fillId="0" borderId="0" xfId="4" applyFont="1"/>
    <xf numFmtId="0" fontId="40" fillId="0" borderId="0" xfId="4" applyFont="1"/>
    <xf numFmtId="4" fontId="37" fillId="0" borderId="0" xfId="3" applyNumberFormat="1" applyFont="1"/>
    <xf numFmtId="2" fontId="32" fillId="0" borderId="6" xfId="2" applyNumberFormat="1" applyFont="1" applyBorder="1" applyAlignment="1">
      <alignment horizontal="center" wrapText="1"/>
    </xf>
    <xf numFmtId="2" fontId="32" fillId="0" borderId="0" xfId="2" applyNumberFormat="1" applyFont="1" applyAlignment="1">
      <alignment horizontal="center" wrapText="1"/>
    </xf>
    <xf numFmtId="2" fontId="32" fillId="0" borderId="69" xfId="2" applyNumberFormat="1" applyFont="1" applyBorder="1" applyAlignment="1">
      <alignment horizontal="center" wrapText="1"/>
    </xf>
    <xf numFmtId="2" fontId="32" fillId="0" borderId="73" xfId="2" applyNumberFormat="1" applyFont="1" applyBorder="1" applyAlignment="1">
      <alignment horizontal="center" wrapText="1"/>
    </xf>
    <xf numFmtId="0" fontId="32" fillId="0" borderId="1" xfId="2" applyFont="1" applyBorder="1"/>
    <xf numFmtId="0" fontId="42" fillId="0" borderId="40" xfId="2" applyFont="1" applyBorder="1"/>
    <xf numFmtId="1" fontId="43" fillId="0" borderId="4" xfId="2" applyNumberFormat="1" applyFont="1" applyBorder="1" applyAlignment="1">
      <alignment horizontal="right"/>
    </xf>
    <xf numFmtId="1" fontId="43" fillId="0" borderId="5" xfId="2" applyNumberFormat="1" applyFont="1" applyBorder="1" applyAlignment="1">
      <alignment horizontal="right"/>
    </xf>
    <xf numFmtId="0" fontId="32" fillId="0" borderId="11" xfId="2" applyFont="1" applyBorder="1"/>
    <xf numFmtId="0" fontId="32" fillId="0" borderId="55" xfId="2" applyFont="1" applyBorder="1"/>
    <xf numFmtId="1" fontId="34" fillId="0" borderId="12" xfId="2" applyNumberFormat="1" applyFont="1" applyBorder="1" applyAlignment="1">
      <alignment horizontal="right"/>
    </xf>
    <xf numFmtId="1" fontId="34" fillId="0" borderId="16" xfId="2" applyNumberFormat="1" applyFont="1" applyBorder="1" applyAlignment="1">
      <alignment horizontal="right"/>
    </xf>
    <xf numFmtId="0" fontId="32" fillId="0" borderId="6" xfId="2" applyFont="1" applyBorder="1"/>
    <xf numFmtId="0" fontId="42" fillId="0" borderId="0" xfId="2" applyFont="1"/>
    <xf numFmtId="1" fontId="43" fillId="0" borderId="23" xfId="2" applyNumberFormat="1" applyFont="1" applyBorder="1" applyAlignment="1">
      <alignment horizontal="right"/>
    </xf>
    <xf numFmtId="1" fontId="43" fillId="0" borderId="24" xfId="2" applyNumberFormat="1" applyFont="1" applyBorder="1" applyAlignment="1">
      <alignment horizontal="right"/>
    </xf>
    <xf numFmtId="1" fontId="34" fillId="0" borderId="36" xfId="0" applyNumberFormat="1" applyFont="1" applyBorder="1"/>
    <xf numFmtId="1" fontId="34" fillId="0" borderId="4" xfId="0" applyNumberFormat="1" applyFont="1" applyBorder="1"/>
    <xf numFmtId="1" fontId="34" fillId="0" borderId="5" xfId="0" applyNumberFormat="1" applyFont="1" applyBorder="1"/>
    <xf numFmtId="1" fontId="32" fillId="0" borderId="15" xfId="0" applyNumberFormat="1" applyFont="1" applyBorder="1"/>
    <xf numFmtId="1" fontId="32" fillId="0" borderId="12" xfId="0" applyNumberFormat="1" applyFont="1" applyBorder="1"/>
    <xf numFmtId="1" fontId="32" fillId="0" borderId="16" xfId="0" applyNumberFormat="1" applyFont="1" applyBorder="1"/>
    <xf numFmtId="1" fontId="34" fillId="3" borderId="36" xfId="0" applyNumberFormat="1" applyFont="1" applyFill="1" applyBorder="1"/>
    <xf numFmtId="0" fontId="14" fillId="0" borderId="0" xfId="8"/>
    <xf numFmtId="0" fontId="36" fillId="0" borderId="0" xfId="8" applyFont="1"/>
    <xf numFmtId="0" fontId="34" fillId="0" borderId="0" xfId="8" applyFont="1" applyAlignment="1">
      <alignment vertical="center"/>
    </xf>
    <xf numFmtId="0" fontId="32" fillId="0" borderId="0" xfId="8" applyFont="1"/>
    <xf numFmtId="0" fontId="45" fillId="13" borderId="0" xfId="15" applyFont="1" applyFill="1"/>
    <xf numFmtId="0" fontId="36" fillId="13" borderId="0" xfId="8" applyFont="1" applyFill="1"/>
    <xf numFmtId="0" fontId="45" fillId="0" borderId="0" xfId="15" applyFont="1"/>
    <xf numFmtId="0" fontId="46" fillId="12" borderId="0" xfId="15" applyFont="1" applyFill="1"/>
    <xf numFmtId="0" fontId="47" fillId="0" borderId="0" xfId="15" applyFont="1"/>
    <xf numFmtId="0" fontId="48" fillId="0" borderId="0" xfId="8" applyFont="1"/>
    <xf numFmtId="0" fontId="46" fillId="0" borderId="0" xfId="15" applyFont="1"/>
    <xf numFmtId="0" fontId="47" fillId="0" borderId="0" xfId="8" applyFont="1"/>
    <xf numFmtId="0" fontId="46" fillId="12" borderId="0" xfId="15" applyFont="1" applyFill="1" applyAlignment="1">
      <alignment horizontal="left"/>
    </xf>
    <xf numFmtId="0" fontId="47" fillId="12" borderId="0" xfId="15" applyFont="1" applyFill="1"/>
    <xf numFmtId="2" fontId="49" fillId="12" borderId="0" xfId="15" applyNumberFormat="1" applyFont="1" applyFill="1"/>
    <xf numFmtId="0" fontId="35" fillId="0" borderId="0" xfId="8" applyFont="1"/>
    <xf numFmtId="0" fontId="50" fillId="0" borderId="0" xfId="0" applyFont="1" applyAlignment="1">
      <alignment horizontal="left" vertical="center" indent="3"/>
    </xf>
    <xf numFmtId="1" fontId="34" fillId="0" borderId="72" xfId="0" applyNumberFormat="1" applyFont="1" applyBorder="1"/>
    <xf numFmtId="1" fontId="34" fillId="0" borderId="70" xfId="0" applyNumberFormat="1" applyFont="1" applyBorder="1"/>
    <xf numFmtId="1" fontId="32" fillId="0" borderId="71" xfId="0" applyNumberFormat="1" applyFont="1" applyBorder="1"/>
    <xf numFmtId="170" fontId="34" fillId="0" borderId="72" xfId="0" applyNumberFormat="1" applyFont="1" applyBorder="1"/>
    <xf numFmtId="0" fontId="20" fillId="0" borderId="11" xfId="0" applyFont="1" applyBorder="1" applyAlignment="1">
      <alignment horizontal="left" indent="1"/>
    </xf>
    <xf numFmtId="0" fontId="3" fillId="0" borderId="12" xfId="0" applyFont="1" applyBorder="1" applyAlignment="1">
      <alignment horizontal="center" vertical="center" wrapText="1"/>
    </xf>
    <xf numFmtId="0" fontId="51" fillId="8" borderId="15" xfId="0" applyFont="1" applyFill="1" applyBorder="1" applyAlignment="1">
      <alignment horizontal="center" vertical="center" wrapText="1"/>
    </xf>
    <xf numFmtId="3" fontId="3" fillId="0" borderId="23" xfId="0" applyNumberFormat="1" applyFont="1" applyBorder="1"/>
    <xf numFmtId="3" fontId="3" fillId="0" borderId="9" xfId="0" applyNumberFormat="1" applyFont="1" applyBorder="1"/>
    <xf numFmtId="3" fontId="51" fillId="8" borderId="14" xfId="0" applyNumberFormat="1" applyFont="1" applyFill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3" fontId="3" fillId="0" borderId="12" xfId="0" applyNumberFormat="1" applyFont="1" applyBorder="1"/>
    <xf numFmtId="3" fontId="51" fillId="8" borderId="13" xfId="0" applyNumberFormat="1" applyFont="1" applyFill="1" applyBorder="1"/>
    <xf numFmtId="3" fontId="51" fillId="8" borderId="14" xfId="0" applyNumberFormat="1" applyFont="1" applyFill="1" applyBorder="1"/>
    <xf numFmtId="3" fontId="51" fillId="8" borderId="15" xfId="0" applyNumberFormat="1" applyFont="1" applyFill="1" applyBorder="1"/>
    <xf numFmtId="2" fontId="34" fillId="0" borderId="12" xfId="0" applyNumberFormat="1" applyFont="1" applyBorder="1"/>
    <xf numFmtId="166" fontId="34" fillId="6" borderId="10" xfId="5" applyNumberFormat="1" applyFont="1" applyFill="1" applyBorder="1"/>
    <xf numFmtId="166" fontId="34" fillId="4" borderId="10" xfId="5" applyNumberFormat="1" applyFont="1" applyFill="1" applyBorder="1"/>
    <xf numFmtId="166" fontId="34" fillId="11" borderId="10" xfId="5" applyNumberFormat="1" applyFont="1" applyFill="1" applyBorder="1"/>
    <xf numFmtId="166" fontId="34" fillId="3" borderId="10" xfId="5" applyNumberFormat="1" applyFont="1" applyFill="1" applyBorder="1"/>
    <xf numFmtId="166" fontId="34" fillId="11" borderId="39" xfId="5" applyNumberFormat="1" applyFont="1" applyFill="1" applyBorder="1"/>
    <xf numFmtId="166" fontId="32" fillId="9" borderId="19" xfId="5" applyNumberFormat="1" applyFont="1" applyFill="1" applyBorder="1"/>
    <xf numFmtId="170" fontId="32" fillId="9" borderId="34" xfId="0" applyNumberFormat="1" applyFont="1" applyFill="1" applyBorder="1"/>
    <xf numFmtId="170" fontId="32" fillId="9" borderId="18" xfId="0" applyNumberFormat="1" applyFont="1" applyFill="1" applyBorder="1"/>
    <xf numFmtId="170" fontId="34" fillId="4" borderId="14" xfId="0" applyNumberFormat="1" applyFont="1" applyFill="1" applyBorder="1"/>
    <xf numFmtId="170" fontId="34" fillId="4" borderId="9" xfId="0" applyNumberFormat="1" applyFont="1" applyFill="1" applyBorder="1"/>
    <xf numFmtId="170" fontId="34" fillId="11" borderId="14" xfId="0" applyNumberFormat="1" applyFont="1" applyFill="1" applyBorder="1"/>
    <xf numFmtId="170" fontId="34" fillId="11" borderId="9" xfId="0" applyNumberFormat="1" applyFont="1" applyFill="1" applyBorder="1"/>
    <xf numFmtId="170" fontId="34" fillId="3" borderId="14" xfId="0" applyNumberFormat="1" applyFont="1" applyFill="1" applyBorder="1"/>
    <xf numFmtId="170" fontId="34" fillId="3" borderId="9" xfId="0" applyNumberFormat="1" applyFont="1" applyFill="1" applyBorder="1"/>
    <xf numFmtId="170" fontId="34" fillId="11" borderId="37" xfId="0" applyNumberFormat="1" applyFont="1" applyFill="1" applyBorder="1"/>
    <xf numFmtId="170" fontId="34" fillId="11" borderId="38" xfId="0" applyNumberFormat="1" applyFont="1" applyFill="1" applyBorder="1"/>
    <xf numFmtId="4" fontId="3" fillId="0" borderId="0" xfId="0" applyNumberFormat="1" applyFont="1"/>
    <xf numFmtId="3" fontId="32" fillId="8" borderId="36" xfId="0" applyNumberFormat="1" applyFont="1" applyFill="1" applyBorder="1"/>
    <xf numFmtId="3" fontId="34" fillId="0" borderId="4" xfId="0" applyNumberFormat="1" applyFont="1" applyBorder="1"/>
    <xf numFmtId="3" fontId="32" fillId="8" borderId="14" xfId="0" applyNumberFormat="1" applyFont="1" applyFill="1" applyBorder="1"/>
    <xf numFmtId="3" fontId="34" fillId="0" borderId="9" xfId="0" applyNumberFormat="1" applyFont="1" applyBorder="1"/>
    <xf numFmtId="3" fontId="32" fillId="8" borderId="15" xfId="0" applyNumberFormat="1" applyFont="1" applyFill="1" applyBorder="1"/>
    <xf numFmtId="3" fontId="34" fillId="0" borderId="12" xfId="0" applyNumberFormat="1" applyFont="1" applyBorder="1"/>
    <xf numFmtId="0" fontId="44" fillId="0" borderId="0" xfId="8" applyFont="1"/>
    <xf numFmtId="0" fontId="0" fillId="12" borderId="0" xfId="0" applyFill="1"/>
    <xf numFmtId="0" fontId="36" fillId="12" borderId="0" xfId="0" applyFont="1" applyFill="1"/>
    <xf numFmtId="0" fontId="57" fillId="12" borderId="0" xfId="0" applyFont="1" applyFill="1"/>
    <xf numFmtId="0" fontId="53" fillId="12" borderId="0" xfId="0" applyFont="1" applyFill="1"/>
    <xf numFmtId="0" fontId="58" fillId="12" borderId="0" xfId="0" applyFont="1" applyFill="1" applyAlignment="1">
      <alignment vertical="center"/>
    </xf>
    <xf numFmtId="0" fontId="59" fillId="12" borderId="0" xfId="0" applyFont="1" applyFill="1"/>
    <xf numFmtId="3" fontId="22" fillId="8" borderId="36" xfId="0" applyNumberFormat="1" applyFont="1" applyFill="1" applyBorder="1"/>
    <xf numFmtId="3" fontId="22" fillId="8" borderId="14" xfId="0" applyNumberFormat="1" applyFont="1" applyFill="1" applyBorder="1"/>
    <xf numFmtId="3" fontId="55" fillId="0" borderId="9" xfId="0" applyNumberFormat="1" applyFont="1" applyBorder="1"/>
    <xf numFmtId="3" fontId="22" fillId="8" borderId="14" xfId="0" applyNumberFormat="1" applyFont="1" applyFill="1" applyBorder="1" applyAlignment="1">
      <alignment horizontal="right"/>
    </xf>
    <xf numFmtId="3" fontId="22" fillId="8" borderId="15" xfId="0" applyNumberFormat="1" applyFont="1" applyFill="1" applyBorder="1"/>
    <xf numFmtId="0" fontId="51" fillId="8" borderId="34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3" fontId="51" fillId="8" borderId="36" xfId="0" applyNumberFormat="1" applyFont="1" applyFill="1" applyBorder="1"/>
    <xf numFmtId="3" fontId="3" fillId="0" borderId="4" xfId="0" applyNumberFormat="1" applyFont="1" applyBorder="1"/>
    <xf numFmtId="169" fontId="34" fillId="0" borderId="64" xfId="0" applyNumberFormat="1" applyFont="1" applyBorder="1" applyAlignment="1">
      <alignment horizontal="center" vertical="center" wrapText="1"/>
    </xf>
    <xf numFmtId="4" fontId="32" fillId="3" borderId="1" xfId="0" applyNumberFormat="1" applyFont="1" applyFill="1" applyBorder="1" applyAlignment="1">
      <alignment horizontal="center" vertical="top"/>
    </xf>
    <xf numFmtId="0" fontId="20" fillId="0" borderId="37" xfId="0" applyFont="1" applyBorder="1" applyAlignment="1">
      <alignment horizontal="left" indent="1"/>
    </xf>
    <xf numFmtId="2" fontId="34" fillId="0" borderId="38" xfId="0" applyNumberFormat="1" applyFont="1" applyBorder="1"/>
    <xf numFmtId="170" fontId="34" fillId="0" borderId="80" xfId="0" quotePrefix="1" applyNumberFormat="1" applyFont="1" applyBorder="1"/>
    <xf numFmtId="0" fontId="20" fillId="0" borderId="6" xfId="0" applyFont="1" applyBorder="1" applyAlignment="1">
      <alignment horizontal="left" indent="1"/>
    </xf>
    <xf numFmtId="170" fontId="34" fillId="0" borderId="69" xfId="0" applyNumberFormat="1" applyFont="1" applyBorder="1"/>
    <xf numFmtId="170" fontId="34" fillId="0" borderId="53" xfId="0" applyNumberFormat="1" applyFont="1" applyBorder="1"/>
    <xf numFmtId="170" fontId="34" fillId="0" borderId="16" xfId="0" quotePrefix="1" applyNumberFormat="1" applyFont="1" applyBorder="1"/>
    <xf numFmtId="170" fontId="34" fillId="0" borderId="16" xfId="0" applyNumberFormat="1" applyFont="1" applyBorder="1"/>
    <xf numFmtId="2" fontId="34" fillId="0" borderId="68" xfId="0" applyNumberFormat="1" applyFont="1" applyBorder="1"/>
    <xf numFmtId="170" fontId="34" fillId="0" borderId="77" xfId="0" quotePrefix="1" applyNumberFormat="1" applyFont="1" applyBorder="1"/>
    <xf numFmtId="170" fontId="34" fillId="0" borderId="81" xfId="0" applyNumberFormat="1" applyFont="1" applyBorder="1"/>
    <xf numFmtId="0" fontId="20" fillId="0" borderId="61" xfId="0" applyFont="1" applyBorder="1" applyAlignment="1">
      <alignment horizontal="left" indent="1"/>
    </xf>
    <xf numFmtId="0" fontId="20" fillId="0" borderId="43" xfId="0" applyFont="1" applyBorder="1" applyAlignment="1">
      <alignment horizontal="left" indent="1"/>
    </xf>
    <xf numFmtId="170" fontId="34" fillId="0" borderId="9" xfId="0" applyNumberFormat="1" applyFont="1" applyBorder="1" applyAlignment="1">
      <alignment vertical="top"/>
    </xf>
    <xf numFmtId="0" fontId="0" fillId="0" borderId="12" xfId="0" applyBorder="1"/>
    <xf numFmtId="0" fontId="0" fillId="0" borderId="16" xfId="0" applyBorder="1"/>
    <xf numFmtId="0" fontId="6" fillId="0" borderId="34" xfId="0" applyFont="1" applyBorder="1" applyAlignment="1">
      <alignment wrapText="1"/>
    </xf>
    <xf numFmtId="0" fontId="7" fillId="0" borderId="40" xfId="0" applyFont="1" applyBorder="1" applyAlignment="1">
      <alignment wrapText="1"/>
    </xf>
    <xf numFmtId="0" fontId="7" fillId="0" borderId="40" xfId="0" applyFont="1" applyBorder="1"/>
    <xf numFmtId="0" fontId="6" fillId="0" borderId="40" xfId="0" applyFont="1" applyBorder="1"/>
    <xf numFmtId="0" fontId="7" fillId="0" borderId="33" xfId="0" applyFont="1" applyBorder="1"/>
    <xf numFmtId="0" fontId="7" fillId="0" borderId="17" xfId="0" applyFont="1" applyBorder="1"/>
    <xf numFmtId="0" fontId="7" fillId="0" borderId="18" xfId="0" applyFont="1" applyBorder="1"/>
    <xf numFmtId="0" fontId="7" fillId="0" borderId="11" xfId="0" applyFont="1" applyBorder="1"/>
    <xf numFmtId="0" fontId="6" fillId="0" borderId="25" xfId="0" applyFont="1" applyBorder="1" applyAlignment="1">
      <alignment wrapText="1"/>
    </xf>
    <xf numFmtId="0" fontId="7" fillId="0" borderId="34" xfId="0" applyFont="1" applyBorder="1"/>
    <xf numFmtId="0" fontId="7" fillId="0" borderId="19" xfId="0" applyFont="1" applyBorder="1"/>
    <xf numFmtId="17" fontId="20" fillId="4" borderId="60" xfId="0" quotePrefix="1" applyNumberFormat="1" applyFont="1" applyFill="1" applyBorder="1" applyAlignment="1">
      <alignment horizontal="center" vertical="center"/>
    </xf>
    <xf numFmtId="0" fontId="22" fillId="8" borderId="34" xfId="0" applyFont="1" applyFill="1" applyBorder="1" applyAlignment="1">
      <alignment horizontal="center" vertical="center" wrapText="1"/>
    </xf>
    <xf numFmtId="0" fontId="55" fillId="0" borderId="18" xfId="0" applyFont="1" applyBorder="1" applyAlignment="1">
      <alignment horizontal="center" vertical="center" wrapText="1"/>
    </xf>
    <xf numFmtId="0" fontId="56" fillId="0" borderId="35" xfId="0" applyFont="1" applyFill="1" applyBorder="1" applyAlignment="1">
      <alignment horizontal="center" vertical="center" wrapText="1"/>
    </xf>
    <xf numFmtId="0" fontId="55" fillId="0" borderId="18" xfId="0" applyFont="1" applyFill="1" applyBorder="1" applyAlignment="1">
      <alignment horizontal="center" vertical="center" wrapText="1"/>
    </xf>
    <xf numFmtId="0" fontId="55" fillId="0" borderId="35" xfId="0" applyFont="1" applyFill="1" applyBorder="1" applyAlignment="1">
      <alignment horizontal="center" vertical="center" wrapText="1"/>
    </xf>
    <xf numFmtId="0" fontId="56" fillId="0" borderId="19" xfId="0" applyFont="1" applyFill="1" applyBorder="1" applyAlignment="1">
      <alignment horizontal="center" vertical="center" wrapText="1"/>
    </xf>
    <xf numFmtId="3" fontId="55" fillId="0" borderId="60" xfId="0" applyNumberFormat="1" applyFont="1" applyFill="1" applyBorder="1"/>
    <xf numFmtId="164" fontId="56" fillId="0" borderId="5" xfId="0" applyNumberFormat="1" applyFont="1" applyFill="1" applyBorder="1"/>
    <xf numFmtId="164" fontId="56" fillId="0" borderId="21" xfId="0" applyNumberFormat="1" applyFont="1" applyFill="1" applyBorder="1"/>
    <xf numFmtId="3" fontId="55" fillId="0" borderId="9" xfId="0" applyNumberFormat="1" applyFont="1" applyFill="1" applyBorder="1"/>
    <xf numFmtId="3" fontId="55" fillId="0" borderId="9" xfId="0" applyNumberFormat="1" applyFont="1" applyFill="1" applyBorder="1" applyAlignment="1">
      <alignment horizontal="right"/>
    </xf>
    <xf numFmtId="164" fontId="56" fillId="0" borderId="21" xfId="0" applyNumberFormat="1" applyFont="1" applyFill="1" applyBorder="1" applyAlignment="1">
      <alignment horizontal="right"/>
    </xf>
    <xf numFmtId="3" fontId="55" fillId="0" borderId="21" xfId="0" applyNumberFormat="1" applyFont="1" applyFill="1" applyBorder="1"/>
    <xf numFmtId="164" fontId="56" fillId="0" borderId="10" xfId="0" applyNumberFormat="1" applyFont="1" applyFill="1" applyBorder="1"/>
    <xf numFmtId="2" fontId="7" fillId="0" borderId="9" xfId="0" applyNumberFormat="1" applyFont="1" applyFill="1" applyBorder="1" applyAlignment="1">
      <alignment horizontal="center"/>
    </xf>
    <xf numFmtId="0" fontId="7" fillId="0" borderId="0" xfId="0" applyFont="1" applyBorder="1"/>
    <xf numFmtId="0" fontId="6" fillId="0" borderId="0" xfId="0" applyFont="1" applyBorder="1"/>
    <xf numFmtId="2" fontId="7" fillId="0" borderId="67" xfId="0" applyNumberFormat="1" applyFont="1" applyFill="1" applyBorder="1" applyAlignment="1">
      <alignment horizontal="center"/>
    </xf>
    <xf numFmtId="0" fontId="7" fillId="0" borderId="0" xfId="0" applyFont="1" applyBorder="1" applyAlignment="1">
      <alignment wrapText="1"/>
    </xf>
    <xf numFmtId="2" fontId="7" fillId="0" borderId="0" xfId="0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32" fillId="0" borderId="65" xfId="2" applyFont="1" applyBorder="1"/>
    <xf numFmtId="0" fontId="32" fillId="0" borderId="37" xfId="2" applyFont="1" applyBorder="1"/>
    <xf numFmtId="0" fontId="42" fillId="0" borderId="65" xfId="2" applyFont="1" applyBorder="1"/>
    <xf numFmtId="1" fontId="43" fillId="0" borderId="36" xfId="2" applyNumberFormat="1" applyFont="1" applyBorder="1" applyAlignment="1">
      <alignment horizontal="right"/>
    </xf>
    <xf numFmtId="1" fontId="34" fillId="0" borderId="15" xfId="2" applyNumberFormat="1" applyFont="1" applyBorder="1" applyAlignment="1">
      <alignment horizontal="right"/>
    </xf>
    <xf numFmtId="1" fontId="43" fillId="0" borderId="13" xfId="2" applyNumberFormat="1" applyFont="1" applyBorder="1" applyAlignment="1">
      <alignment horizontal="right"/>
    </xf>
    <xf numFmtId="1" fontId="34" fillId="3" borderId="5" xfId="0" applyNumberFormat="1" applyFont="1" applyFill="1" applyBorder="1"/>
    <xf numFmtId="1" fontId="32" fillId="9" borderId="34" xfId="0" applyNumberFormat="1" applyFont="1" applyFill="1" applyBorder="1"/>
    <xf numFmtId="1" fontId="32" fillId="9" borderId="19" xfId="0" applyNumberFormat="1" applyFont="1" applyFill="1" applyBorder="1"/>
    <xf numFmtId="1" fontId="34" fillId="0" borderId="36" xfId="0" applyNumberFormat="1" applyFont="1" applyFill="1" applyBorder="1"/>
    <xf numFmtId="1" fontId="34" fillId="0" borderId="4" xfId="0" applyNumberFormat="1" applyFont="1" applyFill="1" applyBorder="1"/>
    <xf numFmtId="1" fontId="34" fillId="0" borderId="5" xfId="0" applyNumberFormat="1" applyFont="1" applyFill="1" applyBorder="1"/>
    <xf numFmtId="1" fontId="32" fillId="0" borderId="34" xfId="0" applyNumberFormat="1" applyFont="1" applyFill="1" applyBorder="1"/>
    <xf numFmtId="1" fontId="32" fillId="0" borderId="18" xfId="0" applyNumberFormat="1" applyFont="1" applyFill="1" applyBorder="1"/>
    <xf numFmtId="1" fontId="32" fillId="0" borderId="19" xfId="0" applyNumberFormat="1" applyFont="1" applyFill="1" applyBorder="1"/>
    <xf numFmtId="0" fontId="34" fillId="0" borderId="0" xfId="8" applyFont="1"/>
    <xf numFmtId="0" fontId="60" fillId="0" borderId="0" xfId="8" applyFont="1"/>
    <xf numFmtId="0" fontId="61" fillId="0" borderId="0" xfId="1" applyFont="1" applyAlignment="1" applyProtection="1"/>
    <xf numFmtId="0" fontId="62" fillId="0" borderId="0" xfId="1" applyFont="1" applyAlignment="1" applyProtection="1"/>
    <xf numFmtId="0" fontId="63" fillId="0" borderId="0" xfId="0" applyFont="1" applyAlignment="1">
      <alignment vertical="center"/>
    </xf>
    <xf numFmtId="0" fontId="7" fillId="0" borderId="57" xfId="0" applyFont="1" applyBorder="1"/>
    <xf numFmtId="0" fontId="7" fillId="0" borderId="13" xfId="0" applyFont="1" applyBorder="1"/>
    <xf numFmtId="2" fontId="7" fillId="0" borderId="10" xfId="0" applyNumberFormat="1" applyFont="1" applyFill="1" applyBorder="1" applyAlignment="1">
      <alignment horizontal="center"/>
    </xf>
    <xf numFmtId="0" fontId="7" fillId="0" borderId="14" xfId="0" applyFont="1" applyBorder="1"/>
    <xf numFmtId="0" fontId="7" fillId="0" borderId="53" xfId="0" applyFont="1" applyBorder="1"/>
    <xf numFmtId="0" fontId="7" fillId="0" borderId="43" xfId="0" applyFont="1" applyBorder="1"/>
    <xf numFmtId="0" fontId="7" fillId="0" borderId="15" xfId="0" applyFont="1" applyBorder="1"/>
    <xf numFmtId="2" fontId="7" fillId="0" borderId="12" xfId="0" applyNumberFormat="1" applyFont="1" applyFill="1" applyBorder="1" applyAlignment="1">
      <alignment horizontal="center"/>
    </xf>
    <xf numFmtId="2" fontId="7" fillId="0" borderId="16" xfId="0" applyNumberFormat="1" applyFont="1" applyFill="1" applyBorder="1" applyAlignment="1">
      <alignment horizontal="center"/>
    </xf>
    <xf numFmtId="0" fontId="7" fillId="0" borderId="61" xfId="0" applyFont="1" applyBorder="1"/>
    <xf numFmtId="2" fontId="7" fillId="0" borderId="53" xfId="0" applyNumberFormat="1" applyFont="1" applyFill="1" applyBorder="1" applyAlignment="1">
      <alignment horizontal="center"/>
    </xf>
    <xf numFmtId="0" fontId="7" fillId="0" borderId="61" xfId="0" applyFont="1" applyFill="1" applyBorder="1"/>
    <xf numFmtId="0" fontId="7" fillId="0" borderId="36" xfId="0" applyFont="1" applyBorder="1"/>
    <xf numFmtId="0" fontId="7" fillId="0" borderId="12" xfId="0" applyFont="1" applyFill="1" applyBorder="1" applyAlignment="1">
      <alignment horizontal="center"/>
    </xf>
    <xf numFmtId="0" fontId="0" fillId="0" borderId="0" xfId="0" applyFill="1" applyBorder="1"/>
    <xf numFmtId="3" fontId="22" fillId="0" borderId="0" xfId="0" applyNumberFormat="1" applyFont="1" applyFill="1" applyBorder="1"/>
    <xf numFmtId="3" fontId="51" fillId="0" borderId="0" xfId="0" applyNumberFormat="1" applyFont="1" applyFill="1" applyBorder="1"/>
    <xf numFmtId="170" fontId="34" fillId="0" borderId="0" xfId="0" applyNumberFormat="1" applyFont="1" applyFill="1" applyBorder="1"/>
    <xf numFmtId="0" fontId="0" fillId="0" borderId="0" xfId="0" applyBorder="1"/>
    <xf numFmtId="170" fontId="0" fillId="0" borderId="12" xfId="0" applyNumberFormat="1" applyBorder="1"/>
    <xf numFmtId="170" fontId="0" fillId="0" borderId="62" xfId="0" applyNumberFormat="1" applyBorder="1"/>
    <xf numFmtId="0" fontId="53" fillId="0" borderId="0" xfId="0" applyFont="1"/>
    <xf numFmtId="0" fontId="65" fillId="0" borderId="0" xfId="0" applyFont="1"/>
    <xf numFmtId="0" fontId="65" fillId="0" borderId="25" xfId="0" applyFont="1" applyBorder="1" applyAlignment="1">
      <alignment vertical="top"/>
    </xf>
    <xf numFmtId="0" fontId="65" fillId="0" borderId="26" xfId="0" applyFont="1" applyBorder="1" applyAlignment="1">
      <alignment horizontal="center" vertical="top"/>
    </xf>
    <xf numFmtId="0" fontId="65" fillId="0" borderId="26" xfId="0" applyFont="1" applyBorder="1" applyAlignment="1">
      <alignment horizontal="center" vertical="top" wrapText="1"/>
    </xf>
    <xf numFmtId="0" fontId="65" fillId="0" borderId="27" xfId="0" applyFont="1" applyBorder="1" applyAlignment="1">
      <alignment horizontal="center" vertical="top" wrapText="1"/>
    </xf>
    <xf numFmtId="14" fontId="65" fillId="10" borderId="64" xfId="0" applyNumberFormat="1" applyFont="1" applyFill="1" applyBorder="1" applyAlignment="1">
      <alignment horizontal="center" vertical="center" wrapText="1"/>
    </xf>
    <xf numFmtId="0" fontId="65" fillId="0" borderId="64" xfId="0" applyFont="1" applyBorder="1" applyAlignment="1">
      <alignment horizontal="center" vertical="center" wrapText="1"/>
    </xf>
    <xf numFmtId="0" fontId="65" fillId="0" borderId="33" xfId="0" applyFont="1" applyBorder="1" applyAlignment="1">
      <alignment vertical="center" wrapText="1"/>
    </xf>
    <xf numFmtId="4" fontId="65" fillId="2" borderId="33" xfId="0" applyNumberFormat="1" applyFont="1" applyFill="1" applyBorder="1" applyAlignment="1">
      <alignment horizontal="center"/>
    </xf>
    <xf numFmtId="166" fontId="66" fillId="0" borderId="33" xfId="0" applyNumberFormat="1" applyFont="1" applyBorder="1" applyAlignment="1">
      <alignment horizontal="right" vertical="center" wrapText="1"/>
    </xf>
    <xf numFmtId="0" fontId="53" fillId="0" borderId="64" xfId="0" applyFont="1" applyBorder="1" applyAlignment="1">
      <alignment horizontal="center" vertical="center" wrapText="1"/>
    </xf>
    <xf numFmtId="0" fontId="65" fillId="0" borderId="0" xfId="0" applyFont="1" applyAlignment="1">
      <alignment vertical="center"/>
    </xf>
    <xf numFmtId="0" fontId="53" fillId="0" borderId="0" xfId="0" applyFont="1" applyAlignment="1">
      <alignment vertical="center"/>
    </xf>
    <xf numFmtId="0" fontId="32" fillId="8" borderId="15" xfId="0" applyFont="1" applyFill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14" fontId="65" fillId="0" borderId="0" xfId="0" applyNumberFormat="1" applyFont="1" applyAlignment="1">
      <alignment vertical="center"/>
    </xf>
    <xf numFmtId="14" fontId="65" fillId="0" borderId="0" xfId="0" applyNumberFormat="1" applyFont="1" applyAlignment="1">
      <alignment horizontal="center" vertical="center"/>
    </xf>
    <xf numFmtId="0" fontId="53" fillId="0" borderId="44" xfId="0" applyFont="1" applyBorder="1" applyAlignment="1">
      <alignment horizontal="center" vertical="center"/>
    </xf>
    <xf numFmtId="0" fontId="53" fillId="0" borderId="61" xfId="0" applyFont="1" applyBorder="1" applyAlignment="1">
      <alignment horizontal="center" vertical="center"/>
    </xf>
    <xf numFmtId="0" fontId="53" fillId="0" borderId="59" xfId="0" applyFont="1" applyBorder="1" applyAlignment="1">
      <alignment horizontal="center" vertical="center"/>
    </xf>
    <xf numFmtId="0" fontId="37" fillId="0" borderId="51" xfId="0" applyFont="1" applyFill="1" applyBorder="1" applyAlignment="1">
      <alignment horizontal="center" vertical="center" wrapText="1"/>
    </xf>
    <xf numFmtId="0" fontId="53" fillId="0" borderId="42" xfId="0" applyFont="1" applyBorder="1"/>
    <xf numFmtId="164" fontId="37" fillId="0" borderId="60" xfId="0" applyNumberFormat="1" applyFont="1" applyFill="1" applyBorder="1"/>
    <xf numFmtId="164" fontId="37" fillId="0" borderId="21" xfId="0" applyNumberFormat="1" applyFont="1" applyFill="1" applyBorder="1"/>
    <xf numFmtId="164" fontId="37" fillId="0" borderId="5" xfId="0" applyNumberFormat="1" applyFont="1" applyFill="1" applyBorder="1"/>
    <xf numFmtId="0" fontId="53" fillId="0" borderId="43" xfId="0" applyFont="1" applyBorder="1"/>
    <xf numFmtId="164" fontId="37" fillId="0" borderId="10" xfId="0" applyNumberFormat="1" applyFont="1" applyFill="1" applyBorder="1"/>
    <xf numFmtId="164" fontId="37" fillId="0" borderId="21" xfId="0" applyNumberFormat="1" applyFont="1" applyFill="1" applyBorder="1" applyAlignment="1">
      <alignment horizontal="right"/>
    </xf>
    <xf numFmtId="0" fontId="53" fillId="0" borderId="43" xfId="0" applyFont="1" applyBorder="1" applyAlignment="1">
      <alignment wrapText="1"/>
    </xf>
    <xf numFmtId="0" fontId="53" fillId="0" borderId="45" xfId="0" applyFont="1" applyBorder="1" applyAlignment="1">
      <alignment wrapText="1"/>
    </xf>
    <xf numFmtId="164" fontId="37" fillId="0" borderId="51" xfId="0" applyNumberFormat="1" applyFont="1" applyFill="1" applyBorder="1"/>
    <xf numFmtId="164" fontId="37" fillId="0" borderId="16" xfId="0" applyNumberFormat="1" applyFont="1" applyFill="1" applyBorder="1"/>
    <xf numFmtId="0" fontId="32" fillId="0" borderId="0" xfId="4" applyFont="1" applyFill="1" applyBorder="1"/>
    <xf numFmtId="0" fontId="34" fillId="0" borderId="0" xfId="4" applyFont="1" applyFill="1" applyBorder="1"/>
    <xf numFmtId="0" fontId="34" fillId="0" borderId="0" xfId="0" applyFont="1" applyFill="1" applyBorder="1"/>
    <xf numFmtId="0" fontId="40" fillId="0" borderId="0" xfId="4" applyFont="1" applyFill="1" applyBorder="1"/>
    <xf numFmtId="0" fontId="40" fillId="0" borderId="0" xfId="0" applyFont="1" applyFill="1" applyBorder="1"/>
    <xf numFmtId="0" fontId="32" fillId="0" borderId="0" xfId="0" applyFont="1" applyFill="1" applyBorder="1"/>
    <xf numFmtId="0" fontId="67" fillId="0" borderId="0" xfId="4" applyFont="1" applyFill="1" applyBorder="1"/>
    <xf numFmtId="0" fontId="32" fillId="0" borderId="25" xfId="4" applyFont="1" applyFill="1" applyBorder="1" applyAlignment="1">
      <alignment horizontal="centerContinuous"/>
    </xf>
    <xf numFmtId="0" fontId="32" fillId="0" borderId="26" xfId="4" applyFont="1" applyFill="1" applyBorder="1" applyAlignment="1">
      <alignment horizontal="centerContinuous"/>
    </xf>
    <xf numFmtId="0" fontId="32" fillId="0" borderId="27" xfId="4" applyFont="1" applyFill="1" applyBorder="1" applyAlignment="1">
      <alignment horizontal="centerContinuous"/>
    </xf>
    <xf numFmtId="0" fontId="32" fillId="0" borderId="82" xfId="4" applyFont="1" applyFill="1" applyBorder="1" applyAlignment="1">
      <alignment horizontal="centerContinuous"/>
    </xf>
    <xf numFmtId="0" fontId="32" fillId="0" borderId="83" xfId="4" applyFont="1" applyFill="1" applyBorder="1" applyAlignment="1">
      <alignment horizontal="centerContinuous"/>
    </xf>
    <xf numFmtId="0" fontId="32" fillId="0" borderId="84" xfId="4" applyFont="1" applyFill="1" applyBorder="1" applyAlignment="1">
      <alignment horizontal="centerContinuous"/>
    </xf>
    <xf numFmtId="0" fontId="32" fillId="0" borderId="85" xfId="4" applyFont="1" applyFill="1" applyBorder="1" applyAlignment="1">
      <alignment horizontal="centerContinuous"/>
    </xf>
    <xf numFmtId="0" fontId="32" fillId="0" borderId="84" xfId="4" applyFont="1" applyFill="1" applyBorder="1" applyAlignment="1">
      <alignment horizontal="center"/>
    </xf>
    <xf numFmtId="0" fontId="32" fillId="0" borderId="33" xfId="4" applyFont="1" applyFill="1" applyBorder="1" applyAlignment="1">
      <alignment horizontal="center" vertical="center"/>
    </xf>
    <xf numFmtId="0" fontId="32" fillId="0" borderId="40" xfId="4" applyFont="1" applyFill="1" applyBorder="1" applyAlignment="1">
      <alignment horizontal="center" vertical="center" wrapText="1"/>
    </xf>
    <xf numFmtId="0" fontId="32" fillId="14" borderId="33" xfId="4" applyFont="1" applyFill="1" applyBorder="1" applyAlignment="1">
      <alignment horizontal="center" vertical="center" wrapText="1"/>
    </xf>
    <xf numFmtId="0" fontId="32" fillId="0" borderId="57" xfId="4" applyFont="1" applyFill="1" applyBorder="1" applyAlignment="1">
      <alignment horizontal="center" vertical="center" wrapText="1"/>
    </xf>
    <xf numFmtId="0" fontId="32" fillId="0" borderId="40" xfId="4" applyFont="1" applyFill="1" applyBorder="1" applyAlignment="1">
      <alignment horizontal="center" vertical="center"/>
    </xf>
    <xf numFmtId="0" fontId="32" fillId="0" borderId="33" xfId="4" applyFont="1" applyFill="1" applyBorder="1" applyAlignment="1">
      <alignment horizontal="center" vertical="center" wrapText="1"/>
    </xf>
    <xf numFmtId="0" fontId="32" fillId="14" borderId="40" xfId="4" applyFont="1" applyFill="1" applyBorder="1" applyAlignment="1">
      <alignment horizontal="center" vertical="center" wrapText="1"/>
    </xf>
    <xf numFmtId="0" fontId="32" fillId="0" borderId="44" xfId="4" applyFont="1" applyFill="1" applyBorder="1" applyAlignment="1">
      <alignment horizontal="center" vertical="center"/>
    </xf>
    <xf numFmtId="0" fontId="32" fillId="0" borderId="33" xfId="4" applyFont="1" applyFill="1" applyBorder="1" applyAlignment="1">
      <alignment vertical="center"/>
    </xf>
    <xf numFmtId="3" fontId="32" fillId="0" borderId="26" xfId="3" applyNumberFormat="1" applyFont="1" applyFill="1" applyBorder="1"/>
    <xf numFmtId="3" fontId="32" fillId="14" borderId="33" xfId="3" applyNumberFormat="1" applyFont="1" applyFill="1" applyBorder="1"/>
    <xf numFmtId="3" fontId="32" fillId="0" borderId="33" xfId="3" applyNumberFormat="1" applyFont="1" applyFill="1" applyBorder="1"/>
    <xf numFmtId="0" fontId="32" fillId="0" borderId="25" xfId="4" applyFont="1" applyFill="1" applyBorder="1" applyAlignment="1">
      <alignment vertical="center"/>
    </xf>
    <xf numFmtId="3" fontId="32" fillId="0" borderId="27" xfId="3" applyNumberFormat="1" applyFont="1" applyFill="1" applyBorder="1"/>
    <xf numFmtId="3" fontId="32" fillId="0" borderId="35" xfId="3" applyNumberFormat="1" applyFont="1" applyFill="1" applyBorder="1"/>
    <xf numFmtId="3" fontId="32" fillId="0" borderId="17" xfId="3" applyNumberFormat="1" applyFont="1" applyFill="1" applyBorder="1"/>
    <xf numFmtId="0" fontId="32" fillId="0" borderId="27" xfId="4" applyFont="1" applyFill="1" applyBorder="1" applyAlignment="1">
      <alignment vertical="center"/>
    </xf>
    <xf numFmtId="4" fontId="32" fillId="0" borderId="36" xfId="3" applyNumberFormat="1" applyFont="1" applyFill="1" applyBorder="1"/>
    <xf numFmtId="3" fontId="34" fillId="0" borderId="23" xfId="3" applyNumberFormat="1" applyFont="1" applyFill="1" applyBorder="1"/>
    <xf numFmtId="3" fontId="34" fillId="14" borderId="7" xfId="3" applyNumberFormat="1" applyFont="1" applyFill="1" applyBorder="1"/>
    <xf numFmtId="3" fontId="34" fillId="0" borderId="24" xfId="3" applyNumberFormat="1" applyFont="1" applyFill="1" applyBorder="1"/>
    <xf numFmtId="4" fontId="32" fillId="0" borderId="8" xfId="3" applyNumberFormat="1" applyFont="1" applyFill="1" applyBorder="1"/>
    <xf numFmtId="3" fontId="34" fillId="0" borderId="4" xfId="3" applyNumberFormat="1" applyFont="1" applyFill="1" applyBorder="1"/>
    <xf numFmtId="3" fontId="34" fillId="14" borderId="60" xfId="3" applyNumberFormat="1" applyFont="1" applyFill="1" applyBorder="1"/>
    <xf numFmtId="4" fontId="32" fillId="0" borderId="72" xfId="3" applyNumberFormat="1" applyFont="1" applyFill="1" applyBorder="1"/>
    <xf numFmtId="3" fontId="34" fillId="0" borderId="5" xfId="3" applyNumberFormat="1" applyFont="1" applyFill="1" applyBorder="1"/>
    <xf numFmtId="4" fontId="32" fillId="0" borderId="14" xfId="3" applyNumberFormat="1" applyFont="1" applyFill="1" applyBorder="1"/>
    <xf numFmtId="3" fontId="34" fillId="0" borderId="9" xfId="3" applyNumberFormat="1" applyFont="1" applyFill="1" applyBorder="1"/>
    <xf numFmtId="3" fontId="34" fillId="14" borderId="21" xfId="3" applyNumberFormat="1" applyFont="1" applyFill="1" applyBorder="1"/>
    <xf numFmtId="3" fontId="34" fillId="0" borderId="10" xfId="3" applyNumberFormat="1" applyFont="1" applyFill="1" applyBorder="1"/>
    <xf numFmtId="4" fontId="32" fillId="0" borderId="22" xfId="3" applyNumberFormat="1" applyFont="1" applyFill="1" applyBorder="1"/>
    <xf numFmtId="3" fontId="34" fillId="0" borderId="38" xfId="3" applyNumberFormat="1" applyFont="1" applyFill="1" applyBorder="1"/>
    <xf numFmtId="3" fontId="34" fillId="14" borderId="41" xfId="3" applyNumberFormat="1" applyFont="1" applyFill="1" applyBorder="1"/>
    <xf numFmtId="4" fontId="32" fillId="0" borderId="15" xfId="3" applyNumberFormat="1" applyFont="1" applyFill="1" applyBorder="1"/>
    <xf numFmtId="3" fontId="34" fillId="0" borderId="12" xfId="3" applyNumberFormat="1" applyFont="1" applyFill="1" applyBorder="1"/>
    <xf numFmtId="3" fontId="34" fillId="14" borderId="51" xfId="3" applyNumberFormat="1" applyFont="1" applyFill="1" applyBorder="1"/>
    <xf numFmtId="3" fontId="34" fillId="0" borderId="16" xfId="3" applyNumberFormat="1" applyFont="1" applyFill="1" applyBorder="1"/>
    <xf numFmtId="4" fontId="32" fillId="0" borderId="50" xfId="3" applyNumberFormat="1" applyFont="1" applyFill="1" applyBorder="1"/>
    <xf numFmtId="0" fontId="68" fillId="0" borderId="45" xfId="0" applyFont="1" applyFill="1" applyBorder="1"/>
    <xf numFmtId="4" fontId="37" fillId="0" borderId="0" xfId="3" applyNumberFormat="1" applyFont="1" applyFill="1" applyBorder="1"/>
    <xf numFmtId="0" fontId="69" fillId="0" borderId="0" xfId="16" applyFont="1" applyFill="1" applyBorder="1"/>
    <xf numFmtId="0" fontId="32" fillId="0" borderId="63" xfId="4" applyFont="1" applyFill="1" applyBorder="1" applyAlignment="1">
      <alignment horizontal="center" vertical="center"/>
    </xf>
    <xf numFmtId="0" fontId="32" fillId="0" borderId="86" xfId="4" applyFont="1" applyFill="1" applyBorder="1" applyAlignment="1">
      <alignment horizontal="center" vertical="center" wrapText="1"/>
    </xf>
    <xf numFmtId="0" fontId="32" fillId="15" borderId="84" xfId="4" applyFont="1" applyFill="1" applyBorder="1" applyAlignment="1">
      <alignment horizontal="center" vertical="center" wrapText="1"/>
    </xf>
    <xf numFmtId="0" fontId="32" fillId="0" borderId="84" xfId="4" applyFont="1" applyFill="1" applyBorder="1" applyAlignment="1">
      <alignment horizontal="center" vertical="center" wrapText="1"/>
    </xf>
    <xf numFmtId="0" fontId="32" fillId="0" borderId="85" xfId="4" applyFont="1" applyFill="1" applyBorder="1" applyAlignment="1">
      <alignment horizontal="center" vertical="center" wrapText="1"/>
    </xf>
    <xf numFmtId="0" fontId="32" fillId="0" borderId="82" xfId="4" applyFont="1" applyFill="1" applyBorder="1" applyAlignment="1">
      <alignment horizontal="center" vertical="center"/>
    </xf>
    <xf numFmtId="0" fontId="32" fillId="0" borderId="83" xfId="4" applyFont="1" applyFill="1" applyBorder="1" applyAlignment="1">
      <alignment horizontal="center" vertical="center" wrapText="1"/>
    </xf>
    <xf numFmtId="3" fontId="32" fillId="0" borderId="27" xfId="0" applyNumberFormat="1" applyFont="1" applyFill="1" applyBorder="1"/>
    <xf numFmtId="3" fontId="32" fillId="15" borderId="33" xfId="0" applyNumberFormat="1" applyFont="1" applyFill="1" applyBorder="1"/>
    <xf numFmtId="3" fontId="32" fillId="0" borderId="26" xfId="0" applyNumberFormat="1" applyFont="1" applyFill="1" applyBorder="1"/>
    <xf numFmtId="3" fontId="32" fillId="15" borderId="33" xfId="3" applyNumberFormat="1" applyFont="1" applyFill="1" applyBorder="1"/>
    <xf numFmtId="3" fontId="32" fillId="0" borderId="25" xfId="3" applyNumberFormat="1" applyFont="1" applyFill="1" applyBorder="1"/>
    <xf numFmtId="0" fontId="32" fillId="0" borderId="26" xfId="4" applyFont="1" applyFill="1" applyBorder="1" applyAlignment="1">
      <alignment vertical="center"/>
    </xf>
    <xf numFmtId="0" fontId="32" fillId="0" borderId="78" xfId="0" applyFont="1" applyFill="1" applyBorder="1"/>
    <xf numFmtId="3" fontId="34" fillId="0" borderId="8" xfId="0" applyNumberFormat="1" applyFont="1" applyFill="1" applyBorder="1"/>
    <xf numFmtId="3" fontId="34" fillId="15" borderId="23" xfId="0" applyNumberFormat="1" applyFont="1" applyFill="1" applyBorder="1"/>
    <xf numFmtId="3" fontId="34" fillId="0" borderId="7" xfId="0" applyNumberFormat="1" applyFont="1" applyFill="1" applyBorder="1"/>
    <xf numFmtId="0" fontId="32" fillId="0" borderId="46" xfId="0" applyFont="1" applyFill="1" applyBorder="1"/>
    <xf numFmtId="3" fontId="34" fillId="0" borderId="72" xfId="0" applyNumberFormat="1" applyFont="1" applyFill="1" applyBorder="1"/>
    <xf numFmtId="3" fontId="34" fillId="15" borderId="4" xfId="0" applyNumberFormat="1" applyFont="1" applyFill="1" applyBorder="1"/>
    <xf numFmtId="3" fontId="34" fillId="0" borderId="5" xfId="0" applyNumberFormat="1" applyFont="1" applyFill="1" applyBorder="1"/>
    <xf numFmtId="4" fontId="32" fillId="0" borderId="46" xfId="3" applyNumberFormat="1" applyFont="1" applyFill="1" applyBorder="1"/>
    <xf numFmtId="3" fontId="34" fillId="0" borderId="8" xfId="4" applyNumberFormat="1" applyFont="1" applyFill="1" applyBorder="1"/>
    <xf numFmtId="3" fontId="34" fillId="0" borderId="7" xfId="4" applyNumberFormat="1" applyFont="1" applyFill="1" applyBorder="1"/>
    <xf numFmtId="3" fontId="34" fillId="0" borderId="8" xfId="3" applyNumberFormat="1" applyFont="1" applyFill="1" applyBorder="1"/>
    <xf numFmtId="0" fontId="32" fillId="0" borderId="47" xfId="0" applyFont="1" applyFill="1" applyBorder="1"/>
    <xf numFmtId="3" fontId="34" fillId="0" borderId="22" xfId="0" applyNumberFormat="1" applyFont="1" applyFill="1" applyBorder="1"/>
    <xf numFmtId="3" fontId="34" fillId="15" borderId="9" xfId="0" applyNumberFormat="1" applyFont="1" applyFill="1" applyBorder="1"/>
    <xf numFmtId="3" fontId="34" fillId="0" borderId="21" xfId="0" applyNumberFormat="1" applyFont="1" applyFill="1" applyBorder="1"/>
    <xf numFmtId="4" fontId="32" fillId="0" borderId="78" xfId="3" applyNumberFormat="1" applyFont="1" applyFill="1" applyBorder="1"/>
    <xf numFmtId="3" fontId="34" fillId="15" borderId="7" xfId="3" applyNumberFormat="1" applyFont="1" applyFill="1" applyBorder="1"/>
    <xf numFmtId="3" fontId="34" fillId="0" borderId="24" xfId="0" applyNumberFormat="1" applyFont="1" applyFill="1" applyBorder="1"/>
    <xf numFmtId="4" fontId="32" fillId="0" borderId="47" xfId="3" applyNumberFormat="1" applyFont="1" applyFill="1" applyBorder="1"/>
    <xf numFmtId="3" fontId="34" fillId="0" borderId="22" xfId="4" applyNumberFormat="1" applyFont="1" applyFill="1" applyBorder="1"/>
    <xf numFmtId="3" fontId="34" fillId="0" borderId="21" xfId="4" applyNumberFormat="1" applyFont="1" applyFill="1" applyBorder="1"/>
    <xf numFmtId="3" fontId="34" fillId="0" borderId="22" xfId="3" applyNumberFormat="1" applyFont="1" applyFill="1" applyBorder="1"/>
    <xf numFmtId="3" fontId="34" fillId="15" borderId="21" xfId="3" applyNumberFormat="1" applyFont="1" applyFill="1" applyBorder="1"/>
    <xf numFmtId="3" fontId="34" fillId="0" borderId="10" xfId="0" applyNumberFormat="1" applyFont="1" applyFill="1" applyBorder="1"/>
    <xf numFmtId="3" fontId="34" fillId="0" borderId="56" xfId="0" applyNumberFormat="1" applyFont="1" applyFill="1" applyBorder="1"/>
    <xf numFmtId="3" fontId="34" fillId="15" borderId="38" xfId="0" applyNumberFormat="1" applyFont="1" applyFill="1" applyBorder="1"/>
    <xf numFmtId="3" fontId="34" fillId="0" borderId="41" xfId="0" applyNumberFormat="1" applyFont="1" applyFill="1" applyBorder="1"/>
    <xf numFmtId="4" fontId="32" fillId="0" borderId="48" xfId="3" applyNumberFormat="1" applyFont="1" applyFill="1" applyBorder="1"/>
    <xf numFmtId="3" fontId="34" fillId="0" borderId="56" xfId="3" applyNumberFormat="1" applyFont="1" applyFill="1" applyBorder="1"/>
    <xf numFmtId="3" fontId="34" fillId="15" borderId="41" xfId="3" applyNumberFormat="1" applyFont="1" applyFill="1" applyBorder="1"/>
    <xf numFmtId="3" fontId="34" fillId="0" borderId="39" xfId="0" applyNumberFormat="1" applyFont="1" applyFill="1" applyBorder="1"/>
    <xf numFmtId="3" fontId="34" fillId="15" borderId="9" xfId="3" applyNumberFormat="1" applyFont="1" applyFill="1" applyBorder="1"/>
    <xf numFmtId="0" fontId="32" fillId="0" borderId="48" xfId="0" applyFont="1" applyFill="1" applyBorder="1"/>
    <xf numFmtId="3" fontId="34" fillId="15" borderId="38" xfId="3" applyNumberFormat="1" applyFont="1" applyFill="1" applyBorder="1"/>
    <xf numFmtId="3" fontId="34" fillId="0" borderId="9" xfId="0" applyNumberFormat="1" applyFont="1" applyFill="1" applyBorder="1"/>
    <xf numFmtId="0" fontId="32" fillId="0" borderId="49" xfId="0" applyFont="1" applyFill="1" applyBorder="1"/>
    <xf numFmtId="3" fontId="34" fillId="0" borderId="79" xfId="0" applyNumberFormat="1" applyFont="1" applyFill="1" applyBorder="1"/>
    <xf numFmtId="3" fontId="34" fillId="15" borderId="68" xfId="0" applyNumberFormat="1" applyFont="1" applyFill="1" applyBorder="1"/>
    <xf numFmtId="3" fontId="34" fillId="0" borderId="76" xfId="0" applyNumberFormat="1" applyFont="1" applyFill="1" applyBorder="1"/>
    <xf numFmtId="4" fontId="32" fillId="0" borderId="49" xfId="3" applyNumberFormat="1" applyFont="1" applyFill="1" applyBorder="1"/>
    <xf numFmtId="3" fontId="34" fillId="0" borderId="79" xfId="3" applyNumberFormat="1" applyFont="1" applyFill="1" applyBorder="1"/>
    <xf numFmtId="3" fontId="34" fillId="15" borderId="68" xfId="3" applyNumberFormat="1" applyFont="1" applyFill="1" applyBorder="1"/>
    <xf numFmtId="3" fontId="34" fillId="0" borderId="77" xfId="0" applyNumberFormat="1" applyFont="1" applyFill="1" applyBorder="1"/>
    <xf numFmtId="3" fontId="34" fillId="0" borderId="50" xfId="0" applyNumberFormat="1" applyFont="1" applyFill="1" applyBorder="1"/>
    <xf numFmtId="3" fontId="34" fillId="0" borderId="51" xfId="0" applyNumberFormat="1" applyFont="1" applyFill="1" applyBorder="1"/>
    <xf numFmtId="3" fontId="34" fillId="0" borderId="50" xfId="3" applyNumberFormat="1" applyFont="1" applyFill="1" applyBorder="1"/>
    <xf numFmtId="0" fontId="40" fillId="0" borderId="0" xfId="0" applyFont="1"/>
    <xf numFmtId="0" fontId="32" fillId="0" borderId="0" xfId="4" applyFont="1" applyBorder="1"/>
    <xf numFmtId="0" fontId="70" fillId="0" borderId="0" xfId="4" applyFont="1" applyBorder="1"/>
    <xf numFmtId="0" fontId="40" fillId="0" borderId="0" xfId="4" applyFont="1" applyBorder="1"/>
    <xf numFmtId="0" fontId="34" fillId="0" borderId="0" xfId="4" applyFont="1" applyBorder="1"/>
    <xf numFmtId="0" fontId="32" fillId="0" borderId="25" xfId="4" applyFont="1" applyBorder="1" applyAlignment="1">
      <alignment horizontal="centerContinuous"/>
    </xf>
    <xf numFmtId="0" fontId="32" fillId="0" borderId="26" xfId="4" applyFont="1" applyBorder="1" applyAlignment="1">
      <alignment horizontal="centerContinuous"/>
    </xf>
    <xf numFmtId="0" fontId="32" fillId="0" borderId="27" xfId="4" applyFont="1" applyBorder="1" applyAlignment="1">
      <alignment horizontal="centerContinuous"/>
    </xf>
    <xf numFmtId="0" fontId="32" fillId="0" borderId="28" xfId="4" applyFont="1" applyBorder="1" applyAlignment="1">
      <alignment horizontal="centerContinuous"/>
    </xf>
    <xf numFmtId="0" fontId="32" fillId="0" borderId="29" xfId="4" applyFont="1" applyBorder="1" applyAlignment="1">
      <alignment horizontal="centerContinuous"/>
    </xf>
    <xf numFmtId="0" fontId="32" fillId="0" borderId="30" xfId="4" applyFont="1" applyBorder="1" applyAlignment="1">
      <alignment horizontal="centerContinuous"/>
    </xf>
    <xf numFmtId="0" fontId="32" fillId="0" borderId="31" xfId="4" applyFont="1" applyBorder="1" applyAlignment="1">
      <alignment horizontal="centerContinuous"/>
    </xf>
    <xf numFmtId="0" fontId="32" fillId="0" borderId="30" xfId="4" applyFont="1" applyBorder="1" applyAlignment="1">
      <alignment horizontal="center"/>
    </xf>
    <xf numFmtId="0" fontId="32" fillId="0" borderId="33" xfId="4" applyFont="1" applyBorder="1" applyAlignment="1">
      <alignment horizontal="center" vertical="center"/>
    </xf>
    <xf numFmtId="0" fontId="32" fillId="0" borderId="25" xfId="4" applyFont="1" applyBorder="1" applyAlignment="1">
      <alignment horizontal="center" vertical="center" wrapText="1"/>
    </xf>
    <xf numFmtId="0" fontId="32" fillId="0" borderId="27" xfId="4" applyFont="1" applyBorder="1" applyAlignment="1">
      <alignment horizontal="center" vertical="center" wrapText="1"/>
    </xf>
    <xf numFmtId="0" fontId="32" fillId="0" borderId="40" xfId="4" applyFont="1" applyBorder="1" applyAlignment="1">
      <alignment horizontal="center" vertical="center"/>
    </xf>
    <xf numFmtId="0" fontId="32" fillId="0" borderId="63" xfId="4" applyFont="1" applyBorder="1" applyAlignment="1">
      <alignment horizontal="center" vertical="center" wrapText="1"/>
    </xf>
    <xf numFmtId="0" fontId="32" fillId="2" borderId="40" xfId="4" applyFont="1" applyFill="1" applyBorder="1" applyAlignment="1">
      <alignment horizontal="center" vertical="center" wrapText="1"/>
    </xf>
    <xf numFmtId="0" fontId="32" fillId="0" borderId="44" xfId="4" applyFont="1" applyBorder="1" applyAlignment="1">
      <alignment horizontal="center" vertical="center"/>
    </xf>
    <xf numFmtId="0" fontId="32" fillId="0" borderId="33" xfId="4" applyFont="1" applyBorder="1" applyAlignment="1">
      <alignment vertical="center"/>
    </xf>
    <xf numFmtId="0" fontId="34" fillId="0" borderId="14" xfId="0" applyFont="1" applyBorder="1"/>
    <xf numFmtId="0" fontId="34" fillId="0" borderId="15" xfId="0" applyFont="1" applyBorder="1"/>
    <xf numFmtId="0" fontId="34" fillId="0" borderId="0" xfId="0" applyFont="1" applyBorder="1"/>
    <xf numFmtId="0" fontId="69" fillId="0" borderId="0" xfId="16" applyFont="1" applyBorder="1"/>
    <xf numFmtId="0" fontId="32" fillId="0" borderId="28" xfId="4" applyFont="1" applyBorder="1" applyAlignment="1">
      <alignment horizontal="center" vertical="center"/>
    </xf>
    <xf numFmtId="0" fontId="32" fillId="0" borderId="29" xfId="4" applyFont="1" applyBorder="1" applyAlignment="1">
      <alignment horizontal="center" vertical="center" wrapText="1"/>
    </xf>
    <xf numFmtId="0" fontId="32" fillId="0" borderId="31" xfId="4" applyFont="1" applyBorder="1" applyAlignment="1">
      <alignment horizontal="center" vertical="center" wrapText="1"/>
    </xf>
    <xf numFmtId="0" fontId="32" fillId="0" borderId="63" xfId="4" applyFont="1" applyBorder="1" applyAlignment="1">
      <alignment horizontal="center" vertical="center"/>
    </xf>
    <xf numFmtId="0" fontId="32" fillId="3" borderId="30" xfId="4" applyFont="1" applyFill="1" applyBorder="1" applyAlignment="1">
      <alignment horizontal="center" vertical="center" wrapText="1"/>
    </xf>
    <xf numFmtId="0" fontId="34" fillId="0" borderId="13" xfId="0" applyFont="1" applyBorder="1"/>
    <xf numFmtId="3" fontId="32" fillId="0" borderId="63" xfId="4" applyNumberFormat="1" applyFont="1" applyBorder="1" applyAlignment="1">
      <alignment vertical="center"/>
    </xf>
    <xf numFmtId="3" fontId="20" fillId="0" borderId="63" xfId="0" applyNumberFormat="1" applyFont="1" applyBorder="1"/>
    <xf numFmtId="3" fontId="32" fillId="0" borderId="44" xfId="4" applyNumberFormat="1" applyFont="1" applyBorder="1" applyAlignment="1">
      <alignment vertical="center"/>
    </xf>
    <xf numFmtId="3" fontId="20" fillId="0" borderId="44" xfId="0" applyNumberFormat="1" applyFont="1" applyBorder="1"/>
    <xf numFmtId="3" fontId="20" fillId="0" borderId="57" xfId="0" applyNumberFormat="1" applyFont="1" applyBorder="1"/>
    <xf numFmtId="3" fontId="34" fillId="0" borderId="0" xfId="0" applyNumberFormat="1" applyFont="1"/>
    <xf numFmtId="3" fontId="32" fillId="0" borderId="33" xfId="4" applyNumberFormat="1" applyFont="1" applyBorder="1" applyAlignment="1">
      <alignment vertical="center"/>
    </xf>
    <xf numFmtId="3" fontId="20" fillId="0" borderId="87" xfId="0" applyNumberFormat="1" applyFont="1" applyBorder="1"/>
    <xf numFmtId="3" fontId="20" fillId="0" borderId="33" xfId="0" applyNumberFormat="1" applyFont="1" applyBorder="1"/>
    <xf numFmtId="3" fontId="32" fillId="0" borderId="27" xfId="4" applyNumberFormat="1" applyFont="1" applyBorder="1" applyAlignment="1">
      <alignment vertical="center"/>
    </xf>
    <xf numFmtId="3" fontId="20" fillId="0" borderId="27" xfId="0" applyNumberFormat="1" applyFont="1" applyBorder="1"/>
    <xf numFmtId="3" fontId="34" fillId="0" borderId="36" xfId="0" applyNumberFormat="1" applyFont="1" applyBorder="1"/>
    <xf numFmtId="3" fontId="34" fillId="0" borderId="5" xfId="0" applyNumberFormat="1" applyFont="1" applyBorder="1"/>
    <xf numFmtId="3" fontId="34" fillId="0" borderId="44" xfId="0" applyNumberFormat="1" applyFont="1" applyBorder="1"/>
    <xf numFmtId="3" fontId="34" fillId="0" borderId="88" xfId="0" applyNumberFormat="1" applyFont="1" applyBorder="1"/>
    <xf numFmtId="3" fontId="34" fillId="0" borderId="89" xfId="0" applyNumberFormat="1" applyFont="1" applyBorder="1"/>
    <xf numFmtId="3" fontId="34" fillId="0" borderId="40" xfId="0" applyNumberFormat="1" applyFont="1" applyBorder="1"/>
    <xf numFmtId="3" fontId="34" fillId="0" borderId="14" xfId="0" applyNumberFormat="1" applyFont="1" applyBorder="1"/>
    <xf numFmtId="3" fontId="34" fillId="0" borderId="10" xfId="0" applyNumberFormat="1" applyFont="1" applyBorder="1"/>
    <xf numFmtId="3" fontId="34" fillId="0" borderId="15" xfId="0" applyNumberFormat="1" applyFont="1" applyBorder="1"/>
    <xf numFmtId="3" fontId="34" fillId="0" borderId="16" xfId="0" applyNumberFormat="1" applyFont="1" applyBorder="1"/>
    <xf numFmtId="3" fontId="32" fillId="0" borderId="0" xfId="4" applyNumberFormat="1" applyFont="1"/>
    <xf numFmtId="3" fontId="32" fillId="0" borderId="32" xfId="4" applyNumberFormat="1" applyFont="1" applyBorder="1" applyAlignment="1">
      <alignment horizontal="center" vertical="center" wrapText="1"/>
    </xf>
    <xf numFmtId="3" fontId="32" fillId="3" borderId="30" xfId="4" applyNumberFormat="1" applyFont="1" applyFill="1" applyBorder="1" applyAlignment="1">
      <alignment horizontal="center" vertical="center" wrapText="1"/>
    </xf>
    <xf numFmtId="3" fontId="32" fillId="0" borderId="30" xfId="4" applyNumberFormat="1" applyFont="1" applyBorder="1" applyAlignment="1">
      <alignment horizontal="center" vertical="center" wrapText="1"/>
    </xf>
    <xf numFmtId="3" fontId="32" fillId="0" borderId="63" xfId="4" applyNumberFormat="1" applyFont="1" applyBorder="1" applyAlignment="1">
      <alignment horizontal="center" vertical="center"/>
    </xf>
    <xf numFmtId="3" fontId="32" fillId="0" borderId="31" xfId="4" applyNumberFormat="1" applyFont="1" applyBorder="1" applyAlignment="1">
      <alignment horizontal="center" vertical="center" wrapText="1"/>
    </xf>
    <xf numFmtId="3" fontId="32" fillId="0" borderId="40" xfId="4" applyNumberFormat="1" applyFont="1" applyBorder="1" applyAlignment="1">
      <alignment vertical="center"/>
    </xf>
    <xf numFmtId="3" fontId="20" fillId="0" borderId="89" xfId="0" applyNumberFormat="1" applyFont="1" applyBorder="1"/>
    <xf numFmtId="3" fontId="34" fillId="0" borderId="23" xfId="0" applyNumberFormat="1" applyFont="1" applyBorder="1"/>
    <xf numFmtId="3" fontId="34" fillId="0" borderId="24" xfId="0" applyNumberFormat="1" applyFont="1" applyBorder="1"/>
    <xf numFmtId="0" fontId="32" fillId="3" borderId="33" xfId="4" applyFont="1" applyFill="1" applyBorder="1" applyAlignment="1">
      <alignment horizontal="center" vertical="center" wrapText="1"/>
    </xf>
    <xf numFmtId="3" fontId="20" fillId="3" borderId="63" xfId="0" applyNumberFormat="1" applyFont="1" applyFill="1" applyBorder="1"/>
    <xf numFmtId="3" fontId="34" fillId="3" borderId="4" xfId="0" applyNumberFormat="1" applyFont="1" applyFill="1" applyBorder="1"/>
    <xf numFmtId="3" fontId="34" fillId="3" borderId="9" xfId="0" applyNumberFormat="1" applyFont="1" applyFill="1" applyBorder="1"/>
    <xf numFmtId="3" fontId="34" fillId="3" borderId="12" xfId="0" applyNumberFormat="1" applyFont="1" applyFill="1" applyBorder="1"/>
    <xf numFmtId="0" fontId="32" fillId="3" borderId="40" xfId="4" applyFont="1" applyFill="1" applyBorder="1" applyAlignment="1">
      <alignment horizontal="center" vertical="center" wrapText="1"/>
    </xf>
    <xf numFmtId="3" fontId="20" fillId="3" borderId="33" xfId="0" applyNumberFormat="1" applyFont="1" applyFill="1" applyBorder="1"/>
    <xf numFmtId="3" fontId="34" fillId="3" borderId="60" xfId="0" applyNumberFormat="1" applyFont="1" applyFill="1" applyBorder="1"/>
    <xf numFmtId="0" fontId="32" fillId="3" borderId="63" xfId="4" applyFont="1" applyFill="1" applyBorder="1" applyAlignment="1">
      <alignment horizontal="center" vertical="center" wrapText="1"/>
    </xf>
    <xf numFmtId="3" fontId="20" fillId="3" borderId="87" xfId="0" applyNumberFormat="1" applyFont="1" applyFill="1" applyBorder="1"/>
    <xf numFmtId="3" fontId="20" fillId="3" borderId="40" xfId="0" applyNumberFormat="1" applyFont="1" applyFill="1" applyBorder="1"/>
    <xf numFmtId="3" fontId="34" fillId="3" borderId="23" xfId="0" applyNumberFormat="1" applyFont="1" applyFill="1" applyBorder="1"/>
    <xf numFmtId="3" fontId="20" fillId="3" borderId="26" xfId="0" applyNumberFormat="1" applyFont="1" applyFill="1" applyBorder="1"/>
    <xf numFmtId="3" fontId="34" fillId="15" borderId="23" xfId="4" applyNumberFormat="1" applyFont="1" applyFill="1" applyBorder="1"/>
    <xf numFmtId="3" fontId="34" fillId="15" borderId="9" xfId="4" applyNumberFormat="1" applyFont="1" applyFill="1" applyBorder="1"/>
    <xf numFmtId="3" fontId="34" fillId="15" borderId="12" xfId="0" applyNumberFormat="1" applyFont="1" applyFill="1" applyBorder="1"/>
    <xf numFmtId="3" fontId="34" fillId="15" borderId="23" xfId="3" applyNumberFormat="1" applyFont="1" applyFill="1" applyBorder="1"/>
    <xf numFmtId="3" fontId="34" fillId="15" borderId="12" xfId="3" applyNumberFormat="1" applyFont="1" applyFill="1" applyBorder="1"/>
    <xf numFmtId="0" fontId="71" fillId="0" borderId="0" xfId="8" applyFont="1"/>
    <xf numFmtId="0" fontId="66" fillId="0" borderId="0" xfId="8" applyFont="1"/>
    <xf numFmtId="0" fontId="72" fillId="0" borderId="0" xfId="0" applyFont="1"/>
    <xf numFmtId="0" fontId="73" fillId="0" borderId="0" xfId="0" applyFont="1"/>
    <xf numFmtId="0" fontId="74" fillId="0" borderId="0" xfId="1" applyFont="1" applyAlignment="1" applyProtection="1"/>
    <xf numFmtId="0" fontId="74" fillId="0" borderId="0" xfId="8" applyFont="1"/>
    <xf numFmtId="0" fontId="75" fillId="0" borderId="0" xfId="0" applyFont="1"/>
    <xf numFmtId="0" fontId="76" fillId="0" borderId="0" xfId="0" applyFont="1"/>
    <xf numFmtId="0" fontId="77" fillId="0" borderId="0" xfId="0" applyFont="1"/>
    <xf numFmtId="0" fontId="78" fillId="0" borderId="44" xfId="0" applyFont="1" applyBorder="1" applyAlignment="1">
      <alignment vertical="center"/>
    </xf>
    <xf numFmtId="0" fontId="78" fillId="0" borderId="40" xfId="0" applyFont="1" applyBorder="1" applyAlignment="1">
      <alignment vertical="center"/>
    </xf>
    <xf numFmtId="0" fontId="79" fillId="0" borderId="40" xfId="0" applyFont="1" applyBorder="1" applyAlignment="1">
      <alignment vertical="center"/>
    </xf>
    <xf numFmtId="0" fontId="53" fillId="0" borderId="40" xfId="0" applyFont="1" applyBorder="1" applyAlignment="1">
      <alignment vertical="center"/>
    </xf>
    <xf numFmtId="0" fontId="53" fillId="0" borderId="40" xfId="0" applyFont="1" applyBorder="1"/>
    <xf numFmtId="0" fontId="53" fillId="0" borderId="57" xfId="0" applyFont="1" applyBorder="1"/>
    <xf numFmtId="0" fontId="65" fillId="0" borderId="44" xfId="0" applyFont="1" applyBorder="1" applyAlignment="1">
      <alignment horizontal="centerContinuous" vertical="top"/>
    </xf>
    <xf numFmtId="0" fontId="65" fillId="0" borderId="40" xfId="0" applyFont="1" applyBorder="1" applyAlignment="1">
      <alignment horizontal="centerContinuous"/>
    </xf>
    <xf numFmtId="0" fontId="65" fillId="0" borderId="57" xfId="0" applyFont="1" applyBorder="1" applyAlignment="1">
      <alignment horizontal="centerContinuous"/>
    </xf>
    <xf numFmtId="0" fontId="65" fillId="0" borderId="1" xfId="0" applyFont="1" applyBorder="1" applyAlignment="1">
      <alignment horizontal="centerContinuous"/>
    </xf>
    <xf numFmtId="0" fontId="65" fillId="0" borderId="20" xfId="0" applyFont="1" applyBorder="1" applyAlignment="1">
      <alignment horizontal="centerContinuous"/>
    </xf>
    <xf numFmtId="0" fontId="65" fillId="0" borderId="2" xfId="0" applyFont="1" applyBorder="1" applyAlignment="1">
      <alignment horizontal="centerContinuous"/>
    </xf>
    <xf numFmtId="0" fontId="65" fillId="0" borderId="58" xfId="0" applyFont="1" applyBorder="1" applyAlignment="1">
      <alignment horizontal="centerContinuous"/>
    </xf>
    <xf numFmtId="0" fontId="65" fillId="0" borderId="61" xfId="0" applyFont="1" applyBorder="1" applyAlignment="1">
      <alignment horizontal="center" vertical="center"/>
    </xf>
    <xf numFmtId="0" fontId="53" fillId="0" borderId="59" xfId="0" applyFont="1" applyBorder="1" applyAlignment="1">
      <alignment vertical="top"/>
    </xf>
    <xf numFmtId="0" fontId="65" fillId="0" borderId="62" xfId="0" applyFont="1" applyBorder="1" applyAlignment="1">
      <alignment vertical="center"/>
    </xf>
    <xf numFmtId="0" fontId="65" fillId="0" borderId="64" xfId="0" applyFont="1" applyBorder="1" applyAlignment="1">
      <alignment vertical="center" wrapText="1"/>
    </xf>
    <xf numFmtId="0" fontId="65" fillId="0" borderId="34" xfId="0" applyFont="1" applyBorder="1" applyAlignment="1">
      <alignment horizontal="centerContinuous" vertical="center"/>
    </xf>
    <xf numFmtId="0" fontId="65" fillId="0" borderId="35" xfId="0" applyFont="1" applyBorder="1" applyAlignment="1">
      <alignment horizontal="centerContinuous" vertical="center"/>
    </xf>
    <xf numFmtId="0" fontId="65" fillId="0" borderId="17" xfId="0" applyFont="1" applyBorder="1" applyAlignment="1">
      <alignment horizontal="centerContinuous" vertical="center"/>
    </xf>
    <xf numFmtId="0" fontId="65" fillId="0" borderId="26" xfId="0" applyFont="1" applyBorder="1" applyAlignment="1">
      <alignment horizontal="centerContinuous" vertical="center"/>
    </xf>
    <xf numFmtId="49" fontId="65" fillId="0" borderId="34" xfId="0" applyNumberFormat="1" applyFont="1" applyBorder="1" applyAlignment="1">
      <alignment horizontal="centerContinuous" vertical="center"/>
    </xf>
    <xf numFmtId="49" fontId="65" fillId="0" borderId="18" xfId="0" applyNumberFormat="1" applyFont="1" applyBorder="1" applyAlignment="1">
      <alignment horizontal="centerContinuous" vertical="center"/>
    </xf>
    <xf numFmtId="0" fontId="65" fillId="0" borderId="19" xfId="0" applyFont="1" applyBorder="1" applyAlignment="1">
      <alignment horizontal="centerContinuous" vertical="center"/>
    </xf>
    <xf numFmtId="0" fontId="65" fillId="0" borderId="42" xfId="0" applyFont="1" applyBorder="1"/>
    <xf numFmtId="3" fontId="22" fillId="8" borderId="13" xfId="0" applyNumberFormat="1" applyFont="1" applyFill="1" applyBorder="1"/>
    <xf numFmtId="3" fontId="55" fillId="0" borderId="23" xfId="0" applyNumberFormat="1" applyFont="1" applyBorder="1"/>
    <xf numFmtId="164" fontId="56" fillId="0" borderId="7" xfId="0" applyNumberFormat="1" applyFont="1" applyFill="1" applyBorder="1"/>
    <xf numFmtId="3" fontId="55" fillId="0" borderId="23" xfId="0" applyNumberFormat="1" applyFont="1" applyFill="1" applyBorder="1"/>
    <xf numFmtId="3" fontId="22" fillId="8" borderId="13" xfId="0" applyNumberFormat="1" applyFont="1" applyFill="1" applyBorder="1" applyAlignment="1">
      <alignment horizontal="right"/>
    </xf>
    <xf numFmtId="3" fontId="55" fillId="0" borderId="23" xfId="0" applyNumberFormat="1" applyFont="1" applyFill="1" applyBorder="1" applyAlignment="1">
      <alignment horizontal="right"/>
    </xf>
    <xf numFmtId="164" fontId="56" fillId="0" borderId="7" xfId="0" applyNumberFormat="1" applyFont="1" applyFill="1" applyBorder="1" applyAlignment="1">
      <alignment horizontal="right"/>
    </xf>
    <xf numFmtId="0" fontId="65" fillId="0" borderId="43" xfId="0" applyFont="1" applyBorder="1"/>
    <xf numFmtId="3" fontId="78" fillId="8" borderId="14" xfId="0" applyNumberFormat="1" applyFont="1" applyFill="1" applyBorder="1" applyAlignment="1">
      <alignment horizontal="right"/>
    </xf>
    <xf numFmtId="3" fontId="79" fillId="0" borderId="9" xfId="0" applyNumberFormat="1" applyFont="1" applyFill="1" applyBorder="1" applyAlignment="1">
      <alignment horizontal="right"/>
    </xf>
    <xf numFmtId="164" fontId="80" fillId="0" borderId="21" xfId="0" applyNumberFormat="1" applyFont="1" applyFill="1" applyBorder="1" applyAlignment="1">
      <alignment horizontal="right"/>
    </xf>
    <xf numFmtId="164" fontId="80" fillId="0" borderId="10" xfId="0" applyNumberFormat="1" applyFont="1" applyFill="1" applyBorder="1" applyAlignment="1">
      <alignment horizontal="right"/>
    </xf>
    <xf numFmtId="3" fontId="79" fillId="0" borderId="9" xfId="0" applyNumberFormat="1" applyFont="1" applyBorder="1" applyAlignment="1">
      <alignment horizontal="right"/>
    </xf>
    <xf numFmtId="0" fontId="65" fillId="0" borderId="45" xfId="0" applyFont="1" applyBorder="1" applyAlignment="1">
      <alignment wrapText="1"/>
    </xf>
    <xf numFmtId="3" fontId="78" fillId="8" borderId="15" xfId="0" applyNumberFormat="1" applyFont="1" applyFill="1" applyBorder="1" applyAlignment="1">
      <alignment horizontal="right"/>
    </xf>
    <xf numFmtId="3" fontId="79" fillId="0" borderId="12" xfId="0" applyNumberFormat="1" applyFont="1" applyFill="1" applyBorder="1" applyAlignment="1">
      <alignment horizontal="right"/>
    </xf>
    <xf numFmtId="164" fontId="80" fillId="0" borderId="51" xfId="0" applyNumberFormat="1" applyFont="1" applyFill="1" applyBorder="1" applyAlignment="1">
      <alignment horizontal="right"/>
    </xf>
    <xf numFmtId="164" fontId="80" fillId="0" borderId="16" xfId="0" applyNumberFormat="1" applyFont="1" applyFill="1" applyBorder="1" applyAlignment="1">
      <alignment horizontal="right"/>
    </xf>
    <xf numFmtId="3" fontId="55" fillId="0" borderId="12" xfId="0" applyNumberFormat="1" applyFont="1" applyBorder="1"/>
    <xf numFmtId="164" fontId="56" fillId="0" borderId="51" xfId="0" applyNumberFormat="1" applyFont="1" applyFill="1" applyBorder="1"/>
    <xf numFmtId="0" fontId="65" fillId="0" borderId="44" xfId="0" applyFont="1" applyBorder="1" applyAlignment="1">
      <alignment vertical="center"/>
    </xf>
    <xf numFmtId="0" fontId="65" fillId="0" borderId="40" xfId="0" applyFont="1" applyBorder="1" applyAlignment="1">
      <alignment vertical="center"/>
    </xf>
    <xf numFmtId="0" fontId="53" fillId="0" borderId="44" xfId="0" applyFont="1" applyBorder="1" applyAlignment="1">
      <alignment horizontal="centerContinuous"/>
    </xf>
    <xf numFmtId="0" fontId="53" fillId="0" borderId="40" xfId="0" applyFont="1" applyBorder="1" applyAlignment="1">
      <alignment horizontal="centerContinuous"/>
    </xf>
    <xf numFmtId="0" fontId="53" fillId="0" borderId="57" xfId="0" applyFont="1" applyBorder="1" applyAlignment="1">
      <alignment horizontal="centerContinuous"/>
    </xf>
    <xf numFmtId="0" fontId="65" fillId="0" borderId="3" xfId="0" applyFont="1" applyBorder="1" applyAlignment="1">
      <alignment horizontal="centerContinuous"/>
    </xf>
    <xf numFmtId="0" fontId="53" fillId="0" borderId="20" xfId="0" applyFont="1" applyBorder="1" applyAlignment="1">
      <alignment horizontal="centerContinuous"/>
    </xf>
    <xf numFmtId="0" fontId="53" fillId="0" borderId="2" xfId="0" applyFont="1" applyBorder="1" applyAlignment="1">
      <alignment horizontal="centerContinuous"/>
    </xf>
    <xf numFmtId="0" fontId="53" fillId="0" borderId="58" xfId="0" applyFont="1" applyBorder="1" applyAlignment="1">
      <alignment horizontal="centerContinuous"/>
    </xf>
    <xf numFmtId="0" fontId="53" fillId="0" borderId="44" xfId="0" applyFont="1" applyBorder="1" applyAlignment="1">
      <alignment vertical="center"/>
    </xf>
    <xf numFmtId="0" fontId="53" fillId="0" borderId="57" xfId="0" applyFont="1" applyBorder="1" applyAlignment="1">
      <alignment vertical="center" wrapText="1"/>
    </xf>
    <xf numFmtId="0" fontId="53" fillId="0" borderId="1" xfId="0" applyFont="1" applyBorder="1" applyAlignment="1">
      <alignment horizontal="centerContinuous" vertical="center"/>
    </xf>
    <xf numFmtId="0" fontId="53" fillId="0" borderId="20" xfId="0" applyFont="1" applyBorder="1" applyAlignment="1">
      <alignment horizontal="centerContinuous" vertical="center"/>
    </xf>
    <xf numFmtId="0" fontId="53" fillId="0" borderId="2" xfId="0" applyFont="1" applyBorder="1" applyAlignment="1">
      <alignment horizontal="centerContinuous" vertical="center"/>
    </xf>
    <xf numFmtId="0" fontId="53" fillId="0" borderId="58" xfId="0" applyFont="1" applyBorder="1" applyAlignment="1">
      <alignment horizontal="centerContinuous" vertical="center"/>
    </xf>
    <xf numFmtId="0" fontId="53" fillId="0" borderId="3" xfId="0" applyFont="1" applyBorder="1" applyAlignment="1">
      <alignment horizontal="centerContinuous" vertical="center"/>
    </xf>
    <xf numFmtId="0" fontId="65" fillId="0" borderId="59" xfId="0" applyFont="1" applyBorder="1" applyAlignment="1">
      <alignment horizontal="center" vertical="center"/>
    </xf>
    <xf numFmtId="0" fontId="51" fillId="8" borderId="12" xfId="0" applyFont="1" applyFill="1" applyBorder="1" applyAlignment="1">
      <alignment horizontal="center" vertical="center" wrapText="1"/>
    </xf>
    <xf numFmtId="0" fontId="52" fillId="0" borderId="51" xfId="0" applyFont="1" applyFill="1" applyBorder="1" applyAlignment="1">
      <alignment horizontal="center" vertical="center" wrapText="1"/>
    </xf>
    <xf numFmtId="0" fontId="52" fillId="0" borderId="16" xfId="0" applyFont="1" applyFill="1" applyBorder="1" applyAlignment="1">
      <alignment horizontal="center" vertical="center" wrapText="1"/>
    </xf>
    <xf numFmtId="0" fontId="53" fillId="0" borderId="74" xfId="0" applyFont="1" applyBorder="1"/>
    <xf numFmtId="3" fontId="51" fillId="8" borderId="23" xfId="0" applyNumberFormat="1" applyFont="1" applyFill="1" applyBorder="1"/>
    <xf numFmtId="164" fontId="52" fillId="0" borderId="7" xfId="0" applyNumberFormat="1" applyFont="1" applyFill="1" applyBorder="1"/>
    <xf numFmtId="164" fontId="52" fillId="0" borderId="5" xfId="0" applyNumberFormat="1" applyFont="1" applyFill="1" applyBorder="1"/>
    <xf numFmtId="164" fontId="52" fillId="0" borderId="24" xfId="0" applyNumberFormat="1" applyFont="1" applyFill="1" applyBorder="1"/>
    <xf numFmtId="3" fontId="51" fillId="8" borderId="9" xfId="0" applyNumberFormat="1" applyFont="1" applyFill="1" applyBorder="1"/>
    <xf numFmtId="164" fontId="52" fillId="0" borderId="21" xfId="0" applyNumberFormat="1" applyFont="1" applyFill="1" applyBorder="1"/>
    <xf numFmtId="164" fontId="52" fillId="0" borderId="10" xfId="0" applyNumberFormat="1" applyFont="1" applyFill="1" applyBorder="1"/>
    <xf numFmtId="3" fontId="51" fillId="8" borderId="12" xfId="0" applyNumberFormat="1" applyFont="1" applyFill="1" applyBorder="1"/>
    <xf numFmtId="164" fontId="52" fillId="0" borderId="51" xfId="0" applyNumberFormat="1" applyFont="1" applyFill="1" applyBorder="1"/>
    <xf numFmtId="164" fontId="52" fillId="0" borderId="16" xfId="0" applyNumberFormat="1" applyFont="1" applyFill="1" applyBorder="1"/>
    <xf numFmtId="0" fontId="65" fillId="0" borderId="61" xfId="0" applyFont="1" applyBorder="1" applyAlignment="1">
      <alignment vertical="center"/>
    </xf>
    <xf numFmtId="0" fontId="65" fillId="0" borderId="0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53" fillId="0" borderId="0" xfId="0" applyFont="1" applyBorder="1"/>
    <xf numFmtId="0" fontId="53" fillId="0" borderId="53" xfId="0" applyFont="1" applyBorder="1"/>
    <xf numFmtId="0" fontId="53" fillId="0" borderId="3" xfId="0" applyFont="1" applyBorder="1" applyAlignment="1">
      <alignment horizontal="centerContinuous"/>
    </xf>
    <xf numFmtId="0" fontId="53" fillId="0" borderId="61" xfId="0" applyFont="1" applyBorder="1" applyAlignment="1">
      <alignment vertical="center"/>
    </xf>
    <xf numFmtId="0" fontId="53" fillId="0" borderId="0" xfId="0" applyFont="1" applyBorder="1" applyAlignment="1">
      <alignment vertical="center" wrapText="1"/>
    </xf>
    <xf numFmtId="0" fontId="52" fillId="0" borderId="35" xfId="0" applyFont="1" applyFill="1" applyBorder="1" applyAlignment="1">
      <alignment horizontal="center" vertical="center" wrapText="1"/>
    </xf>
    <xf numFmtId="0" fontId="52" fillId="0" borderId="19" xfId="0" applyFont="1" applyFill="1" applyBorder="1" applyAlignment="1">
      <alignment horizontal="center" vertical="center" wrapText="1"/>
    </xf>
    <xf numFmtId="164" fontId="52" fillId="0" borderId="10" xfId="0" applyNumberFormat="1" applyFont="1" applyFill="1" applyBorder="1" applyAlignment="1">
      <alignment horizontal="right"/>
    </xf>
    <xf numFmtId="164" fontId="52" fillId="0" borderId="21" xfId="0" applyNumberFormat="1" applyFont="1" applyFill="1" applyBorder="1" applyAlignment="1">
      <alignment horizontal="right"/>
    </xf>
    <xf numFmtId="0" fontId="53" fillId="0" borderId="42" xfId="0" applyFont="1" applyBorder="1" applyAlignment="1">
      <alignment vertical="center"/>
    </xf>
    <xf numFmtId="0" fontId="53" fillId="0" borderId="66" xfId="0" applyFont="1" applyBorder="1" applyAlignment="1">
      <alignment vertical="center"/>
    </xf>
    <xf numFmtId="0" fontId="53" fillId="0" borderId="66" xfId="0" applyFont="1" applyBorder="1" applyAlignment="1">
      <alignment vertical="center" wrapText="1"/>
    </xf>
    <xf numFmtId="0" fontId="53" fillId="0" borderId="36" xfId="0" applyFont="1" applyBorder="1" applyAlignment="1">
      <alignment horizontal="centerContinuous" vertical="center"/>
    </xf>
    <xf numFmtId="0" fontId="53" fillId="0" borderId="4" xfId="0" applyFont="1" applyBorder="1" applyAlignment="1">
      <alignment horizontal="centerContinuous" vertical="center"/>
    </xf>
    <xf numFmtId="0" fontId="53" fillId="0" borderId="60" xfId="0" applyFont="1" applyBorder="1" applyAlignment="1">
      <alignment horizontal="centerContinuous" vertical="center"/>
    </xf>
    <xf numFmtId="0" fontId="37" fillId="0" borderId="16" xfId="0" applyFont="1" applyFill="1" applyBorder="1" applyAlignment="1">
      <alignment horizontal="center" vertical="center" wrapText="1"/>
    </xf>
    <xf numFmtId="164" fontId="56" fillId="0" borderId="0" xfId="0" applyNumberFormat="1" applyFont="1" applyFill="1" applyBorder="1"/>
    <xf numFmtId="3" fontId="55" fillId="0" borderId="0" xfId="0" applyNumberFormat="1" applyFont="1" applyFill="1" applyBorder="1"/>
    <xf numFmtId="3" fontId="3" fillId="0" borderId="0" xfId="0" applyNumberFormat="1" applyFont="1" applyBorder="1"/>
    <xf numFmtId="4" fontId="81" fillId="0" borderId="1" xfId="0" applyNumberFormat="1" applyFont="1" applyFill="1" applyBorder="1" applyAlignment="1">
      <alignment horizontal="center" vertical="top"/>
    </xf>
    <xf numFmtId="4" fontId="81" fillId="0" borderId="34" xfId="0" applyNumberFormat="1" applyFont="1" applyFill="1" applyBorder="1" applyAlignment="1">
      <alignment horizontal="center" vertical="top"/>
    </xf>
    <xf numFmtId="4" fontId="81" fillId="0" borderId="11" xfId="0" applyNumberFormat="1" applyFont="1" applyFill="1" applyBorder="1" applyAlignment="1">
      <alignment horizontal="center" vertical="top"/>
    </xf>
    <xf numFmtId="2" fontId="34" fillId="0" borderId="25" xfId="7" applyNumberFormat="1" applyFont="1" applyBorder="1" applyAlignment="1">
      <alignment horizontal="center"/>
    </xf>
    <xf numFmtId="2" fontId="82" fillId="0" borderId="63" xfId="7" applyNumberFormat="1" applyFont="1" applyFill="1" applyBorder="1" applyAlignment="1">
      <alignment horizontal="center"/>
    </xf>
    <xf numFmtId="2" fontId="82" fillId="0" borderId="33" xfId="7" applyNumberFormat="1" applyFont="1" applyFill="1" applyBorder="1" applyAlignment="1">
      <alignment horizontal="center"/>
    </xf>
    <xf numFmtId="2" fontId="81" fillId="0" borderId="52" xfId="7" applyNumberFormat="1" applyFont="1" applyFill="1" applyBorder="1" applyAlignment="1">
      <alignment horizontal="center"/>
    </xf>
    <xf numFmtId="2" fontId="81" fillId="0" borderId="33" xfId="7" applyNumberFormat="1" applyFont="1" applyFill="1" applyBorder="1" applyAlignment="1">
      <alignment horizontal="center"/>
    </xf>
    <xf numFmtId="4" fontId="34" fillId="0" borderId="1" xfId="0" applyNumberFormat="1" applyFont="1" applyFill="1" applyBorder="1" applyAlignment="1">
      <alignment horizontal="center" vertical="top"/>
    </xf>
    <xf numFmtId="4" fontId="34" fillId="0" borderId="34" xfId="0" applyNumberFormat="1" applyFont="1" applyFill="1" applyBorder="1" applyAlignment="1">
      <alignment horizontal="center" vertical="top"/>
    </xf>
    <xf numFmtId="4" fontId="34" fillId="0" borderId="11" xfId="0" applyNumberFormat="1" applyFont="1" applyFill="1" applyBorder="1" applyAlignment="1">
      <alignment horizontal="center" vertical="top"/>
    </xf>
    <xf numFmtId="2" fontId="70" fillId="0" borderId="33" xfId="7" applyNumberFormat="1" applyFont="1" applyFill="1" applyBorder="1" applyAlignment="1">
      <alignment horizontal="center"/>
    </xf>
    <xf numFmtId="2" fontId="34" fillId="0" borderId="33" xfId="7" applyNumberFormat="1" applyFont="1" applyFill="1" applyBorder="1" applyAlignment="1">
      <alignment horizontal="center"/>
    </xf>
    <xf numFmtId="0" fontId="65" fillId="0" borderId="63" xfId="0" applyFont="1" applyBorder="1" applyAlignment="1">
      <alignment horizontal="center" vertical="center" wrapText="1"/>
    </xf>
    <xf numFmtId="0" fontId="65" fillId="0" borderId="49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2" fillId="0" borderId="40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37" fillId="0" borderId="0" xfId="0" applyFont="1" applyAlignment="1">
      <alignment wrapText="1"/>
    </xf>
    <xf numFmtId="0" fontId="37" fillId="0" borderId="62" xfId="0" applyFont="1" applyBorder="1" applyAlignment="1">
      <alignment wrapText="1"/>
    </xf>
    <xf numFmtId="0" fontId="32" fillId="0" borderId="63" xfId="0" applyFont="1" applyBorder="1" applyAlignment="1">
      <alignment horizontal="center" vertical="center" wrapText="1"/>
    </xf>
    <xf numFmtId="0" fontId="32" fillId="0" borderId="49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top" wrapText="1"/>
    </xf>
    <xf numFmtId="0" fontId="32" fillId="0" borderId="26" xfId="0" applyFont="1" applyBorder="1" applyAlignment="1">
      <alignment horizontal="center" vertical="top" wrapText="1"/>
    </xf>
    <xf numFmtId="0" fontId="32" fillId="0" borderId="27" xfId="0" applyFont="1" applyBorder="1" applyAlignment="1">
      <alignment horizontal="center" vertical="top" wrapText="1"/>
    </xf>
    <xf numFmtId="0" fontId="32" fillId="0" borderId="0" xfId="0" applyFont="1" applyAlignment="1">
      <alignment horizontal="center"/>
    </xf>
    <xf numFmtId="0" fontId="32" fillId="0" borderId="0" xfId="0" quotePrefix="1" applyFont="1" applyAlignment="1">
      <alignment horizontal="center"/>
    </xf>
    <xf numFmtId="0" fontId="32" fillId="4" borderId="41" xfId="0" quotePrefix="1" applyFont="1" applyFill="1" applyBorder="1" applyAlignment="1">
      <alignment horizontal="center" vertical="center"/>
    </xf>
    <xf numFmtId="0" fontId="34" fillId="0" borderId="65" xfId="0" applyFont="1" applyBorder="1" applyAlignment="1">
      <alignment horizontal="center" vertical="center"/>
    </xf>
    <xf numFmtId="0" fontId="32" fillId="4" borderId="65" xfId="0" quotePrefix="1" applyFont="1" applyFill="1" applyBorder="1" applyAlignment="1">
      <alignment horizontal="center" vertical="center"/>
    </xf>
    <xf numFmtId="0" fontId="34" fillId="0" borderId="56" xfId="0" applyFont="1" applyBorder="1" applyAlignment="1">
      <alignment horizontal="center" vertical="center"/>
    </xf>
    <xf numFmtId="2" fontId="32" fillId="0" borderId="36" xfId="2" applyNumberFormat="1" applyFont="1" applyBorder="1" applyAlignment="1">
      <alignment horizontal="center" wrapText="1"/>
    </xf>
    <xf numFmtId="2" fontId="32" fillId="0" borderId="4" xfId="2" applyNumberFormat="1" applyFont="1" applyBorder="1" applyAlignment="1">
      <alignment horizontal="center" wrapText="1"/>
    </xf>
    <xf numFmtId="2" fontId="32" fillId="0" borderId="5" xfId="2" applyNumberFormat="1" applyFont="1" applyBorder="1" applyAlignment="1">
      <alignment horizontal="center" wrapText="1"/>
    </xf>
  </cellXfs>
  <cellStyles count="18">
    <cellStyle name="Hiperłącze" xfId="1" builtinId="8"/>
    <cellStyle name="Hiperłącze 2" xfId="9"/>
    <cellStyle name="Komórka połączona" xfId="16" builtinId="24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 3 4" xfId="17"/>
    <cellStyle name="Normalny_Arkusz1" xfId="7"/>
    <cellStyle name="Normalny_DROB41_0" xfId="15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Ceny skupu drobiu rzeźnego (netto bez VAT)</a:t>
            </a:r>
          </a:p>
        </c:rich>
      </c:tx>
      <c:layout>
        <c:manualLayout>
          <c:xMode val="edge"/>
          <c:yMode val="edge"/>
          <c:x val="0.35921207630224494"/>
          <c:y val="2.94734807633581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4.1036361777181923E-2"/>
          <c:y val="8.0147382217549995E-2"/>
          <c:w val="0.88406045526031141"/>
          <c:h val="0.72095191798830938"/>
        </c:manualLayout>
      </c:layout>
      <c:lineChart>
        <c:grouping val="standard"/>
        <c:varyColors val="0"/>
        <c:ser>
          <c:idx val="0"/>
          <c:order val="0"/>
          <c:tx>
            <c:strRef>
              <c:f>[1]Arkusz!$A$2</c:f>
              <c:strCache>
                <c:ptCount val="1"/>
                <c:pt idx="0">
                  <c:v>kurczęta typu brojler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[1]Arkusz!$JT$1:$KU$1</c:f>
              <c:strCache>
                <c:ptCount val="28"/>
                <c:pt idx="0">
                  <c:v>44850</c:v>
                </c:pt>
                <c:pt idx="1">
                  <c:v>44857</c:v>
                </c:pt>
                <c:pt idx="2">
                  <c:v>44864</c:v>
                </c:pt>
                <c:pt idx="3">
                  <c:v>44871</c:v>
                </c:pt>
                <c:pt idx="4">
                  <c:v>13.11.2022</c:v>
                </c:pt>
                <c:pt idx="5">
                  <c:v>45250</c:v>
                </c:pt>
                <c:pt idx="6">
                  <c:v>44892</c:v>
                </c:pt>
                <c:pt idx="7">
                  <c:v>04.12.2022</c:v>
                </c:pt>
                <c:pt idx="8">
                  <c:v>11.12.2022</c:v>
                </c:pt>
                <c:pt idx="9">
                  <c:v>18.12.2022</c:v>
                </c:pt>
                <c:pt idx="10">
                  <c:v>44934</c:v>
                </c:pt>
                <c:pt idx="11">
                  <c:v>15.01.2023</c:v>
                </c:pt>
                <c:pt idx="12">
                  <c:v>44948</c:v>
                </c:pt>
                <c:pt idx="13">
                  <c:v>44955</c:v>
                </c:pt>
                <c:pt idx="14">
                  <c:v>44962</c:v>
                </c:pt>
                <c:pt idx="15">
                  <c:v>12.02.2023</c:v>
                </c:pt>
                <c:pt idx="16">
                  <c:v>44976</c:v>
                </c:pt>
                <c:pt idx="17">
                  <c:v>44983</c:v>
                </c:pt>
                <c:pt idx="18">
                  <c:v>44990</c:v>
                </c:pt>
                <c:pt idx="19">
                  <c:v>44997</c:v>
                </c:pt>
                <c:pt idx="20">
                  <c:v>45004</c:v>
                </c:pt>
                <c:pt idx="21">
                  <c:v>45011</c:v>
                </c:pt>
                <c:pt idx="22">
                  <c:v>45018</c:v>
                </c:pt>
                <c:pt idx="23">
                  <c:v>09.04.2023</c:v>
                </c:pt>
                <c:pt idx="24">
                  <c:v>16.04.2023</c:v>
                </c:pt>
                <c:pt idx="25">
                  <c:v>23.04.2023</c:v>
                </c:pt>
                <c:pt idx="26">
                  <c:v>45046</c:v>
                </c:pt>
                <c:pt idx="27">
                  <c:v>45053</c:v>
                </c:pt>
              </c:strCache>
            </c:strRef>
          </c:cat>
          <c:val>
            <c:numRef>
              <c:f>[1]Arkusz!$JT$2:$KU$2</c:f>
              <c:numCache>
                <c:formatCode>General</c:formatCode>
                <c:ptCount val="28"/>
                <c:pt idx="0">
                  <c:v>6076.3689999999997</c:v>
                </c:pt>
                <c:pt idx="1">
                  <c:v>6043.4369999999999</c:v>
                </c:pt>
                <c:pt idx="2">
                  <c:v>6016.0940000000001</c:v>
                </c:pt>
                <c:pt idx="3">
                  <c:v>6014.4660000000003</c:v>
                </c:pt>
                <c:pt idx="4">
                  <c:v>6051.683</c:v>
                </c:pt>
                <c:pt idx="5">
                  <c:v>6032.1109999999999</c:v>
                </c:pt>
                <c:pt idx="6">
                  <c:v>5990.1180000000004</c:v>
                </c:pt>
                <c:pt idx="7">
                  <c:v>5925.57</c:v>
                </c:pt>
                <c:pt idx="8">
                  <c:v>5854.1260000000002</c:v>
                </c:pt>
                <c:pt idx="9">
                  <c:v>5758.933</c:v>
                </c:pt>
                <c:pt idx="10">
                  <c:v>5666.3509999999997</c:v>
                </c:pt>
                <c:pt idx="11">
                  <c:v>5665.7420000000002</c:v>
                </c:pt>
                <c:pt idx="12">
                  <c:v>5626.2139999999999</c:v>
                </c:pt>
                <c:pt idx="13">
                  <c:v>5622.652</c:v>
                </c:pt>
                <c:pt idx="14">
                  <c:v>5658.4620000000004</c:v>
                </c:pt>
                <c:pt idx="15">
                  <c:v>5666.5240000000003</c:v>
                </c:pt>
                <c:pt idx="16">
                  <c:v>5737.7849999999999</c:v>
                </c:pt>
                <c:pt idx="17">
                  <c:v>5737.7849999999999</c:v>
                </c:pt>
                <c:pt idx="18">
                  <c:v>5823.5870000000004</c:v>
                </c:pt>
                <c:pt idx="19">
                  <c:v>5859.5410000000002</c:v>
                </c:pt>
                <c:pt idx="20">
                  <c:v>5837.4880000000003</c:v>
                </c:pt>
                <c:pt idx="21">
                  <c:v>5889.0619999999999</c:v>
                </c:pt>
                <c:pt idx="22">
                  <c:v>5864.5780000000004</c:v>
                </c:pt>
                <c:pt idx="23">
                  <c:v>5872.1480000000001</c:v>
                </c:pt>
                <c:pt idx="24">
                  <c:v>5776.23</c:v>
                </c:pt>
                <c:pt idx="25">
                  <c:v>5763.2629999999999</c:v>
                </c:pt>
                <c:pt idx="26">
                  <c:v>5739.9030000000002</c:v>
                </c:pt>
                <c:pt idx="27">
                  <c:v>5658.7730000000001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7A-41D6-91CB-FBD39BA1F934}"/>
            </c:ext>
          </c:extLst>
        </c:ser>
        <c:ser>
          <c:idx val="1"/>
          <c:order val="1"/>
          <c:tx>
            <c:strRef>
              <c:f>[1]Arkusz!$A$3</c:f>
              <c:strCache>
                <c:ptCount val="1"/>
                <c:pt idx="0">
                  <c:v>indory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[1]Arkusz!$JT$1:$KU$1</c:f>
              <c:strCache>
                <c:ptCount val="28"/>
                <c:pt idx="0">
                  <c:v>44850</c:v>
                </c:pt>
                <c:pt idx="1">
                  <c:v>44857</c:v>
                </c:pt>
                <c:pt idx="2">
                  <c:v>44864</c:v>
                </c:pt>
                <c:pt idx="3">
                  <c:v>44871</c:v>
                </c:pt>
                <c:pt idx="4">
                  <c:v>13.11.2022</c:v>
                </c:pt>
                <c:pt idx="5">
                  <c:v>45250</c:v>
                </c:pt>
                <c:pt idx="6">
                  <c:v>44892</c:v>
                </c:pt>
                <c:pt idx="7">
                  <c:v>04.12.2022</c:v>
                </c:pt>
                <c:pt idx="8">
                  <c:v>11.12.2022</c:v>
                </c:pt>
                <c:pt idx="9">
                  <c:v>18.12.2022</c:v>
                </c:pt>
                <c:pt idx="10">
                  <c:v>44934</c:v>
                </c:pt>
                <c:pt idx="11">
                  <c:v>15.01.2023</c:v>
                </c:pt>
                <c:pt idx="12">
                  <c:v>44948</c:v>
                </c:pt>
                <c:pt idx="13">
                  <c:v>44955</c:v>
                </c:pt>
                <c:pt idx="14">
                  <c:v>44962</c:v>
                </c:pt>
                <c:pt idx="15">
                  <c:v>12.02.2023</c:v>
                </c:pt>
                <c:pt idx="16">
                  <c:v>44976</c:v>
                </c:pt>
                <c:pt idx="17">
                  <c:v>44983</c:v>
                </c:pt>
                <c:pt idx="18">
                  <c:v>44990</c:v>
                </c:pt>
                <c:pt idx="19">
                  <c:v>44997</c:v>
                </c:pt>
                <c:pt idx="20">
                  <c:v>45004</c:v>
                </c:pt>
                <c:pt idx="21">
                  <c:v>45011</c:v>
                </c:pt>
                <c:pt idx="22">
                  <c:v>45018</c:v>
                </c:pt>
                <c:pt idx="23">
                  <c:v>09.04.2023</c:v>
                </c:pt>
                <c:pt idx="24">
                  <c:v>16.04.2023</c:v>
                </c:pt>
                <c:pt idx="25">
                  <c:v>23.04.2023</c:v>
                </c:pt>
                <c:pt idx="26">
                  <c:v>45046</c:v>
                </c:pt>
                <c:pt idx="27">
                  <c:v>45053</c:v>
                </c:pt>
              </c:strCache>
            </c:strRef>
          </c:cat>
          <c:val>
            <c:numRef>
              <c:f>[1]Arkusz!$JT$3:$KU$3</c:f>
              <c:numCache>
                <c:formatCode>General</c:formatCode>
                <c:ptCount val="28"/>
                <c:pt idx="0">
                  <c:v>8647.99</c:v>
                </c:pt>
                <c:pt idx="1">
                  <c:v>8947.6919999999991</c:v>
                </c:pt>
                <c:pt idx="2">
                  <c:v>8895.0049999999992</c:v>
                </c:pt>
                <c:pt idx="3">
                  <c:v>8974.0310000000009</c:v>
                </c:pt>
                <c:pt idx="4">
                  <c:v>9036.0640000000003</c:v>
                </c:pt>
                <c:pt idx="5">
                  <c:v>9050.5820000000003</c:v>
                </c:pt>
                <c:pt idx="6">
                  <c:v>9181.51</c:v>
                </c:pt>
                <c:pt idx="7">
                  <c:v>9181.17</c:v>
                </c:pt>
                <c:pt idx="8">
                  <c:v>9149.81</c:v>
                </c:pt>
                <c:pt idx="9">
                  <c:v>9339.5149999999994</c:v>
                </c:pt>
                <c:pt idx="10">
                  <c:v>9082.1689999999999</c:v>
                </c:pt>
                <c:pt idx="11">
                  <c:v>9123.52</c:v>
                </c:pt>
                <c:pt idx="12">
                  <c:v>9170.4480000000003</c:v>
                </c:pt>
                <c:pt idx="13">
                  <c:v>9092.0049999999992</c:v>
                </c:pt>
                <c:pt idx="14">
                  <c:v>8980.0220000000008</c:v>
                </c:pt>
                <c:pt idx="15">
                  <c:v>8894.4740000000002</c:v>
                </c:pt>
                <c:pt idx="16">
                  <c:v>8952.5830000000005</c:v>
                </c:pt>
                <c:pt idx="17">
                  <c:v>8952.5830000000005</c:v>
                </c:pt>
                <c:pt idx="18">
                  <c:v>8761.6370000000006</c:v>
                </c:pt>
                <c:pt idx="19">
                  <c:v>8961.6149999999998</c:v>
                </c:pt>
                <c:pt idx="20">
                  <c:v>8854.6010000000006</c:v>
                </c:pt>
                <c:pt idx="21">
                  <c:v>8849.4390000000003</c:v>
                </c:pt>
                <c:pt idx="22">
                  <c:v>8716.3410000000003</c:v>
                </c:pt>
                <c:pt idx="23">
                  <c:v>8839.44</c:v>
                </c:pt>
                <c:pt idx="24">
                  <c:v>8857.0930000000008</c:v>
                </c:pt>
                <c:pt idx="25">
                  <c:v>8708.1090000000004</c:v>
                </c:pt>
                <c:pt idx="26">
                  <c:v>9065.1450000000004</c:v>
                </c:pt>
                <c:pt idx="27">
                  <c:v>8856.0329999999994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7A-41D6-91CB-FBD39BA1F934}"/>
            </c:ext>
          </c:extLst>
        </c:ser>
        <c:ser>
          <c:idx val="2"/>
          <c:order val="2"/>
          <c:tx>
            <c:strRef>
              <c:f>[1]Arkusz!$A$4</c:f>
              <c:strCache>
                <c:ptCount val="1"/>
                <c:pt idx="0">
                  <c:v>indyczki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[1]Arkusz!$JT$1:$KU$1</c:f>
              <c:strCache>
                <c:ptCount val="28"/>
                <c:pt idx="0">
                  <c:v>44850</c:v>
                </c:pt>
                <c:pt idx="1">
                  <c:v>44857</c:v>
                </c:pt>
                <c:pt idx="2">
                  <c:v>44864</c:v>
                </c:pt>
                <c:pt idx="3">
                  <c:v>44871</c:v>
                </c:pt>
                <c:pt idx="4">
                  <c:v>13.11.2022</c:v>
                </c:pt>
                <c:pt idx="5">
                  <c:v>45250</c:v>
                </c:pt>
                <c:pt idx="6">
                  <c:v>44892</c:v>
                </c:pt>
                <c:pt idx="7">
                  <c:v>04.12.2022</c:v>
                </c:pt>
                <c:pt idx="8">
                  <c:v>11.12.2022</c:v>
                </c:pt>
                <c:pt idx="9">
                  <c:v>18.12.2022</c:v>
                </c:pt>
                <c:pt idx="10">
                  <c:v>44934</c:v>
                </c:pt>
                <c:pt idx="11">
                  <c:v>15.01.2023</c:v>
                </c:pt>
                <c:pt idx="12">
                  <c:v>44948</c:v>
                </c:pt>
                <c:pt idx="13">
                  <c:v>44955</c:v>
                </c:pt>
                <c:pt idx="14">
                  <c:v>44962</c:v>
                </c:pt>
                <c:pt idx="15">
                  <c:v>12.02.2023</c:v>
                </c:pt>
                <c:pt idx="16">
                  <c:v>44976</c:v>
                </c:pt>
                <c:pt idx="17">
                  <c:v>44983</c:v>
                </c:pt>
                <c:pt idx="18">
                  <c:v>44990</c:v>
                </c:pt>
                <c:pt idx="19">
                  <c:v>44997</c:v>
                </c:pt>
                <c:pt idx="20">
                  <c:v>45004</c:v>
                </c:pt>
                <c:pt idx="21">
                  <c:v>45011</c:v>
                </c:pt>
                <c:pt idx="22">
                  <c:v>45018</c:v>
                </c:pt>
                <c:pt idx="23">
                  <c:v>09.04.2023</c:v>
                </c:pt>
                <c:pt idx="24">
                  <c:v>16.04.2023</c:v>
                </c:pt>
                <c:pt idx="25">
                  <c:v>23.04.2023</c:v>
                </c:pt>
                <c:pt idx="26">
                  <c:v>45046</c:v>
                </c:pt>
                <c:pt idx="27">
                  <c:v>45053</c:v>
                </c:pt>
              </c:strCache>
            </c:strRef>
          </c:cat>
          <c:val>
            <c:numRef>
              <c:f>[1]Arkusz!$JT$4:$KU$4</c:f>
              <c:numCache>
                <c:formatCode>General</c:formatCode>
                <c:ptCount val="28"/>
                <c:pt idx="0">
                  <c:v>8847.3729999999996</c:v>
                </c:pt>
                <c:pt idx="1">
                  <c:v>8815.9210000000003</c:v>
                </c:pt>
                <c:pt idx="2">
                  <c:v>8902.5669999999991</c:v>
                </c:pt>
                <c:pt idx="3">
                  <c:v>8873.0220000000008</c:v>
                </c:pt>
                <c:pt idx="4">
                  <c:v>8950.759</c:v>
                </c:pt>
                <c:pt idx="5">
                  <c:v>9135.4979999999996</c:v>
                </c:pt>
                <c:pt idx="6">
                  <c:v>9143.2450000000008</c:v>
                </c:pt>
                <c:pt idx="7">
                  <c:v>9199.58</c:v>
                </c:pt>
                <c:pt idx="8">
                  <c:v>9302.2309999999998</c:v>
                </c:pt>
                <c:pt idx="9">
                  <c:v>9293.5759999999991</c:v>
                </c:pt>
                <c:pt idx="10">
                  <c:v>9173.6749999999993</c:v>
                </c:pt>
                <c:pt idx="11">
                  <c:v>9212.7070000000003</c:v>
                </c:pt>
                <c:pt idx="12">
                  <c:v>9117.1010000000006</c:v>
                </c:pt>
                <c:pt idx="13">
                  <c:v>9073.1479999999992</c:v>
                </c:pt>
                <c:pt idx="14">
                  <c:v>9041.0130000000008</c:v>
                </c:pt>
                <c:pt idx="15">
                  <c:v>9025</c:v>
                </c:pt>
                <c:pt idx="16">
                  <c:v>8897.6929999999993</c:v>
                </c:pt>
                <c:pt idx="17">
                  <c:v>8897.6929999999993</c:v>
                </c:pt>
                <c:pt idx="18">
                  <c:v>9024.4979999999996</c:v>
                </c:pt>
                <c:pt idx="19">
                  <c:v>8916.3649999999998</c:v>
                </c:pt>
                <c:pt idx="20">
                  <c:v>8985.6450000000004</c:v>
                </c:pt>
                <c:pt idx="21">
                  <c:v>8985.2530000000006</c:v>
                </c:pt>
                <c:pt idx="22">
                  <c:v>9051.4259999999995</c:v>
                </c:pt>
                <c:pt idx="23">
                  <c:v>8937.0069999999996</c:v>
                </c:pt>
                <c:pt idx="24">
                  <c:v>9001.1190000000006</c:v>
                </c:pt>
                <c:pt idx="25">
                  <c:v>8969.0779999999995</c:v>
                </c:pt>
                <c:pt idx="26">
                  <c:v>8989.5740000000005</c:v>
                </c:pt>
                <c:pt idx="27">
                  <c:v>8821.6470000000008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7A-41D6-91CB-FBD39BA1F934}"/>
            </c:ext>
          </c:extLst>
        </c:ser>
        <c:ser>
          <c:idx val="3"/>
          <c:order val="3"/>
          <c:tx>
            <c:strRef>
              <c:f>[1]Arkusz!$A$5</c:f>
              <c:strCache>
                <c:ptCount val="1"/>
                <c:pt idx="0">
                  <c:v>kaczki typu brojler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[1]Arkusz!$JT$1:$KU$1</c:f>
              <c:strCache>
                <c:ptCount val="28"/>
                <c:pt idx="0">
                  <c:v>44850</c:v>
                </c:pt>
                <c:pt idx="1">
                  <c:v>44857</c:v>
                </c:pt>
                <c:pt idx="2">
                  <c:v>44864</c:v>
                </c:pt>
                <c:pt idx="3">
                  <c:v>44871</c:v>
                </c:pt>
                <c:pt idx="4">
                  <c:v>13.11.2022</c:v>
                </c:pt>
                <c:pt idx="5">
                  <c:v>45250</c:v>
                </c:pt>
                <c:pt idx="6">
                  <c:v>44892</c:v>
                </c:pt>
                <c:pt idx="7">
                  <c:v>04.12.2022</c:v>
                </c:pt>
                <c:pt idx="8">
                  <c:v>11.12.2022</c:v>
                </c:pt>
                <c:pt idx="9">
                  <c:v>18.12.2022</c:v>
                </c:pt>
                <c:pt idx="10">
                  <c:v>44934</c:v>
                </c:pt>
                <c:pt idx="11">
                  <c:v>15.01.2023</c:v>
                </c:pt>
                <c:pt idx="12">
                  <c:v>44948</c:v>
                </c:pt>
                <c:pt idx="13">
                  <c:v>44955</c:v>
                </c:pt>
                <c:pt idx="14">
                  <c:v>44962</c:v>
                </c:pt>
                <c:pt idx="15">
                  <c:v>12.02.2023</c:v>
                </c:pt>
                <c:pt idx="16">
                  <c:v>44976</c:v>
                </c:pt>
                <c:pt idx="17">
                  <c:v>44983</c:v>
                </c:pt>
                <c:pt idx="18">
                  <c:v>44990</c:v>
                </c:pt>
                <c:pt idx="19">
                  <c:v>44997</c:v>
                </c:pt>
                <c:pt idx="20">
                  <c:v>45004</c:v>
                </c:pt>
                <c:pt idx="21">
                  <c:v>45011</c:v>
                </c:pt>
                <c:pt idx="22">
                  <c:v>45018</c:v>
                </c:pt>
                <c:pt idx="23">
                  <c:v>09.04.2023</c:v>
                </c:pt>
                <c:pt idx="24">
                  <c:v>16.04.2023</c:v>
                </c:pt>
                <c:pt idx="25">
                  <c:v>23.04.2023</c:v>
                </c:pt>
                <c:pt idx="26">
                  <c:v>45046</c:v>
                </c:pt>
                <c:pt idx="27">
                  <c:v>45053</c:v>
                </c:pt>
              </c:strCache>
            </c:strRef>
          </c:cat>
          <c:val>
            <c:numRef>
              <c:f>[1]Arkusz!$JT$5:$KU$5</c:f>
              <c:numCache>
                <c:formatCode>General</c:formatCode>
                <c:ptCount val="28"/>
                <c:pt idx="0">
                  <c:v>7494.9189999999999</c:v>
                </c:pt>
                <c:pt idx="1">
                  <c:v>7541.817</c:v>
                </c:pt>
                <c:pt idx="2">
                  <c:v>7581.9989999999998</c:v>
                </c:pt>
                <c:pt idx="3">
                  <c:v>7628.5119999999997</c:v>
                </c:pt>
                <c:pt idx="4">
                  <c:v>7622.4350000000004</c:v>
                </c:pt>
                <c:pt idx="5">
                  <c:v>7670.17</c:v>
                </c:pt>
                <c:pt idx="6">
                  <c:v>7626.9229999999998</c:v>
                </c:pt>
                <c:pt idx="7">
                  <c:v>7638.3059999999996</c:v>
                </c:pt>
                <c:pt idx="8">
                  <c:v>7663.3559999999998</c:v>
                </c:pt>
                <c:pt idx="9">
                  <c:v>7686.2030000000004</c:v>
                </c:pt>
                <c:pt idx="10">
                  <c:v>7675.9660000000003</c:v>
                </c:pt>
                <c:pt idx="11">
                  <c:v>7679.85</c:v>
                </c:pt>
                <c:pt idx="12">
                  <c:v>7681.8950000000004</c:v>
                </c:pt>
                <c:pt idx="13">
                  <c:v>7679.4250000000002</c:v>
                </c:pt>
                <c:pt idx="14">
                  <c:v>7684.5150000000003</c:v>
                </c:pt>
                <c:pt idx="15">
                  <c:v>7717.7030000000004</c:v>
                </c:pt>
                <c:pt idx="16">
                  <c:v>7771.6689999999999</c:v>
                </c:pt>
                <c:pt idx="17">
                  <c:v>7771.6689999999999</c:v>
                </c:pt>
                <c:pt idx="18">
                  <c:v>7691.518</c:v>
                </c:pt>
                <c:pt idx="19">
                  <c:v>7708.1189999999997</c:v>
                </c:pt>
                <c:pt idx="20">
                  <c:v>7704.3879999999999</c:v>
                </c:pt>
                <c:pt idx="21">
                  <c:v>7697.09</c:v>
                </c:pt>
                <c:pt idx="22">
                  <c:v>7700.5889999999999</c:v>
                </c:pt>
                <c:pt idx="23">
                  <c:v>7719.5690000000004</c:v>
                </c:pt>
                <c:pt idx="24">
                  <c:v>7713.26</c:v>
                </c:pt>
                <c:pt idx="25">
                  <c:v>7692.5379999999996</c:v>
                </c:pt>
                <c:pt idx="26">
                  <c:v>7707.0940000000001</c:v>
                </c:pt>
                <c:pt idx="27">
                  <c:v>7682.0529999999999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7A-41D6-91CB-FBD39BA1F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3532280"/>
        <c:axId val="1"/>
      </c:lineChart>
      <c:dateAx>
        <c:axId val="473532280"/>
        <c:scaling>
          <c:orientation val="minMax"/>
        </c:scaling>
        <c:delete val="0"/>
        <c:axPos val="b"/>
        <c:numFmt formatCode="d/mm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0"/>
        <c:lblOffset val="100"/>
        <c:baseTimeUnit val="days"/>
      </c:dateAx>
      <c:valAx>
        <c:axId val="1"/>
        <c:scaling>
          <c:orientation val="minMax"/>
          <c:max val="9500"/>
          <c:min val="5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 w zł/tonę</a:t>
                </a:r>
              </a:p>
            </c:rich>
          </c:tx>
          <c:layout>
            <c:manualLayout>
              <c:xMode val="edge"/>
              <c:yMode val="edge"/>
              <c:x val="1.7767522747491299E-2"/>
              <c:y val="3.14971453310604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73532280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Ceny sprzedaży filetów z piersi kurczaka w zł/kg </a:t>
            </a:r>
          </a:p>
        </c:rich>
      </c:tx>
      <c:layout>
        <c:manualLayout>
          <c:xMode val="edge"/>
          <c:yMode val="edge"/>
          <c:x val="0.22122595922453459"/>
          <c:y val="3.11417655071597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1659209844465043"/>
          <c:y val="0.12206026676332977"/>
          <c:w val="0.72792584471244892"/>
          <c:h val="0.73165945049707659"/>
        </c:manualLayout>
      </c:layout>
      <c:lineChart>
        <c:grouping val="standard"/>
        <c:varyColors val="0"/>
        <c:ser>
          <c:idx val="0"/>
          <c:order val="0"/>
          <c:tx>
            <c:strRef>
              <c:f>'[2]sprzedaż filety kurczak'!$B$19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'[2]sprzedaż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'[2]sprzedaż filety kurczak'!$C$19:$N$19</c:f>
              <c:numCache>
                <c:formatCode>General</c:formatCode>
                <c:ptCount val="12"/>
                <c:pt idx="0">
                  <c:v>13.16</c:v>
                </c:pt>
                <c:pt idx="1">
                  <c:v>13.666</c:v>
                </c:pt>
                <c:pt idx="2">
                  <c:v>13.98</c:v>
                </c:pt>
                <c:pt idx="3">
                  <c:v>14.04</c:v>
                </c:pt>
                <c:pt idx="4">
                  <c:v>14.09</c:v>
                </c:pt>
                <c:pt idx="5">
                  <c:v>13.756</c:v>
                </c:pt>
                <c:pt idx="6">
                  <c:v>13.84</c:v>
                </c:pt>
                <c:pt idx="7">
                  <c:v>13.64</c:v>
                </c:pt>
                <c:pt idx="8">
                  <c:v>13.44</c:v>
                </c:pt>
                <c:pt idx="9">
                  <c:v>12.58</c:v>
                </c:pt>
                <c:pt idx="10">
                  <c:v>12.28</c:v>
                </c:pt>
                <c:pt idx="11">
                  <c:v>12.635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B6-4135-8882-B4D688118187}"/>
            </c:ext>
          </c:extLst>
        </c:ser>
        <c:ser>
          <c:idx val="1"/>
          <c:order val="1"/>
          <c:tx>
            <c:strRef>
              <c:f>'[2]sprzedaż filety kurczak'!$B$20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'[2]sprzedaż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'[2]sprzedaż filety kurczak'!$C$20:$N$20</c:f>
              <c:numCache>
                <c:formatCode>General</c:formatCode>
                <c:ptCount val="12"/>
                <c:pt idx="0">
                  <c:v>12.56</c:v>
                </c:pt>
                <c:pt idx="1">
                  <c:v>12.84</c:v>
                </c:pt>
                <c:pt idx="2">
                  <c:v>13.507339999999999</c:v>
                </c:pt>
                <c:pt idx="3">
                  <c:v>11.61</c:v>
                </c:pt>
                <c:pt idx="4">
                  <c:v>11.17</c:v>
                </c:pt>
                <c:pt idx="5">
                  <c:v>12.05</c:v>
                </c:pt>
                <c:pt idx="6">
                  <c:v>12.13</c:v>
                </c:pt>
                <c:pt idx="7">
                  <c:v>12.13</c:v>
                </c:pt>
                <c:pt idx="8">
                  <c:v>12.15</c:v>
                </c:pt>
                <c:pt idx="9">
                  <c:v>11.23494</c:v>
                </c:pt>
                <c:pt idx="10">
                  <c:v>10.65</c:v>
                </c:pt>
                <c:pt idx="11">
                  <c:v>10.63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B6-4135-8882-B4D688118187}"/>
            </c:ext>
          </c:extLst>
        </c:ser>
        <c:ser>
          <c:idx val="2"/>
          <c:order val="2"/>
          <c:tx>
            <c:strRef>
              <c:f>'[2]sprzedaż filety kurczak'!$B$21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'[2]sprzedaż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'[2]sprzedaż filety kurczak'!$C$21:$N$21</c:f>
              <c:numCache>
                <c:formatCode>General</c:formatCode>
                <c:ptCount val="12"/>
                <c:pt idx="0">
                  <c:v>12.4</c:v>
                </c:pt>
                <c:pt idx="1">
                  <c:v>12.54</c:v>
                </c:pt>
                <c:pt idx="2">
                  <c:v>13.22</c:v>
                </c:pt>
                <c:pt idx="3">
                  <c:v>13.95</c:v>
                </c:pt>
                <c:pt idx="4">
                  <c:v>15.12</c:v>
                </c:pt>
                <c:pt idx="5">
                  <c:v>15.74</c:v>
                </c:pt>
                <c:pt idx="6">
                  <c:v>16.2</c:v>
                </c:pt>
                <c:pt idx="7">
                  <c:v>15.53</c:v>
                </c:pt>
                <c:pt idx="8">
                  <c:v>14.57</c:v>
                </c:pt>
                <c:pt idx="9">
                  <c:v>14.31</c:v>
                </c:pt>
                <c:pt idx="10">
                  <c:v>15.28</c:v>
                </c:pt>
                <c:pt idx="11">
                  <c:v>15.52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B6-4135-8882-B4D688118187}"/>
            </c:ext>
          </c:extLst>
        </c:ser>
        <c:ser>
          <c:idx val="3"/>
          <c:order val="3"/>
          <c:tx>
            <c:strRef>
              <c:f>'[2]sprzedaż filety kurczak'!$B$22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'[2]sprzedaż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'[2]sprzedaż filety kurczak'!$C$22:$N$22</c:f>
              <c:numCache>
                <c:formatCode>General</c:formatCode>
                <c:ptCount val="12"/>
                <c:pt idx="0">
                  <c:v>15.97</c:v>
                </c:pt>
                <c:pt idx="1">
                  <c:v>16.7</c:v>
                </c:pt>
                <c:pt idx="2">
                  <c:v>21.125</c:v>
                </c:pt>
                <c:pt idx="3">
                  <c:v>23.36</c:v>
                </c:pt>
                <c:pt idx="4">
                  <c:v>23.02</c:v>
                </c:pt>
                <c:pt idx="5">
                  <c:v>22.05</c:v>
                </c:pt>
                <c:pt idx="6">
                  <c:v>21.92</c:v>
                </c:pt>
                <c:pt idx="7">
                  <c:v>21.77</c:v>
                </c:pt>
                <c:pt idx="8">
                  <c:v>21.75</c:v>
                </c:pt>
                <c:pt idx="9">
                  <c:v>20.78</c:v>
                </c:pt>
                <c:pt idx="10">
                  <c:v>19.68</c:v>
                </c:pt>
                <c:pt idx="11">
                  <c:v>18.89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B6-4135-8882-B4D688118187}"/>
            </c:ext>
          </c:extLst>
        </c:ser>
        <c:ser>
          <c:idx val="4"/>
          <c:order val="4"/>
          <c:tx>
            <c:strRef>
              <c:f>'[2]sprzedaż filety kurczak'!$B$23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'[2]sprzedaż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'[2]sprzedaż filety kurczak'!$C$23:$N$23</c:f>
              <c:numCache>
                <c:formatCode>General</c:formatCode>
                <c:ptCount val="12"/>
                <c:pt idx="0">
                  <c:v>18.489999999999998</c:v>
                </c:pt>
                <c:pt idx="1">
                  <c:v>18.68</c:v>
                </c:pt>
                <c:pt idx="2">
                  <c:v>19.36</c:v>
                </c:pt>
                <c:pt idx="3">
                  <c:v>19.3599853515625</c:v>
                </c:pt>
                <c:pt idx="4">
                  <c:v>19.3599853515625</c:v>
                </c:pt>
                <c:pt idx="5">
                  <c:v>19.3599853515625</c:v>
                </c:pt>
                <c:pt idx="6">
                  <c:v>19.3599853515625</c:v>
                </c:pt>
                <c:pt idx="7">
                  <c:v>19.3599853515625</c:v>
                </c:pt>
                <c:pt idx="8">
                  <c:v>19.3599853515625</c:v>
                </c:pt>
                <c:pt idx="9">
                  <c:v>19.3599853515625</c:v>
                </c:pt>
                <c:pt idx="10">
                  <c:v>19.3599853515625</c:v>
                </c:pt>
                <c:pt idx="11">
                  <c:v>19.3599853515625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9B6-4135-8882-B4D688118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948384"/>
        <c:axId val="1"/>
      </c:lineChart>
      <c:catAx>
        <c:axId val="51294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4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64011191755067E-2"/>
              <c:y val="0.435986843416724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1294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972099769280225"/>
          <c:y val="0.94150378261540835"/>
          <c:w val="0.44124471238625657"/>
          <c:h val="4.4117955843754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chart" Target="../charts/chart2.xml"/><Relationship Id="rId1" Type="http://schemas.openxmlformats.org/officeDocument/2006/relationships/image" Target="../media/image9.png"/><Relationship Id="rId4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190500</xdr:rowOff>
    </xdr:to>
    <xdr:sp macro="" textlink="">
      <xdr:nvSpPr>
        <xdr:cNvPr id="446823" name="Pole tekstowe 14">
          <a:extLst>
            <a:ext uri="{FF2B5EF4-FFF2-40B4-BE49-F238E27FC236}">
              <a16:creationId xmlns:a16="http://schemas.microsoft.com/office/drawing/2014/main" id="{00000000-0008-0000-0000-000067D10600}"/>
            </a:ext>
          </a:extLst>
        </xdr:cNvPr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495300</xdr:colOff>
      <xdr:row>1</xdr:row>
      <xdr:rowOff>28575</xdr:rowOff>
    </xdr:from>
    <xdr:to>
      <xdr:col>3</xdr:col>
      <xdr:colOff>552450</xdr:colOff>
      <xdr:row>5</xdr:row>
      <xdr:rowOff>104775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28600"/>
          <a:ext cx="2571750" cy="952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14</xdr:col>
      <xdr:colOff>425853</xdr:colOff>
      <xdr:row>40</xdr:row>
      <xdr:rowOff>122380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52675"/>
          <a:ext cx="11979678" cy="53039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28</xdr:col>
      <xdr:colOff>428047</xdr:colOff>
      <xdr:row>42</xdr:row>
      <xdr:rowOff>37525</xdr:rowOff>
    </xdr:to>
    <xdr:graphicFrame macro="">
      <xdr:nvGraphicFramePr>
        <xdr:cNvPr id="4" name="Wykres 9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16</xdr:col>
      <xdr:colOff>98337</xdr:colOff>
      <xdr:row>38</xdr:row>
      <xdr:rowOff>12655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809625"/>
          <a:ext cx="9242337" cy="5346655"/>
        </a:xfrm>
        <a:prstGeom prst="rect">
          <a:avLst/>
        </a:prstGeom>
      </xdr:spPr>
    </xdr:pic>
    <xdr:clientData/>
  </xdr:twoCellAnchor>
  <xdr:twoCellAnchor editAs="oneCell">
    <xdr:from>
      <xdr:col>1</xdr:col>
      <xdr:colOff>9524</xdr:colOff>
      <xdr:row>38</xdr:row>
      <xdr:rowOff>28575</xdr:rowOff>
    </xdr:from>
    <xdr:to>
      <xdr:col>16</xdr:col>
      <xdr:colOff>95249</xdr:colOff>
      <xdr:row>72</xdr:row>
      <xdr:rowOff>107545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9124" y="6172200"/>
          <a:ext cx="9229725" cy="55844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16</xdr:col>
      <xdr:colOff>415357</xdr:colOff>
      <xdr:row>33</xdr:row>
      <xdr:rowOff>40444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9559357" cy="50601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21</xdr:col>
      <xdr:colOff>406002</xdr:colOff>
      <xdr:row>37</xdr:row>
      <xdr:rowOff>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323850"/>
          <a:ext cx="11988402" cy="56673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22</xdr:col>
      <xdr:colOff>1057</xdr:colOff>
      <xdr:row>30</xdr:row>
      <xdr:rowOff>132625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12193057" cy="48284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60</xdr:row>
      <xdr:rowOff>0</xdr:rowOff>
    </xdr:from>
    <xdr:to>
      <xdr:col>19</xdr:col>
      <xdr:colOff>555682</xdr:colOff>
      <xdr:row>110</xdr:row>
      <xdr:rowOff>36519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9696450"/>
          <a:ext cx="10918882" cy="813276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166686</xdr:rowOff>
    </xdr:from>
    <xdr:to>
      <xdr:col>16</xdr:col>
      <xdr:colOff>559594</xdr:colOff>
      <xdr:row>36</xdr:row>
      <xdr:rowOff>86021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00124"/>
          <a:ext cx="10275094" cy="507474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</xdr:row>
      <xdr:rowOff>166686</xdr:rowOff>
    </xdr:from>
    <xdr:to>
      <xdr:col>16</xdr:col>
      <xdr:colOff>535780</xdr:colOff>
      <xdr:row>67</xdr:row>
      <xdr:rowOff>83343</xdr:rowOff>
    </xdr:to>
    <xdr:graphicFrame macro="">
      <xdr:nvGraphicFramePr>
        <xdr:cNvPr id="10" name="Wykres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0</xdr:colOff>
      <xdr:row>5</xdr:row>
      <xdr:rowOff>166686</xdr:rowOff>
    </xdr:from>
    <xdr:to>
      <xdr:col>35</xdr:col>
      <xdr:colOff>523875</xdr:colOff>
      <xdr:row>36</xdr:row>
      <xdr:rowOff>83343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322719" y="1000124"/>
          <a:ext cx="11453812" cy="5072063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37</xdr:row>
      <xdr:rowOff>0</xdr:rowOff>
    </xdr:from>
    <xdr:to>
      <xdr:col>35</xdr:col>
      <xdr:colOff>547688</xdr:colOff>
      <xdr:row>67</xdr:row>
      <xdr:rowOff>77783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322719" y="6155531"/>
          <a:ext cx="11477625" cy="50784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3%20Dr&#243;b/Oblicz_Drob/Oblicz_DROB_skup22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3%20Dr&#243;b/DR&#211;B%20DLA%20KRD%202%20test%2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weDane"/>
      <sheetName val="StareDane"/>
      <sheetName val="Tabela_SKUP"/>
      <sheetName val="Tabela_SUMA"/>
      <sheetName val="PULPIT"/>
      <sheetName val="Raport_SKUP"/>
      <sheetName val="Arkusz"/>
      <sheetName val="Arkusz1"/>
      <sheetName val="Tabela_SUMA (2)"/>
      <sheetName val="baza"/>
      <sheetName val="baza do III-2012"/>
      <sheetName val="baza do 2015"/>
      <sheetName val="Raport_SKUPStary"/>
      <sheetName val="Arkusz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JT1">
            <v>44850</v>
          </cell>
          <cell r="JU1">
            <v>44857</v>
          </cell>
          <cell r="JV1">
            <v>44864</v>
          </cell>
          <cell r="JW1">
            <v>44871</v>
          </cell>
          <cell r="JX1" t="str">
            <v>13.11.2022</v>
          </cell>
          <cell r="JY1">
            <v>45250</v>
          </cell>
          <cell r="JZ1">
            <v>44892</v>
          </cell>
          <cell r="KA1" t="str">
            <v>04.12.2022</v>
          </cell>
          <cell r="KB1" t="str">
            <v>11.12.2022</v>
          </cell>
          <cell r="KC1" t="str">
            <v>18.12.2022</v>
          </cell>
          <cell r="KD1">
            <v>44934</v>
          </cell>
          <cell r="KE1" t="str">
            <v>15.01.2023</v>
          </cell>
          <cell r="KF1">
            <v>44948</v>
          </cell>
          <cell r="KG1">
            <v>44955</v>
          </cell>
          <cell r="KH1">
            <v>44962</v>
          </cell>
          <cell r="KI1" t="str">
            <v>12.02.2023</v>
          </cell>
          <cell r="KJ1">
            <v>44976</v>
          </cell>
          <cell r="KK1">
            <v>44983</v>
          </cell>
          <cell r="KL1">
            <v>44990</v>
          </cell>
          <cell r="KM1">
            <v>44997</v>
          </cell>
          <cell r="KN1">
            <v>45004</v>
          </cell>
          <cell r="KO1">
            <v>45011</v>
          </cell>
          <cell r="KP1">
            <v>45018</v>
          </cell>
          <cell r="KQ1" t="str">
            <v>09.04.2023</v>
          </cell>
          <cell r="KR1" t="str">
            <v>16.04.2023</v>
          </cell>
          <cell r="KS1" t="str">
            <v>23.04.2023</v>
          </cell>
          <cell r="KT1">
            <v>45046</v>
          </cell>
          <cell r="KU1">
            <v>45053</v>
          </cell>
        </row>
        <row r="2">
          <cell r="A2" t="str">
            <v>kurczęta typu brojler</v>
          </cell>
          <cell r="JT2">
            <v>6076.3689999999997</v>
          </cell>
          <cell r="JU2">
            <v>6043.4369999999999</v>
          </cell>
          <cell r="JV2">
            <v>6016.0940000000001</v>
          </cell>
          <cell r="JW2">
            <v>6014.4660000000003</v>
          </cell>
          <cell r="JX2">
            <v>6051.683</v>
          </cell>
          <cell r="JY2">
            <v>6032.1109999999999</v>
          </cell>
          <cell r="JZ2">
            <v>5990.1180000000004</v>
          </cell>
          <cell r="KA2">
            <v>5925.57</v>
          </cell>
          <cell r="KB2">
            <v>5854.1260000000002</v>
          </cell>
          <cell r="KC2">
            <v>5758.933</v>
          </cell>
          <cell r="KD2">
            <v>5666.3509999999997</v>
          </cell>
          <cell r="KE2">
            <v>5665.7420000000002</v>
          </cell>
          <cell r="KF2">
            <v>5626.2139999999999</v>
          </cell>
          <cell r="KG2">
            <v>5622.652</v>
          </cell>
          <cell r="KH2">
            <v>5658.4620000000004</v>
          </cell>
          <cell r="KI2">
            <v>5666.5240000000003</v>
          </cell>
          <cell r="KJ2">
            <v>5737.7849999999999</v>
          </cell>
          <cell r="KK2">
            <v>5737.7849999999999</v>
          </cell>
          <cell r="KL2">
            <v>5823.5870000000004</v>
          </cell>
          <cell r="KM2">
            <v>5859.5410000000002</v>
          </cell>
          <cell r="KN2">
            <v>5837.4880000000003</v>
          </cell>
          <cell r="KO2">
            <v>5889.0619999999999</v>
          </cell>
          <cell r="KP2">
            <v>5864.5780000000004</v>
          </cell>
          <cell r="KQ2">
            <v>5872.1480000000001</v>
          </cell>
          <cell r="KR2">
            <v>5776.23</v>
          </cell>
          <cell r="KS2">
            <v>5763.2629999999999</v>
          </cell>
          <cell r="KT2">
            <v>5739.9030000000002</v>
          </cell>
          <cell r="KU2">
            <v>5658.7730000000001</v>
          </cell>
        </row>
        <row r="3">
          <cell r="A3" t="str">
            <v>indory</v>
          </cell>
          <cell r="JT3">
            <v>8647.99</v>
          </cell>
          <cell r="JU3">
            <v>8947.6919999999991</v>
          </cell>
          <cell r="JV3">
            <v>8895.0049999999992</v>
          </cell>
          <cell r="JW3">
            <v>8974.0310000000009</v>
          </cell>
          <cell r="JX3">
            <v>9036.0640000000003</v>
          </cell>
          <cell r="JY3">
            <v>9050.5820000000003</v>
          </cell>
          <cell r="JZ3">
            <v>9181.51</v>
          </cell>
          <cell r="KA3">
            <v>9181.17</v>
          </cell>
          <cell r="KB3">
            <v>9149.81</v>
          </cell>
          <cell r="KC3">
            <v>9339.5149999999994</v>
          </cell>
          <cell r="KD3">
            <v>9082.1689999999999</v>
          </cell>
          <cell r="KE3">
            <v>9123.52</v>
          </cell>
          <cell r="KF3">
            <v>9170.4480000000003</v>
          </cell>
          <cell r="KG3">
            <v>9092.0049999999992</v>
          </cell>
          <cell r="KH3">
            <v>8980.0220000000008</v>
          </cell>
          <cell r="KI3">
            <v>8894.4740000000002</v>
          </cell>
          <cell r="KJ3">
            <v>8952.5830000000005</v>
          </cell>
          <cell r="KK3">
            <v>8952.5830000000005</v>
          </cell>
          <cell r="KL3">
            <v>8761.6370000000006</v>
          </cell>
          <cell r="KM3">
            <v>8961.6149999999998</v>
          </cell>
          <cell r="KN3">
            <v>8854.6010000000006</v>
          </cell>
          <cell r="KO3">
            <v>8849.4390000000003</v>
          </cell>
          <cell r="KP3">
            <v>8716.3410000000003</v>
          </cell>
          <cell r="KQ3">
            <v>8839.44</v>
          </cell>
          <cell r="KR3">
            <v>8857.0930000000008</v>
          </cell>
          <cell r="KS3">
            <v>8708.1090000000004</v>
          </cell>
          <cell r="KT3">
            <v>9065.1450000000004</v>
          </cell>
          <cell r="KU3">
            <v>8856.0329999999994</v>
          </cell>
        </row>
        <row r="4">
          <cell r="A4" t="str">
            <v>indyczki</v>
          </cell>
          <cell r="JT4">
            <v>8847.3729999999996</v>
          </cell>
          <cell r="JU4">
            <v>8815.9210000000003</v>
          </cell>
          <cell r="JV4">
            <v>8902.5669999999991</v>
          </cell>
          <cell r="JW4">
            <v>8873.0220000000008</v>
          </cell>
          <cell r="JX4">
            <v>8950.759</v>
          </cell>
          <cell r="JY4">
            <v>9135.4979999999996</v>
          </cell>
          <cell r="JZ4">
            <v>9143.2450000000008</v>
          </cell>
          <cell r="KA4">
            <v>9199.58</v>
          </cell>
          <cell r="KB4">
            <v>9302.2309999999998</v>
          </cell>
          <cell r="KC4">
            <v>9293.5759999999991</v>
          </cell>
          <cell r="KD4">
            <v>9173.6749999999993</v>
          </cell>
          <cell r="KE4">
            <v>9212.7070000000003</v>
          </cell>
          <cell r="KF4">
            <v>9117.1010000000006</v>
          </cell>
          <cell r="KG4">
            <v>9073.1479999999992</v>
          </cell>
          <cell r="KH4">
            <v>9041.0130000000008</v>
          </cell>
          <cell r="KI4">
            <v>9025</v>
          </cell>
          <cell r="KJ4">
            <v>8897.6929999999993</v>
          </cell>
          <cell r="KK4">
            <v>8897.6929999999993</v>
          </cell>
          <cell r="KL4">
            <v>9024.4979999999996</v>
          </cell>
          <cell r="KM4">
            <v>8916.3649999999998</v>
          </cell>
          <cell r="KN4">
            <v>8985.6450000000004</v>
          </cell>
          <cell r="KO4">
            <v>8985.2530000000006</v>
          </cell>
          <cell r="KP4">
            <v>9051.4259999999995</v>
          </cell>
          <cell r="KQ4">
            <v>8937.0069999999996</v>
          </cell>
          <cell r="KR4">
            <v>9001.1190000000006</v>
          </cell>
          <cell r="KS4">
            <v>8969.0779999999995</v>
          </cell>
          <cell r="KT4">
            <v>8989.5740000000005</v>
          </cell>
          <cell r="KU4">
            <v>8821.6470000000008</v>
          </cell>
        </row>
        <row r="5">
          <cell r="A5" t="str">
            <v>kaczki typu brojler</v>
          </cell>
          <cell r="JT5">
            <v>7494.9189999999999</v>
          </cell>
          <cell r="JU5">
            <v>7541.817</v>
          </cell>
          <cell r="JV5">
            <v>7581.9989999999998</v>
          </cell>
          <cell r="JW5">
            <v>7628.5119999999997</v>
          </cell>
          <cell r="JX5">
            <v>7622.4350000000004</v>
          </cell>
          <cell r="JY5">
            <v>7670.17</v>
          </cell>
          <cell r="JZ5">
            <v>7626.9229999999998</v>
          </cell>
          <cell r="KA5">
            <v>7638.3059999999996</v>
          </cell>
          <cell r="KB5">
            <v>7663.3559999999998</v>
          </cell>
          <cell r="KC5">
            <v>7686.2030000000004</v>
          </cell>
          <cell r="KD5">
            <v>7675.9660000000003</v>
          </cell>
          <cell r="KE5">
            <v>7679.85</v>
          </cell>
          <cell r="KF5">
            <v>7681.8950000000004</v>
          </cell>
          <cell r="KG5">
            <v>7679.4250000000002</v>
          </cell>
          <cell r="KH5">
            <v>7684.5150000000003</v>
          </cell>
          <cell r="KI5">
            <v>7717.7030000000004</v>
          </cell>
          <cell r="KJ5">
            <v>7771.6689999999999</v>
          </cell>
          <cell r="KK5">
            <v>7771.6689999999999</v>
          </cell>
          <cell r="KL5">
            <v>7691.518</v>
          </cell>
          <cell r="KM5">
            <v>7708.1189999999997</v>
          </cell>
          <cell r="KN5">
            <v>7704.3879999999999</v>
          </cell>
          <cell r="KO5">
            <v>7697.09</v>
          </cell>
          <cell r="KP5">
            <v>7700.5889999999999</v>
          </cell>
          <cell r="KQ5">
            <v>7719.5690000000004</v>
          </cell>
          <cell r="KR5">
            <v>7713.26</v>
          </cell>
          <cell r="KS5">
            <v>7692.5379999999996</v>
          </cell>
          <cell r="KT5">
            <v>7707.0940000000001</v>
          </cell>
          <cell r="KU5">
            <v>7682.0529999999999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szki kurczak sprzedaż"/>
      <sheetName val="sprzedaż filety kurczak"/>
    </sheetNames>
    <sheetDataSet>
      <sheetData sheetId="0"/>
      <sheetData sheetId="1">
        <row r="4">
          <cell r="C4" t="str">
            <v>I</v>
          </cell>
          <cell r="D4" t="str">
            <v>II</v>
          </cell>
          <cell r="E4" t="str">
            <v>III</v>
          </cell>
          <cell r="F4" t="str">
            <v>IV</v>
          </cell>
          <cell r="G4" t="str">
            <v>V</v>
          </cell>
          <cell r="H4" t="str">
            <v>VI</v>
          </cell>
          <cell r="I4" t="str">
            <v>VII</v>
          </cell>
          <cell r="J4" t="str">
            <v>VIII</v>
          </cell>
          <cell r="K4" t="str">
            <v>IX</v>
          </cell>
          <cell r="L4" t="str">
            <v>X</v>
          </cell>
          <cell r="M4" t="str">
            <v>XI</v>
          </cell>
          <cell r="N4" t="str">
            <v>XII</v>
          </cell>
        </row>
        <row r="19">
          <cell r="B19">
            <v>2019</v>
          </cell>
          <cell r="C19">
            <v>13.16</v>
          </cell>
          <cell r="D19">
            <v>13.666</v>
          </cell>
          <cell r="E19">
            <v>13.98</v>
          </cell>
          <cell r="F19">
            <v>14.04</v>
          </cell>
          <cell r="G19">
            <v>14.09</v>
          </cell>
          <cell r="H19">
            <v>13.756</v>
          </cell>
          <cell r="I19">
            <v>13.84</v>
          </cell>
          <cell r="J19">
            <v>13.64</v>
          </cell>
          <cell r="K19">
            <v>13.44</v>
          </cell>
          <cell r="L19">
            <v>12.58</v>
          </cell>
          <cell r="M19">
            <v>12.28</v>
          </cell>
          <cell r="N19">
            <v>12.635</v>
          </cell>
        </row>
        <row r="20">
          <cell r="B20">
            <v>2020</v>
          </cell>
          <cell r="C20">
            <v>12.56</v>
          </cell>
          <cell r="D20">
            <v>12.84</v>
          </cell>
          <cell r="E20">
            <v>13.507339999999999</v>
          </cell>
          <cell r="F20">
            <v>11.61</v>
          </cell>
          <cell r="G20">
            <v>11.17</v>
          </cell>
          <cell r="H20">
            <v>12.05</v>
          </cell>
          <cell r="I20">
            <v>12.13</v>
          </cell>
          <cell r="J20">
            <v>12.13</v>
          </cell>
          <cell r="K20">
            <v>12.15</v>
          </cell>
          <cell r="L20">
            <v>11.23494</v>
          </cell>
          <cell r="M20">
            <v>10.65</v>
          </cell>
          <cell r="N20">
            <v>10.63</v>
          </cell>
        </row>
        <row r="21">
          <cell r="B21">
            <v>2021</v>
          </cell>
          <cell r="C21">
            <v>12.4</v>
          </cell>
          <cell r="D21">
            <v>12.54</v>
          </cell>
          <cell r="E21">
            <v>13.22</v>
          </cell>
          <cell r="F21">
            <v>13.95</v>
          </cell>
          <cell r="G21">
            <v>15.12</v>
          </cell>
          <cell r="H21">
            <v>15.74</v>
          </cell>
          <cell r="I21">
            <v>16.2</v>
          </cell>
          <cell r="J21">
            <v>15.53</v>
          </cell>
          <cell r="K21">
            <v>14.57</v>
          </cell>
          <cell r="L21">
            <v>14.31</v>
          </cell>
          <cell r="M21">
            <v>15.28</v>
          </cell>
          <cell r="N21">
            <v>15.52</v>
          </cell>
        </row>
        <row r="22">
          <cell r="B22">
            <v>2022</v>
          </cell>
          <cell r="C22">
            <v>15.97</v>
          </cell>
          <cell r="D22">
            <v>16.7</v>
          </cell>
          <cell r="E22">
            <v>21.125</v>
          </cell>
          <cell r="F22">
            <v>23.36</v>
          </cell>
          <cell r="G22">
            <v>23.02</v>
          </cell>
          <cell r="H22">
            <v>22.05</v>
          </cell>
          <cell r="I22">
            <v>21.92</v>
          </cell>
          <cell r="J22">
            <v>21.77</v>
          </cell>
          <cell r="K22">
            <v>21.75</v>
          </cell>
          <cell r="L22">
            <v>20.78</v>
          </cell>
          <cell r="M22">
            <v>19.68</v>
          </cell>
          <cell r="N22">
            <v>18.89</v>
          </cell>
        </row>
        <row r="23">
          <cell r="B23">
            <v>2023</v>
          </cell>
          <cell r="C23">
            <v>18.489999999999998</v>
          </cell>
          <cell r="D23">
            <v>18.68</v>
          </cell>
          <cell r="E23">
            <v>19.36</v>
          </cell>
          <cell r="F23">
            <v>19.3599853515625</v>
          </cell>
          <cell r="G23">
            <v>19.3599853515625</v>
          </cell>
          <cell r="H23">
            <v>19.3599853515625</v>
          </cell>
          <cell r="I23">
            <v>19.3599853515625</v>
          </cell>
          <cell r="J23">
            <v>19.3599853515625</v>
          </cell>
          <cell r="K23">
            <v>19.3599853515625</v>
          </cell>
          <cell r="L23">
            <v>19.3599853515625</v>
          </cell>
          <cell r="M23">
            <v>19.3599853515625</v>
          </cell>
          <cell r="N23">
            <v>19.3599853515625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tabSelected="1" topLeftCell="A13" workbookViewId="0">
      <selection activeCell="D17" sqref="D17"/>
    </sheetView>
  </sheetViews>
  <sheetFormatPr defaultRowHeight="12.5"/>
  <cols>
    <col min="1" max="1" width="6.54296875" customWidth="1"/>
    <col min="2" max="2" width="12.81640625" customWidth="1"/>
    <col min="3" max="3" width="17.453125" customWidth="1"/>
    <col min="6" max="6" width="15.1796875" customWidth="1"/>
    <col min="8" max="8" width="15.1796875" customWidth="1"/>
    <col min="14" max="14" width="10.453125" customWidth="1"/>
  </cols>
  <sheetData>
    <row r="1" spans="1:35" ht="15.5">
      <c r="A1" s="164"/>
      <c r="B1" s="164"/>
      <c r="C1" s="164"/>
      <c r="D1" s="220"/>
      <c r="E1" s="165"/>
      <c r="F1" s="165"/>
      <c r="G1" s="164"/>
      <c r="H1" s="164"/>
      <c r="I1" s="164"/>
      <c r="J1" s="164"/>
      <c r="K1" s="164"/>
    </row>
    <row r="2" spans="1:35" ht="13">
      <c r="A2" s="164"/>
      <c r="B2" s="221"/>
      <c r="C2" s="221"/>
      <c r="D2" s="221"/>
      <c r="E2" s="221"/>
      <c r="F2" s="221"/>
      <c r="G2" s="222"/>
      <c r="H2" s="222"/>
      <c r="I2" s="222"/>
      <c r="J2" s="222"/>
      <c r="K2" s="222"/>
    </row>
    <row r="3" spans="1:35" ht="18.5">
      <c r="A3" s="165"/>
      <c r="B3" s="221"/>
      <c r="C3" s="221"/>
      <c r="D3" s="221"/>
      <c r="E3" s="221"/>
      <c r="F3" s="223" t="s">
        <v>225</v>
      </c>
      <c r="G3" s="224"/>
      <c r="H3" s="224"/>
      <c r="I3" s="224"/>
      <c r="J3" s="224"/>
      <c r="K3" s="224"/>
    </row>
    <row r="4" spans="1:35" ht="18.5">
      <c r="A4" s="165"/>
      <c r="B4" s="221"/>
      <c r="C4" s="221"/>
      <c r="D4" s="221"/>
      <c r="E4" s="221"/>
      <c r="F4" s="223" t="s">
        <v>226</v>
      </c>
      <c r="G4" s="224"/>
      <c r="H4" s="224"/>
      <c r="I4" s="224"/>
      <c r="J4" s="224"/>
      <c r="K4" s="224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</row>
    <row r="5" spans="1:35" ht="18.5">
      <c r="A5" s="165"/>
      <c r="B5" s="221"/>
      <c r="C5" s="221"/>
      <c r="D5" s="221"/>
      <c r="E5" s="221"/>
      <c r="F5" s="225" t="s">
        <v>118</v>
      </c>
      <c r="G5" s="226"/>
      <c r="H5" s="224"/>
      <c r="I5" s="224"/>
      <c r="J5" s="224"/>
      <c r="K5" s="224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</row>
    <row r="6" spans="1:35" ht="18.5">
      <c r="A6" s="165"/>
      <c r="B6" s="222"/>
      <c r="C6" s="222"/>
      <c r="D6" s="222"/>
      <c r="E6" s="222"/>
      <c r="F6" s="224"/>
      <c r="G6" s="224"/>
      <c r="H6" s="224"/>
      <c r="I6" s="224"/>
      <c r="J6" s="224"/>
      <c r="K6" s="224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</row>
    <row r="7" spans="1:35" ht="15.5">
      <c r="B7" s="165"/>
      <c r="C7" s="165"/>
      <c r="D7" s="165"/>
      <c r="E7" s="165"/>
      <c r="F7" s="165"/>
      <c r="G7" s="165"/>
      <c r="H7" s="166"/>
      <c r="I7" s="165"/>
      <c r="J7" s="165"/>
      <c r="K7" s="165"/>
      <c r="L7" s="60"/>
      <c r="M7" s="60"/>
      <c r="N7" s="60"/>
    </row>
    <row r="8" spans="1:35" ht="15.5">
      <c r="B8" s="167" t="s">
        <v>214</v>
      </c>
      <c r="C8" s="165"/>
      <c r="D8" s="165"/>
      <c r="E8" s="165"/>
      <c r="F8" s="165"/>
      <c r="G8" s="165"/>
      <c r="H8" s="166"/>
      <c r="I8" s="165"/>
      <c r="J8" s="165"/>
      <c r="K8" s="165"/>
    </row>
    <row r="9" spans="1:35" ht="13">
      <c r="B9" s="165"/>
      <c r="C9" s="165"/>
      <c r="D9" s="165"/>
      <c r="E9" s="165"/>
      <c r="F9" s="165"/>
      <c r="G9" s="165"/>
      <c r="H9" s="165"/>
      <c r="I9" s="165"/>
      <c r="J9" s="165"/>
      <c r="K9" s="165"/>
    </row>
    <row r="10" spans="1:35" ht="13">
      <c r="B10" s="165"/>
      <c r="C10" s="165"/>
      <c r="D10" s="165"/>
      <c r="E10" s="165"/>
      <c r="F10" s="165"/>
      <c r="G10" s="165"/>
      <c r="H10" s="165"/>
      <c r="I10" s="165"/>
      <c r="J10" s="165"/>
      <c r="K10" s="165"/>
    </row>
    <row r="11" spans="1:35" ht="31">
      <c r="B11" s="168" t="s">
        <v>0</v>
      </c>
      <c r="C11" s="169"/>
      <c r="D11" s="165"/>
      <c r="E11" s="165"/>
      <c r="F11" s="165"/>
      <c r="G11" s="165"/>
      <c r="H11" s="165"/>
      <c r="I11" s="165"/>
      <c r="J11" s="165"/>
      <c r="K11" s="165"/>
    </row>
    <row r="12" spans="1:35" ht="31">
      <c r="B12" s="170"/>
      <c r="C12" s="165"/>
      <c r="D12" s="165"/>
      <c r="E12" s="165"/>
      <c r="F12" s="165"/>
      <c r="G12" s="165"/>
      <c r="H12" s="165"/>
      <c r="I12" s="165"/>
      <c r="J12" s="165"/>
      <c r="K12" s="164"/>
    </row>
    <row r="13" spans="1:35" ht="13">
      <c r="B13" s="165"/>
      <c r="C13" s="165"/>
      <c r="D13" s="165"/>
      <c r="E13" s="165"/>
      <c r="F13" s="165"/>
      <c r="G13" s="165"/>
      <c r="H13" s="165"/>
      <c r="I13" s="165"/>
      <c r="J13" s="165"/>
      <c r="K13" s="165"/>
    </row>
    <row r="14" spans="1:35" ht="23.5">
      <c r="B14" s="171" t="s">
        <v>256</v>
      </c>
      <c r="C14" s="172"/>
      <c r="D14" s="173"/>
      <c r="E14" s="174" t="s">
        <v>258</v>
      </c>
      <c r="F14" s="175"/>
      <c r="G14" s="173"/>
      <c r="H14" s="164"/>
      <c r="I14" s="164"/>
      <c r="J14" s="164"/>
      <c r="K14" s="165"/>
    </row>
    <row r="15" spans="1:35" ht="13">
      <c r="B15" s="165"/>
      <c r="C15" s="165"/>
      <c r="D15" s="165"/>
      <c r="E15" s="165"/>
      <c r="F15" s="165"/>
      <c r="G15" s="165"/>
      <c r="H15" s="165"/>
      <c r="I15" s="165"/>
      <c r="J15" s="165"/>
      <c r="K15" s="165"/>
    </row>
    <row r="16" spans="1:35" ht="13">
      <c r="B16" s="165"/>
      <c r="C16" s="165"/>
      <c r="D16" s="165"/>
      <c r="E16" s="165"/>
      <c r="F16" s="165"/>
      <c r="G16" s="165"/>
      <c r="H16" s="165"/>
      <c r="I16" s="165"/>
      <c r="J16" s="165"/>
      <c r="K16" s="165"/>
    </row>
    <row r="17" spans="2:29" ht="26">
      <c r="B17" s="176" t="s">
        <v>251</v>
      </c>
      <c r="C17" s="177"/>
      <c r="D17" s="178" t="s">
        <v>259</v>
      </c>
      <c r="E17" s="177"/>
      <c r="F17" s="177"/>
      <c r="G17" s="172"/>
      <c r="H17" s="165"/>
      <c r="I17" s="165"/>
      <c r="J17" s="165"/>
      <c r="K17" s="165"/>
    </row>
    <row r="18" spans="2:29" ht="14.5">
      <c r="B18" s="179"/>
      <c r="C18" s="179"/>
      <c r="D18" s="179"/>
      <c r="E18" s="179"/>
      <c r="F18" s="179"/>
      <c r="G18" s="165"/>
      <c r="H18" s="165"/>
      <c r="I18" s="165"/>
      <c r="J18" s="165"/>
      <c r="K18" s="165"/>
    </row>
    <row r="19" spans="2:29" ht="15.5">
      <c r="B19" s="302" t="s">
        <v>236</v>
      </c>
      <c r="C19" s="302"/>
      <c r="D19" s="302"/>
      <c r="E19" s="302"/>
      <c r="F19" s="302"/>
      <c r="G19" s="302"/>
      <c r="H19" s="302"/>
      <c r="I19" s="302"/>
      <c r="J19" s="302"/>
      <c r="K19" s="302"/>
      <c r="L19" s="2"/>
    </row>
    <row r="20" spans="2:29" ht="15.5">
      <c r="B20" s="302" t="s">
        <v>215</v>
      </c>
      <c r="C20" s="302"/>
      <c r="D20" s="302"/>
      <c r="E20" s="302"/>
      <c r="F20" s="302"/>
      <c r="G20" s="302"/>
      <c r="H20" s="302"/>
      <c r="I20" s="302"/>
      <c r="J20" s="302"/>
      <c r="K20" s="302"/>
      <c r="L20" s="2"/>
    </row>
    <row r="21" spans="2:29" ht="15.5">
      <c r="B21" s="167" t="s">
        <v>224</v>
      </c>
      <c r="C21" s="167"/>
      <c r="D21" s="167"/>
      <c r="E21" s="167"/>
      <c r="F21" s="167"/>
      <c r="G21" s="167"/>
      <c r="H21" s="167"/>
      <c r="I21" s="167"/>
      <c r="J21" s="167"/>
      <c r="K21" s="302"/>
      <c r="L21" s="2"/>
    </row>
    <row r="22" spans="2:29" ht="15.5">
      <c r="B22" s="302" t="s">
        <v>3</v>
      </c>
      <c r="C22" s="302"/>
      <c r="D22" s="302"/>
      <c r="E22" s="302"/>
      <c r="F22" s="302"/>
      <c r="G22" s="302"/>
      <c r="H22" s="302"/>
      <c r="I22" s="302"/>
      <c r="J22" s="302"/>
      <c r="K22" s="302"/>
      <c r="L22" s="2"/>
    </row>
    <row r="23" spans="2:29" ht="15.5">
      <c r="B23" s="302" t="s">
        <v>4</v>
      </c>
      <c r="C23" s="302"/>
      <c r="D23" s="302"/>
      <c r="E23" s="302"/>
      <c r="F23" s="302"/>
      <c r="G23" s="302"/>
      <c r="H23" s="302"/>
      <c r="I23" s="302"/>
      <c r="J23" s="302"/>
      <c r="K23" s="302"/>
      <c r="L23" s="2"/>
    </row>
    <row r="24" spans="2:29" ht="15.5">
      <c r="B24" s="167"/>
      <c r="C24" s="167"/>
      <c r="D24" s="302"/>
      <c r="E24" s="302"/>
      <c r="F24" s="302"/>
      <c r="G24" s="302"/>
      <c r="H24" s="302"/>
      <c r="I24" s="302"/>
      <c r="J24" s="302"/>
      <c r="K24" s="302"/>
      <c r="L24" s="2"/>
    </row>
    <row r="25" spans="2:29" ht="18.5">
      <c r="B25" s="557"/>
      <c r="C25" s="557"/>
      <c r="D25" s="558"/>
      <c r="E25" s="558"/>
      <c r="F25" s="558"/>
      <c r="G25" s="558"/>
      <c r="H25" s="558"/>
      <c r="I25" s="558"/>
      <c r="J25" s="558"/>
      <c r="K25" s="558"/>
      <c r="L25" s="559"/>
      <c r="M25" s="559"/>
      <c r="N25" s="559"/>
      <c r="O25" s="559"/>
      <c r="P25" s="559"/>
      <c r="Q25" s="559"/>
      <c r="R25" s="559"/>
      <c r="S25" s="559"/>
      <c r="T25" s="559"/>
      <c r="U25" s="559"/>
      <c r="V25" s="559"/>
      <c r="W25" s="559"/>
      <c r="X25" s="560"/>
      <c r="Y25" s="560"/>
      <c r="Z25" s="560"/>
      <c r="AA25" s="560"/>
      <c r="AB25" s="560"/>
    </row>
    <row r="26" spans="2:29" ht="18.5">
      <c r="B26" s="562"/>
      <c r="C26" s="561"/>
      <c r="D26" s="562"/>
      <c r="E26" s="562"/>
      <c r="F26" s="562"/>
      <c r="G26" s="562"/>
      <c r="H26" s="562"/>
      <c r="I26" s="562"/>
      <c r="J26" s="562"/>
      <c r="K26" s="562"/>
      <c r="L26" s="563"/>
      <c r="M26" s="563"/>
      <c r="N26" s="563"/>
      <c r="O26" s="563"/>
      <c r="P26" s="563"/>
      <c r="Q26" s="563"/>
      <c r="R26" s="563"/>
      <c r="S26" s="563"/>
      <c r="T26" s="563"/>
      <c r="U26" s="563"/>
      <c r="V26" s="563"/>
      <c r="W26" s="563"/>
      <c r="X26" s="564"/>
      <c r="Y26" s="564"/>
      <c r="Z26" s="564"/>
      <c r="AA26" s="564"/>
      <c r="AB26" s="564"/>
      <c r="AC26" s="565"/>
    </row>
    <row r="27" spans="2:29" ht="15.5">
      <c r="B27" s="302"/>
      <c r="C27" s="304"/>
      <c r="D27" s="302"/>
      <c r="E27" s="302"/>
      <c r="F27" s="302"/>
      <c r="G27" s="302"/>
      <c r="H27" s="302"/>
      <c r="I27" s="302"/>
      <c r="J27" s="302"/>
      <c r="K27" s="302"/>
      <c r="L27" s="2"/>
    </row>
    <row r="28" spans="2:29" ht="15.5">
      <c r="B28" s="167" t="s">
        <v>5</v>
      </c>
      <c r="C28" s="302"/>
      <c r="D28" s="302"/>
      <c r="E28" s="302"/>
      <c r="F28" s="302"/>
      <c r="G28" s="302"/>
      <c r="H28" s="302"/>
      <c r="I28" s="302"/>
      <c r="J28" s="302"/>
      <c r="K28" s="302"/>
      <c r="L28" s="2"/>
    </row>
    <row r="29" spans="2:29" ht="15.5">
      <c r="B29" s="167" t="s">
        <v>219</v>
      </c>
      <c r="C29" s="167"/>
      <c r="D29" s="167"/>
      <c r="E29" s="167"/>
      <c r="F29" s="167"/>
      <c r="G29" s="167"/>
      <c r="H29" s="167"/>
      <c r="I29" s="167"/>
      <c r="J29" s="167"/>
      <c r="K29" s="302"/>
      <c r="L29" s="2"/>
    </row>
    <row r="30" spans="2:29" ht="15.5">
      <c r="B30" s="302" t="s">
        <v>216</v>
      </c>
      <c r="C30" s="305" t="s">
        <v>218</v>
      </c>
      <c r="D30" s="302"/>
      <c r="E30" s="302"/>
      <c r="F30" s="302"/>
      <c r="G30" s="302"/>
      <c r="H30" s="302"/>
      <c r="I30" s="302"/>
      <c r="J30" s="302"/>
      <c r="K30" s="302"/>
      <c r="L30" s="2"/>
    </row>
    <row r="31" spans="2:29" ht="15.5">
      <c r="B31" s="302" t="s">
        <v>220</v>
      </c>
      <c r="C31" s="302"/>
      <c r="D31" s="302"/>
      <c r="E31" s="302"/>
      <c r="F31" s="302"/>
      <c r="G31" s="302"/>
      <c r="H31" s="302"/>
      <c r="I31" s="302"/>
      <c r="J31" s="302"/>
      <c r="K31" s="303"/>
      <c r="L31" s="2"/>
    </row>
    <row r="32" spans="2:29" ht="15.5">
      <c r="B32" s="302"/>
      <c r="C32" s="302"/>
      <c r="D32" s="302"/>
      <c r="E32" s="302"/>
      <c r="F32" s="302"/>
      <c r="G32" s="302"/>
      <c r="H32" s="302"/>
      <c r="I32" s="302"/>
      <c r="J32" s="302"/>
      <c r="K32" s="303"/>
      <c r="L32" s="2"/>
    </row>
    <row r="33" spans="2:14" ht="15.5">
      <c r="B33" s="306" t="s">
        <v>217</v>
      </c>
      <c r="C33" s="303"/>
      <c r="D33" s="303"/>
      <c r="E33" s="303"/>
      <c r="F33" s="303"/>
      <c r="G33" s="303"/>
      <c r="H33" s="303"/>
      <c r="I33" s="303"/>
      <c r="J33" s="303"/>
      <c r="K33" s="302"/>
      <c r="L33" s="2"/>
      <c r="M33" s="2"/>
      <c r="N33" s="2"/>
    </row>
    <row r="34" spans="2:14" ht="15.5">
      <c r="B34" s="180" t="s">
        <v>237</v>
      </c>
      <c r="C34" s="303"/>
      <c r="D34" s="303"/>
      <c r="E34" s="303"/>
      <c r="F34" s="303"/>
      <c r="G34" s="303"/>
      <c r="H34" s="303"/>
      <c r="I34" s="303"/>
      <c r="J34" s="303"/>
      <c r="K34" s="302"/>
      <c r="L34" s="2"/>
      <c r="M34" s="2"/>
      <c r="N34" s="2"/>
    </row>
    <row r="35" spans="2:14" ht="11.25" customHeight="1">
      <c r="B35" s="180" t="s">
        <v>238</v>
      </c>
      <c r="C35" s="302"/>
      <c r="D35" s="302"/>
      <c r="E35" s="302"/>
      <c r="F35" s="302"/>
      <c r="G35" s="302"/>
      <c r="H35" s="302"/>
      <c r="I35" s="302"/>
      <c r="J35" s="302"/>
      <c r="K35" s="302"/>
      <c r="L35" s="2"/>
      <c r="M35" s="2"/>
      <c r="N35" s="2"/>
    </row>
    <row r="36" spans="2:14" ht="15.5">
      <c r="B36" s="302"/>
      <c r="C36" s="302"/>
      <c r="D36" s="302"/>
      <c r="E36" s="302"/>
      <c r="F36" s="302"/>
      <c r="G36" s="302"/>
      <c r="H36" s="302"/>
      <c r="I36" s="302"/>
      <c r="J36" s="302"/>
      <c r="K36" s="2"/>
      <c r="L36" s="2"/>
      <c r="M36" s="2"/>
      <c r="N36" s="2"/>
    </row>
    <row r="37" spans="2:14" ht="13">
      <c r="B37" s="165"/>
      <c r="C37" s="165"/>
      <c r="D37" s="165"/>
      <c r="E37" s="165"/>
      <c r="F37" s="165"/>
      <c r="G37" s="165"/>
      <c r="H37" s="165"/>
      <c r="I37" s="165"/>
      <c r="J37" s="165"/>
    </row>
  </sheetData>
  <phoneticPr fontId="5" type="noConversion"/>
  <hyperlinks>
    <hyperlink ref="C30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showGridLines="0" showRowColHeaders="0" topLeftCell="A16" zoomScaleNormal="100" workbookViewId="0">
      <selection activeCell="A2" sqref="A2:I25"/>
    </sheetView>
  </sheetViews>
  <sheetFormatPr defaultRowHeight="12.5"/>
  <cols>
    <col min="2" max="2" width="24.7265625" customWidth="1"/>
    <col min="3" max="3" width="14" customWidth="1"/>
    <col min="4" max="4" width="14.1796875" customWidth="1"/>
    <col min="5" max="5" width="14" customWidth="1"/>
    <col min="6" max="6" width="11" customWidth="1"/>
    <col min="7" max="7" width="13.1796875" customWidth="1"/>
    <col min="8" max="8" width="10.26953125" customWidth="1"/>
    <col min="9" max="9" width="12.54296875" customWidth="1"/>
    <col min="14" max="14" width="6.54296875" customWidth="1"/>
  </cols>
  <sheetData>
    <row r="1" spans="2:15" ht="3.75" customHeight="1"/>
    <row r="2" spans="2:15" ht="35.25" customHeight="1">
      <c r="B2" s="16" t="s">
        <v>118</v>
      </c>
      <c r="L2" s="322"/>
      <c r="M2" s="662"/>
      <c r="N2" s="661"/>
      <c r="O2" s="321"/>
    </row>
    <row r="3" spans="2:15" ht="18.75" customHeight="1">
      <c r="L3" s="322"/>
      <c r="M3" s="662"/>
      <c r="N3" s="661"/>
      <c r="O3" s="321"/>
    </row>
    <row r="4" spans="2:15" ht="19.5" customHeight="1">
      <c r="B4" s="96" t="s">
        <v>119</v>
      </c>
      <c r="C4" s="60"/>
      <c r="D4" s="60"/>
      <c r="E4" s="60"/>
      <c r="F4" s="60"/>
      <c r="G4" s="60"/>
      <c r="H4" s="60"/>
      <c r="I4" s="60"/>
      <c r="L4" s="322"/>
      <c r="M4" s="662"/>
      <c r="N4" s="661"/>
      <c r="O4" s="321"/>
    </row>
    <row r="5" spans="2:15" ht="19.5" customHeight="1">
      <c r="B5" s="96"/>
      <c r="C5" s="60"/>
      <c r="D5" s="60"/>
      <c r="E5" s="60"/>
      <c r="F5" s="60"/>
      <c r="G5" s="60"/>
      <c r="H5" s="60"/>
      <c r="I5" s="60"/>
      <c r="L5" s="322"/>
      <c r="M5" s="662"/>
      <c r="N5" s="661"/>
      <c r="O5" s="321"/>
    </row>
    <row r="6" spans="2:15" ht="15.75" customHeight="1">
      <c r="B6" s="683" t="s">
        <v>261</v>
      </c>
      <c r="C6" s="683"/>
      <c r="D6" s="683"/>
      <c r="E6" s="683"/>
      <c r="F6" s="683"/>
      <c r="G6" s="683"/>
      <c r="H6" s="683"/>
      <c r="I6" s="683"/>
    </row>
    <row r="7" spans="2:15" ht="19.5" customHeight="1" thickBot="1">
      <c r="B7" s="684" t="s">
        <v>234</v>
      </c>
      <c r="C7" s="684"/>
      <c r="D7" s="684"/>
      <c r="E7" s="684"/>
      <c r="F7" s="684"/>
      <c r="G7" s="684"/>
      <c r="H7" s="684"/>
      <c r="I7" s="684"/>
    </row>
    <row r="8" spans="2:15" ht="16" thickBot="1">
      <c r="B8" s="685" t="s">
        <v>145</v>
      </c>
      <c r="C8" s="687" t="s">
        <v>146</v>
      </c>
      <c r="D8" s="688"/>
      <c r="E8" s="688"/>
      <c r="F8" s="688"/>
      <c r="G8" s="689"/>
      <c r="H8" s="687" t="s">
        <v>147</v>
      </c>
      <c r="I8" s="689"/>
    </row>
    <row r="9" spans="2:15" ht="47" thickBot="1">
      <c r="B9" s="686"/>
      <c r="C9" s="36">
        <v>45053</v>
      </c>
      <c r="D9" s="36">
        <v>45046</v>
      </c>
      <c r="E9" s="37">
        <v>44689</v>
      </c>
      <c r="F9" s="236">
        <v>45025</v>
      </c>
      <c r="G9" s="38" t="s">
        <v>177</v>
      </c>
      <c r="H9" s="38" t="s">
        <v>148</v>
      </c>
      <c r="I9" s="39" t="s">
        <v>149</v>
      </c>
    </row>
    <row r="10" spans="2:15" ht="18.75" customHeight="1" thickBot="1">
      <c r="B10" s="679"/>
      <c r="C10" s="680"/>
      <c r="D10" s="680"/>
      <c r="E10" s="680"/>
      <c r="F10" s="680"/>
      <c r="G10" s="680"/>
      <c r="H10" s="680"/>
      <c r="I10" s="682"/>
      <c r="L10" s="321"/>
    </row>
    <row r="11" spans="2:15" ht="19.5" customHeight="1" thickBot="1">
      <c r="B11" s="40" t="s">
        <v>150</v>
      </c>
      <c r="C11" s="237">
        <v>5.6589999999999998</v>
      </c>
      <c r="D11" s="41">
        <v>5.74</v>
      </c>
      <c r="E11" s="664">
        <v>6.1689999999999996</v>
      </c>
      <c r="F11" s="672">
        <v>5.8719999999999999</v>
      </c>
      <c r="G11" s="42">
        <f>(($C11-F11)/F11)</f>
        <v>-3.6273841961852876E-2</v>
      </c>
      <c r="H11" s="42">
        <f>(($C11-D11)/D11)</f>
        <v>-1.4111498257839791E-2</v>
      </c>
      <c r="I11" s="43">
        <f>(($C11-E11)/E11)</f>
        <v>-8.2671421624250258E-2</v>
      </c>
      <c r="L11" s="321"/>
    </row>
    <row r="12" spans="2:15" ht="16" thickBot="1">
      <c r="B12" s="40" t="s">
        <v>151</v>
      </c>
      <c r="C12" s="44">
        <v>8.8559999999999999</v>
      </c>
      <c r="D12" s="45">
        <v>9.0649999999999995</v>
      </c>
      <c r="E12" s="665">
        <v>8.6140000000000008</v>
      </c>
      <c r="F12" s="673">
        <v>8.8390000000000004</v>
      </c>
      <c r="G12" s="42">
        <f t="shared" ref="G12:G14" si="0">(($C12-F12)/F12)</f>
        <v>1.923294490326899E-3</v>
      </c>
      <c r="H12" s="42">
        <f>(($C12-D12)/D12)</f>
        <v>-2.3055708769994444E-2</v>
      </c>
      <c r="I12" s="43">
        <f t="shared" ref="I12:I14" si="1">(($C12-E12)/E12)</f>
        <v>2.8093800789412478E-2</v>
      </c>
      <c r="L12" s="322"/>
    </row>
    <row r="13" spans="2:15" ht="16" thickBot="1">
      <c r="B13" s="40" t="s">
        <v>152</v>
      </c>
      <c r="C13" s="46">
        <v>8.82</v>
      </c>
      <c r="D13" s="47">
        <v>8.99</v>
      </c>
      <c r="E13" s="666">
        <v>8.4550000000000001</v>
      </c>
      <c r="F13" s="674">
        <v>8.9369999999999994</v>
      </c>
      <c r="G13" s="42">
        <f t="shared" si="0"/>
        <v>-1.3091641490432931E-2</v>
      </c>
      <c r="H13" s="42">
        <f>(($C13-D13)/D13)</f>
        <v>-1.8909899888765288E-2</v>
      </c>
      <c r="I13" s="43">
        <f t="shared" si="1"/>
        <v>4.3169722057953899E-2</v>
      </c>
      <c r="L13" s="322"/>
    </row>
    <row r="14" spans="2:15" ht="16" thickBot="1">
      <c r="B14" s="40" t="s">
        <v>153</v>
      </c>
      <c r="C14" s="46">
        <v>7.6820000000000004</v>
      </c>
      <c r="D14" s="47">
        <v>7.7069999999999999</v>
      </c>
      <c r="E14" s="666">
        <v>6.9660000000000002</v>
      </c>
      <c r="F14" s="674">
        <v>7.72</v>
      </c>
      <c r="G14" s="42">
        <f t="shared" si="0"/>
        <v>-4.9222797927460319E-3</v>
      </c>
      <c r="H14" s="42">
        <f>(($C14-D14)/D14)</f>
        <v>-3.2438043337225208E-3</v>
      </c>
      <c r="I14" s="43">
        <f t="shared" si="1"/>
        <v>0.10278495549813382</v>
      </c>
      <c r="L14" s="322"/>
    </row>
    <row r="15" spans="2:15" ht="19.5" customHeight="1" thickBot="1">
      <c r="B15" s="679"/>
      <c r="C15" s="680"/>
      <c r="D15" s="680"/>
      <c r="E15" s="681"/>
      <c r="F15" s="680"/>
      <c r="G15" s="680"/>
      <c r="H15" s="680"/>
      <c r="I15" s="682"/>
      <c r="L15" s="322"/>
    </row>
    <row r="16" spans="2:15" ht="47" thickBot="1">
      <c r="B16" s="48" t="s">
        <v>154</v>
      </c>
      <c r="C16" s="49">
        <v>9.43</v>
      </c>
      <c r="D16" s="667">
        <v>9.6199999999999992</v>
      </c>
      <c r="E16" s="668">
        <v>10.45</v>
      </c>
      <c r="F16" s="675">
        <v>9.65</v>
      </c>
      <c r="G16" s="50">
        <f>(($C16-F16)/F16)</f>
        <v>-2.2797927461139962E-2</v>
      </c>
      <c r="H16" s="42">
        <f>(($C16-D16)/D16)</f>
        <v>-1.97505197505197E-2</v>
      </c>
      <c r="I16" s="51">
        <f>(($C16-E16)/E16)</f>
        <v>-9.760765550239231E-2</v>
      </c>
      <c r="L16" s="321"/>
    </row>
    <row r="17" spans="2:12" ht="47" thickBot="1">
      <c r="B17" s="48" t="s">
        <v>155</v>
      </c>
      <c r="C17" s="49">
        <v>8.7899999999999991</v>
      </c>
      <c r="D17" s="667">
        <v>8.2899999999999991</v>
      </c>
      <c r="E17" s="669">
        <v>9.6649999999999991</v>
      </c>
      <c r="F17" s="675">
        <v>8.9649999999999999</v>
      </c>
      <c r="G17" s="50">
        <f t="shared" ref="G17:G22" si="2">(($C17-F17)/F17)</f>
        <v>-1.9520356943669905E-2</v>
      </c>
      <c r="H17" s="42">
        <f>(($C17-D17)/D17)</f>
        <v>6.0313630880579019E-2</v>
      </c>
      <c r="I17" s="51">
        <f t="shared" ref="H17:I23" si="3">(($C17-E17)/E17)</f>
        <v>-9.0532850491464048E-2</v>
      </c>
      <c r="K17" s="663"/>
      <c r="L17" s="323"/>
    </row>
    <row r="18" spans="2:12" ht="16" thickBot="1">
      <c r="B18" s="40" t="s">
        <v>156</v>
      </c>
      <c r="C18" s="52">
        <v>7.37</v>
      </c>
      <c r="D18" s="667">
        <v>7.25</v>
      </c>
      <c r="E18" s="670">
        <v>7.92</v>
      </c>
      <c r="F18" s="676">
        <v>7.5670000000000002</v>
      </c>
      <c r="G18" s="50">
        <f t="shared" si="2"/>
        <v>-2.6034095414298939E-2</v>
      </c>
      <c r="H18" s="53">
        <f>(($C18-D18)/D18)</f>
        <v>1.6551724137931049E-2</v>
      </c>
      <c r="I18" s="51">
        <f t="shared" si="3"/>
        <v>-6.944444444444442E-2</v>
      </c>
      <c r="K18" s="663"/>
      <c r="L18" s="323"/>
    </row>
    <row r="19" spans="2:12" ht="16" thickBot="1">
      <c r="B19" s="48" t="s">
        <v>102</v>
      </c>
      <c r="C19" s="52">
        <v>18.739999999999998</v>
      </c>
      <c r="D19" s="667">
        <v>18.940000000000001</v>
      </c>
      <c r="E19" s="671">
        <v>22.98</v>
      </c>
      <c r="F19" s="676">
        <v>19.363</v>
      </c>
      <c r="G19" s="50">
        <f>(($C19-F19)/F19)</f>
        <v>-3.2174766306873992E-2</v>
      </c>
      <c r="H19" s="54">
        <f>(($C19-D19)/D19)</f>
        <v>-1.0559662090813243E-2</v>
      </c>
      <c r="I19" s="51">
        <f t="shared" si="3"/>
        <v>-0.18450826805918197</v>
      </c>
      <c r="K19" s="663"/>
      <c r="L19" s="323"/>
    </row>
    <row r="20" spans="2:12" ht="31.5" customHeight="1" thickBot="1">
      <c r="B20" s="40" t="s">
        <v>106</v>
      </c>
      <c r="C20" s="52">
        <v>23.68</v>
      </c>
      <c r="D20" s="667">
        <v>24.018000000000001</v>
      </c>
      <c r="E20" s="670">
        <v>25.61</v>
      </c>
      <c r="F20" s="676">
        <v>24.247</v>
      </c>
      <c r="G20" s="50">
        <f>(($C20-F20)/F20)</f>
        <v>-2.3384336206541022E-2</v>
      </c>
      <c r="H20" s="54">
        <f>(($C20-D20)/D20)</f>
        <v>-1.407277874927142E-2</v>
      </c>
      <c r="I20" s="51">
        <f t="shared" si="3"/>
        <v>-7.5361187036313934E-2</v>
      </c>
      <c r="K20" s="663"/>
      <c r="L20" s="323"/>
    </row>
    <row r="21" spans="2:12" ht="19.5" customHeight="1" thickBot="1">
      <c r="B21" s="40" t="s">
        <v>157</v>
      </c>
      <c r="C21" s="52">
        <v>10.16</v>
      </c>
      <c r="D21" s="667">
        <v>10.704000000000001</v>
      </c>
      <c r="E21" s="671">
        <v>10.298999999999999</v>
      </c>
      <c r="F21" s="676">
        <v>10.672000000000001</v>
      </c>
      <c r="G21" s="50">
        <f t="shared" si="2"/>
        <v>-4.7976011994003039E-2</v>
      </c>
      <c r="H21" s="53">
        <f t="shared" si="3"/>
        <v>-5.0822122571001535E-2</v>
      </c>
      <c r="I21" s="51">
        <f t="shared" si="3"/>
        <v>-1.3496455966598635E-2</v>
      </c>
    </row>
    <row r="22" spans="2:12" ht="15.75" customHeight="1" thickBot="1">
      <c r="B22" s="40" t="s">
        <v>107</v>
      </c>
      <c r="C22" s="52">
        <v>16.82</v>
      </c>
      <c r="D22" s="667">
        <v>16.762</v>
      </c>
      <c r="E22" s="670">
        <v>18.7</v>
      </c>
      <c r="F22" s="676">
        <v>16.846</v>
      </c>
      <c r="G22" s="50">
        <f t="shared" si="2"/>
        <v>-1.5433930903478452E-3</v>
      </c>
      <c r="H22" s="53">
        <f t="shared" si="3"/>
        <v>3.4602076124567371E-3</v>
      </c>
      <c r="I22" s="51">
        <f t="shared" si="3"/>
        <v>-0.10053475935828872</v>
      </c>
    </row>
    <row r="23" spans="2:12" ht="16" thickBot="1">
      <c r="B23" s="40" t="s">
        <v>108</v>
      </c>
      <c r="C23" s="52">
        <v>10.33</v>
      </c>
      <c r="D23" s="667">
        <v>10.481999999999999</v>
      </c>
      <c r="E23" s="671">
        <v>9.86</v>
      </c>
      <c r="F23" s="676">
        <v>10.218999999999999</v>
      </c>
      <c r="G23" s="50">
        <f>(($C23-F23)/F23)</f>
        <v>1.0862119581172391E-2</v>
      </c>
      <c r="H23" s="53">
        <f t="shared" si="3"/>
        <v>-1.450104941804992E-2</v>
      </c>
      <c r="I23" s="51">
        <f t="shared" si="3"/>
        <v>4.766734279918871E-2</v>
      </c>
    </row>
    <row r="24" spans="2:12" ht="19.5" customHeight="1">
      <c r="B24" s="60"/>
      <c r="C24" s="60"/>
      <c r="D24" s="60"/>
      <c r="E24" s="60"/>
      <c r="F24" s="60"/>
      <c r="G24" s="60"/>
      <c r="H24" s="60"/>
      <c r="I24" s="60"/>
    </row>
    <row r="25" spans="2:12" ht="19.5" customHeight="1"/>
    <row r="26" spans="2:12" ht="19.5" customHeight="1"/>
    <row r="27" spans="2:12" ht="28.5" customHeight="1"/>
    <row r="31" spans="2:12" ht="19.5" customHeight="1"/>
    <row r="33" ht="15.75" customHeight="1"/>
    <row r="35" ht="19.5" customHeight="1"/>
  </sheetData>
  <protectedRanges>
    <protectedRange sqref="C10:E10 C15:E15" name="Zakres1_3_1_2_6_15_2" securityDescriptor="O:WDG:WDD:(A;;CC;;;S-1-5-21-1781606863-262435437-1199761441-1123)"/>
    <protectedRange sqref="C9:E9" name="Zakres1_8_1_1_2_5_14_2" securityDescriptor="O:WDG:WDD:(A;;CC;;;S-1-5-21-1781606863-262435437-1199761441-1123)"/>
    <protectedRange sqref="C12:D14" name="Zakres1_1_1_2_1_2_6_14_3" securityDescriptor="O:WDG:WDD:(A;;CC;;;S-1-5-21-1781606863-262435437-1199761441-1123)"/>
    <protectedRange sqref="C16:D23" name="Zakres1_2_1_1_3_4_5_15_3" securityDescriptor="O:WDG:WDD:(A;;CC;;;S-1-5-21-1781606863-262435437-1199761441-1123)"/>
    <protectedRange sqref="C11:D11" name="Zakres1_1_1_2_1_2_6_16_3" securityDescriptor="O:WDG:WDD:(A;;CC;;;S-1-5-21-1781606863-262435437-1199761441-1123)"/>
    <protectedRange sqref="F9" name="Zakres1_8_1_1_2_5_14_3_1" securityDescriptor="O:WDG:WDD:(A;;CC;;;S-1-5-21-1781606863-262435437-1199761441-1123)"/>
    <protectedRange sqref="E12:E14" name="Zakres1_1_1_2_1_2_6_14" securityDescriptor="O:WDG:WDD:(A;;CC;;;S-1-5-21-1781606863-262435437-1199761441-1123)"/>
    <protectedRange sqref="E11" name="Zakres1_1_1_2_1_2_6_16" securityDescriptor="O:WDG:WDD:(A;;CC;;;S-1-5-21-1781606863-262435437-1199761441-1123)"/>
    <protectedRange sqref="E16:E23" name="Zakres1_2_1_1_3_4_5_15" securityDescriptor="O:WDG:WDD:(A;;CC;;;S-1-5-21-1781606863-262435437-1199761441-1123)"/>
    <protectedRange sqref="F12:F14" name="Zakres1_1_1_2_1_2_6_14_3_1" securityDescriptor="O:WDG:WDD:(A;;CC;;;S-1-5-21-1781606863-262435437-1199761441-1123)"/>
    <protectedRange sqref="F11" name="Zakres1_1_1_2_1_2_6_16_3_1" securityDescriptor="O:WDG:WDD:(A;;CC;;;S-1-5-21-1781606863-262435437-1199761441-1123)"/>
    <protectedRange sqref="F16:F23" name="Zakres1_2_1_1_3_4_5_15_3_1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1:I14">
    <cfRule type="cellIs" dxfId="21" priority="19" stopIfTrue="1" operator="lessThan">
      <formula>0</formula>
    </cfRule>
    <cfRule type="cellIs" dxfId="20" priority="20" stopIfTrue="1" operator="greaterThan">
      <formula>0</formula>
    </cfRule>
    <cfRule type="cellIs" dxfId="19" priority="21" stopIfTrue="1" operator="equal">
      <formula>0</formula>
    </cfRule>
  </conditionalFormatting>
  <conditionalFormatting sqref="H18:H23">
    <cfRule type="cellIs" dxfId="18" priority="16" stopIfTrue="1" operator="lessThan">
      <formula>0</formula>
    </cfRule>
    <cfRule type="cellIs" dxfId="17" priority="17" stopIfTrue="1" operator="greaterThan">
      <formula>0</formula>
    </cfRule>
    <cfRule type="cellIs" dxfId="16" priority="18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3" stopIfTrue="1" operator="lessThan">
      <formula>0</formula>
    </cfRule>
    <cfRule type="cellIs" dxfId="11" priority="14" stopIfTrue="1" operator="greaterThan">
      <formula>0</formula>
    </cfRule>
    <cfRule type="cellIs" dxfId="10" priority="15" stopIfTrue="1" operator="equal">
      <formula>0</formula>
    </cfRule>
  </conditionalFormatting>
  <conditionalFormatting sqref="G11:G14">
    <cfRule type="cellIs" dxfId="9" priority="10" stopIfTrue="1" operator="lessThan">
      <formula>0</formula>
    </cfRule>
    <cfRule type="cellIs" dxfId="8" priority="11" stopIfTrue="1" operator="greaterThan">
      <formula>0</formula>
    </cfRule>
    <cfRule type="cellIs" dxfId="7" priority="12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7"/>
  <sheetViews>
    <sheetView showGridLines="0" showRowColHeaders="0" topLeftCell="B1" workbookViewId="0">
      <selection activeCell="Y17" sqref="Y17"/>
    </sheetView>
  </sheetViews>
  <sheetFormatPr defaultRowHeight="12.5"/>
  <cols>
    <col min="1" max="1" width="5.26953125" customWidth="1"/>
    <col min="2" max="2" width="16.1796875" customWidth="1"/>
    <col min="4" max="4" width="11.7265625" customWidth="1"/>
    <col min="5" max="5" width="12" customWidth="1"/>
    <col min="6" max="6" width="13.453125" customWidth="1"/>
    <col min="7" max="7" width="12.7265625" customWidth="1"/>
    <col min="8" max="8" width="11.7265625" customWidth="1"/>
    <col min="9" max="9" width="12.453125" customWidth="1"/>
    <col min="10" max="11" width="12" customWidth="1"/>
    <col min="12" max="12" width="11.26953125" customWidth="1"/>
    <col min="13" max="13" width="10.54296875" customWidth="1"/>
    <col min="14" max="14" width="11" customWidth="1"/>
    <col min="15" max="15" width="13.7265625" customWidth="1"/>
    <col min="16" max="16" width="13.81640625" customWidth="1"/>
  </cols>
  <sheetData>
    <row r="1" spans="2:19" ht="15.75" customHeight="1">
      <c r="B1" s="60"/>
      <c r="C1" s="60"/>
      <c r="D1" s="60"/>
      <c r="E1" s="690" t="s">
        <v>68</v>
      </c>
      <c r="F1" s="691"/>
      <c r="G1" s="691"/>
      <c r="H1" s="691"/>
      <c r="I1" s="691"/>
      <c r="J1" s="691"/>
      <c r="K1" s="691"/>
      <c r="L1" s="691"/>
      <c r="M1" s="691"/>
      <c r="N1" s="691"/>
      <c r="O1" s="691"/>
      <c r="P1" s="691"/>
      <c r="Q1" s="691"/>
      <c r="R1" s="18"/>
    </row>
    <row r="2" spans="2:19" ht="16" thickBot="1">
      <c r="B2" s="60"/>
      <c r="C2" s="60"/>
      <c r="D2" s="96">
        <v>2022</v>
      </c>
      <c r="E2" s="692"/>
      <c r="F2" s="693"/>
      <c r="G2" s="693"/>
      <c r="H2" s="693"/>
      <c r="I2" s="694">
        <v>2023</v>
      </c>
      <c r="J2" s="693"/>
      <c r="K2" s="693"/>
      <c r="L2" s="693"/>
      <c r="M2" s="693"/>
      <c r="N2" s="693"/>
      <c r="O2" s="693"/>
      <c r="P2" s="693"/>
      <c r="Q2" s="695"/>
      <c r="R2" s="19"/>
    </row>
    <row r="3" spans="2:19" ht="31.5" thickBot="1">
      <c r="B3" s="98" t="s">
        <v>120</v>
      </c>
      <c r="C3" s="98"/>
      <c r="D3" s="99" t="s">
        <v>179</v>
      </c>
      <c r="E3" s="99" t="s">
        <v>180</v>
      </c>
      <c r="F3" s="99" t="s">
        <v>181</v>
      </c>
      <c r="G3" s="99" t="s">
        <v>198</v>
      </c>
      <c r="H3" s="99" t="s">
        <v>182</v>
      </c>
      <c r="I3" s="99" t="s">
        <v>201</v>
      </c>
      <c r="J3" s="99" t="s">
        <v>183</v>
      </c>
      <c r="K3" s="99" t="s">
        <v>184</v>
      </c>
      <c r="L3" s="99" t="s">
        <v>185</v>
      </c>
      <c r="M3" s="99" t="s">
        <v>227</v>
      </c>
      <c r="N3" s="99" t="s">
        <v>186</v>
      </c>
      <c r="O3" s="265" t="s">
        <v>187</v>
      </c>
      <c r="P3" s="99" t="s">
        <v>179</v>
      </c>
      <c r="Q3" s="100" t="s">
        <v>64</v>
      </c>
    </row>
    <row r="4" spans="2:19" ht="15.5">
      <c r="B4" s="101" t="s">
        <v>121</v>
      </c>
      <c r="C4" s="102" t="s">
        <v>54</v>
      </c>
      <c r="D4" s="205">
        <v>226.43870000000001</v>
      </c>
      <c r="E4" s="206">
        <v>239.465</v>
      </c>
      <c r="F4" s="206">
        <v>234.7123</v>
      </c>
      <c r="G4" s="206">
        <v>232.5437</v>
      </c>
      <c r="H4" s="206">
        <v>226.9616</v>
      </c>
      <c r="I4" s="206">
        <v>230.05709999999999</v>
      </c>
      <c r="J4" s="206">
        <v>239.33170000000001</v>
      </c>
      <c r="K4" s="206">
        <v>240.97579999999999</v>
      </c>
      <c r="L4" s="206">
        <v>237.881</v>
      </c>
      <c r="M4" s="206">
        <v>236.7329</v>
      </c>
      <c r="N4" s="206">
        <v>236.00319999999999</v>
      </c>
      <c r="O4" s="206">
        <v>232.97290000000001</v>
      </c>
      <c r="P4" s="206">
        <v>242.64609999999999</v>
      </c>
      <c r="Q4" s="197">
        <v>7.1575221020081736E-2</v>
      </c>
    </row>
    <row r="5" spans="2:19" ht="15.5">
      <c r="B5" s="103" t="s">
        <v>122</v>
      </c>
      <c r="C5" s="104" t="s">
        <v>54</v>
      </c>
      <c r="D5" s="205">
        <v>208.0977</v>
      </c>
      <c r="E5" s="206">
        <v>231.2278</v>
      </c>
      <c r="F5" s="206">
        <v>223.1858</v>
      </c>
      <c r="G5" s="206">
        <v>219.5566</v>
      </c>
      <c r="H5" s="206">
        <v>218.4126</v>
      </c>
      <c r="I5" s="206">
        <v>215.31139999999999</v>
      </c>
      <c r="J5" s="206">
        <v>221.71690000000001</v>
      </c>
      <c r="K5" s="206">
        <v>222.08189999999999</v>
      </c>
      <c r="L5" s="206">
        <v>213.32310000000001</v>
      </c>
      <c r="M5" s="206">
        <v>213.54910000000001</v>
      </c>
      <c r="N5" s="206">
        <v>209.4949</v>
      </c>
      <c r="O5" s="206">
        <v>208.0718</v>
      </c>
      <c r="P5" s="206">
        <v>218.63290000000001</v>
      </c>
      <c r="Q5" s="198">
        <v>5.0626220280185708E-2</v>
      </c>
    </row>
    <row r="6" spans="2:19" ht="15.5">
      <c r="B6" s="103" t="s">
        <v>122</v>
      </c>
      <c r="C6" s="105" t="s">
        <v>75</v>
      </c>
      <c r="D6" s="207">
        <v>406.99740000000003</v>
      </c>
      <c r="E6" s="208">
        <v>452.2353</v>
      </c>
      <c r="F6" s="208">
        <v>436.5068</v>
      </c>
      <c r="G6" s="208">
        <v>429.40870000000001</v>
      </c>
      <c r="H6" s="208">
        <v>427.17129999999997</v>
      </c>
      <c r="I6" s="208">
        <v>421.10610000000003</v>
      </c>
      <c r="J6" s="208">
        <v>433.63400000000001</v>
      </c>
      <c r="K6" s="208">
        <v>434.34769999999997</v>
      </c>
      <c r="L6" s="208">
        <v>417.21730000000002</v>
      </c>
      <c r="M6" s="208">
        <v>417.65940000000001</v>
      </c>
      <c r="N6" s="208">
        <v>409.73</v>
      </c>
      <c r="O6" s="208">
        <v>406.9468</v>
      </c>
      <c r="P6" s="208">
        <v>427.60230000000001</v>
      </c>
      <c r="Q6" s="199">
        <v>5.0626613339544546E-2</v>
      </c>
    </row>
    <row r="7" spans="2:19" ht="15.5">
      <c r="B7" s="106" t="s">
        <v>123</v>
      </c>
      <c r="C7" s="107" t="s">
        <v>54</v>
      </c>
      <c r="D7" s="205">
        <v>192.5753</v>
      </c>
      <c r="E7" s="206">
        <v>217.59790000000001</v>
      </c>
      <c r="F7" s="206">
        <v>231.4171</v>
      </c>
      <c r="G7" s="206">
        <v>247.46729999999999</v>
      </c>
      <c r="H7" s="206">
        <v>249.9957</v>
      </c>
      <c r="I7" s="206">
        <v>247.2073</v>
      </c>
      <c r="J7" s="206">
        <v>245.76220000000001</v>
      </c>
      <c r="K7" s="206">
        <v>243.88310000000001</v>
      </c>
      <c r="L7" s="206">
        <v>249.17869999999999</v>
      </c>
      <c r="M7" s="206">
        <v>252.3905</v>
      </c>
      <c r="N7" s="206">
        <v>254.5059</v>
      </c>
      <c r="O7" s="206">
        <v>257.21319999999997</v>
      </c>
      <c r="P7" s="206">
        <v>257.20530000000002</v>
      </c>
      <c r="Q7" s="198">
        <v>0.33560897996783612</v>
      </c>
    </row>
    <row r="8" spans="2:19" ht="15.5">
      <c r="B8" s="106" t="s">
        <v>123</v>
      </c>
      <c r="C8" s="105" t="s">
        <v>76</v>
      </c>
      <c r="D8" s="207">
        <v>4815.2354999999998</v>
      </c>
      <c r="E8" s="208">
        <v>5317.2439999999997</v>
      </c>
      <c r="F8" s="208">
        <v>5721.6526000000003</v>
      </c>
      <c r="G8" s="208">
        <v>6117.3197</v>
      </c>
      <c r="H8" s="208">
        <v>6150.2232000000004</v>
      </c>
      <c r="I8" s="208">
        <v>6071.8406000000004</v>
      </c>
      <c r="J8" s="208">
        <v>6037.8067000000001</v>
      </c>
      <c r="K8" s="208">
        <v>5983.6116000000002</v>
      </c>
      <c r="L8" s="208">
        <v>6072.5282999999999</v>
      </c>
      <c r="M8" s="208">
        <v>6126.5532000000003</v>
      </c>
      <c r="N8" s="208">
        <v>6100.8648000000003</v>
      </c>
      <c r="O8" s="208">
        <v>6099.5749999999998</v>
      </c>
      <c r="P8" s="208">
        <v>6091.8877000000002</v>
      </c>
      <c r="Q8" s="199">
        <v>0.26512767651758673</v>
      </c>
    </row>
    <row r="9" spans="2:19" ht="15.5">
      <c r="B9" s="106" t="s">
        <v>124</v>
      </c>
      <c r="C9" s="105" t="s">
        <v>54</v>
      </c>
      <c r="D9" s="205">
        <v>345.19349999999997</v>
      </c>
      <c r="E9" s="206">
        <v>355.13330000000002</v>
      </c>
      <c r="F9" s="206">
        <v>383.32260000000002</v>
      </c>
      <c r="G9" s="206">
        <v>394</v>
      </c>
      <c r="H9" s="206">
        <v>396.7097</v>
      </c>
      <c r="I9" s="206">
        <v>400</v>
      </c>
      <c r="J9" s="206">
        <v>400</v>
      </c>
      <c r="K9" s="206">
        <v>400.96769999999998</v>
      </c>
      <c r="L9" s="206">
        <v>402</v>
      </c>
      <c r="M9" s="206">
        <v>402</v>
      </c>
      <c r="N9" s="206">
        <v>402</v>
      </c>
      <c r="O9" s="206">
        <v>402</v>
      </c>
      <c r="P9" s="206">
        <v>403.93549999999999</v>
      </c>
      <c r="Q9" s="198">
        <v>0.17017122280691854</v>
      </c>
    </row>
    <row r="10" spans="2:19" ht="15.5">
      <c r="B10" s="106" t="s">
        <v>125</v>
      </c>
      <c r="C10" s="105" t="s">
        <v>54</v>
      </c>
      <c r="D10" s="205">
        <v>220.6619</v>
      </c>
      <c r="E10" s="206">
        <v>221.65199999999999</v>
      </c>
      <c r="F10" s="206">
        <v>225.27770000000001</v>
      </c>
      <c r="G10" s="206">
        <v>236.447</v>
      </c>
      <c r="H10" s="206">
        <v>242.96260000000001</v>
      </c>
      <c r="I10" s="206">
        <v>244</v>
      </c>
      <c r="J10" s="206">
        <v>244.05500000000001</v>
      </c>
      <c r="K10" s="206">
        <v>245.56100000000001</v>
      </c>
      <c r="L10" s="206">
        <v>249.54329999999999</v>
      </c>
      <c r="M10" s="206">
        <v>250.5684</v>
      </c>
      <c r="N10" s="206">
        <v>252.28129999999999</v>
      </c>
      <c r="O10" s="206">
        <v>255.89070000000001</v>
      </c>
      <c r="P10" s="206">
        <v>254.9777</v>
      </c>
      <c r="Q10" s="198">
        <v>0.15551302694302915</v>
      </c>
    </row>
    <row r="11" spans="2:19" ht="15.5">
      <c r="B11" s="106" t="s">
        <v>126</v>
      </c>
      <c r="C11" s="105" t="s">
        <v>54</v>
      </c>
      <c r="D11" s="205">
        <v>226.59030000000001</v>
      </c>
      <c r="E11" s="206">
        <v>228.04929999999999</v>
      </c>
      <c r="F11" s="206">
        <v>233.93029999999999</v>
      </c>
      <c r="G11" s="206">
        <v>201.47730000000001</v>
      </c>
      <c r="H11" s="206">
        <v>211.9461</v>
      </c>
      <c r="I11" s="206">
        <v>271.09649999999999</v>
      </c>
      <c r="J11" s="206">
        <v>289.0967</v>
      </c>
      <c r="K11" s="206">
        <v>297.23649999999998</v>
      </c>
      <c r="L11" s="206">
        <v>299.70600000000002</v>
      </c>
      <c r="M11" s="206">
        <v>298.9932</v>
      </c>
      <c r="N11" s="206">
        <v>300.25940000000003</v>
      </c>
      <c r="O11" s="206">
        <v>305.06290000000001</v>
      </c>
      <c r="P11" s="206">
        <v>307.42680000000001</v>
      </c>
      <c r="Q11" s="198">
        <v>0.35675181152944324</v>
      </c>
    </row>
    <row r="12" spans="2:19" ht="15.5">
      <c r="B12" s="106" t="s">
        <v>127</v>
      </c>
      <c r="C12" s="105" t="s">
        <v>54</v>
      </c>
      <c r="D12" s="205">
        <v>197.6677</v>
      </c>
      <c r="E12" s="206">
        <v>218.6097</v>
      </c>
      <c r="F12" s="206">
        <v>229.01230000000001</v>
      </c>
      <c r="G12" s="206">
        <v>213.03200000000001</v>
      </c>
      <c r="H12" s="206">
        <v>224.94030000000001</v>
      </c>
      <c r="I12" s="206">
        <v>234.33349999999999</v>
      </c>
      <c r="J12" s="206">
        <v>240.14330000000001</v>
      </c>
      <c r="K12" s="206">
        <v>234.12479999999999</v>
      </c>
      <c r="L12" s="206">
        <v>226.166</v>
      </c>
      <c r="M12" s="206">
        <v>222.54230000000001</v>
      </c>
      <c r="N12" s="206">
        <v>208.52029999999999</v>
      </c>
      <c r="O12" s="206">
        <v>202.47290000000001</v>
      </c>
      <c r="P12" s="206">
        <v>210.40350000000001</v>
      </c>
      <c r="Q12" s="198">
        <v>6.4430354579934068E-2</v>
      </c>
    </row>
    <row r="13" spans="2:19" ht="15.5">
      <c r="B13" s="106" t="s">
        <v>128</v>
      </c>
      <c r="C13" s="105" t="s">
        <v>54</v>
      </c>
      <c r="D13" s="205">
        <v>250.32259999999999</v>
      </c>
      <c r="E13" s="206">
        <v>275</v>
      </c>
      <c r="F13" s="206">
        <v>286.12900000000002</v>
      </c>
      <c r="G13" s="206">
        <v>298.33330000000001</v>
      </c>
      <c r="H13" s="206">
        <v>300</v>
      </c>
      <c r="I13" s="206">
        <v>300</v>
      </c>
      <c r="J13" s="206">
        <v>300</v>
      </c>
      <c r="K13" s="206">
        <v>300</v>
      </c>
      <c r="L13" s="206">
        <v>300</v>
      </c>
      <c r="M13" s="206">
        <v>300</v>
      </c>
      <c r="N13" s="206">
        <v>300</v>
      </c>
      <c r="O13" s="206">
        <v>300</v>
      </c>
      <c r="P13" s="206">
        <v>300</v>
      </c>
      <c r="Q13" s="198">
        <v>0.198453515583491</v>
      </c>
    </row>
    <row r="14" spans="2:19" ht="15.5">
      <c r="B14" s="106" t="s">
        <v>129</v>
      </c>
      <c r="C14" s="105" t="s">
        <v>54</v>
      </c>
      <c r="D14" s="205">
        <v>204.11369999999999</v>
      </c>
      <c r="E14" s="206">
        <v>216.62430000000001</v>
      </c>
      <c r="F14" s="206">
        <v>240.96960000000001</v>
      </c>
      <c r="G14" s="206">
        <v>246.44159999999999</v>
      </c>
      <c r="H14" s="206">
        <v>256.9024</v>
      </c>
      <c r="I14" s="206">
        <v>268.49270000000001</v>
      </c>
      <c r="J14" s="206">
        <v>262.52190000000002</v>
      </c>
      <c r="K14" s="206">
        <v>257.25119999999998</v>
      </c>
      <c r="L14" s="206">
        <v>257.6927</v>
      </c>
      <c r="M14" s="206">
        <v>255.1317</v>
      </c>
      <c r="N14" s="206">
        <v>259.11040000000003</v>
      </c>
      <c r="O14" s="206">
        <v>256.07139999999998</v>
      </c>
      <c r="P14" s="206">
        <v>256.45159999999998</v>
      </c>
      <c r="Q14" s="198">
        <v>0.25641541944514246</v>
      </c>
      <c r="S14" s="34"/>
    </row>
    <row r="15" spans="2:19" ht="15.5">
      <c r="B15" s="106" t="s">
        <v>129</v>
      </c>
      <c r="C15" s="105" t="s">
        <v>77</v>
      </c>
      <c r="D15" s="207">
        <v>1545.0323000000001</v>
      </c>
      <c r="E15" s="208">
        <v>1637.5</v>
      </c>
      <c r="F15" s="208">
        <v>1815.9355</v>
      </c>
      <c r="G15" s="208">
        <v>1854.4332999999999</v>
      </c>
      <c r="H15" s="208">
        <v>1931.8387</v>
      </c>
      <c r="I15" s="208">
        <v>2017.5806</v>
      </c>
      <c r="J15" s="208">
        <v>1974.5667000000001</v>
      </c>
      <c r="K15" s="208">
        <v>1936.9355</v>
      </c>
      <c r="L15" s="208">
        <v>1943.5</v>
      </c>
      <c r="M15" s="208">
        <v>1924.9032</v>
      </c>
      <c r="N15" s="208">
        <v>1952.7882</v>
      </c>
      <c r="O15" s="208">
        <v>1929.8823</v>
      </c>
      <c r="P15" s="208">
        <v>1932.7475999999999</v>
      </c>
      <c r="Q15" s="199">
        <v>0.25094316798425487</v>
      </c>
    </row>
    <row r="16" spans="2:19" ht="15.5">
      <c r="B16" s="106" t="s">
        <v>130</v>
      </c>
      <c r="C16" s="105" t="s">
        <v>54</v>
      </c>
      <c r="D16" s="205">
        <v>356.45159999999998</v>
      </c>
      <c r="E16" s="206">
        <v>369.86669999999998</v>
      </c>
      <c r="F16" s="206">
        <v>348.03230000000002</v>
      </c>
      <c r="G16" s="206">
        <v>330.23329999999999</v>
      </c>
      <c r="H16" s="206">
        <v>317.45159999999998</v>
      </c>
      <c r="I16" s="206">
        <v>310</v>
      </c>
      <c r="J16" s="206">
        <v>311.10000000000002</v>
      </c>
      <c r="K16" s="206">
        <v>320.03230000000002</v>
      </c>
      <c r="L16" s="206">
        <v>325.23329999999999</v>
      </c>
      <c r="M16" s="206">
        <v>325</v>
      </c>
      <c r="N16" s="206">
        <v>302.48390000000001</v>
      </c>
      <c r="O16" s="206">
        <v>289.8571</v>
      </c>
      <c r="P16" s="206">
        <v>297.09679999999997</v>
      </c>
      <c r="Q16" s="198">
        <v>-0.1665157345345063</v>
      </c>
    </row>
    <row r="17" spans="2:19" ht="15.5">
      <c r="B17" s="106" t="s">
        <v>131</v>
      </c>
      <c r="C17" s="105" t="s">
        <v>54</v>
      </c>
      <c r="D17" s="205">
        <v>235.6035</v>
      </c>
      <c r="E17" s="206">
        <v>236.82669999999999</v>
      </c>
      <c r="F17" s="206">
        <v>236.51480000000001</v>
      </c>
      <c r="G17" s="206">
        <v>236.2517</v>
      </c>
      <c r="H17" s="206">
        <v>236.41</v>
      </c>
      <c r="I17" s="206">
        <v>256.99869999999999</v>
      </c>
      <c r="J17" s="206">
        <v>256.24</v>
      </c>
      <c r="K17" s="206">
        <v>256.30189999999999</v>
      </c>
      <c r="L17" s="206">
        <v>249.55799999999999</v>
      </c>
      <c r="M17" s="206">
        <v>252.08519999999999</v>
      </c>
      <c r="N17" s="206">
        <v>234.2013</v>
      </c>
      <c r="O17" s="206">
        <v>233.92500000000001</v>
      </c>
      <c r="P17" s="206">
        <v>247.6671</v>
      </c>
      <c r="Q17" s="198">
        <v>5.1202974488918862E-2</v>
      </c>
    </row>
    <row r="18" spans="2:19" ht="15.5">
      <c r="B18" s="106" t="s">
        <v>132</v>
      </c>
      <c r="C18" s="107" t="s">
        <v>54</v>
      </c>
      <c r="D18" s="205">
        <v>194.31319999999999</v>
      </c>
      <c r="E18" s="206">
        <v>209.60300000000001</v>
      </c>
      <c r="F18" s="206">
        <v>216.53</v>
      </c>
      <c r="G18" s="206">
        <v>214.8477</v>
      </c>
      <c r="H18" s="206">
        <v>210.83349999999999</v>
      </c>
      <c r="I18" s="206">
        <v>215.93680000000001</v>
      </c>
      <c r="J18" s="206">
        <v>219.8963</v>
      </c>
      <c r="K18" s="206">
        <v>210.9</v>
      </c>
      <c r="L18" s="206">
        <v>217.636</v>
      </c>
      <c r="M18" s="206">
        <v>220.71940000000001</v>
      </c>
      <c r="N18" s="206">
        <v>222.72290000000001</v>
      </c>
      <c r="O18" s="206">
        <v>222.84110000000001</v>
      </c>
      <c r="P18" s="206">
        <v>228.3442</v>
      </c>
      <c r="Q18" s="198">
        <v>0.17513478240284241</v>
      </c>
    </row>
    <row r="19" spans="2:19" ht="15.5">
      <c r="B19" s="106" t="s">
        <v>133</v>
      </c>
      <c r="C19" s="107" t="s">
        <v>54</v>
      </c>
      <c r="D19" s="205">
        <v>180.0444</v>
      </c>
      <c r="E19" s="206">
        <v>207.56569999999999</v>
      </c>
      <c r="F19" s="206">
        <v>211.4178</v>
      </c>
      <c r="G19" s="206">
        <v>219.1379</v>
      </c>
      <c r="H19" s="206">
        <v>226.6088</v>
      </c>
      <c r="I19" s="206">
        <v>228.05350000000001</v>
      </c>
      <c r="J19" s="206">
        <v>224.17519999999999</v>
      </c>
      <c r="K19" s="206">
        <v>226.1071</v>
      </c>
      <c r="L19" s="206">
        <v>241.61580000000001</v>
      </c>
      <c r="M19" s="206">
        <v>239.66659999999999</v>
      </c>
      <c r="N19" s="206">
        <v>250.14349999999999</v>
      </c>
      <c r="O19" s="206">
        <v>255.4014</v>
      </c>
      <c r="P19" s="206">
        <v>251.04910000000001</v>
      </c>
      <c r="Q19" s="198">
        <v>0.39437327681394163</v>
      </c>
    </row>
    <row r="20" spans="2:19" ht="15.5">
      <c r="B20" s="106" t="s">
        <v>133</v>
      </c>
      <c r="C20" s="105" t="s">
        <v>78</v>
      </c>
      <c r="D20" s="207">
        <v>67802.561600000001</v>
      </c>
      <c r="E20" s="208">
        <v>77732.824699999997</v>
      </c>
      <c r="F20" s="208">
        <v>81193.643500000006</v>
      </c>
      <c r="G20" s="208">
        <v>87027.839699999997</v>
      </c>
      <c r="H20" s="208">
        <v>91355.925499999998</v>
      </c>
      <c r="I20" s="208">
        <v>91521.145499999999</v>
      </c>
      <c r="J20" s="208">
        <v>90514.169299999994</v>
      </c>
      <c r="K20" s="208">
        <v>94433.792300000001</v>
      </c>
      <c r="L20" s="208">
        <v>98251.284</v>
      </c>
      <c r="M20" s="208">
        <v>97687.392600000006</v>
      </c>
      <c r="N20" s="208">
        <v>99077.147700000001</v>
      </c>
      <c r="O20" s="208">
        <v>98457.682499999995</v>
      </c>
      <c r="P20" s="208">
        <v>96691.504499999995</v>
      </c>
      <c r="Q20" s="199">
        <v>0.42607450542104575</v>
      </c>
    </row>
    <row r="21" spans="2:19" ht="15.5">
      <c r="B21" s="106" t="s">
        <v>69</v>
      </c>
      <c r="C21" s="105" t="s">
        <v>54</v>
      </c>
      <c r="D21" s="205">
        <v>284.62029999999999</v>
      </c>
      <c r="E21" s="206">
        <v>294.66399999999999</v>
      </c>
      <c r="F21" s="206">
        <v>300</v>
      </c>
      <c r="G21" s="206">
        <v>300</v>
      </c>
      <c r="H21" s="206">
        <v>290.96769999999998</v>
      </c>
      <c r="I21" s="206">
        <v>290.64550000000003</v>
      </c>
      <c r="J21" s="206">
        <v>296.67</v>
      </c>
      <c r="K21" s="206">
        <v>296.99259999999998</v>
      </c>
      <c r="L21" s="206">
        <v>305.00299999999999</v>
      </c>
      <c r="M21" s="206">
        <v>290</v>
      </c>
      <c r="N21" s="206">
        <v>286.7774</v>
      </c>
      <c r="O21" s="206">
        <v>286.4314</v>
      </c>
      <c r="P21" s="206">
        <v>283.33</v>
      </c>
      <c r="Q21" s="198">
        <v>-4.5334081933017245E-3</v>
      </c>
    </row>
    <row r="22" spans="2:19" ht="15.5">
      <c r="B22" s="106" t="s">
        <v>134</v>
      </c>
      <c r="C22" s="105" t="s">
        <v>54</v>
      </c>
      <c r="D22" s="205">
        <v>174</v>
      </c>
      <c r="E22" s="206">
        <v>174</v>
      </c>
      <c r="F22" s="206">
        <v>174</v>
      </c>
      <c r="G22" s="206">
        <v>174</v>
      </c>
      <c r="H22" s="206">
        <v>174</v>
      </c>
      <c r="I22" s="206">
        <v>174</v>
      </c>
      <c r="J22" s="206">
        <v>174</v>
      </c>
      <c r="K22" s="206">
        <v>174</v>
      </c>
      <c r="L22" s="206">
        <v>174</v>
      </c>
      <c r="M22" s="206">
        <v>174</v>
      </c>
      <c r="N22" s="206">
        <v>0</v>
      </c>
      <c r="O22" s="206">
        <v>0</v>
      </c>
      <c r="P22" s="206">
        <v>0</v>
      </c>
      <c r="Q22" s="198">
        <v>-1</v>
      </c>
    </row>
    <row r="23" spans="2:19" ht="15.5">
      <c r="B23" s="106" t="s">
        <v>44</v>
      </c>
      <c r="C23" s="105" t="s">
        <v>54</v>
      </c>
      <c r="D23" s="205">
        <v>302.89420000000001</v>
      </c>
      <c r="E23" s="206">
        <v>326.87169999999998</v>
      </c>
      <c r="F23" s="206">
        <v>337.93680000000001</v>
      </c>
      <c r="G23" s="206">
        <v>353.93630000000002</v>
      </c>
      <c r="H23" s="206">
        <v>359.55770000000001</v>
      </c>
      <c r="I23" s="206">
        <v>357.78030000000001</v>
      </c>
      <c r="J23" s="206">
        <v>365.75330000000002</v>
      </c>
      <c r="K23" s="206">
        <v>352.73059999999998</v>
      </c>
      <c r="L23" s="206">
        <v>372.7593</v>
      </c>
      <c r="M23" s="206">
        <v>376.06099999999998</v>
      </c>
      <c r="N23" s="206">
        <v>371.85059999999999</v>
      </c>
      <c r="O23" s="206">
        <v>369.65960000000001</v>
      </c>
      <c r="P23" s="206">
        <v>371.68450000000001</v>
      </c>
      <c r="Q23" s="198">
        <v>0.22710999418278721</v>
      </c>
    </row>
    <row r="24" spans="2:19" ht="15.5">
      <c r="B24" s="108" t="s">
        <v>135</v>
      </c>
      <c r="C24" s="109" t="s">
        <v>54</v>
      </c>
      <c r="D24" s="209">
        <v>200.1319</v>
      </c>
      <c r="E24" s="210">
        <v>219.19450000000001</v>
      </c>
      <c r="F24" s="210">
        <v>205.57570000000001</v>
      </c>
      <c r="G24" s="210">
        <v>197.47470000000001</v>
      </c>
      <c r="H24" s="210">
        <v>188.96180000000001</v>
      </c>
      <c r="I24" s="210">
        <v>198.4357</v>
      </c>
      <c r="J24" s="210">
        <v>198.86420000000001</v>
      </c>
      <c r="K24" s="210">
        <v>164.66980000000001</v>
      </c>
      <c r="L24" s="210">
        <v>175.7595</v>
      </c>
      <c r="M24" s="210">
        <v>165.70490000000001</v>
      </c>
      <c r="N24" s="210">
        <v>174.64760000000001</v>
      </c>
      <c r="O24" s="210">
        <v>190.50739999999999</v>
      </c>
      <c r="P24" s="210">
        <v>200.68960000000001</v>
      </c>
      <c r="Q24" s="200">
        <v>2.7866621962815419E-3</v>
      </c>
    </row>
    <row r="25" spans="2:19" ht="15.5">
      <c r="B25" s="106" t="s">
        <v>135</v>
      </c>
      <c r="C25" s="105" t="s">
        <v>81</v>
      </c>
      <c r="D25" s="207">
        <v>950.08609999999999</v>
      </c>
      <c r="E25" s="208">
        <v>1019.2012999999999</v>
      </c>
      <c r="F25" s="208">
        <v>956.74739999999997</v>
      </c>
      <c r="G25" s="208">
        <v>917.15700000000004</v>
      </c>
      <c r="H25" s="208">
        <v>899.63</v>
      </c>
      <c r="I25" s="208">
        <v>936.94029999999998</v>
      </c>
      <c r="J25" s="208">
        <v>941.93299999999999</v>
      </c>
      <c r="K25" s="208">
        <v>791.79579999999999</v>
      </c>
      <c r="L25" s="208">
        <v>825.38099999999997</v>
      </c>
      <c r="M25" s="208">
        <v>775.51710000000003</v>
      </c>
      <c r="N25" s="208">
        <v>820.14290000000005</v>
      </c>
      <c r="O25" s="208">
        <v>903.24929999999995</v>
      </c>
      <c r="P25" s="208">
        <v>941.73739999999998</v>
      </c>
      <c r="Q25" s="199">
        <v>-8.7873088554816237E-3</v>
      </c>
      <c r="S25" s="32"/>
    </row>
    <row r="26" spans="2:19" ht="15.5">
      <c r="B26" s="106" t="s">
        <v>136</v>
      </c>
      <c r="C26" s="105" t="s">
        <v>54</v>
      </c>
      <c r="D26" s="205">
        <v>223.33869999999999</v>
      </c>
      <c r="E26" s="206">
        <v>245</v>
      </c>
      <c r="F26" s="206">
        <v>248.7097</v>
      </c>
      <c r="G26" s="206">
        <v>250</v>
      </c>
      <c r="H26" s="206">
        <v>249.43549999999999</v>
      </c>
      <c r="I26" s="206">
        <v>252.5</v>
      </c>
      <c r="J26" s="206">
        <v>249.66669999999999</v>
      </c>
      <c r="K26" s="206">
        <v>239.83869999999999</v>
      </c>
      <c r="L26" s="206">
        <v>229.75</v>
      </c>
      <c r="M26" s="206">
        <v>225.32259999999999</v>
      </c>
      <c r="N26" s="206">
        <v>220.56450000000001</v>
      </c>
      <c r="O26" s="206">
        <v>217.8571</v>
      </c>
      <c r="P26" s="206">
        <v>228.7903</v>
      </c>
      <c r="Q26" s="198">
        <v>2.4409562695583142E-2</v>
      </c>
    </row>
    <row r="27" spans="2:19" ht="15.5">
      <c r="B27" s="110" t="s">
        <v>137</v>
      </c>
      <c r="C27" s="107" t="s">
        <v>54</v>
      </c>
      <c r="D27" s="205">
        <v>179.25640000000001</v>
      </c>
      <c r="E27" s="206">
        <v>191.05510000000001</v>
      </c>
      <c r="F27" s="206">
        <v>204.3964</v>
      </c>
      <c r="G27" s="206">
        <v>207.7191</v>
      </c>
      <c r="H27" s="206">
        <v>205.57380000000001</v>
      </c>
      <c r="I27" s="206">
        <v>208.65559999999999</v>
      </c>
      <c r="J27" s="206">
        <v>211.42089999999999</v>
      </c>
      <c r="K27" s="206">
        <v>215.31489999999999</v>
      </c>
      <c r="L27" s="206">
        <v>211.37440000000001</v>
      </c>
      <c r="M27" s="206">
        <v>208.64570000000001</v>
      </c>
      <c r="N27" s="206">
        <v>203.42939999999999</v>
      </c>
      <c r="O27" s="206">
        <v>208.61539999999999</v>
      </c>
      <c r="P27" s="206">
        <v>213.8486</v>
      </c>
      <c r="Q27" s="198">
        <v>0.19297609457737619</v>
      </c>
    </row>
    <row r="28" spans="2:19" ht="15.5">
      <c r="B28" s="110" t="s">
        <v>137</v>
      </c>
      <c r="C28" s="105" t="s">
        <v>79</v>
      </c>
      <c r="D28" s="207">
        <v>887.00940000000003</v>
      </c>
      <c r="E28" s="208">
        <v>944.70699999999999</v>
      </c>
      <c r="F28" s="208">
        <v>1010.9881</v>
      </c>
      <c r="G28" s="208">
        <v>1027.0823</v>
      </c>
      <c r="H28" s="208">
        <v>1015.4845</v>
      </c>
      <c r="I28" s="208">
        <v>1021.3145</v>
      </c>
      <c r="J28" s="208">
        <v>1037.2439999999999</v>
      </c>
      <c r="K28" s="208">
        <v>1061.0616</v>
      </c>
      <c r="L28" s="208">
        <v>1038.6993</v>
      </c>
      <c r="M28" s="208">
        <v>1026.8454999999999</v>
      </c>
      <c r="N28" s="208">
        <v>1001.9974</v>
      </c>
      <c r="O28" s="208">
        <v>1024.0639000000001</v>
      </c>
      <c r="P28" s="208">
        <v>1053.1074000000001</v>
      </c>
      <c r="Q28" s="199">
        <v>0.18725618916778108</v>
      </c>
    </row>
    <row r="29" spans="2:19" ht="15.5">
      <c r="B29" s="106" t="s">
        <v>138</v>
      </c>
      <c r="C29" s="105" t="s">
        <v>54</v>
      </c>
      <c r="D29" s="205">
        <v>267.82479999999998</v>
      </c>
      <c r="E29" s="206">
        <v>279.69729999999998</v>
      </c>
      <c r="F29" s="206">
        <v>295.86320000000001</v>
      </c>
      <c r="G29" s="206">
        <v>295.42230000000001</v>
      </c>
      <c r="H29" s="206">
        <v>299.60840000000002</v>
      </c>
      <c r="I29" s="206">
        <v>298.1968</v>
      </c>
      <c r="J29" s="206">
        <v>297.98829999999998</v>
      </c>
      <c r="K29" s="206">
        <v>304.19740000000002</v>
      </c>
      <c r="L29" s="206">
        <v>306.49869999999999</v>
      </c>
      <c r="M29" s="206">
        <v>315.15609999999998</v>
      </c>
      <c r="N29" s="206">
        <v>308.47840000000002</v>
      </c>
      <c r="O29" s="206">
        <v>317.94889999999998</v>
      </c>
      <c r="P29" s="206">
        <v>317.51130000000001</v>
      </c>
      <c r="Q29" s="198">
        <v>0.185518667427363</v>
      </c>
    </row>
    <row r="30" spans="2:19" ht="15.5">
      <c r="B30" s="106" t="s">
        <v>139</v>
      </c>
      <c r="C30" s="105" t="s">
        <v>54</v>
      </c>
      <c r="D30" s="205">
        <v>209.37479999999999</v>
      </c>
      <c r="E30" s="206">
        <v>221.63</v>
      </c>
      <c r="F30" s="206">
        <v>226.441</v>
      </c>
      <c r="G30" s="206">
        <v>251.1283</v>
      </c>
      <c r="H30" s="206">
        <v>255.80940000000001</v>
      </c>
      <c r="I30" s="206">
        <v>256.39479999999998</v>
      </c>
      <c r="J30" s="206">
        <v>252.39070000000001</v>
      </c>
      <c r="K30" s="206">
        <v>245.58969999999999</v>
      </c>
      <c r="L30" s="206">
        <v>248.51169999999999</v>
      </c>
      <c r="M30" s="206">
        <v>246.7268</v>
      </c>
      <c r="N30" s="206">
        <v>246.571</v>
      </c>
      <c r="O30" s="206">
        <v>249.8039</v>
      </c>
      <c r="P30" s="206">
        <v>247.50810000000001</v>
      </c>
      <c r="Q30" s="198">
        <v>0.18212936800417245</v>
      </c>
    </row>
    <row r="31" spans="2:19" ht="15.5">
      <c r="B31" s="106" t="s">
        <v>140</v>
      </c>
      <c r="C31" s="105" t="s">
        <v>54</v>
      </c>
      <c r="D31" s="205">
        <v>318.36680000000001</v>
      </c>
      <c r="E31" s="206">
        <v>326.88170000000002</v>
      </c>
      <c r="F31" s="206">
        <v>331.56099999999998</v>
      </c>
      <c r="G31" s="206">
        <v>339.24970000000002</v>
      </c>
      <c r="H31" s="206">
        <v>343.41899999999998</v>
      </c>
      <c r="I31" s="206">
        <v>345.08679999999998</v>
      </c>
      <c r="J31" s="206">
        <v>345</v>
      </c>
      <c r="K31" s="206">
        <v>349.22770000000003</v>
      </c>
      <c r="L31" s="206">
        <v>349.47829999999999</v>
      </c>
      <c r="M31" s="206">
        <v>347.70260000000002</v>
      </c>
      <c r="N31" s="206">
        <v>339.27769999999998</v>
      </c>
      <c r="O31" s="206">
        <v>338.8836</v>
      </c>
      <c r="P31" s="206">
        <v>339.43450000000001</v>
      </c>
      <c r="Q31" s="198">
        <v>6.6174299581489127E-2</v>
      </c>
    </row>
    <row r="32" spans="2:19" ht="15.5">
      <c r="B32" s="106" t="s">
        <v>141</v>
      </c>
      <c r="C32" s="107" t="s">
        <v>54</v>
      </c>
      <c r="D32" s="205">
        <v>290.77409999999998</v>
      </c>
      <c r="E32" s="206">
        <v>297.6053</v>
      </c>
      <c r="F32" s="206">
        <v>357.58800000000002</v>
      </c>
      <c r="G32" s="206">
        <v>357.59010000000001</v>
      </c>
      <c r="H32" s="206">
        <v>356.09320000000002</v>
      </c>
      <c r="I32" s="206">
        <v>357.23840000000001</v>
      </c>
      <c r="J32" s="206">
        <v>349.5711</v>
      </c>
      <c r="K32" s="206">
        <v>333.85329999999999</v>
      </c>
      <c r="L32" s="206">
        <v>334.06</v>
      </c>
      <c r="M32" s="206">
        <v>332.92410000000001</v>
      </c>
      <c r="N32" s="206">
        <v>318.13639999999998</v>
      </c>
      <c r="O32" s="206">
        <v>332.95859999999999</v>
      </c>
      <c r="P32" s="206">
        <v>316.98719999999997</v>
      </c>
      <c r="Q32" s="198">
        <v>9.014936337177204E-2</v>
      </c>
    </row>
    <row r="33" spans="2:17" ht="16" thickBot="1">
      <c r="B33" s="111" t="s">
        <v>141</v>
      </c>
      <c r="C33" s="112" t="s">
        <v>80</v>
      </c>
      <c r="D33" s="211">
        <v>3066.0645</v>
      </c>
      <c r="E33" s="212">
        <v>3068.9333000000001</v>
      </c>
      <c r="F33" s="212">
        <v>3747.9355</v>
      </c>
      <c r="G33" s="212">
        <v>3788.8332999999998</v>
      </c>
      <c r="H33" s="212">
        <v>3765.7741999999998</v>
      </c>
      <c r="I33" s="212">
        <v>3750.4194000000002</v>
      </c>
      <c r="J33" s="212">
        <v>3763.6</v>
      </c>
      <c r="K33" s="212">
        <v>3655.6451999999999</v>
      </c>
      <c r="L33" s="212">
        <v>3632.4</v>
      </c>
      <c r="M33" s="212">
        <v>3657.1289999999999</v>
      </c>
      <c r="N33" s="212">
        <v>3564.8065000000001</v>
      </c>
      <c r="O33" s="212">
        <v>3723.9643000000001</v>
      </c>
      <c r="P33" s="212">
        <v>3556.5484000000001</v>
      </c>
      <c r="Q33" s="201">
        <v>0.15997181403065719</v>
      </c>
    </row>
    <row r="34" spans="2:17" ht="16" thickBot="1">
      <c r="B34" s="113" t="s">
        <v>142</v>
      </c>
      <c r="C34" s="114" t="s">
        <v>54</v>
      </c>
      <c r="D34" s="203">
        <v>242.36240000000001</v>
      </c>
      <c r="E34" s="204">
        <v>258.52719999999999</v>
      </c>
      <c r="F34" s="204">
        <v>262.12090000000001</v>
      </c>
      <c r="G34" s="204">
        <v>260.14729999999997</v>
      </c>
      <c r="H34" s="204">
        <v>260.16910000000001</v>
      </c>
      <c r="I34" s="204">
        <v>264.67149999999998</v>
      </c>
      <c r="J34" s="204">
        <v>266.6574</v>
      </c>
      <c r="K34" s="204">
        <v>259.8236</v>
      </c>
      <c r="L34" s="204">
        <v>262.91399999999999</v>
      </c>
      <c r="M34" s="204">
        <v>265.43849999999998</v>
      </c>
      <c r="N34" s="204">
        <v>263.52640000000002</v>
      </c>
      <c r="O34" s="204">
        <v>264.86130000000003</v>
      </c>
      <c r="P34" s="204">
        <v>269.55250000000001</v>
      </c>
      <c r="Q34" s="202">
        <v>0.11218778160308696</v>
      </c>
    </row>
    <row r="35" spans="2:17">
      <c r="P35" s="3"/>
    </row>
    <row r="36" spans="2:17">
      <c r="P36" s="3"/>
    </row>
    <row r="37" spans="2:17" ht="13">
      <c r="Q37" s="4"/>
    </row>
  </sheetData>
  <mergeCells count="3">
    <mergeCell ref="E1:Q1"/>
    <mergeCell ref="E2:H2"/>
    <mergeCell ref="I2:Q2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topLeftCell="I10" workbookViewId="0">
      <selection activeCell="J3" sqref="J3"/>
    </sheetView>
  </sheetViews>
  <sheetFormatPr defaultRowHeight="12.5"/>
  <sheetData>
    <row r="50" spans="25:25" ht="14">
      <c r="Y50" s="18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1"/>
  <sheetViews>
    <sheetView workbookViewId="0">
      <selection activeCell="F21" sqref="F21"/>
    </sheetView>
  </sheetViews>
  <sheetFormatPr defaultRowHeight="12.5"/>
  <cols>
    <col min="6" max="6" width="11.26953125" customWidth="1"/>
    <col min="7" max="7" width="10" customWidth="1"/>
    <col min="8" max="8" width="11" customWidth="1"/>
    <col min="9" max="9" width="10" customWidth="1"/>
    <col min="10" max="10" width="10.453125" customWidth="1"/>
    <col min="11" max="11" width="10.54296875" customWidth="1"/>
    <col min="12" max="12" width="13.1796875" customWidth="1"/>
    <col min="13" max="13" width="11.81640625" customWidth="1"/>
    <col min="14" max="14" width="11.1796875" customWidth="1"/>
  </cols>
  <sheetData>
    <row r="3" spans="2:14" ht="15.5">
      <c r="B3" s="59" t="s">
        <v>231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2:14" ht="15.5">
      <c r="B4" s="60"/>
      <c r="C4" s="60"/>
      <c r="D4" s="56"/>
      <c r="E4" s="60"/>
      <c r="F4" s="61"/>
      <c r="G4" s="62"/>
      <c r="H4" s="60"/>
      <c r="I4" s="60"/>
      <c r="J4" s="60"/>
      <c r="K4" s="60"/>
      <c r="L4" s="60"/>
      <c r="M4" s="60"/>
      <c r="N4" s="60"/>
    </row>
    <row r="5" spans="2:14" ht="16" thickBot="1">
      <c r="B5" s="60"/>
      <c r="C5" s="60"/>
      <c r="D5" s="56"/>
      <c r="E5" s="60" t="s">
        <v>202</v>
      </c>
      <c r="F5" s="61"/>
      <c r="G5" s="62"/>
      <c r="H5" s="60"/>
      <c r="I5" s="60"/>
      <c r="J5" s="60"/>
      <c r="K5" s="60"/>
      <c r="L5" s="60"/>
      <c r="M5" s="60"/>
      <c r="N5" s="60"/>
    </row>
    <row r="6" spans="2:14" ht="16" thickBot="1">
      <c r="B6" s="63" t="s">
        <v>85</v>
      </c>
      <c r="C6" s="64" t="s">
        <v>86</v>
      </c>
      <c r="D6" s="65" t="s">
        <v>87</v>
      </c>
      <c r="E6" s="65" t="s">
        <v>88</v>
      </c>
      <c r="F6" s="65" t="s">
        <v>89</v>
      </c>
      <c r="G6" s="65" t="s">
        <v>90</v>
      </c>
      <c r="H6" s="65" t="s">
        <v>91</v>
      </c>
      <c r="I6" s="65" t="s">
        <v>92</v>
      </c>
      <c r="J6" s="65" t="s">
        <v>93</v>
      </c>
      <c r="K6" s="65" t="s">
        <v>94</v>
      </c>
      <c r="L6" s="65" t="s">
        <v>95</v>
      </c>
      <c r="M6" s="65" t="s">
        <v>96</v>
      </c>
      <c r="N6" s="66" t="s">
        <v>97</v>
      </c>
    </row>
    <row r="7" spans="2:14" ht="16" thickBot="1">
      <c r="B7" s="12" t="s">
        <v>200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6"/>
    </row>
    <row r="8" spans="2:14" ht="16" thickBot="1">
      <c r="B8" s="13" t="s">
        <v>99</v>
      </c>
      <c r="C8" s="117">
        <v>3.105</v>
      </c>
      <c r="D8" s="118">
        <v>3.18</v>
      </c>
      <c r="E8" s="119">
        <v>3.379</v>
      </c>
      <c r="F8" s="118">
        <v>3.29</v>
      </c>
      <c r="G8" s="119">
        <v>3.21</v>
      </c>
      <c r="H8" s="118">
        <v>3.3</v>
      </c>
      <c r="I8" s="119">
        <v>3.43</v>
      </c>
      <c r="J8" s="118">
        <v>3.44</v>
      </c>
      <c r="K8" s="119">
        <v>3.47</v>
      </c>
      <c r="L8" s="118">
        <v>3.43</v>
      </c>
      <c r="M8" s="119">
        <v>3.41</v>
      </c>
      <c r="N8" s="120">
        <v>3.37</v>
      </c>
    </row>
    <row r="9" spans="2:14" ht="16" thickBot="1">
      <c r="B9" s="13" t="s">
        <v>100</v>
      </c>
      <c r="C9" s="121">
        <v>3.31</v>
      </c>
      <c r="D9" s="122">
        <v>3.39</v>
      </c>
      <c r="E9" s="123">
        <v>3.45</v>
      </c>
      <c r="F9" s="122">
        <v>3.38</v>
      </c>
      <c r="G9" s="123">
        <v>3.375</v>
      </c>
      <c r="H9" s="122">
        <v>3.52</v>
      </c>
      <c r="I9" s="123">
        <v>3.66</v>
      </c>
      <c r="J9" s="122">
        <v>3.7269999999999999</v>
      </c>
      <c r="K9" s="123">
        <v>3.64</v>
      </c>
      <c r="L9" s="122">
        <v>3.43</v>
      </c>
      <c r="M9" s="123">
        <v>3.27</v>
      </c>
      <c r="N9" s="124">
        <v>3.1949999999999998</v>
      </c>
    </row>
    <row r="10" spans="2:14" ht="16" thickBot="1">
      <c r="B10" s="14" t="s">
        <v>101</v>
      </c>
      <c r="C10" s="125">
        <v>3.1734</v>
      </c>
      <c r="D10" s="126">
        <v>3.33</v>
      </c>
      <c r="E10" s="127">
        <v>3.48</v>
      </c>
      <c r="F10" s="126">
        <v>3.4765000000000001</v>
      </c>
      <c r="G10" s="127">
        <v>3.46</v>
      </c>
      <c r="H10" s="126">
        <v>3.46</v>
      </c>
      <c r="I10" s="127">
        <v>3.52</v>
      </c>
      <c r="J10" s="126">
        <v>3.51</v>
      </c>
      <c r="K10" s="127">
        <v>3.48</v>
      </c>
      <c r="L10" s="126">
        <v>3.32</v>
      </c>
      <c r="M10" s="127">
        <v>3.21</v>
      </c>
      <c r="N10" s="128">
        <v>3.21</v>
      </c>
    </row>
    <row r="11" spans="2:14" ht="16" thickBot="1">
      <c r="B11" s="14" t="s">
        <v>112</v>
      </c>
      <c r="C11" s="121">
        <v>3.2869999999999999</v>
      </c>
      <c r="D11" s="122">
        <v>3.36</v>
      </c>
      <c r="E11" s="121">
        <v>3.4265979999999998</v>
      </c>
      <c r="F11" s="122">
        <v>3.04</v>
      </c>
      <c r="G11" s="123">
        <v>2.9969999999999999</v>
      </c>
      <c r="H11" s="122">
        <v>3.13</v>
      </c>
      <c r="I11" s="123">
        <v>3.26</v>
      </c>
      <c r="J11" s="129">
        <v>3.2294999999999998</v>
      </c>
      <c r="K11" s="121">
        <v>3.2280000000000002</v>
      </c>
      <c r="L11" s="129">
        <v>3.1669999999999998</v>
      </c>
      <c r="M11" s="121">
        <v>3.0760000000000001</v>
      </c>
      <c r="N11" s="124">
        <v>3.0550000000000002</v>
      </c>
    </row>
    <row r="12" spans="2:14" ht="16" thickBot="1">
      <c r="B12" s="14" t="s">
        <v>175</v>
      </c>
      <c r="C12" s="130">
        <v>3.28</v>
      </c>
      <c r="D12" s="131">
        <v>3.47</v>
      </c>
      <c r="E12" s="127">
        <v>3.64</v>
      </c>
      <c r="F12" s="131">
        <v>3.78</v>
      </c>
      <c r="G12" s="132">
        <v>3.99</v>
      </c>
      <c r="H12" s="131">
        <v>4.12</v>
      </c>
      <c r="I12" s="132">
        <v>4.24</v>
      </c>
      <c r="J12" s="131">
        <v>4.17</v>
      </c>
      <c r="K12" s="130">
        <v>3.9980000000000002</v>
      </c>
      <c r="L12" s="131">
        <v>3.96</v>
      </c>
      <c r="M12" s="132">
        <v>4.07</v>
      </c>
      <c r="N12" s="133">
        <v>4.29</v>
      </c>
    </row>
    <row r="13" spans="2:14" ht="16" thickBot="1">
      <c r="B13" s="14" t="s">
        <v>206</v>
      </c>
      <c r="C13" s="130">
        <v>4.45</v>
      </c>
      <c r="D13" s="134">
        <v>4.5709999999999997</v>
      </c>
      <c r="E13" s="123">
        <v>5.21</v>
      </c>
      <c r="F13" s="123">
        <v>6.42</v>
      </c>
      <c r="G13" s="123">
        <v>6.16</v>
      </c>
      <c r="H13" s="123">
        <v>6.13</v>
      </c>
      <c r="I13" s="123">
        <v>6.06</v>
      </c>
      <c r="J13" s="123">
        <v>6.12</v>
      </c>
      <c r="K13" s="123">
        <v>6.08</v>
      </c>
      <c r="L13" s="123">
        <v>6.0650000000000004</v>
      </c>
      <c r="M13" s="121">
        <v>6</v>
      </c>
      <c r="N13" s="133">
        <v>5.77</v>
      </c>
    </row>
    <row r="14" spans="2:14" ht="16" thickBot="1">
      <c r="B14" s="14" t="s">
        <v>230</v>
      </c>
      <c r="C14" s="130">
        <v>5.65</v>
      </c>
      <c r="D14" s="130">
        <v>5.71</v>
      </c>
      <c r="E14" s="123">
        <v>5.85</v>
      </c>
      <c r="F14" s="81"/>
      <c r="G14" s="81"/>
      <c r="H14" s="81"/>
      <c r="I14" s="81"/>
      <c r="J14" s="81"/>
      <c r="K14" s="81"/>
      <c r="L14" s="81"/>
      <c r="M14" s="81"/>
      <c r="N14" s="82"/>
    </row>
    <row r="15" spans="2:14" ht="16" thickBot="1">
      <c r="B15" s="13" t="s">
        <v>99</v>
      </c>
      <c r="C15" s="121">
        <v>4.83</v>
      </c>
      <c r="D15" s="121">
        <v>4.97</v>
      </c>
      <c r="E15" s="129">
        <v>5.03</v>
      </c>
      <c r="F15" s="121">
        <v>5.0999999999999996</v>
      </c>
      <c r="G15" s="129">
        <v>5.22</v>
      </c>
      <c r="H15" s="121">
        <v>5.39</v>
      </c>
      <c r="I15" s="129">
        <v>5.2990000000000004</v>
      </c>
      <c r="J15" s="121">
        <v>5.1100000000000003</v>
      </c>
      <c r="K15" s="121">
        <v>5.03</v>
      </c>
      <c r="L15" s="124">
        <v>5.04</v>
      </c>
      <c r="M15" s="129">
        <v>4.96</v>
      </c>
      <c r="N15" s="121">
        <v>4.9000000000000004</v>
      </c>
    </row>
    <row r="16" spans="2:14" ht="16" thickBot="1">
      <c r="B16" s="13" t="s">
        <v>100</v>
      </c>
      <c r="C16" s="121">
        <v>4.84</v>
      </c>
      <c r="D16" s="121">
        <v>4.6557000000000004</v>
      </c>
      <c r="E16" s="129">
        <v>4.55</v>
      </c>
      <c r="F16" s="121">
        <v>4.53</v>
      </c>
      <c r="G16" s="129">
        <v>4.5157999999999996</v>
      </c>
      <c r="H16" s="121">
        <v>4.57</v>
      </c>
      <c r="I16" s="129">
        <v>4.6399999999999997</v>
      </c>
      <c r="J16" s="121">
        <v>4.83</v>
      </c>
      <c r="K16" s="121">
        <v>5.23</v>
      </c>
      <c r="L16" s="124">
        <v>5.6989999999999998</v>
      </c>
      <c r="M16" s="129">
        <v>5.65</v>
      </c>
      <c r="N16" s="121">
        <v>5.65</v>
      </c>
    </row>
    <row r="17" spans="2:14" ht="16" thickBot="1">
      <c r="B17" s="14" t="s">
        <v>101</v>
      </c>
      <c r="C17" s="121">
        <v>5.6040000000000001</v>
      </c>
      <c r="D17" s="121">
        <v>5.62</v>
      </c>
      <c r="E17" s="129">
        <v>5.57</v>
      </c>
      <c r="F17" s="121">
        <v>5.5549999999999997</v>
      </c>
      <c r="G17" s="129">
        <v>5.55</v>
      </c>
      <c r="H17" s="121">
        <v>5.63</v>
      </c>
      <c r="I17" s="129">
        <v>5.63</v>
      </c>
      <c r="J17" s="121">
        <v>5.52</v>
      </c>
      <c r="K17" s="121">
        <v>5.75</v>
      </c>
      <c r="L17" s="124">
        <v>5.89</v>
      </c>
      <c r="M17" s="129">
        <v>5.86</v>
      </c>
      <c r="N17" s="121">
        <v>5.84</v>
      </c>
    </row>
    <row r="18" spans="2:14" ht="16" thickBot="1">
      <c r="B18" s="14" t="s">
        <v>112</v>
      </c>
      <c r="C18" s="130">
        <v>5.66</v>
      </c>
      <c r="D18" s="130">
        <v>5.53</v>
      </c>
      <c r="E18" s="136">
        <v>5.5549999999999997</v>
      </c>
      <c r="F18" s="130">
        <v>4.95</v>
      </c>
      <c r="G18" s="136">
        <v>4.484</v>
      </c>
      <c r="H18" s="130">
        <v>4.4130000000000003</v>
      </c>
      <c r="I18" s="136">
        <v>4.3499999999999996</v>
      </c>
      <c r="J18" s="130">
        <v>4.2300000000000004</v>
      </c>
      <c r="K18" s="130">
        <v>4.1614000000000004</v>
      </c>
      <c r="L18" s="135">
        <v>4.1790000000000003</v>
      </c>
      <c r="M18" s="136">
        <v>4.1459999999999999</v>
      </c>
      <c r="N18" s="130">
        <v>4.16</v>
      </c>
    </row>
    <row r="19" spans="2:14" ht="16" thickBot="1">
      <c r="B19" s="14" t="s">
        <v>175</v>
      </c>
      <c r="C19" s="130">
        <v>4.3499999999999996</v>
      </c>
      <c r="D19" s="130">
        <v>5.35</v>
      </c>
      <c r="E19" s="136">
        <v>5.61</v>
      </c>
      <c r="F19" s="130">
        <v>5.79</v>
      </c>
      <c r="G19" s="136">
        <v>6.27</v>
      </c>
      <c r="H19" s="130">
        <v>6.4160000000000004</v>
      </c>
      <c r="I19" s="136">
        <v>5.71</v>
      </c>
      <c r="J19" s="130">
        <v>5.07</v>
      </c>
      <c r="K19" s="130">
        <v>4.8899999999999997</v>
      </c>
      <c r="L19" s="135">
        <v>4.9000000000000004</v>
      </c>
      <c r="M19" s="123">
        <v>5.05</v>
      </c>
      <c r="N19" s="133">
        <v>5.36</v>
      </c>
    </row>
    <row r="20" spans="2:14" ht="16" thickBot="1">
      <c r="B20" s="14" t="s">
        <v>206</v>
      </c>
      <c r="C20" s="130">
        <v>6.23</v>
      </c>
      <c r="D20" s="130">
        <v>6.6870000000000003</v>
      </c>
      <c r="E20" s="121">
        <v>7.28</v>
      </c>
      <c r="F20" s="121">
        <v>8.2100000000000009</v>
      </c>
      <c r="G20" s="121">
        <v>8.56</v>
      </c>
      <c r="H20" s="123">
        <v>8.61</v>
      </c>
      <c r="I20" s="123">
        <v>8.61</v>
      </c>
      <c r="J20" s="123">
        <v>8.5500000000000007</v>
      </c>
      <c r="K20" s="123">
        <v>8.6300000000000008</v>
      </c>
      <c r="L20" s="123">
        <v>8.81</v>
      </c>
      <c r="M20" s="123">
        <v>9.08</v>
      </c>
      <c r="N20" s="133">
        <v>9.25</v>
      </c>
    </row>
    <row r="21" spans="2:14" ht="16" thickBot="1">
      <c r="B21" s="14" t="s">
        <v>230</v>
      </c>
      <c r="C21" s="130">
        <v>9.1300000000000008</v>
      </c>
      <c r="D21" s="130">
        <v>8.94</v>
      </c>
      <c r="E21" s="121">
        <v>8.91</v>
      </c>
      <c r="F21" s="126"/>
      <c r="G21" s="126"/>
      <c r="H21" s="126"/>
      <c r="I21" s="126"/>
      <c r="J21" s="126"/>
      <c r="K21" s="126"/>
      <c r="L21" s="126"/>
      <c r="M21" s="126"/>
      <c r="N21" s="126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31" workbookViewId="0">
      <selection activeCell="X70" sqref="X70"/>
    </sheetView>
  </sheetViews>
  <sheetFormatPr defaultRowHeight="12.5"/>
  <sheetData>
    <row r="32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B3" sqref="B3"/>
    </sheetView>
  </sheetViews>
  <sheetFormatPr defaultRowHeight="12.5"/>
  <sheetData/>
  <phoneticPr fontId="5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C3" sqref="C3"/>
    </sheetView>
  </sheetViews>
  <sheetFormatPr defaultRowHeight="12.5"/>
  <sheetData/>
  <phoneticPr fontId="5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AC31" sqref="AC31"/>
    </sheetView>
  </sheetViews>
  <sheetFormatPr defaultRowHeight="12.5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58" workbookViewId="0">
      <selection activeCell="C61" sqref="C61"/>
    </sheetView>
  </sheetViews>
  <sheetFormatPr defaultRowHeight="12.5"/>
  <cols>
    <col min="29" max="29" width="30" customWidth="1"/>
  </cols>
  <sheetData>
    <row r="32" ht="11.25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A19" zoomScale="80" workbookViewId="0">
      <selection activeCell="U71" sqref="U71"/>
    </sheetView>
  </sheetViews>
  <sheetFormatPr defaultRowHeight="12.5"/>
  <sheetData>
    <row r="21" spans="29:29">
      <c r="AC21" t="s">
        <v>72</v>
      </c>
    </row>
    <row r="24" spans="29:29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topLeftCell="A2" zoomScale="107" workbookViewId="0">
      <selection activeCell="B6" sqref="B6:D9"/>
    </sheetView>
  </sheetViews>
  <sheetFormatPr defaultRowHeight="12.5"/>
  <cols>
    <col min="1" max="1" width="40.81640625" customWidth="1"/>
    <col min="2" max="2" width="15.453125" customWidth="1"/>
    <col min="3" max="3" width="14.26953125" customWidth="1"/>
    <col min="4" max="4" width="13.7265625" customWidth="1"/>
    <col min="5" max="5" width="15" customWidth="1"/>
    <col min="6" max="7" width="13.7265625" customWidth="1"/>
    <col min="8" max="8" width="15" customWidth="1"/>
    <col min="9" max="10" width="13.7265625" customWidth="1"/>
    <col min="11" max="11" width="15.81640625" customWidth="1"/>
    <col min="12" max="12" width="13.7265625" customWidth="1"/>
    <col min="13" max="13" width="14.7265625" customWidth="1"/>
    <col min="14" max="14" width="15.81640625" customWidth="1"/>
    <col min="15" max="16" width="13.7265625" customWidth="1"/>
  </cols>
  <sheetData>
    <row r="1" spans="1:16" ht="16" thickBot="1">
      <c r="A1" s="89"/>
      <c r="B1" s="90"/>
      <c r="C1" s="90"/>
      <c r="D1" s="91"/>
      <c r="E1" s="90"/>
      <c r="F1" s="91"/>
      <c r="G1" s="91"/>
      <c r="H1" s="91"/>
      <c r="I1" s="91"/>
      <c r="J1" s="92"/>
      <c r="K1" s="92"/>
      <c r="L1" s="92"/>
      <c r="M1" s="92"/>
      <c r="N1" s="92"/>
      <c r="O1" s="92"/>
      <c r="P1" s="93"/>
    </row>
    <row r="2" spans="1:16" ht="21.5" thickBot="1">
      <c r="A2" s="566" t="s">
        <v>189</v>
      </c>
      <c r="B2" s="567"/>
      <c r="C2" s="567"/>
      <c r="D2" s="568"/>
      <c r="E2" s="567" t="s">
        <v>253</v>
      </c>
      <c r="F2" s="568"/>
      <c r="G2" s="569"/>
      <c r="H2" s="569"/>
      <c r="I2" s="569"/>
      <c r="J2" s="570"/>
      <c r="K2" s="570"/>
      <c r="L2" s="570"/>
      <c r="M2" s="570"/>
      <c r="N2" s="570"/>
      <c r="O2" s="570"/>
      <c r="P2" s="571"/>
    </row>
    <row r="3" spans="1:16" ht="19" thickBot="1">
      <c r="A3" s="346"/>
      <c r="B3" s="572" t="s">
        <v>7</v>
      </c>
      <c r="C3" s="573"/>
      <c r="D3" s="574"/>
      <c r="E3" s="575" t="s">
        <v>8</v>
      </c>
      <c r="F3" s="576"/>
      <c r="G3" s="576"/>
      <c r="H3" s="576"/>
      <c r="I3" s="576"/>
      <c r="J3" s="576"/>
      <c r="K3" s="576"/>
      <c r="L3" s="576"/>
      <c r="M3" s="576"/>
      <c r="N3" s="576"/>
      <c r="O3" s="577"/>
      <c r="P3" s="578"/>
    </row>
    <row r="4" spans="1:16" ht="35.25" customHeight="1" thickBot="1">
      <c r="A4" s="579" t="s">
        <v>6</v>
      </c>
      <c r="B4" s="580"/>
      <c r="C4" s="581"/>
      <c r="D4" s="582"/>
      <c r="E4" s="583" t="s">
        <v>9</v>
      </c>
      <c r="F4" s="584"/>
      <c r="G4" s="584"/>
      <c r="H4" s="583" t="s">
        <v>10</v>
      </c>
      <c r="I4" s="585"/>
      <c r="J4" s="586"/>
      <c r="K4" s="587" t="s">
        <v>11</v>
      </c>
      <c r="L4" s="588"/>
      <c r="M4" s="584"/>
      <c r="N4" s="583" t="s">
        <v>12</v>
      </c>
      <c r="O4" s="584"/>
      <c r="P4" s="589"/>
    </row>
    <row r="5" spans="1:16" ht="27.75" customHeight="1" thickBot="1">
      <c r="A5" s="348"/>
      <c r="B5" s="266" t="s">
        <v>254</v>
      </c>
      <c r="C5" s="267" t="s">
        <v>255</v>
      </c>
      <c r="D5" s="268" t="s">
        <v>13</v>
      </c>
      <c r="E5" s="266" t="s">
        <v>254</v>
      </c>
      <c r="F5" s="269" t="s">
        <v>255</v>
      </c>
      <c r="G5" s="268" t="s">
        <v>13</v>
      </c>
      <c r="H5" s="266" t="s">
        <v>254</v>
      </c>
      <c r="I5" s="269" t="s">
        <v>255</v>
      </c>
      <c r="J5" s="268" t="s">
        <v>13</v>
      </c>
      <c r="K5" s="266" t="s">
        <v>254</v>
      </c>
      <c r="L5" s="269" t="s">
        <v>255</v>
      </c>
      <c r="M5" s="268" t="s">
        <v>13</v>
      </c>
      <c r="N5" s="266" t="s">
        <v>254</v>
      </c>
      <c r="O5" s="270" t="s">
        <v>255</v>
      </c>
      <c r="P5" s="271" t="s">
        <v>13</v>
      </c>
    </row>
    <row r="6" spans="1:16" ht="25.5" customHeight="1">
      <c r="A6" s="590" t="s">
        <v>190</v>
      </c>
      <c r="B6" s="591">
        <v>5658.7730000000001</v>
      </c>
      <c r="C6" s="592">
        <v>5739.9030000000002</v>
      </c>
      <c r="D6" s="593">
        <v>-1.4134385197798658</v>
      </c>
      <c r="E6" s="591">
        <v>5741.3919999999998</v>
      </c>
      <c r="F6" s="594">
        <v>5786.88</v>
      </c>
      <c r="G6" s="593">
        <v>-0.78605397036054458</v>
      </c>
      <c r="H6" s="591">
        <v>5604.7879999999996</v>
      </c>
      <c r="I6" s="594">
        <v>5691.3490000000002</v>
      </c>
      <c r="J6" s="593">
        <v>-1.5209223683172584</v>
      </c>
      <c r="K6" s="595">
        <v>5626.5039999999999</v>
      </c>
      <c r="L6" s="596">
        <v>5312.6490000000003</v>
      </c>
      <c r="M6" s="597">
        <v>5.9076931301126709</v>
      </c>
      <c r="N6" s="227">
        <v>5794.634</v>
      </c>
      <c r="O6" s="272">
        <v>5862.8540000000003</v>
      </c>
      <c r="P6" s="273">
        <v>-1.1635971149887112</v>
      </c>
    </row>
    <row r="7" spans="1:16" ht="24" customHeight="1">
      <c r="A7" s="598" t="s">
        <v>191</v>
      </c>
      <c r="B7" s="228">
        <v>8856.0329999999994</v>
      </c>
      <c r="C7" s="229">
        <v>9065.1450000000004</v>
      </c>
      <c r="D7" s="274">
        <v>-2.3067695001017743</v>
      </c>
      <c r="E7" s="228">
        <v>8799.2109999999993</v>
      </c>
      <c r="F7" s="275">
        <v>9134.268</v>
      </c>
      <c r="G7" s="274">
        <v>-3.6681319181788923</v>
      </c>
      <c r="H7" s="228">
        <v>8950</v>
      </c>
      <c r="I7" s="275">
        <v>9100</v>
      </c>
      <c r="J7" s="274">
        <v>-1.6483516483516485</v>
      </c>
      <c r="K7" s="230" t="s">
        <v>115</v>
      </c>
      <c r="L7" s="276" t="s">
        <v>115</v>
      </c>
      <c r="M7" s="277" t="s">
        <v>115</v>
      </c>
      <c r="N7" s="228">
        <v>9000</v>
      </c>
      <c r="O7" s="278">
        <v>9000</v>
      </c>
      <c r="P7" s="279">
        <v>0</v>
      </c>
    </row>
    <row r="8" spans="1:16" ht="23.25" customHeight="1">
      <c r="A8" s="598" t="s">
        <v>192</v>
      </c>
      <c r="B8" s="228">
        <v>8821.6470000000008</v>
      </c>
      <c r="C8" s="229">
        <v>8989.5740000000005</v>
      </c>
      <c r="D8" s="274">
        <v>-1.868019552428176</v>
      </c>
      <c r="E8" s="228">
        <v>8762.1280000000006</v>
      </c>
      <c r="F8" s="275">
        <v>8956.9040000000005</v>
      </c>
      <c r="G8" s="274">
        <v>-2.1745906844597176</v>
      </c>
      <c r="H8" s="228">
        <v>8750</v>
      </c>
      <c r="I8" s="275">
        <v>8990</v>
      </c>
      <c r="J8" s="274">
        <v>-2.6696329254727478</v>
      </c>
      <c r="K8" s="230">
        <v>9000</v>
      </c>
      <c r="L8" s="276">
        <v>9000</v>
      </c>
      <c r="M8" s="277">
        <v>0</v>
      </c>
      <c r="N8" s="228">
        <v>8904.3580000000002</v>
      </c>
      <c r="O8" s="278">
        <v>9006.5910000000003</v>
      </c>
      <c r="P8" s="279">
        <v>-1.1350909572778445</v>
      </c>
    </row>
    <row r="9" spans="1:16" ht="21.75" customHeight="1">
      <c r="A9" s="598" t="s">
        <v>193</v>
      </c>
      <c r="B9" s="228">
        <v>7682.0529999999999</v>
      </c>
      <c r="C9" s="229">
        <v>7707.0940000000001</v>
      </c>
      <c r="D9" s="274">
        <v>-0.32490845447064964</v>
      </c>
      <c r="E9" s="228" t="s">
        <v>115</v>
      </c>
      <c r="F9" s="275" t="s">
        <v>115</v>
      </c>
      <c r="G9" s="274" t="s">
        <v>115</v>
      </c>
      <c r="H9" s="599" t="s">
        <v>115</v>
      </c>
      <c r="I9" s="600" t="s">
        <v>115</v>
      </c>
      <c r="J9" s="601" t="s">
        <v>115</v>
      </c>
      <c r="K9" s="230" t="s">
        <v>115</v>
      </c>
      <c r="L9" s="276" t="s">
        <v>115</v>
      </c>
      <c r="M9" s="277" t="s">
        <v>115</v>
      </c>
      <c r="N9" s="599" t="s">
        <v>115</v>
      </c>
      <c r="O9" s="600" t="s">
        <v>115</v>
      </c>
      <c r="P9" s="602" t="s">
        <v>115</v>
      </c>
    </row>
    <row r="10" spans="1:16" ht="24.75" customHeight="1">
      <c r="A10" s="598" t="s">
        <v>203</v>
      </c>
      <c r="B10" s="599" t="s">
        <v>115</v>
      </c>
      <c r="C10" s="600" t="s">
        <v>115</v>
      </c>
      <c r="D10" s="601" t="s">
        <v>115</v>
      </c>
      <c r="E10" s="599" t="s">
        <v>115</v>
      </c>
      <c r="F10" s="600" t="s">
        <v>115</v>
      </c>
      <c r="G10" s="601" t="s">
        <v>115</v>
      </c>
      <c r="H10" s="599" t="s">
        <v>115</v>
      </c>
      <c r="I10" s="600" t="s">
        <v>115</v>
      </c>
      <c r="J10" s="601" t="s">
        <v>115</v>
      </c>
      <c r="K10" s="599" t="s">
        <v>115</v>
      </c>
      <c r="L10" s="600" t="s">
        <v>115</v>
      </c>
      <c r="M10" s="601" t="s">
        <v>115</v>
      </c>
      <c r="N10" s="599" t="s">
        <v>115</v>
      </c>
      <c r="O10" s="600" t="s">
        <v>115</v>
      </c>
      <c r="P10" s="602" t="s">
        <v>115</v>
      </c>
    </row>
    <row r="11" spans="1:16" ht="39" customHeight="1">
      <c r="A11" s="598" t="s">
        <v>204</v>
      </c>
      <c r="B11" s="599" t="s">
        <v>115</v>
      </c>
      <c r="C11" s="603" t="s">
        <v>115</v>
      </c>
      <c r="D11" s="601" t="s">
        <v>115</v>
      </c>
      <c r="E11" s="599" t="s">
        <v>115</v>
      </c>
      <c r="F11" s="600" t="s">
        <v>115</v>
      </c>
      <c r="G11" s="601" t="s">
        <v>115</v>
      </c>
      <c r="H11" s="599" t="s">
        <v>115</v>
      </c>
      <c r="I11" s="600" t="s">
        <v>115</v>
      </c>
      <c r="J11" s="601" t="s">
        <v>115</v>
      </c>
      <c r="K11" s="599" t="s">
        <v>115</v>
      </c>
      <c r="L11" s="600" t="s">
        <v>115</v>
      </c>
      <c r="M11" s="601" t="s">
        <v>115</v>
      </c>
      <c r="N11" s="599" t="s">
        <v>115</v>
      </c>
      <c r="O11" s="600" t="s">
        <v>115</v>
      </c>
      <c r="P11" s="602" t="s">
        <v>115</v>
      </c>
    </row>
    <row r="12" spans="1:16" ht="18.75" customHeight="1" thickBot="1">
      <c r="A12" s="604" t="s">
        <v>205</v>
      </c>
      <c r="B12" s="231">
        <v>3070</v>
      </c>
      <c r="C12" s="609">
        <v>3394.2269999999999</v>
      </c>
      <c r="D12" s="610">
        <v>-9.5523074915142647</v>
      </c>
      <c r="E12" s="605" t="s">
        <v>115</v>
      </c>
      <c r="F12" s="606" t="s">
        <v>115</v>
      </c>
      <c r="G12" s="607" t="s">
        <v>115</v>
      </c>
      <c r="H12" s="605" t="s">
        <v>115</v>
      </c>
      <c r="I12" s="606" t="s">
        <v>115</v>
      </c>
      <c r="J12" s="607" t="s">
        <v>115</v>
      </c>
      <c r="K12" s="605" t="s">
        <v>115</v>
      </c>
      <c r="L12" s="606" t="s">
        <v>115</v>
      </c>
      <c r="M12" s="607" t="s">
        <v>115</v>
      </c>
      <c r="N12" s="605" t="s">
        <v>115</v>
      </c>
      <c r="O12" s="606" t="s">
        <v>115</v>
      </c>
      <c r="P12" s="608" t="s">
        <v>115</v>
      </c>
    </row>
    <row r="13" spans="1:16" ht="18.75" customHeight="1">
      <c r="B13" s="60" t="s">
        <v>110</v>
      </c>
      <c r="C13" s="60"/>
      <c r="D13" s="60"/>
      <c r="E13" s="60"/>
      <c r="F13" s="60"/>
      <c r="G13" s="60"/>
      <c r="H13" s="15"/>
      <c r="I13" s="15"/>
    </row>
    <row r="14" spans="1:16" ht="18.75" customHeight="1">
      <c r="B14" s="60" t="s">
        <v>109</v>
      </c>
      <c r="C14" s="60"/>
      <c r="D14" s="60"/>
      <c r="E14" s="60"/>
      <c r="F14" s="60"/>
      <c r="G14" s="60"/>
      <c r="H14" s="15"/>
      <c r="I14" s="15"/>
    </row>
    <row r="15" spans="1:16" ht="18.75" customHeight="1">
      <c r="B15" s="60" t="s">
        <v>1</v>
      </c>
      <c r="C15" s="60"/>
      <c r="D15" s="60"/>
      <c r="E15" s="60"/>
      <c r="F15" s="60"/>
      <c r="G15" s="60"/>
    </row>
    <row r="16" spans="1:16" ht="18.75" customHeight="1">
      <c r="B16" s="60" t="s">
        <v>2</v>
      </c>
      <c r="C16" s="60"/>
      <c r="D16" s="60"/>
      <c r="E16" s="60"/>
      <c r="F16" s="60"/>
      <c r="G16" s="60"/>
      <c r="K16" t="s">
        <v>158</v>
      </c>
    </row>
    <row r="24" spans="15:15">
      <c r="O24" t="s">
        <v>29</v>
      </c>
    </row>
    <row r="30" spans="15:15" ht="26.25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C22" workbookViewId="0">
      <selection activeCell="U35" sqref="U35"/>
    </sheetView>
  </sheetViews>
  <sheetFormatPr defaultRowHeight="12.5"/>
  <cols>
    <col min="1" max="1" width="6.1796875" customWidth="1"/>
    <col min="2" max="2" width="16.1796875" customWidth="1"/>
    <col min="3" max="3" width="14.54296875" customWidth="1"/>
    <col min="4" max="4" width="13.453125" customWidth="1"/>
    <col min="5" max="5" width="12.26953125" customWidth="1"/>
    <col min="6" max="6" width="12.453125" customWidth="1"/>
    <col min="7" max="7" width="15.1796875" customWidth="1"/>
    <col min="8" max="8" width="12.26953125" customWidth="1"/>
    <col min="9" max="9" width="13" customWidth="1"/>
    <col min="10" max="10" width="15.1796875" customWidth="1"/>
    <col min="11" max="11" width="15.26953125" customWidth="1"/>
    <col min="12" max="12" width="16.54296875" customWidth="1"/>
    <col min="13" max="13" width="12.453125" customWidth="1"/>
    <col min="14" max="14" width="17.7265625" customWidth="1"/>
    <col min="15" max="15" width="15.1796875" customWidth="1"/>
    <col min="16" max="16" width="10.7265625" customWidth="1"/>
    <col min="17" max="17" width="12.54296875" customWidth="1"/>
    <col min="18" max="18" width="15.1796875" customWidth="1"/>
    <col min="20" max="20" width="12.7265625" customWidth="1"/>
  </cols>
  <sheetData>
    <row r="1" spans="1:21" ht="15.5">
      <c r="A1" s="1"/>
      <c r="B1" s="1"/>
      <c r="C1" s="1"/>
      <c r="D1" s="1"/>
      <c r="E1" s="1"/>
      <c r="F1" s="1"/>
      <c r="G1" s="1"/>
      <c r="H1" s="1"/>
    </row>
    <row r="3" spans="1:21" ht="14">
      <c r="B3" s="18"/>
      <c r="C3" s="18"/>
      <c r="D3" s="18"/>
      <c r="E3" s="18"/>
      <c r="F3" s="18"/>
      <c r="G3" s="18"/>
      <c r="H3" s="18"/>
      <c r="I3" s="18"/>
    </row>
    <row r="4" spans="1:21" ht="15.5">
      <c r="C4" s="477" t="s">
        <v>249</v>
      </c>
      <c r="D4" s="96"/>
      <c r="E4" s="96"/>
      <c r="F4" s="96"/>
      <c r="G4" s="96"/>
      <c r="H4" s="96"/>
      <c r="I4" s="96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</row>
    <row r="5" spans="1:21" ht="15.5">
      <c r="C5" s="60" t="s">
        <v>61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</row>
    <row r="6" spans="1:21" ht="15.5"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</row>
    <row r="7" spans="1:21" ht="15.5">
      <c r="C7" s="60"/>
      <c r="D7" s="478" t="s">
        <v>57</v>
      </c>
      <c r="E7" s="478"/>
      <c r="F7" s="478"/>
      <c r="G7" s="478"/>
      <c r="H7" s="478"/>
      <c r="I7" s="478"/>
      <c r="J7" s="478"/>
      <c r="K7" s="479"/>
      <c r="L7" s="60"/>
      <c r="M7" s="137" t="s">
        <v>57</v>
      </c>
      <c r="N7" s="137"/>
      <c r="O7" s="137"/>
      <c r="P7" s="137"/>
      <c r="Q7" s="137"/>
      <c r="R7" s="137"/>
      <c r="S7" s="137"/>
      <c r="T7" s="138"/>
      <c r="U7" s="20"/>
    </row>
    <row r="8" spans="1:21" ht="16" thickBot="1">
      <c r="C8" s="60"/>
      <c r="D8" s="480" t="s">
        <v>58</v>
      </c>
      <c r="E8" s="478"/>
      <c r="F8" s="478"/>
      <c r="G8" s="478"/>
      <c r="H8" s="478"/>
      <c r="I8" s="478"/>
      <c r="J8" s="478"/>
      <c r="K8" s="481"/>
      <c r="L8" s="60"/>
      <c r="M8" s="139" t="s">
        <v>58</v>
      </c>
      <c r="N8" s="137"/>
      <c r="O8" s="137"/>
      <c r="P8" s="137"/>
      <c r="Q8" s="137"/>
      <c r="R8" s="137"/>
      <c r="S8" s="137"/>
      <c r="T8" s="138"/>
      <c r="U8" s="20"/>
    </row>
    <row r="9" spans="1:21" ht="16" thickBot="1">
      <c r="C9" s="60"/>
      <c r="D9" s="482" t="s">
        <v>55</v>
      </c>
      <c r="E9" s="483"/>
      <c r="F9" s="483"/>
      <c r="G9" s="483"/>
      <c r="H9" s="483"/>
      <c r="I9" s="483"/>
      <c r="J9" s="483"/>
      <c r="K9" s="484"/>
      <c r="L9" s="60"/>
      <c r="M9" s="482" t="s">
        <v>56</v>
      </c>
      <c r="N9" s="483"/>
      <c r="O9" s="483"/>
      <c r="P9" s="483"/>
      <c r="Q9" s="483"/>
      <c r="R9" s="483"/>
      <c r="S9" s="483"/>
      <c r="T9" s="484"/>
    </row>
    <row r="10" spans="1:21" ht="16" thickBot="1">
      <c r="C10" s="60"/>
      <c r="D10" s="485" t="s">
        <v>247</v>
      </c>
      <c r="E10" s="486"/>
      <c r="F10" s="487"/>
      <c r="G10" s="488"/>
      <c r="H10" s="485"/>
      <c r="I10" s="486" t="s">
        <v>248</v>
      </c>
      <c r="J10" s="489"/>
      <c r="K10" s="488"/>
      <c r="L10" s="60"/>
      <c r="M10" s="485" t="s">
        <v>247</v>
      </c>
      <c r="N10" s="486"/>
      <c r="O10" s="487"/>
      <c r="P10" s="488"/>
      <c r="Q10" s="485"/>
      <c r="R10" s="486" t="s">
        <v>248</v>
      </c>
      <c r="S10" s="489"/>
      <c r="T10" s="488"/>
    </row>
    <row r="11" spans="1:21" ht="47" thickBot="1">
      <c r="C11" s="60"/>
      <c r="D11" s="490" t="s">
        <v>36</v>
      </c>
      <c r="E11" s="491" t="s">
        <v>37</v>
      </c>
      <c r="F11" s="539" t="s">
        <v>59</v>
      </c>
      <c r="G11" s="492" t="s">
        <v>38</v>
      </c>
      <c r="H11" s="493" t="s">
        <v>36</v>
      </c>
      <c r="I11" s="494" t="s">
        <v>37</v>
      </c>
      <c r="J11" s="544" t="s">
        <v>59</v>
      </c>
      <c r="K11" s="494" t="s">
        <v>38</v>
      </c>
      <c r="L11" s="60"/>
      <c r="M11" s="496" t="s">
        <v>36</v>
      </c>
      <c r="N11" s="494" t="s">
        <v>37</v>
      </c>
      <c r="O11" s="544" t="s">
        <v>59</v>
      </c>
      <c r="P11" s="494" t="s">
        <v>38</v>
      </c>
      <c r="Q11" s="493" t="s">
        <v>36</v>
      </c>
      <c r="R11" s="547" t="s">
        <v>37</v>
      </c>
      <c r="S11" s="495" t="s">
        <v>59</v>
      </c>
      <c r="T11" s="494" t="s">
        <v>38</v>
      </c>
    </row>
    <row r="12" spans="1:21" ht="16" thickBot="1">
      <c r="C12" s="60"/>
      <c r="D12" s="508" t="s">
        <v>39</v>
      </c>
      <c r="E12" s="509">
        <v>500760.19300000003</v>
      </c>
      <c r="F12" s="540">
        <v>2290888.469</v>
      </c>
      <c r="G12" s="509">
        <v>230115.57699999999</v>
      </c>
      <c r="H12" s="510" t="s">
        <v>39</v>
      </c>
      <c r="I12" s="511">
        <v>643844.91599999997</v>
      </c>
      <c r="J12" s="540">
        <v>3017487.4249999998</v>
      </c>
      <c r="K12" s="512">
        <v>247128.45</v>
      </c>
      <c r="L12" s="513"/>
      <c r="M12" s="514" t="s">
        <v>39</v>
      </c>
      <c r="N12" s="515">
        <v>20335.898000000001</v>
      </c>
      <c r="O12" s="545">
        <v>93161.960999999996</v>
      </c>
      <c r="P12" s="516">
        <v>12669.951999999999</v>
      </c>
      <c r="Q12" s="517" t="s">
        <v>39</v>
      </c>
      <c r="R12" s="548">
        <v>22932.421999999999</v>
      </c>
      <c r="S12" s="516">
        <v>107505.749</v>
      </c>
      <c r="T12" s="518">
        <v>12876.915999999999</v>
      </c>
    </row>
    <row r="13" spans="1:21" ht="15.5">
      <c r="C13" s="60"/>
      <c r="D13" s="519" t="s">
        <v>40</v>
      </c>
      <c r="E13" s="215">
        <v>103077.36</v>
      </c>
      <c r="F13" s="541">
        <v>471324.09299999999</v>
      </c>
      <c r="G13" s="215">
        <v>40564.728999999999</v>
      </c>
      <c r="H13" s="215" t="s">
        <v>40</v>
      </c>
      <c r="I13" s="215">
        <v>135933.73800000001</v>
      </c>
      <c r="J13" s="541">
        <v>637108.76899999997</v>
      </c>
      <c r="K13" s="520">
        <v>44011.502</v>
      </c>
      <c r="L13" s="513"/>
      <c r="M13" s="521" t="s">
        <v>53</v>
      </c>
      <c r="N13" s="215">
        <v>6879.357</v>
      </c>
      <c r="O13" s="546">
        <v>31510.39</v>
      </c>
      <c r="P13" s="522">
        <v>3106.748</v>
      </c>
      <c r="Q13" s="523" t="s">
        <v>53</v>
      </c>
      <c r="R13" s="541">
        <v>12963.162</v>
      </c>
      <c r="S13" s="524">
        <v>60810.21</v>
      </c>
      <c r="T13" s="520">
        <v>7215.4170000000004</v>
      </c>
    </row>
    <row r="14" spans="1:21" ht="15.5">
      <c r="C14" s="60"/>
      <c r="D14" s="525" t="s">
        <v>41</v>
      </c>
      <c r="E14" s="217">
        <v>75514.436000000002</v>
      </c>
      <c r="F14" s="542">
        <v>345558.49400000001</v>
      </c>
      <c r="G14" s="217">
        <v>24580.905999999999</v>
      </c>
      <c r="H14" s="217" t="s">
        <v>41</v>
      </c>
      <c r="I14" s="217">
        <v>90280.134000000005</v>
      </c>
      <c r="J14" s="542">
        <v>423078.223</v>
      </c>
      <c r="K14" s="526">
        <v>25246.321</v>
      </c>
      <c r="L14" s="513"/>
      <c r="M14" s="525" t="s">
        <v>40</v>
      </c>
      <c r="N14" s="217">
        <v>6144.848</v>
      </c>
      <c r="O14" s="542">
        <v>28106.064999999999</v>
      </c>
      <c r="P14" s="217">
        <v>5308.9459999999999</v>
      </c>
      <c r="Q14" s="217" t="s">
        <v>40</v>
      </c>
      <c r="R14" s="542">
        <v>3838.4850000000001</v>
      </c>
      <c r="S14" s="217">
        <v>17972.312000000002</v>
      </c>
      <c r="T14" s="526">
        <v>3270.933</v>
      </c>
    </row>
    <row r="15" spans="1:21" ht="15.5">
      <c r="C15" s="60"/>
      <c r="D15" s="525" t="s">
        <v>43</v>
      </c>
      <c r="E15" s="217">
        <v>62041.404000000002</v>
      </c>
      <c r="F15" s="542">
        <v>283800.91200000001</v>
      </c>
      <c r="G15" s="217">
        <v>22934.99</v>
      </c>
      <c r="H15" s="217" t="s">
        <v>43</v>
      </c>
      <c r="I15" s="217">
        <v>79250.510999999999</v>
      </c>
      <c r="J15" s="542">
        <v>371355.35399999999</v>
      </c>
      <c r="K15" s="526">
        <v>25206.652999999998</v>
      </c>
      <c r="L15" s="513"/>
      <c r="M15" s="525" t="s">
        <v>188</v>
      </c>
      <c r="N15" s="217">
        <v>1155.0150000000001</v>
      </c>
      <c r="O15" s="542">
        <v>5305.1</v>
      </c>
      <c r="P15" s="217">
        <v>425.49299999999999</v>
      </c>
      <c r="Q15" s="217" t="s">
        <v>51</v>
      </c>
      <c r="R15" s="542">
        <v>1185.02</v>
      </c>
      <c r="S15" s="217">
        <v>5555.8639999999996</v>
      </c>
      <c r="T15" s="526">
        <v>531.90300000000002</v>
      </c>
    </row>
    <row r="16" spans="1:21" ht="15.5">
      <c r="C16" s="60"/>
      <c r="D16" s="525" t="s">
        <v>70</v>
      </c>
      <c r="E16" s="217">
        <v>50951.535000000003</v>
      </c>
      <c r="F16" s="542">
        <v>233047.845</v>
      </c>
      <c r="G16" s="217">
        <v>21636.654999999999</v>
      </c>
      <c r="H16" s="217" t="s">
        <v>70</v>
      </c>
      <c r="I16" s="217">
        <v>68924.630999999994</v>
      </c>
      <c r="J16" s="542">
        <v>322998.43900000001</v>
      </c>
      <c r="K16" s="526">
        <v>28899.848999999998</v>
      </c>
      <c r="L16" s="513"/>
      <c r="M16" s="525" t="s">
        <v>70</v>
      </c>
      <c r="N16" s="217">
        <v>1056.0609999999999</v>
      </c>
      <c r="O16" s="542">
        <v>4874.9949999999999</v>
      </c>
      <c r="P16" s="217">
        <v>653.22500000000002</v>
      </c>
      <c r="Q16" s="217" t="s">
        <v>70</v>
      </c>
      <c r="R16" s="542">
        <v>910.86900000000003</v>
      </c>
      <c r="S16" s="217">
        <v>4262.741</v>
      </c>
      <c r="T16" s="526">
        <v>365.63299999999998</v>
      </c>
    </row>
    <row r="17" spans="3:20" ht="15.5">
      <c r="C17" s="60"/>
      <c r="D17" s="525" t="s">
        <v>42</v>
      </c>
      <c r="E17" s="217">
        <v>25018.46</v>
      </c>
      <c r="F17" s="542">
        <v>114479.67999999999</v>
      </c>
      <c r="G17" s="217">
        <v>9854.1669999999995</v>
      </c>
      <c r="H17" s="217" t="s">
        <v>42</v>
      </c>
      <c r="I17" s="217">
        <v>34692.985999999997</v>
      </c>
      <c r="J17" s="542">
        <v>162597.52100000001</v>
      </c>
      <c r="K17" s="526">
        <v>12303.764999999999</v>
      </c>
      <c r="L17" s="513"/>
      <c r="M17" s="525" t="s">
        <v>50</v>
      </c>
      <c r="N17" s="217">
        <v>1044.52</v>
      </c>
      <c r="O17" s="542">
        <v>4797.9939999999997</v>
      </c>
      <c r="P17" s="217">
        <v>830.94600000000003</v>
      </c>
      <c r="Q17" s="217" t="s">
        <v>43</v>
      </c>
      <c r="R17" s="542">
        <v>811.56299999999999</v>
      </c>
      <c r="S17" s="217">
        <v>3797.7449999999999</v>
      </c>
      <c r="T17" s="526">
        <v>145.49100000000001</v>
      </c>
    </row>
    <row r="18" spans="3:20" ht="15.5">
      <c r="C18" s="60"/>
      <c r="D18" s="525" t="s">
        <v>49</v>
      </c>
      <c r="E18" s="217">
        <v>20920.386999999999</v>
      </c>
      <c r="F18" s="542">
        <v>95687.918000000005</v>
      </c>
      <c r="G18" s="217">
        <v>8637.4369999999999</v>
      </c>
      <c r="H18" s="217" t="s">
        <v>49</v>
      </c>
      <c r="I18" s="217">
        <v>31271.451000000001</v>
      </c>
      <c r="J18" s="542">
        <v>146527.79399999999</v>
      </c>
      <c r="K18" s="526">
        <v>8535.0609999999997</v>
      </c>
      <c r="L18" s="513"/>
      <c r="M18" s="525" t="s">
        <v>47</v>
      </c>
      <c r="N18" s="217">
        <v>710.31399999999996</v>
      </c>
      <c r="O18" s="542">
        <v>3259.049</v>
      </c>
      <c r="P18" s="217">
        <v>673.00800000000004</v>
      </c>
      <c r="Q18" s="217" t="s">
        <v>208</v>
      </c>
      <c r="R18" s="542">
        <v>798.19299999999998</v>
      </c>
      <c r="S18" s="217">
        <v>3735.7660000000001</v>
      </c>
      <c r="T18" s="526">
        <v>172.8</v>
      </c>
    </row>
    <row r="19" spans="3:20" ht="15.5">
      <c r="C19" s="60"/>
      <c r="D19" s="525" t="s">
        <v>50</v>
      </c>
      <c r="E19" s="217">
        <v>16871.522000000001</v>
      </c>
      <c r="F19" s="542">
        <v>77287.387000000002</v>
      </c>
      <c r="G19" s="217">
        <v>7020.482</v>
      </c>
      <c r="H19" s="217" t="s">
        <v>46</v>
      </c>
      <c r="I19" s="217">
        <v>20312.958999999999</v>
      </c>
      <c r="J19" s="542">
        <v>95216.323000000004</v>
      </c>
      <c r="K19" s="526">
        <v>6238.24</v>
      </c>
      <c r="L19" s="513"/>
      <c r="M19" s="525" t="s">
        <v>45</v>
      </c>
      <c r="N19" s="217">
        <v>657.20500000000004</v>
      </c>
      <c r="O19" s="542">
        <v>2998.4569999999999</v>
      </c>
      <c r="P19" s="217">
        <v>186.34</v>
      </c>
      <c r="Q19" s="217" t="s">
        <v>45</v>
      </c>
      <c r="R19" s="542">
        <v>754.63499999999999</v>
      </c>
      <c r="S19" s="217">
        <v>3540.6860000000001</v>
      </c>
      <c r="T19" s="526">
        <v>192.91</v>
      </c>
    </row>
    <row r="20" spans="3:20" ht="15.5">
      <c r="C20" s="60"/>
      <c r="D20" s="525" t="s">
        <v>45</v>
      </c>
      <c r="E20" s="217">
        <v>15468.868</v>
      </c>
      <c r="F20" s="542">
        <v>70790.198999999993</v>
      </c>
      <c r="G20" s="217">
        <v>6939.2389999999996</v>
      </c>
      <c r="H20" s="217" t="s">
        <v>50</v>
      </c>
      <c r="I20" s="217">
        <v>18721.822</v>
      </c>
      <c r="J20" s="542">
        <v>87725.111999999994</v>
      </c>
      <c r="K20" s="526">
        <v>7155.6</v>
      </c>
      <c r="L20" s="513"/>
      <c r="M20" s="525" t="s">
        <v>51</v>
      </c>
      <c r="N20" s="217">
        <v>544.96299999999997</v>
      </c>
      <c r="O20" s="542">
        <v>2510.69</v>
      </c>
      <c r="P20" s="217">
        <v>280.08300000000003</v>
      </c>
      <c r="Q20" s="217" t="s">
        <v>50</v>
      </c>
      <c r="R20" s="542">
        <v>594.87</v>
      </c>
      <c r="S20" s="217">
        <v>2785.24</v>
      </c>
      <c r="T20" s="526">
        <v>499.036</v>
      </c>
    </row>
    <row r="21" spans="3:20" ht="15.5">
      <c r="C21" s="60"/>
      <c r="D21" s="525" t="s">
        <v>46</v>
      </c>
      <c r="E21" s="217">
        <v>15000.487999999999</v>
      </c>
      <c r="F21" s="542">
        <v>68683.551000000007</v>
      </c>
      <c r="G21" s="217">
        <v>6786.8919999999998</v>
      </c>
      <c r="H21" s="217" t="s">
        <v>45</v>
      </c>
      <c r="I21" s="217">
        <v>15819.975</v>
      </c>
      <c r="J21" s="542">
        <v>74128.540999999997</v>
      </c>
      <c r="K21" s="526">
        <v>5998.2650000000003</v>
      </c>
      <c r="L21" s="513"/>
      <c r="M21" s="525" t="s">
        <v>43</v>
      </c>
      <c r="N21" s="217">
        <v>431.90699999999998</v>
      </c>
      <c r="O21" s="542">
        <v>1980.027</v>
      </c>
      <c r="P21" s="217">
        <v>164.499</v>
      </c>
      <c r="Q21" s="217" t="s">
        <v>188</v>
      </c>
      <c r="R21" s="542">
        <v>535.55799999999999</v>
      </c>
      <c r="S21" s="217">
        <v>2512.6619999999998</v>
      </c>
      <c r="T21" s="526">
        <v>115.447</v>
      </c>
    </row>
    <row r="22" spans="3:20" ht="15.5">
      <c r="C22" s="60"/>
      <c r="D22" s="525" t="s">
        <v>63</v>
      </c>
      <c r="E22" s="217">
        <v>13018.344999999999</v>
      </c>
      <c r="F22" s="542">
        <v>59476.43</v>
      </c>
      <c r="G22" s="217">
        <v>5711.34</v>
      </c>
      <c r="H22" s="217" t="s">
        <v>52</v>
      </c>
      <c r="I22" s="217">
        <v>13539.994000000001</v>
      </c>
      <c r="J22" s="542">
        <v>63459.550999999999</v>
      </c>
      <c r="K22" s="526">
        <v>3428.462</v>
      </c>
      <c r="L22" s="513"/>
      <c r="M22" s="525" t="s">
        <v>208</v>
      </c>
      <c r="N22" s="217">
        <v>313.68799999999999</v>
      </c>
      <c r="O22" s="542">
        <v>1420.35</v>
      </c>
      <c r="P22" s="217">
        <v>112.38800000000001</v>
      </c>
      <c r="Q22" s="217" t="s">
        <v>47</v>
      </c>
      <c r="R22" s="542">
        <v>211.649</v>
      </c>
      <c r="S22" s="217">
        <v>995.46900000000005</v>
      </c>
      <c r="T22" s="526">
        <v>114.76600000000001</v>
      </c>
    </row>
    <row r="23" spans="3:20" ht="15.5">
      <c r="C23" s="60"/>
      <c r="D23" s="525" t="s">
        <v>48</v>
      </c>
      <c r="E23" s="217">
        <v>11096.761</v>
      </c>
      <c r="F23" s="542">
        <v>50755.947999999997</v>
      </c>
      <c r="G23" s="217">
        <v>5461.2690000000002</v>
      </c>
      <c r="H23" s="217" t="s">
        <v>48</v>
      </c>
      <c r="I23" s="217">
        <v>11856.414000000001</v>
      </c>
      <c r="J23" s="542">
        <v>55564.046999999999</v>
      </c>
      <c r="K23" s="526">
        <v>4822.6880000000001</v>
      </c>
      <c r="L23" s="513"/>
      <c r="M23" s="525" t="s">
        <v>42</v>
      </c>
      <c r="N23" s="217">
        <v>271.44400000000002</v>
      </c>
      <c r="O23" s="542">
        <v>1244.96</v>
      </c>
      <c r="P23" s="217">
        <v>83.262</v>
      </c>
      <c r="Q23" s="217" t="s">
        <v>49</v>
      </c>
      <c r="R23" s="542">
        <v>125.6</v>
      </c>
      <c r="S23" s="217">
        <v>587.60799999999995</v>
      </c>
      <c r="T23" s="526">
        <v>66.5</v>
      </c>
    </row>
    <row r="24" spans="3:20" ht="15.5">
      <c r="C24" s="60"/>
      <c r="D24" s="525" t="s">
        <v>52</v>
      </c>
      <c r="E24" s="217">
        <v>10798.49</v>
      </c>
      <c r="F24" s="542">
        <v>49406.442000000003</v>
      </c>
      <c r="G24" s="217">
        <v>3252.5</v>
      </c>
      <c r="H24" s="217" t="s">
        <v>143</v>
      </c>
      <c r="I24" s="217">
        <v>11190.700999999999</v>
      </c>
      <c r="J24" s="542">
        <v>52446</v>
      </c>
      <c r="K24" s="526">
        <v>8287.8449999999993</v>
      </c>
      <c r="L24" s="513"/>
      <c r="M24" s="525" t="s">
        <v>41</v>
      </c>
      <c r="N24" s="217">
        <v>264.32600000000002</v>
      </c>
      <c r="O24" s="542">
        <v>1201.847</v>
      </c>
      <c r="P24" s="217">
        <v>167.32400000000001</v>
      </c>
      <c r="Q24" s="217" t="s">
        <v>233</v>
      </c>
      <c r="R24" s="542">
        <v>48.332999999999998</v>
      </c>
      <c r="S24" s="217">
        <v>226.25299999999999</v>
      </c>
      <c r="T24" s="526">
        <v>4.72</v>
      </c>
    </row>
    <row r="25" spans="3:20" ht="15.5">
      <c r="C25" s="60"/>
      <c r="D25" s="525" t="s">
        <v>51</v>
      </c>
      <c r="E25" s="217">
        <v>10336.387000000001</v>
      </c>
      <c r="F25" s="542">
        <v>47293.887000000002</v>
      </c>
      <c r="G25" s="217">
        <v>4369.1120000000001</v>
      </c>
      <c r="H25" s="217" t="s">
        <v>47</v>
      </c>
      <c r="I25" s="217">
        <v>10534.16</v>
      </c>
      <c r="J25" s="542">
        <v>49375.025999999998</v>
      </c>
      <c r="K25" s="526">
        <v>3351.4670000000001</v>
      </c>
      <c r="L25" s="513"/>
      <c r="M25" s="525" t="s">
        <v>49</v>
      </c>
      <c r="N25" s="217">
        <v>244.90299999999999</v>
      </c>
      <c r="O25" s="542">
        <v>1116.0129999999999</v>
      </c>
      <c r="P25" s="217">
        <v>148.01499999999999</v>
      </c>
      <c r="Q25" s="217" t="s">
        <v>222</v>
      </c>
      <c r="R25" s="542">
        <v>45.177999999999997</v>
      </c>
      <c r="S25" s="217">
        <v>210.744</v>
      </c>
      <c r="T25" s="526">
        <v>40.880000000000003</v>
      </c>
    </row>
    <row r="26" spans="3:20" ht="15.5">
      <c r="C26" s="60"/>
      <c r="D26" s="525" t="s">
        <v>114</v>
      </c>
      <c r="E26" s="217">
        <v>8769.5439999999999</v>
      </c>
      <c r="F26" s="542">
        <v>40207.716999999997</v>
      </c>
      <c r="G26" s="217">
        <v>9189.8799999999992</v>
      </c>
      <c r="H26" s="217" t="s">
        <v>63</v>
      </c>
      <c r="I26" s="217">
        <v>9651.777</v>
      </c>
      <c r="J26" s="542">
        <v>45275.54</v>
      </c>
      <c r="K26" s="526">
        <v>3737.123</v>
      </c>
      <c r="L26" s="513"/>
      <c r="M26" s="525" t="s">
        <v>48</v>
      </c>
      <c r="N26" s="217">
        <v>216.18100000000001</v>
      </c>
      <c r="O26" s="542">
        <v>999.70600000000002</v>
      </c>
      <c r="P26" s="217">
        <v>150.85400000000001</v>
      </c>
      <c r="Q26" s="217" t="s">
        <v>250</v>
      </c>
      <c r="R26" s="542">
        <v>37.625</v>
      </c>
      <c r="S26" s="217">
        <v>177.18199999999999</v>
      </c>
      <c r="T26" s="526">
        <v>20.58</v>
      </c>
    </row>
    <row r="27" spans="3:20" ht="16" thickBot="1">
      <c r="C27" s="60"/>
      <c r="D27" s="525" t="s">
        <v>44</v>
      </c>
      <c r="E27" s="217">
        <v>6968.8450000000003</v>
      </c>
      <c r="F27" s="542">
        <v>31866.521000000001</v>
      </c>
      <c r="G27" s="217">
        <v>2489.7779999999998</v>
      </c>
      <c r="H27" s="217" t="s">
        <v>44</v>
      </c>
      <c r="I27" s="217">
        <v>9419.9570000000003</v>
      </c>
      <c r="J27" s="542">
        <v>44157.457000000002</v>
      </c>
      <c r="K27" s="526">
        <v>2924.4409999999998</v>
      </c>
      <c r="L27" s="513"/>
      <c r="M27" s="527" t="s">
        <v>46</v>
      </c>
      <c r="N27" s="219">
        <v>176.18700000000001</v>
      </c>
      <c r="O27" s="543">
        <v>805.64200000000005</v>
      </c>
      <c r="P27" s="219">
        <v>273</v>
      </c>
      <c r="Q27" s="219" t="s">
        <v>63</v>
      </c>
      <c r="R27" s="543">
        <v>24.672999999999998</v>
      </c>
      <c r="S27" s="219">
        <v>115.81399999999999</v>
      </c>
      <c r="T27" s="528">
        <v>59.889000000000003</v>
      </c>
    </row>
    <row r="28" spans="3:20" ht="16" thickBot="1">
      <c r="C28" s="60"/>
      <c r="D28" s="527" t="s">
        <v>53</v>
      </c>
      <c r="E28" s="219">
        <v>5643.5039999999999</v>
      </c>
      <c r="F28" s="543">
        <v>25952.919000000002</v>
      </c>
      <c r="G28" s="219">
        <v>12703.725</v>
      </c>
      <c r="H28" s="219" t="s">
        <v>51</v>
      </c>
      <c r="I28" s="219">
        <v>7977.7780000000002</v>
      </c>
      <c r="J28" s="543">
        <v>37389.328000000001</v>
      </c>
      <c r="K28" s="528">
        <v>3032.2890000000002</v>
      </c>
      <c r="L28" s="513"/>
      <c r="M28" s="140" t="s">
        <v>252</v>
      </c>
      <c r="N28" s="513"/>
      <c r="O28" s="513"/>
      <c r="P28" s="513"/>
      <c r="Q28" s="529"/>
      <c r="R28" s="529"/>
      <c r="S28" s="529"/>
      <c r="T28" s="513"/>
    </row>
    <row r="29" spans="3:20" ht="15.5">
      <c r="C29" s="60"/>
      <c r="D29" s="140" t="s">
        <v>252</v>
      </c>
      <c r="E29" s="500"/>
      <c r="F29" s="500"/>
      <c r="G29" s="500"/>
      <c r="H29" s="500"/>
      <c r="I29" s="500"/>
      <c r="J29" s="500"/>
      <c r="K29" s="500"/>
      <c r="L29" s="60"/>
      <c r="M29" s="140"/>
      <c r="N29" s="60"/>
      <c r="O29" s="60"/>
      <c r="P29" s="60"/>
      <c r="Q29" s="137"/>
      <c r="R29" s="137"/>
      <c r="S29" s="137"/>
      <c r="T29" s="60"/>
    </row>
    <row r="30" spans="3:20" ht="15.5"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140"/>
      <c r="N30" s="60"/>
      <c r="O30" s="60"/>
      <c r="P30" s="60"/>
      <c r="Q30" s="137"/>
      <c r="R30" s="137"/>
      <c r="S30" s="137"/>
      <c r="T30" s="60"/>
    </row>
    <row r="31" spans="3:20" ht="15.5"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137" t="s">
        <v>60</v>
      </c>
      <c r="N31" s="137"/>
      <c r="O31" s="137"/>
      <c r="P31" s="137"/>
      <c r="Q31" s="137"/>
      <c r="R31" s="137"/>
      <c r="S31" s="137"/>
      <c r="T31" s="60"/>
    </row>
    <row r="32" spans="3:20" ht="16" thickBot="1">
      <c r="C32" s="60"/>
      <c r="D32" s="137" t="s">
        <v>60</v>
      </c>
      <c r="E32" s="137"/>
      <c r="F32" s="137"/>
      <c r="G32" s="137"/>
      <c r="H32" s="137"/>
      <c r="I32" s="137"/>
      <c r="J32" s="501"/>
      <c r="K32" s="138"/>
      <c r="L32" s="60"/>
      <c r="M32" s="139" t="s">
        <v>58</v>
      </c>
      <c r="N32" s="138"/>
      <c r="O32" s="138"/>
      <c r="P32" s="138"/>
      <c r="Q32" s="138"/>
      <c r="R32" s="138"/>
      <c r="S32" s="138"/>
      <c r="T32" s="60"/>
    </row>
    <row r="33" spans="3:20" ht="16" thickBot="1">
      <c r="C33" s="60"/>
      <c r="D33" s="139" t="s">
        <v>58</v>
      </c>
      <c r="E33" s="138"/>
      <c r="F33" s="138"/>
      <c r="G33" s="138"/>
      <c r="H33" s="138"/>
      <c r="I33" s="138"/>
      <c r="J33" s="138"/>
      <c r="K33" s="138"/>
      <c r="L33" s="60"/>
      <c r="M33" s="482" t="s">
        <v>56</v>
      </c>
      <c r="N33" s="483"/>
      <c r="O33" s="483"/>
      <c r="P33" s="483"/>
      <c r="Q33" s="483"/>
      <c r="R33" s="483"/>
      <c r="S33" s="483"/>
      <c r="T33" s="484"/>
    </row>
    <row r="34" spans="3:20" ht="16" thickBot="1">
      <c r="C34" s="60"/>
      <c r="D34" s="482" t="s">
        <v>55</v>
      </c>
      <c r="E34" s="482"/>
      <c r="F34" s="483"/>
      <c r="G34" s="483"/>
      <c r="H34" s="483"/>
      <c r="I34" s="483"/>
      <c r="J34" s="483"/>
      <c r="K34" s="484"/>
      <c r="L34" s="60"/>
      <c r="M34" s="485" t="s">
        <v>247</v>
      </c>
      <c r="N34" s="486"/>
      <c r="O34" s="487"/>
      <c r="P34" s="488"/>
      <c r="Q34" s="485"/>
      <c r="R34" s="486" t="s">
        <v>248</v>
      </c>
      <c r="S34" s="489"/>
      <c r="T34" s="488"/>
    </row>
    <row r="35" spans="3:20" ht="47" thickBot="1">
      <c r="C35" s="60"/>
      <c r="D35" s="485" t="s">
        <v>247</v>
      </c>
      <c r="E35" s="486"/>
      <c r="F35" s="487"/>
      <c r="G35" s="488"/>
      <c r="H35" s="485"/>
      <c r="I35" s="486" t="s">
        <v>248</v>
      </c>
      <c r="J35" s="489"/>
      <c r="K35" s="488"/>
      <c r="L35" s="60"/>
      <c r="M35" s="502" t="s">
        <v>36</v>
      </c>
      <c r="N35" s="503" t="s">
        <v>37</v>
      </c>
      <c r="O35" s="506" t="s">
        <v>59</v>
      </c>
      <c r="P35" s="504" t="s">
        <v>38</v>
      </c>
      <c r="Q35" s="502" t="s">
        <v>36</v>
      </c>
      <c r="R35" s="503" t="s">
        <v>37</v>
      </c>
      <c r="S35" s="506" t="s">
        <v>59</v>
      </c>
      <c r="T35" s="504" t="s">
        <v>38</v>
      </c>
    </row>
    <row r="36" spans="3:20" ht="31.5" thickBot="1">
      <c r="C36" s="60"/>
      <c r="D36" s="505" t="s">
        <v>36</v>
      </c>
      <c r="E36" s="530" t="s">
        <v>37</v>
      </c>
      <c r="F36" s="531" t="s">
        <v>59</v>
      </c>
      <c r="G36" s="532" t="s">
        <v>38</v>
      </c>
      <c r="H36" s="533" t="s">
        <v>36</v>
      </c>
      <c r="I36" s="530" t="s">
        <v>37</v>
      </c>
      <c r="J36" s="531" t="s">
        <v>59</v>
      </c>
      <c r="K36" s="534" t="s">
        <v>38</v>
      </c>
      <c r="L36" s="513"/>
      <c r="M36" s="510" t="s">
        <v>39</v>
      </c>
      <c r="N36" s="516">
        <v>30508.062000000002</v>
      </c>
      <c r="O36" s="549">
        <v>139724.09599999999</v>
      </c>
      <c r="P36" s="516">
        <v>22916.667000000001</v>
      </c>
      <c r="Q36" s="535" t="s">
        <v>39</v>
      </c>
      <c r="R36" s="536">
        <v>39685.364000000001</v>
      </c>
      <c r="S36" s="545">
        <v>185994.77799999999</v>
      </c>
      <c r="T36" s="512">
        <v>25120.294999999998</v>
      </c>
    </row>
    <row r="37" spans="3:20" ht="16" thickBot="1">
      <c r="C37" s="60"/>
      <c r="D37" s="497" t="s">
        <v>39</v>
      </c>
      <c r="E37" s="516">
        <v>15251.173000000001</v>
      </c>
      <c r="F37" s="551">
        <v>69985.222999999998</v>
      </c>
      <c r="G37" s="516">
        <v>8268.0130000000008</v>
      </c>
      <c r="H37" s="514" t="s">
        <v>39</v>
      </c>
      <c r="I37" s="515">
        <v>9677.991</v>
      </c>
      <c r="J37" s="545">
        <v>45326.105000000003</v>
      </c>
      <c r="K37" s="518">
        <v>3580.8130000000001</v>
      </c>
      <c r="L37" s="513"/>
      <c r="M37" s="519" t="s">
        <v>70</v>
      </c>
      <c r="N37" s="215">
        <v>6372.0240000000003</v>
      </c>
      <c r="O37" s="541">
        <v>29130.024000000001</v>
      </c>
      <c r="P37" s="215">
        <v>4778.741</v>
      </c>
      <c r="Q37" s="215" t="s">
        <v>40</v>
      </c>
      <c r="R37" s="215">
        <v>6819.5129999999999</v>
      </c>
      <c r="S37" s="541">
        <v>31969.684000000001</v>
      </c>
      <c r="T37" s="520">
        <v>2789.1149999999998</v>
      </c>
    </row>
    <row r="38" spans="3:20" ht="15.5">
      <c r="C38" s="60"/>
      <c r="D38" s="507" t="s">
        <v>40</v>
      </c>
      <c r="E38" s="537">
        <v>12241.773999999999</v>
      </c>
      <c r="F38" s="550">
        <v>56205.665000000001</v>
      </c>
      <c r="G38" s="537">
        <v>7556.625</v>
      </c>
      <c r="H38" s="537" t="s">
        <v>40</v>
      </c>
      <c r="I38" s="537">
        <v>6049.6239999999998</v>
      </c>
      <c r="J38" s="550">
        <v>28312.686000000002</v>
      </c>
      <c r="K38" s="538">
        <v>3160.5729999999999</v>
      </c>
      <c r="L38" s="513"/>
      <c r="M38" s="525" t="s">
        <v>40</v>
      </c>
      <c r="N38" s="217">
        <v>5626.0349999999999</v>
      </c>
      <c r="O38" s="542">
        <v>25793.216</v>
      </c>
      <c r="P38" s="217">
        <v>3120.491</v>
      </c>
      <c r="Q38" s="217" t="s">
        <v>48</v>
      </c>
      <c r="R38" s="217">
        <v>6082.3180000000002</v>
      </c>
      <c r="S38" s="542">
        <v>28495.463</v>
      </c>
      <c r="T38" s="526">
        <v>4882.5280000000002</v>
      </c>
    </row>
    <row r="39" spans="3:20" ht="15.5">
      <c r="C39" s="60"/>
      <c r="D39" s="498" t="s">
        <v>53</v>
      </c>
      <c r="E39" s="217">
        <v>1334.365</v>
      </c>
      <c r="F39" s="542">
        <v>6105.4160000000002</v>
      </c>
      <c r="G39" s="217">
        <v>142.68299999999999</v>
      </c>
      <c r="H39" s="217" t="s">
        <v>53</v>
      </c>
      <c r="I39" s="217">
        <v>1752.606</v>
      </c>
      <c r="J39" s="542">
        <v>8221.4779999999992</v>
      </c>
      <c r="K39" s="526">
        <v>160.95500000000001</v>
      </c>
      <c r="L39" s="513"/>
      <c r="M39" s="525" t="s">
        <v>50</v>
      </c>
      <c r="N39" s="217">
        <v>4101.9939999999997</v>
      </c>
      <c r="O39" s="542">
        <v>18765.044999999998</v>
      </c>
      <c r="P39" s="217">
        <v>3650.5030000000002</v>
      </c>
      <c r="Q39" s="217" t="s">
        <v>42</v>
      </c>
      <c r="R39" s="217">
        <v>5071.7489999999998</v>
      </c>
      <c r="S39" s="542">
        <v>23749.62</v>
      </c>
      <c r="T39" s="526">
        <v>3736.1729999999998</v>
      </c>
    </row>
    <row r="40" spans="3:20" ht="15.5">
      <c r="C40" s="60"/>
      <c r="D40" s="498" t="s">
        <v>48</v>
      </c>
      <c r="E40" s="217">
        <v>1144.4390000000001</v>
      </c>
      <c r="F40" s="542">
        <v>5236.1229999999996</v>
      </c>
      <c r="G40" s="217">
        <v>233.03100000000001</v>
      </c>
      <c r="H40" s="217" t="s">
        <v>48</v>
      </c>
      <c r="I40" s="217">
        <v>1316.884</v>
      </c>
      <c r="J40" s="542">
        <v>6177.34</v>
      </c>
      <c r="K40" s="526">
        <v>174.24799999999999</v>
      </c>
      <c r="L40" s="513"/>
      <c r="M40" s="525" t="s">
        <v>45</v>
      </c>
      <c r="N40" s="217">
        <v>2880.6959999999999</v>
      </c>
      <c r="O40" s="542">
        <v>13188.478999999999</v>
      </c>
      <c r="P40" s="217">
        <v>4016.067</v>
      </c>
      <c r="Q40" s="217" t="s">
        <v>50</v>
      </c>
      <c r="R40" s="217">
        <v>4921.17</v>
      </c>
      <c r="S40" s="542">
        <v>23059.146000000001</v>
      </c>
      <c r="T40" s="526">
        <v>3189.0889999999999</v>
      </c>
    </row>
    <row r="41" spans="3:20" ht="15.5">
      <c r="C41" s="60"/>
      <c r="D41" s="498" t="s">
        <v>70</v>
      </c>
      <c r="E41" s="217">
        <v>296.03199999999998</v>
      </c>
      <c r="F41" s="542">
        <v>1368.9770000000001</v>
      </c>
      <c r="G41" s="217">
        <v>323.76100000000002</v>
      </c>
      <c r="H41" s="217" t="s">
        <v>209</v>
      </c>
      <c r="I41" s="217">
        <v>405.04199999999997</v>
      </c>
      <c r="J41" s="542">
        <v>1893.2570000000001</v>
      </c>
      <c r="K41" s="526">
        <v>30.84</v>
      </c>
      <c r="L41" s="513"/>
      <c r="M41" s="525" t="s">
        <v>42</v>
      </c>
      <c r="N41" s="217">
        <v>2811.4929999999999</v>
      </c>
      <c r="O41" s="542">
        <v>12873.915000000001</v>
      </c>
      <c r="P41" s="217">
        <v>3549.9430000000002</v>
      </c>
      <c r="Q41" s="217" t="s">
        <v>70</v>
      </c>
      <c r="R41" s="217">
        <v>4245.26</v>
      </c>
      <c r="S41" s="542">
        <v>19893.616999999998</v>
      </c>
      <c r="T41" s="526">
        <v>1773.0129999999999</v>
      </c>
    </row>
    <row r="42" spans="3:20" ht="15.5">
      <c r="C42" s="60"/>
      <c r="D42" s="498" t="s">
        <v>50</v>
      </c>
      <c r="E42" s="217">
        <v>103.46599999999999</v>
      </c>
      <c r="F42" s="542">
        <v>468.48599999999999</v>
      </c>
      <c r="G42" s="217">
        <v>3.4159999999999999</v>
      </c>
      <c r="H42" s="217" t="s">
        <v>70</v>
      </c>
      <c r="I42" s="217">
        <v>62.896000000000001</v>
      </c>
      <c r="J42" s="542">
        <v>293.70299999999997</v>
      </c>
      <c r="K42" s="526">
        <v>51.524000000000001</v>
      </c>
      <c r="L42" s="513"/>
      <c r="M42" s="525" t="s">
        <v>47</v>
      </c>
      <c r="N42" s="217">
        <v>1752.836</v>
      </c>
      <c r="O42" s="542">
        <v>8028.0550000000003</v>
      </c>
      <c r="P42" s="217">
        <v>177.749</v>
      </c>
      <c r="Q42" s="217" t="s">
        <v>44</v>
      </c>
      <c r="R42" s="217">
        <v>3107.192</v>
      </c>
      <c r="S42" s="542">
        <v>14569.72</v>
      </c>
      <c r="T42" s="526">
        <v>1343.8989999999999</v>
      </c>
    </row>
    <row r="43" spans="3:20" ht="15.5">
      <c r="C43" s="60"/>
      <c r="D43" s="498" t="s">
        <v>42</v>
      </c>
      <c r="E43" s="217">
        <v>50.902999999999999</v>
      </c>
      <c r="F43" s="542">
        <v>233.53100000000001</v>
      </c>
      <c r="G43" s="217">
        <v>2.15</v>
      </c>
      <c r="H43" s="217" t="s">
        <v>42</v>
      </c>
      <c r="I43" s="217">
        <v>44.887</v>
      </c>
      <c r="J43" s="542">
        <v>211.38300000000001</v>
      </c>
      <c r="K43" s="526">
        <v>1.252</v>
      </c>
      <c r="L43" s="513"/>
      <c r="M43" s="525" t="s">
        <v>43</v>
      </c>
      <c r="N43" s="217">
        <v>1524.9480000000001</v>
      </c>
      <c r="O43" s="542">
        <v>6978.4769999999999</v>
      </c>
      <c r="P43" s="217">
        <v>407.19900000000001</v>
      </c>
      <c r="Q43" s="217" t="s">
        <v>47</v>
      </c>
      <c r="R43" s="217">
        <v>3081.6729999999998</v>
      </c>
      <c r="S43" s="542">
        <v>14442.049000000001</v>
      </c>
      <c r="T43" s="526">
        <v>279.411</v>
      </c>
    </row>
    <row r="44" spans="3:20" ht="15.5">
      <c r="C44" s="60"/>
      <c r="D44" s="498" t="s">
        <v>209</v>
      </c>
      <c r="E44" s="217">
        <v>39.6</v>
      </c>
      <c r="F44" s="542">
        <v>179.30500000000001</v>
      </c>
      <c r="G44" s="217">
        <v>3.78</v>
      </c>
      <c r="H44" s="217" t="s">
        <v>50</v>
      </c>
      <c r="I44" s="217">
        <v>32.432000000000002</v>
      </c>
      <c r="J44" s="542">
        <v>152.72499999999999</v>
      </c>
      <c r="K44" s="526">
        <v>0.84</v>
      </c>
      <c r="L44" s="513"/>
      <c r="M44" s="525" t="s">
        <v>41</v>
      </c>
      <c r="N44" s="217">
        <v>1460.2460000000001</v>
      </c>
      <c r="O44" s="542">
        <v>6752.759</v>
      </c>
      <c r="P44" s="217">
        <v>2.3010000000000002</v>
      </c>
      <c r="Q44" s="217" t="s">
        <v>45</v>
      </c>
      <c r="R44" s="217">
        <v>1926.325</v>
      </c>
      <c r="S44" s="542">
        <v>9032.6689999999999</v>
      </c>
      <c r="T44" s="526">
        <v>2417.2359999999999</v>
      </c>
    </row>
    <row r="45" spans="3:20" ht="16" thickBot="1">
      <c r="C45" s="60"/>
      <c r="D45" s="499" t="s">
        <v>45</v>
      </c>
      <c r="E45" s="219">
        <v>32.357999999999997</v>
      </c>
      <c r="F45" s="543">
        <v>149.637</v>
      </c>
      <c r="G45" s="219">
        <v>2.2050000000000001</v>
      </c>
      <c r="H45" s="219" t="s">
        <v>223</v>
      </c>
      <c r="I45" s="219">
        <v>13.62</v>
      </c>
      <c r="J45" s="543">
        <v>63.533000000000001</v>
      </c>
      <c r="K45" s="528">
        <v>0.58099999999999996</v>
      </c>
      <c r="L45" s="513"/>
      <c r="M45" s="525" t="s">
        <v>48</v>
      </c>
      <c r="N45" s="217">
        <v>1346.7750000000001</v>
      </c>
      <c r="O45" s="542">
        <v>6164.2610000000004</v>
      </c>
      <c r="P45" s="217">
        <v>1393.277</v>
      </c>
      <c r="Q45" s="217" t="s">
        <v>41</v>
      </c>
      <c r="R45" s="217">
        <v>1569.8589999999999</v>
      </c>
      <c r="S45" s="542">
        <v>7392.62</v>
      </c>
      <c r="T45" s="526">
        <v>2.7810000000000001</v>
      </c>
    </row>
    <row r="46" spans="3:20" ht="15.5">
      <c r="C46" s="60"/>
      <c r="D46" s="140" t="s">
        <v>252</v>
      </c>
      <c r="E46" s="513"/>
      <c r="F46" s="513"/>
      <c r="G46" s="513"/>
      <c r="H46" s="513"/>
      <c r="I46" s="513"/>
      <c r="J46" s="513"/>
      <c r="K46" s="513"/>
      <c r="L46" s="513"/>
      <c r="M46" s="525" t="s">
        <v>49</v>
      </c>
      <c r="N46" s="217">
        <v>973.33199999999999</v>
      </c>
      <c r="O46" s="542">
        <v>4452.8109999999997</v>
      </c>
      <c r="P46" s="217">
        <v>129.97999999999999</v>
      </c>
      <c r="Q46" s="217" t="s">
        <v>43</v>
      </c>
      <c r="R46" s="217">
        <v>1533.4839999999999</v>
      </c>
      <c r="S46" s="542">
        <v>7191.9030000000002</v>
      </c>
      <c r="T46" s="526">
        <v>144.65299999999999</v>
      </c>
    </row>
    <row r="47" spans="3:20" ht="15.5">
      <c r="C47" s="60"/>
      <c r="D47" s="60"/>
      <c r="E47" s="513"/>
      <c r="F47" s="513"/>
      <c r="G47" s="513"/>
      <c r="H47" s="513"/>
      <c r="I47" s="513"/>
      <c r="J47" s="513"/>
      <c r="K47" s="513"/>
      <c r="L47" s="513"/>
      <c r="M47" s="525" t="s">
        <v>44</v>
      </c>
      <c r="N47" s="217">
        <v>428.58199999999999</v>
      </c>
      <c r="O47" s="542">
        <v>1981.9380000000001</v>
      </c>
      <c r="P47" s="217">
        <v>54.134999999999998</v>
      </c>
      <c r="Q47" s="217" t="s">
        <v>63</v>
      </c>
      <c r="R47" s="217">
        <v>467.596</v>
      </c>
      <c r="S47" s="542">
        <v>2181.5639999999999</v>
      </c>
      <c r="T47" s="526">
        <v>2913.2660000000001</v>
      </c>
    </row>
    <row r="48" spans="3:20" ht="15.5">
      <c r="C48" s="60"/>
      <c r="D48" s="60"/>
      <c r="E48" s="513"/>
      <c r="F48" s="513"/>
      <c r="G48" s="513"/>
      <c r="H48" s="513"/>
      <c r="I48" s="513"/>
      <c r="J48" s="513"/>
      <c r="K48" s="513"/>
      <c r="L48" s="513"/>
      <c r="M48" s="525" t="s">
        <v>212</v>
      </c>
      <c r="N48" s="217">
        <v>386.48399999999998</v>
      </c>
      <c r="O48" s="542">
        <v>1763.3530000000001</v>
      </c>
      <c r="P48" s="217">
        <v>389.13499999999999</v>
      </c>
      <c r="Q48" s="217" t="s">
        <v>67</v>
      </c>
      <c r="R48" s="217">
        <v>283.75</v>
      </c>
      <c r="S48" s="542">
        <v>1323.64</v>
      </c>
      <c r="T48" s="526">
        <v>639.92899999999997</v>
      </c>
    </row>
    <row r="49" spans="2:20" ht="15.5">
      <c r="C49" s="60"/>
      <c r="D49" s="60"/>
      <c r="E49" s="513"/>
      <c r="F49" s="513"/>
      <c r="G49" s="513"/>
      <c r="H49" s="513"/>
      <c r="I49" s="513"/>
      <c r="J49" s="513"/>
      <c r="K49" s="513"/>
      <c r="L49" s="513"/>
      <c r="M49" s="525" t="s">
        <v>46</v>
      </c>
      <c r="N49" s="217">
        <v>384.83</v>
      </c>
      <c r="O49" s="542">
        <v>1750.6759999999999</v>
      </c>
      <c r="P49" s="217">
        <v>266.90499999999997</v>
      </c>
      <c r="Q49" s="217" t="s">
        <v>66</v>
      </c>
      <c r="R49" s="217">
        <v>233.74100000000001</v>
      </c>
      <c r="S49" s="542">
        <v>1095.9449999999999</v>
      </c>
      <c r="T49" s="526">
        <v>458.21899999999999</v>
      </c>
    </row>
    <row r="50" spans="2:20" ht="16" thickBot="1">
      <c r="C50" s="60"/>
      <c r="D50" s="60"/>
      <c r="E50" s="513"/>
      <c r="F50" s="513"/>
      <c r="G50" s="513"/>
      <c r="H50" s="513"/>
      <c r="I50" s="513"/>
      <c r="J50" s="513"/>
      <c r="K50" s="513"/>
      <c r="L50" s="513"/>
      <c r="M50" s="527" t="s">
        <v>66</v>
      </c>
      <c r="N50" s="219">
        <v>203.53</v>
      </c>
      <c r="O50" s="543">
        <v>939.50400000000002</v>
      </c>
      <c r="P50" s="219">
        <v>425.43200000000002</v>
      </c>
      <c r="Q50" s="219" t="s">
        <v>51</v>
      </c>
      <c r="R50" s="219">
        <v>194.48599999999999</v>
      </c>
      <c r="S50" s="543">
        <v>907.24199999999996</v>
      </c>
      <c r="T50" s="528">
        <v>207.226</v>
      </c>
    </row>
    <row r="51" spans="2:20" ht="15.5"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140" t="s">
        <v>252</v>
      </c>
      <c r="N51" s="60"/>
      <c r="O51" s="60"/>
      <c r="P51" s="60"/>
      <c r="Q51" s="60"/>
      <c r="R51" s="60"/>
      <c r="S51" s="60"/>
      <c r="T51" s="60"/>
    </row>
    <row r="52" spans="2:20" ht="15.5"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</row>
    <row r="53" spans="2:20" ht="15.5">
      <c r="C53" s="60"/>
      <c r="D53" s="60"/>
      <c r="E53" s="60"/>
      <c r="F53" s="60"/>
      <c r="G53" s="60"/>
      <c r="H53" s="60"/>
      <c r="I53" s="60"/>
      <c r="J53" s="60"/>
      <c r="K53" s="60"/>
      <c r="L53" s="140"/>
      <c r="M53" s="60"/>
      <c r="N53" s="60"/>
      <c r="O53" s="60"/>
      <c r="P53" s="60"/>
      <c r="Q53" s="60"/>
      <c r="R53" s="60"/>
      <c r="S53" s="60"/>
      <c r="T53" s="60"/>
    </row>
    <row r="54" spans="2:20" ht="15.5"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</row>
    <row r="55" spans="2:20" ht="15.5"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</row>
    <row r="56" spans="2:20" ht="14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</row>
    <row r="57" spans="2:20" ht="14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</row>
    <row r="58" spans="2:20" ht="14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</row>
    <row r="59" spans="2:20" ht="14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</row>
    <row r="60" spans="2:20" ht="14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</row>
    <row r="61" spans="2:20" ht="14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</row>
    <row r="62" spans="2:20" ht="14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</row>
    <row r="63" spans="2:20" ht="14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</row>
    <row r="64" spans="2:20" ht="14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</row>
    <row r="65" spans="3:20" ht="14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</row>
    <row r="66" spans="3:20" ht="14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</row>
    <row r="67" spans="3:20" ht="14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</row>
    <row r="68" spans="3:20" ht="14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</row>
    <row r="69" spans="3:20" ht="14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</row>
    <row r="70" spans="3:20" ht="14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</row>
    <row r="71" spans="3:20" ht="14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</row>
    <row r="72" spans="3:20" ht="14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</row>
    <row r="73" spans="3:20" ht="14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</row>
    <row r="74" spans="3:20" ht="14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</row>
    <row r="75" spans="3:20" ht="14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</row>
    <row r="76" spans="3:20" ht="14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</row>
    <row r="77" spans="3:20" ht="14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</row>
    <row r="78" spans="3:20" ht="14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</row>
    <row r="79" spans="3:20" ht="14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</row>
    <row r="80" spans="3:20" ht="14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</row>
    <row r="81" spans="3:21" ht="14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</row>
    <row r="82" spans="3:21" ht="14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</row>
    <row r="83" spans="3:21" ht="14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</row>
    <row r="84" spans="3:21" ht="14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</row>
    <row r="85" spans="3:21" ht="14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</row>
    <row r="86" spans="3:21" ht="14"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</row>
    <row r="87" spans="3:21" ht="14"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</row>
    <row r="88" spans="3:21" ht="14"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</row>
    <row r="89" spans="3:21" ht="14"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</row>
    <row r="90" spans="3:21" ht="14"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</row>
    <row r="91" spans="3:21" ht="14"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</row>
    <row r="92" spans="3:21" ht="14"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</row>
    <row r="93" spans="3:21" ht="14"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</row>
    <row r="94" spans="3:21" ht="14"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</row>
    <row r="95" spans="3:21" ht="14"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</row>
    <row r="96" spans="3:21" ht="14"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</row>
    <row r="97" spans="3:21" ht="14"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</row>
    <row r="98" spans="3:21" ht="14"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</row>
    <row r="99" spans="3:21" ht="14"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</row>
    <row r="100" spans="3:21" ht="14"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</row>
    <row r="101" spans="3:21" ht="14"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</row>
    <row r="102" spans="3:21" ht="14"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</row>
    <row r="103" spans="3:21" ht="14"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</row>
    <row r="104" spans="3:21" ht="14"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</row>
    <row r="105" spans="3:21" ht="14"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</row>
    <row r="106" spans="3:21" ht="14"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</row>
    <row r="107" spans="3:21" ht="14"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</row>
    <row r="108" spans="3:21" ht="14"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</row>
    <row r="109" spans="3:21" ht="14"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</row>
    <row r="110" spans="3:21" ht="14"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</row>
    <row r="111" spans="3:21" ht="14"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</row>
    <row r="112" spans="3:21" ht="14"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</row>
    <row r="113" spans="3:21" ht="14"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</row>
    <row r="114" spans="3:21" ht="14"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</row>
    <row r="115" spans="3:21" ht="14"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</row>
    <row r="116" spans="3:21" ht="14"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</row>
    <row r="117" spans="3:21" ht="14"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</row>
    <row r="118" spans="3:21" ht="14"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</row>
    <row r="119" spans="3:21" ht="14"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</row>
    <row r="120" spans="3:21" ht="14"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</row>
    <row r="121" spans="3:21" ht="14"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</row>
    <row r="122" spans="3:21" ht="14"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</row>
    <row r="123" spans="3:21" ht="14"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</row>
    <row r="124" spans="3:21" ht="14"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</row>
    <row r="125" spans="3:21" ht="14">
      <c r="C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</row>
    <row r="126" spans="3:21" ht="14">
      <c r="C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</row>
    <row r="127" spans="3:21" ht="14">
      <c r="C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</row>
    <row r="128" spans="3:21" ht="14">
      <c r="C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</row>
    <row r="129" spans="3:21" ht="14">
      <c r="C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</row>
    <row r="130" spans="3:21" ht="14">
      <c r="C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</row>
    <row r="131" spans="3:21" ht="14">
      <c r="L131" s="20"/>
      <c r="M131" s="20"/>
      <c r="N131" s="20"/>
      <c r="O131" s="20"/>
      <c r="P131" s="20"/>
      <c r="Q131" s="20"/>
      <c r="R131" s="20"/>
      <c r="S131" s="20"/>
      <c r="T131" s="20"/>
      <c r="U131" s="20"/>
    </row>
    <row r="132" spans="3:21" ht="14">
      <c r="T132" s="20"/>
      <c r="U132" s="20"/>
    </row>
    <row r="133" spans="3:21" ht="14">
      <c r="T133" s="20"/>
      <c r="U133" s="20"/>
    </row>
    <row r="134" spans="3:21" ht="14">
      <c r="U134" s="20"/>
    </row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2"/>
  <sheetViews>
    <sheetView showGridLines="0" topLeftCell="A20" workbookViewId="0">
      <selection activeCell="R34" sqref="R34:R49"/>
    </sheetView>
  </sheetViews>
  <sheetFormatPr defaultRowHeight="12.5"/>
  <cols>
    <col min="3" max="3" width="17.81640625" customWidth="1"/>
    <col min="4" max="4" width="11.1796875" customWidth="1"/>
    <col min="5" max="5" width="11.81640625" customWidth="1"/>
    <col min="6" max="6" width="11.26953125" customWidth="1"/>
    <col min="7" max="7" width="19.81640625" customWidth="1"/>
    <col min="8" max="8" width="11" customWidth="1"/>
    <col min="9" max="9" width="11.1796875" customWidth="1"/>
    <col min="10" max="10" width="11.26953125" customWidth="1"/>
    <col min="12" max="12" width="18" customWidth="1"/>
    <col min="13" max="15" width="9.26953125" bestFit="1" customWidth="1"/>
    <col min="16" max="16" width="18.54296875" customWidth="1"/>
    <col min="17" max="17" width="9.26953125" bestFit="1" customWidth="1"/>
    <col min="18" max="18" width="10.1796875" bestFit="1" customWidth="1"/>
    <col min="19" max="19" width="9.26953125" bestFit="1" customWidth="1"/>
  </cols>
  <sheetData>
    <row r="2" spans="2:19" ht="15.5">
      <c r="B2" s="365" t="s">
        <v>239</v>
      </c>
      <c r="C2" s="366"/>
      <c r="D2" s="366"/>
      <c r="E2" s="366"/>
      <c r="F2" s="366"/>
      <c r="G2" s="366"/>
      <c r="H2" s="366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</row>
    <row r="3" spans="2:19" ht="15.5">
      <c r="B3" s="363" t="s">
        <v>61</v>
      </c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</row>
    <row r="4" spans="2:19" ht="15.5"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363"/>
    </row>
    <row r="5" spans="2:19" ht="15.5">
      <c r="B5" s="363"/>
      <c r="C5" s="361" t="s">
        <v>57</v>
      </c>
      <c r="D5" s="361"/>
      <c r="E5" s="361"/>
      <c r="F5" s="361"/>
      <c r="G5" s="361"/>
      <c r="H5" s="361"/>
      <c r="I5" s="361"/>
      <c r="J5" s="367"/>
      <c r="K5" s="363"/>
      <c r="L5" s="361" t="s">
        <v>57</v>
      </c>
      <c r="M5" s="361"/>
      <c r="N5" s="361"/>
      <c r="O5" s="361"/>
      <c r="P5" s="361"/>
      <c r="Q5" s="361"/>
      <c r="R5" s="361"/>
      <c r="S5" s="362"/>
    </row>
    <row r="6" spans="2:19" ht="16" thickBot="1">
      <c r="B6" s="363"/>
      <c r="C6" s="364" t="s">
        <v>58</v>
      </c>
      <c r="D6" s="361"/>
      <c r="E6" s="361"/>
      <c r="F6" s="361"/>
      <c r="G6" s="361"/>
      <c r="H6" s="361"/>
      <c r="I6" s="361"/>
      <c r="J6" s="362"/>
      <c r="K6" s="363"/>
      <c r="L6" s="364" t="s">
        <v>58</v>
      </c>
      <c r="M6" s="361"/>
      <c r="N6" s="361"/>
      <c r="O6" s="361"/>
      <c r="P6" s="361"/>
      <c r="Q6" s="361"/>
      <c r="R6" s="361"/>
      <c r="S6" s="362"/>
    </row>
    <row r="7" spans="2:19" ht="16" thickBot="1">
      <c r="B7" s="363"/>
      <c r="C7" s="368" t="s">
        <v>55</v>
      </c>
      <c r="D7" s="369"/>
      <c r="E7" s="369"/>
      <c r="F7" s="369"/>
      <c r="G7" s="369"/>
      <c r="H7" s="369"/>
      <c r="I7" s="369"/>
      <c r="J7" s="370"/>
      <c r="K7" s="363"/>
      <c r="L7" s="368" t="s">
        <v>56</v>
      </c>
      <c r="M7" s="369"/>
      <c r="N7" s="369"/>
      <c r="O7" s="369"/>
      <c r="P7" s="369"/>
      <c r="Q7" s="369"/>
      <c r="R7" s="369"/>
      <c r="S7" s="370"/>
    </row>
    <row r="8" spans="2:19" ht="16" thickBot="1">
      <c r="B8" s="363"/>
      <c r="C8" s="371" t="s">
        <v>240</v>
      </c>
      <c r="D8" s="372"/>
      <c r="E8" s="373"/>
      <c r="F8" s="374"/>
      <c r="G8" s="371"/>
      <c r="H8" s="372" t="s">
        <v>241</v>
      </c>
      <c r="I8" s="375"/>
      <c r="J8" s="374"/>
      <c r="K8" s="363"/>
      <c r="L8" s="371" t="s">
        <v>242</v>
      </c>
      <c r="M8" s="372"/>
      <c r="N8" s="373"/>
      <c r="O8" s="374"/>
      <c r="P8" s="371"/>
      <c r="Q8" s="372" t="s">
        <v>241</v>
      </c>
      <c r="R8" s="375"/>
      <c r="S8" s="374"/>
    </row>
    <row r="9" spans="2:19" ht="47" thickBot="1">
      <c r="B9" s="363"/>
      <c r="C9" s="376" t="s">
        <v>36</v>
      </c>
      <c r="D9" s="377" t="s">
        <v>37</v>
      </c>
      <c r="E9" s="378" t="s">
        <v>59</v>
      </c>
      <c r="F9" s="379" t="s">
        <v>38</v>
      </c>
      <c r="G9" s="380" t="s">
        <v>36</v>
      </c>
      <c r="H9" s="381" t="s">
        <v>37</v>
      </c>
      <c r="I9" s="382" t="s">
        <v>59</v>
      </c>
      <c r="J9" s="381" t="s">
        <v>38</v>
      </c>
      <c r="K9" s="363"/>
      <c r="L9" s="383" t="s">
        <v>36</v>
      </c>
      <c r="M9" s="381" t="s">
        <v>37</v>
      </c>
      <c r="N9" s="382" t="s">
        <v>59</v>
      </c>
      <c r="O9" s="381" t="s">
        <v>38</v>
      </c>
      <c r="P9" s="380" t="s">
        <v>36</v>
      </c>
      <c r="Q9" s="381" t="s">
        <v>37</v>
      </c>
      <c r="R9" s="382" t="s">
        <v>59</v>
      </c>
      <c r="S9" s="381" t="s">
        <v>38</v>
      </c>
    </row>
    <row r="10" spans="2:19" ht="16" thickBot="1">
      <c r="B10" s="363"/>
      <c r="C10" s="384" t="s">
        <v>39</v>
      </c>
      <c r="D10" s="385">
        <v>2731952.6710000001</v>
      </c>
      <c r="E10" s="386">
        <v>12484091.987</v>
      </c>
      <c r="F10" s="387">
        <v>1481531.14</v>
      </c>
      <c r="G10" s="388" t="s">
        <v>39</v>
      </c>
      <c r="H10" s="387">
        <v>4282894.6670000004</v>
      </c>
      <c r="I10" s="386">
        <v>20042450.379999999</v>
      </c>
      <c r="J10" s="389">
        <v>1585937.399</v>
      </c>
      <c r="K10" s="363"/>
      <c r="L10" s="384" t="s">
        <v>39</v>
      </c>
      <c r="M10" s="390">
        <v>106484.663</v>
      </c>
      <c r="N10" s="386">
        <v>486451.723</v>
      </c>
      <c r="O10" s="391">
        <v>77632.076000000001</v>
      </c>
      <c r="P10" s="392" t="s">
        <v>39</v>
      </c>
      <c r="Q10" s="390">
        <v>115405.565</v>
      </c>
      <c r="R10" s="386">
        <v>539750.41899999999</v>
      </c>
      <c r="S10" s="389">
        <v>69170.282000000007</v>
      </c>
    </row>
    <row r="11" spans="2:19" ht="15.5">
      <c r="B11" s="363"/>
      <c r="C11" s="393" t="s">
        <v>40</v>
      </c>
      <c r="D11" s="394">
        <v>595597.83100000001</v>
      </c>
      <c r="E11" s="395">
        <v>2722703.068</v>
      </c>
      <c r="F11" s="396">
        <v>247329.111</v>
      </c>
      <c r="G11" s="397" t="s">
        <v>40</v>
      </c>
      <c r="H11" s="394">
        <v>995503.924</v>
      </c>
      <c r="I11" s="395">
        <v>4662915.9630000005</v>
      </c>
      <c r="J11" s="396">
        <v>286389.36099999998</v>
      </c>
      <c r="K11" s="363"/>
      <c r="L11" s="393" t="s">
        <v>40</v>
      </c>
      <c r="M11" s="398">
        <v>39468.603999999999</v>
      </c>
      <c r="N11" s="399">
        <v>179947.80600000001</v>
      </c>
      <c r="O11" s="398">
        <v>30751.01</v>
      </c>
      <c r="P11" s="400" t="s">
        <v>53</v>
      </c>
      <c r="Q11" s="398">
        <v>44574.571000000004</v>
      </c>
      <c r="R11" s="399">
        <v>209766.71100000001</v>
      </c>
      <c r="S11" s="401">
        <v>21285.187999999998</v>
      </c>
    </row>
    <row r="12" spans="2:19" ht="15.5">
      <c r="B12" s="363"/>
      <c r="C12" s="402" t="s">
        <v>41</v>
      </c>
      <c r="D12" s="403">
        <v>378880.098</v>
      </c>
      <c r="E12" s="404">
        <v>1733082.1440000001</v>
      </c>
      <c r="F12" s="405">
        <v>141131.76699999999</v>
      </c>
      <c r="G12" s="406" t="s">
        <v>41</v>
      </c>
      <c r="H12" s="403">
        <v>605872.11699999997</v>
      </c>
      <c r="I12" s="404">
        <v>2835398.9730000002</v>
      </c>
      <c r="J12" s="405">
        <v>159551.53099999999</v>
      </c>
      <c r="K12" s="363"/>
      <c r="L12" s="402" t="s">
        <v>53</v>
      </c>
      <c r="M12" s="403">
        <v>25594.238000000001</v>
      </c>
      <c r="N12" s="404">
        <v>117246.348</v>
      </c>
      <c r="O12" s="403">
        <v>13225.496999999999</v>
      </c>
      <c r="P12" s="406" t="s">
        <v>40</v>
      </c>
      <c r="Q12" s="403">
        <v>30142.677</v>
      </c>
      <c r="R12" s="404">
        <v>140255.29699999999</v>
      </c>
      <c r="S12" s="405">
        <v>25812.291000000001</v>
      </c>
    </row>
    <row r="13" spans="2:19" ht="15.5">
      <c r="B13" s="363"/>
      <c r="C13" s="402" t="s">
        <v>43</v>
      </c>
      <c r="D13" s="403">
        <v>294783.07799999998</v>
      </c>
      <c r="E13" s="404">
        <v>1346436.287</v>
      </c>
      <c r="F13" s="405">
        <v>122090.719</v>
      </c>
      <c r="G13" s="406" t="s">
        <v>43</v>
      </c>
      <c r="H13" s="403">
        <v>491735.353</v>
      </c>
      <c r="I13" s="404">
        <v>2299764.7510000002</v>
      </c>
      <c r="J13" s="405">
        <v>147181.51999999999</v>
      </c>
      <c r="K13" s="363"/>
      <c r="L13" s="402" t="s">
        <v>51</v>
      </c>
      <c r="M13" s="403">
        <v>6107.9040000000005</v>
      </c>
      <c r="N13" s="404">
        <v>27898.812999999998</v>
      </c>
      <c r="O13" s="403">
        <v>4740.2240000000002</v>
      </c>
      <c r="P13" s="406" t="s">
        <v>50</v>
      </c>
      <c r="Q13" s="403">
        <v>7385.6260000000002</v>
      </c>
      <c r="R13" s="404">
        <v>34540</v>
      </c>
      <c r="S13" s="405">
        <v>5605.3130000000001</v>
      </c>
    </row>
    <row r="14" spans="2:19" ht="15.5">
      <c r="B14" s="363"/>
      <c r="C14" s="402" t="s">
        <v>70</v>
      </c>
      <c r="D14" s="403">
        <v>271532.68800000002</v>
      </c>
      <c r="E14" s="404">
        <v>1239955.0260000001</v>
      </c>
      <c r="F14" s="405">
        <v>141476.236</v>
      </c>
      <c r="G14" s="406" t="s">
        <v>70</v>
      </c>
      <c r="H14" s="403">
        <v>431875.8</v>
      </c>
      <c r="I14" s="404">
        <v>2018385.5460000001</v>
      </c>
      <c r="J14" s="405">
        <v>157093.951</v>
      </c>
      <c r="K14" s="363"/>
      <c r="L14" s="402" t="s">
        <v>70</v>
      </c>
      <c r="M14" s="403">
        <v>5287.491</v>
      </c>
      <c r="N14" s="404">
        <v>24096.166000000001</v>
      </c>
      <c r="O14" s="403">
        <v>3932.18</v>
      </c>
      <c r="P14" s="406" t="s">
        <v>51</v>
      </c>
      <c r="Q14" s="403">
        <v>6918.2730000000001</v>
      </c>
      <c r="R14" s="404">
        <v>32397.49</v>
      </c>
      <c r="S14" s="405">
        <v>3220.4549999999999</v>
      </c>
    </row>
    <row r="15" spans="2:19" ht="15.5">
      <c r="B15" s="363"/>
      <c r="C15" s="402" t="s">
        <v>42</v>
      </c>
      <c r="D15" s="403">
        <v>149311.08300000001</v>
      </c>
      <c r="E15" s="404">
        <v>681995.29700000002</v>
      </c>
      <c r="F15" s="405">
        <v>70702.142999999996</v>
      </c>
      <c r="G15" s="406" t="s">
        <v>42</v>
      </c>
      <c r="H15" s="403">
        <v>210633.01199999999</v>
      </c>
      <c r="I15" s="404">
        <v>985226.90500000003</v>
      </c>
      <c r="J15" s="405">
        <v>70207.691000000006</v>
      </c>
      <c r="K15" s="363"/>
      <c r="L15" s="402" t="s">
        <v>50</v>
      </c>
      <c r="M15" s="403">
        <v>4553.259</v>
      </c>
      <c r="N15" s="404">
        <v>20847.317999999999</v>
      </c>
      <c r="O15" s="403">
        <v>5615.6220000000003</v>
      </c>
      <c r="P15" s="406" t="s">
        <v>43</v>
      </c>
      <c r="Q15" s="403">
        <v>4380.5450000000001</v>
      </c>
      <c r="R15" s="404">
        <v>20257.34</v>
      </c>
      <c r="S15" s="405">
        <v>1667.183</v>
      </c>
    </row>
    <row r="16" spans="2:19" ht="15.5">
      <c r="B16" s="363"/>
      <c r="C16" s="402" t="s">
        <v>49</v>
      </c>
      <c r="D16" s="403">
        <v>101849.30100000001</v>
      </c>
      <c r="E16" s="404">
        <v>465068.51199999999</v>
      </c>
      <c r="F16" s="405">
        <v>42920.981</v>
      </c>
      <c r="G16" s="406" t="s">
        <v>49</v>
      </c>
      <c r="H16" s="403">
        <v>196116.92199999999</v>
      </c>
      <c r="I16" s="404">
        <v>918179.57200000004</v>
      </c>
      <c r="J16" s="405">
        <v>56319.83</v>
      </c>
      <c r="K16" s="363"/>
      <c r="L16" s="402" t="s">
        <v>43</v>
      </c>
      <c r="M16" s="403">
        <v>4415.8280000000004</v>
      </c>
      <c r="N16" s="404">
        <v>20198.616999999998</v>
      </c>
      <c r="O16" s="403">
        <v>2504.4459999999999</v>
      </c>
      <c r="P16" s="406" t="s">
        <v>70</v>
      </c>
      <c r="Q16" s="403">
        <v>3997.067</v>
      </c>
      <c r="R16" s="404">
        <v>18711.221000000001</v>
      </c>
      <c r="S16" s="405">
        <v>2053.569</v>
      </c>
    </row>
    <row r="17" spans="2:19" ht="15.5">
      <c r="B17" s="363"/>
      <c r="C17" s="402" t="s">
        <v>45</v>
      </c>
      <c r="D17" s="403">
        <v>86562.501999999993</v>
      </c>
      <c r="E17" s="404">
        <v>395159.826</v>
      </c>
      <c r="F17" s="405">
        <v>45610.464999999997</v>
      </c>
      <c r="G17" s="406" t="s">
        <v>46</v>
      </c>
      <c r="H17" s="403">
        <v>128836.459</v>
      </c>
      <c r="I17" s="404">
        <v>602234.79200000002</v>
      </c>
      <c r="J17" s="405">
        <v>45538.707999999999</v>
      </c>
      <c r="K17" s="363"/>
      <c r="L17" s="402" t="s">
        <v>47</v>
      </c>
      <c r="M17" s="403">
        <v>4293.6589999999997</v>
      </c>
      <c r="N17" s="404">
        <v>19644.909</v>
      </c>
      <c r="O17" s="403">
        <v>5088.1289999999999</v>
      </c>
      <c r="P17" s="406" t="s">
        <v>188</v>
      </c>
      <c r="Q17" s="403">
        <v>3522.0279999999998</v>
      </c>
      <c r="R17" s="404">
        <v>16327.314</v>
      </c>
      <c r="S17" s="405">
        <v>1062.337</v>
      </c>
    </row>
    <row r="18" spans="2:19" ht="15.5">
      <c r="B18" s="363"/>
      <c r="C18" s="402" t="s">
        <v>46</v>
      </c>
      <c r="D18" s="403">
        <v>84121.966</v>
      </c>
      <c r="E18" s="404">
        <v>384251.15</v>
      </c>
      <c r="F18" s="405">
        <v>43361.499000000003</v>
      </c>
      <c r="G18" s="406" t="s">
        <v>45</v>
      </c>
      <c r="H18" s="403">
        <v>123345.689</v>
      </c>
      <c r="I18" s="404">
        <v>576329.38199999998</v>
      </c>
      <c r="J18" s="405">
        <v>46952.732000000004</v>
      </c>
      <c r="K18" s="363"/>
      <c r="L18" s="402" t="s">
        <v>49</v>
      </c>
      <c r="M18" s="403">
        <v>3483.8119999999999</v>
      </c>
      <c r="N18" s="404">
        <v>15899.67</v>
      </c>
      <c r="O18" s="403">
        <v>1850.674</v>
      </c>
      <c r="P18" s="406" t="s">
        <v>45</v>
      </c>
      <c r="Q18" s="403">
        <v>2692.68</v>
      </c>
      <c r="R18" s="404">
        <v>12519.527</v>
      </c>
      <c r="S18" s="405">
        <v>820.44799999999998</v>
      </c>
    </row>
    <row r="19" spans="2:19" ht="15.5">
      <c r="B19" s="363"/>
      <c r="C19" s="402" t="s">
        <v>114</v>
      </c>
      <c r="D19" s="403">
        <v>71679.824999999997</v>
      </c>
      <c r="E19" s="404">
        <v>327183.09000000003</v>
      </c>
      <c r="F19" s="405">
        <v>73947.713000000003</v>
      </c>
      <c r="G19" s="406" t="s">
        <v>52</v>
      </c>
      <c r="H19" s="403">
        <v>97459.551999999996</v>
      </c>
      <c r="I19" s="404">
        <v>455965.19400000002</v>
      </c>
      <c r="J19" s="405">
        <v>23234.329000000002</v>
      </c>
      <c r="K19" s="363"/>
      <c r="L19" s="402" t="s">
        <v>42</v>
      </c>
      <c r="M19" s="403">
        <v>3323.6089999999999</v>
      </c>
      <c r="N19" s="404">
        <v>15168.53</v>
      </c>
      <c r="O19" s="403">
        <v>2139.7040000000002</v>
      </c>
      <c r="P19" s="406" t="s">
        <v>208</v>
      </c>
      <c r="Q19" s="403">
        <v>2510.1529999999998</v>
      </c>
      <c r="R19" s="404">
        <v>11759.960999999999</v>
      </c>
      <c r="S19" s="405">
        <v>664.928</v>
      </c>
    </row>
    <row r="20" spans="2:19" ht="15.5">
      <c r="B20" s="363"/>
      <c r="C20" s="402" t="s">
        <v>50</v>
      </c>
      <c r="D20" s="403">
        <v>64407.277999999998</v>
      </c>
      <c r="E20" s="404">
        <v>294399.47100000002</v>
      </c>
      <c r="F20" s="405">
        <v>28621.995999999999</v>
      </c>
      <c r="G20" s="406" t="s">
        <v>48</v>
      </c>
      <c r="H20" s="403">
        <v>82281.553</v>
      </c>
      <c r="I20" s="404">
        <v>384583.85399999999</v>
      </c>
      <c r="J20" s="405">
        <v>33365.595000000001</v>
      </c>
      <c r="K20" s="363"/>
      <c r="L20" s="402" t="s">
        <v>188</v>
      </c>
      <c r="M20" s="403">
        <v>3087.3780000000002</v>
      </c>
      <c r="N20" s="404">
        <v>14126.950999999999</v>
      </c>
      <c r="O20" s="403">
        <v>1393.0409999999999</v>
      </c>
      <c r="P20" s="406" t="s">
        <v>47</v>
      </c>
      <c r="Q20" s="403">
        <v>2088.3679999999999</v>
      </c>
      <c r="R20" s="404">
        <v>9716.7360000000008</v>
      </c>
      <c r="S20" s="405">
        <v>2419.239</v>
      </c>
    </row>
    <row r="21" spans="2:19" ht="15.5">
      <c r="B21" s="363"/>
      <c r="C21" s="402" t="s">
        <v>52</v>
      </c>
      <c r="D21" s="403">
        <v>61834.974000000002</v>
      </c>
      <c r="E21" s="404">
        <v>282776.96999999997</v>
      </c>
      <c r="F21" s="405">
        <v>19999.233</v>
      </c>
      <c r="G21" s="406" t="s">
        <v>143</v>
      </c>
      <c r="H21" s="403">
        <v>76932.672999999995</v>
      </c>
      <c r="I21" s="404">
        <v>362701.92499999999</v>
      </c>
      <c r="J21" s="405">
        <v>59166.525999999998</v>
      </c>
      <c r="K21" s="363"/>
      <c r="L21" s="402" t="s">
        <v>46</v>
      </c>
      <c r="M21" s="403">
        <v>1345.5630000000001</v>
      </c>
      <c r="N21" s="404">
        <v>6135.8760000000002</v>
      </c>
      <c r="O21" s="403">
        <v>1915.595</v>
      </c>
      <c r="P21" s="406" t="s">
        <v>49</v>
      </c>
      <c r="Q21" s="403">
        <v>1756.827</v>
      </c>
      <c r="R21" s="404">
        <v>8209.0220000000008</v>
      </c>
      <c r="S21" s="405">
        <v>972.56299999999999</v>
      </c>
    </row>
    <row r="22" spans="2:19" ht="15.5">
      <c r="B22" s="363"/>
      <c r="C22" s="402" t="s">
        <v>63</v>
      </c>
      <c r="D22" s="403">
        <v>60662.127999999997</v>
      </c>
      <c r="E22" s="404">
        <v>277048.734</v>
      </c>
      <c r="F22" s="405">
        <v>35937.885999999999</v>
      </c>
      <c r="G22" s="406" t="s">
        <v>50</v>
      </c>
      <c r="H22" s="403">
        <v>76559.736000000004</v>
      </c>
      <c r="I22" s="404">
        <v>357259.95500000002</v>
      </c>
      <c r="J22" s="405">
        <v>29363.251</v>
      </c>
      <c r="K22" s="363"/>
      <c r="L22" s="402" t="s">
        <v>45</v>
      </c>
      <c r="M22" s="403">
        <v>1081.2260000000001</v>
      </c>
      <c r="N22" s="404">
        <v>4948.1480000000001</v>
      </c>
      <c r="O22" s="403">
        <v>768.91700000000003</v>
      </c>
      <c r="P22" s="406" t="s">
        <v>46</v>
      </c>
      <c r="Q22" s="403">
        <v>1268.153</v>
      </c>
      <c r="R22" s="404">
        <v>5841.4489999999996</v>
      </c>
      <c r="S22" s="405">
        <v>1154.5409999999999</v>
      </c>
    </row>
    <row r="23" spans="2:19" ht="15.5">
      <c r="B23" s="363"/>
      <c r="C23" s="402" t="s">
        <v>48</v>
      </c>
      <c r="D23" s="403">
        <v>58740.391000000003</v>
      </c>
      <c r="E23" s="404">
        <v>268149.57699999999</v>
      </c>
      <c r="F23" s="405">
        <v>34580.928</v>
      </c>
      <c r="G23" s="406" t="s">
        <v>51</v>
      </c>
      <c r="H23" s="403">
        <v>76008.975000000006</v>
      </c>
      <c r="I23" s="404">
        <v>354843.20500000002</v>
      </c>
      <c r="J23" s="405">
        <v>26182.037</v>
      </c>
      <c r="K23" s="363"/>
      <c r="L23" s="402" t="s">
        <v>208</v>
      </c>
      <c r="M23" s="403">
        <v>1009.072</v>
      </c>
      <c r="N23" s="404">
        <v>4598.92</v>
      </c>
      <c r="O23" s="403">
        <v>415.58699999999999</v>
      </c>
      <c r="P23" s="406" t="s">
        <v>42</v>
      </c>
      <c r="Q23" s="403">
        <v>1138.393</v>
      </c>
      <c r="R23" s="404">
        <v>5288.4669999999996</v>
      </c>
      <c r="S23" s="405">
        <v>440.14100000000002</v>
      </c>
    </row>
    <row r="24" spans="2:19" ht="15.5">
      <c r="B24" s="363"/>
      <c r="C24" s="402" t="s">
        <v>143</v>
      </c>
      <c r="D24" s="403">
        <v>49684.228000000003</v>
      </c>
      <c r="E24" s="404">
        <v>227487.77299999999</v>
      </c>
      <c r="F24" s="405">
        <v>54749.529000000002</v>
      </c>
      <c r="G24" s="406" t="s">
        <v>63</v>
      </c>
      <c r="H24" s="403">
        <v>67474.195000000007</v>
      </c>
      <c r="I24" s="404">
        <v>314590.88400000002</v>
      </c>
      <c r="J24" s="405">
        <v>26666.018</v>
      </c>
      <c r="K24" s="363"/>
      <c r="L24" s="402" t="s">
        <v>66</v>
      </c>
      <c r="M24" s="403">
        <v>560.74300000000005</v>
      </c>
      <c r="N24" s="404">
        <v>2570.759</v>
      </c>
      <c r="O24" s="403">
        <v>552.67100000000005</v>
      </c>
      <c r="P24" s="406" t="s">
        <v>48</v>
      </c>
      <c r="Q24" s="403">
        <v>680.85599999999999</v>
      </c>
      <c r="R24" s="404">
        <v>3182.261</v>
      </c>
      <c r="S24" s="405">
        <v>533.46400000000006</v>
      </c>
    </row>
    <row r="25" spans="2:19" ht="15.5">
      <c r="B25" s="363"/>
      <c r="C25" s="402" t="s">
        <v>44</v>
      </c>
      <c r="D25" s="403">
        <v>37718.966999999997</v>
      </c>
      <c r="E25" s="404">
        <v>172310.06599999999</v>
      </c>
      <c r="F25" s="405">
        <v>14535.290999999999</v>
      </c>
      <c r="G25" s="406" t="s">
        <v>47</v>
      </c>
      <c r="H25" s="403">
        <v>58105.036</v>
      </c>
      <c r="I25" s="404">
        <v>273195.87800000003</v>
      </c>
      <c r="J25" s="405">
        <v>17391.032999999999</v>
      </c>
      <c r="K25" s="363"/>
      <c r="L25" s="402" t="s">
        <v>41</v>
      </c>
      <c r="M25" s="407">
        <v>528.92499999999995</v>
      </c>
      <c r="N25" s="408">
        <v>2410.3090000000002</v>
      </c>
      <c r="O25" s="403">
        <v>626.32299999999998</v>
      </c>
      <c r="P25" s="406" t="s">
        <v>41</v>
      </c>
      <c r="Q25" s="403">
        <v>632.03499999999997</v>
      </c>
      <c r="R25" s="404">
        <v>2918.5419999999999</v>
      </c>
      <c r="S25" s="405">
        <v>419.45400000000001</v>
      </c>
    </row>
    <row r="26" spans="2:19" ht="16" thickBot="1">
      <c r="B26" s="363"/>
      <c r="C26" s="409" t="s">
        <v>53</v>
      </c>
      <c r="D26" s="410">
        <v>36000.186000000002</v>
      </c>
      <c r="E26" s="411">
        <v>164460.943</v>
      </c>
      <c r="F26" s="412">
        <v>98842.490999999995</v>
      </c>
      <c r="G26" s="413" t="s">
        <v>44</v>
      </c>
      <c r="H26" s="410">
        <v>53421.432999999997</v>
      </c>
      <c r="I26" s="411">
        <v>249674.07500000001</v>
      </c>
      <c r="J26" s="412">
        <v>16048.561</v>
      </c>
      <c r="K26" s="363"/>
      <c r="L26" s="414" t="s">
        <v>222</v>
      </c>
      <c r="M26" s="410">
        <v>514.89499999999998</v>
      </c>
      <c r="N26" s="411">
        <v>2357.65</v>
      </c>
      <c r="O26" s="410">
        <v>560.45299999999997</v>
      </c>
      <c r="P26" s="413" t="s">
        <v>228</v>
      </c>
      <c r="Q26" s="410">
        <v>525.81299999999999</v>
      </c>
      <c r="R26" s="411">
        <v>2466.6039999999998</v>
      </c>
      <c r="S26" s="412">
        <v>141.441</v>
      </c>
    </row>
    <row r="27" spans="2:19" ht="15.5">
      <c r="B27" s="363"/>
      <c r="C27" s="415" t="s">
        <v>65</v>
      </c>
      <c r="D27" s="363"/>
      <c r="E27" s="363"/>
      <c r="F27" s="363"/>
      <c r="G27" s="363"/>
      <c r="H27" s="363"/>
      <c r="I27" s="363"/>
      <c r="J27" s="363"/>
      <c r="K27" s="363"/>
      <c r="L27" s="415" t="s">
        <v>65</v>
      </c>
      <c r="M27" s="363"/>
      <c r="N27" s="363"/>
      <c r="O27" s="363"/>
      <c r="P27" s="361"/>
      <c r="Q27" s="361"/>
      <c r="R27" s="361"/>
      <c r="S27" s="363"/>
    </row>
    <row r="28" spans="2:19" ht="15.5">
      <c r="B28" s="363"/>
      <c r="C28" s="363"/>
      <c r="D28" s="363"/>
      <c r="E28" s="363"/>
      <c r="F28" s="363"/>
      <c r="G28" s="363"/>
      <c r="H28" s="363"/>
      <c r="I28" s="363"/>
      <c r="J28" s="363"/>
      <c r="K28" s="363"/>
      <c r="L28" s="415"/>
      <c r="M28" s="363"/>
      <c r="N28" s="363"/>
      <c r="O28" s="363"/>
      <c r="P28" s="361"/>
      <c r="Q28" s="361"/>
      <c r="R28" s="361"/>
      <c r="S28" s="363"/>
    </row>
    <row r="29" spans="2:19" ht="15.5">
      <c r="B29" s="363"/>
      <c r="C29" s="363"/>
      <c r="D29" s="363"/>
      <c r="E29" s="363"/>
      <c r="F29" s="363"/>
      <c r="G29" s="363"/>
      <c r="H29" s="363"/>
      <c r="I29" s="363"/>
      <c r="J29" s="363"/>
      <c r="K29" s="363"/>
      <c r="L29" s="415"/>
      <c r="M29" s="363"/>
      <c r="N29" s="363"/>
      <c r="O29" s="363"/>
      <c r="P29" s="361"/>
      <c r="Q29" s="361"/>
      <c r="R29" s="361"/>
      <c r="S29" s="363"/>
    </row>
    <row r="30" spans="2:19" ht="15.5">
      <c r="B30" s="363"/>
      <c r="C30" s="361" t="s">
        <v>60</v>
      </c>
      <c r="D30" s="361"/>
      <c r="E30" s="361"/>
      <c r="F30" s="361"/>
      <c r="G30" s="361"/>
      <c r="H30" s="361"/>
      <c r="I30" s="416"/>
      <c r="J30" s="362"/>
      <c r="K30" s="363"/>
      <c r="L30" s="361" t="s">
        <v>60</v>
      </c>
      <c r="M30" s="361"/>
      <c r="N30" s="361"/>
      <c r="O30" s="361"/>
      <c r="P30" s="361"/>
      <c r="Q30" s="361"/>
      <c r="R30" s="361"/>
      <c r="S30" s="363"/>
    </row>
    <row r="31" spans="2:19" ht="16" thickBot="1">
      <c r="B31" s="363"/>
      <c r="C31" s="364" t="s">
        <v>58</v>
      </c>
      <c r="D31" s="362"/>
      <c r="E31" s="362"/>
      <c r="F31" s="362"/>
      <c r="G31" s="362"/>
      <c r="H31" s="362"/>
      <c r="I31" s="362"/>
      <c r="J31" s="362"/>
      <c r="K31" s="363"/>
      <c r="L31" s="364" t="s">
        <v>58</v>
      </c>
      <c r="M31" s="362"/>
      <c r="N31" s="362"/>
      <c r="O31" s="362"/>
      <c r="P31" s="362"/>
      <c r="Q31" s="362"/>
      <c r="R31" s="362"/>
      <c r="S31" s="363"/>
    </row>
    <row r="32" spans="2:19" ht="16" thickBot="1">
      <c r="B32" s="363"/>
      <c r="C32" s="368" t="s">
        <v>55</v>
      </c>
      <c r="D32" s="368"/>
      <c r="E32" s="369"/>
      <c r="F32" s="369"/>
      <c r="G32" s="369"/>
      <c r="H32" s="369"/>
      <c r="I32" s="369"/>
      <c r="J32" s="370"/>
      <c r="K32" s="363"/>
      <c r="L32" s="368" t="s">
        <v>56</v>
      </c>
      <c r="M32" s="369"/>
      <c r="N32" s="369"/>
      <c r="O32" s="369"/>
      <c r="P32" s="369"/>
      <c r="Q32" s="369"/>
      <c r="R32" s="369"/>
      <c r="S32" s="370"/>
    </row>
    <row r="33" spans="2:19" ht="16" thickBot="1">
      <c r="B33" s="363"/>
      <c r="C33" s="371" t="s">
        <v>242</v>
      </c>
      <c r="D33" s="372"/>
      <c r="E33" s="373"/>
      <c r="F33" s="374"/>
      <c r="G33" s="371"/>
      <c r="H33" s="372" t="s">
        <v>241</v>
      </c>
      <c r="I33" s="375"/>
      <c r="J33" s="374"/>
      <c r="K33" s="363"/>
      <c r="L33" s="371" t="s">
        <v>242</v>
      </c>
      <c r="M33" s="372"/>
      <c r="N33" s="373"/>
      <c r="O33" s="374"/>
      <c r="P33" s="371"/>
      <c r="Q33" s="372" t="s">
        <v>241</v>
      </c>
      <c r="R33" s="375"/>
      <c r="S33" s="374"/>
    </row>
    <row r="34" spans="2:19" ht="47" thickBot="1">
      <c r="B34" s="363"/>
      <c r="C34" s="417" t="s">
        <v>36</v>
      </c>
      <c r="D34" s="418" t="s">
        <v>37</v>
      </c>
      <c r="E34" s="419" t="s">
        <v>59</v>
      </c>
      <c r="F34" s="420" t="s">
        <v>38</v>
      </c>
      <c r="G34" s="417" t="s">
        <v>36</v>
      </c>
      <c r="H34" s="418" t="s">
        <v>37</v>
      </c>
      <c r="I34" s="419" t="s">
        <v>59</v>
      </c>
      <c r="J34" s="421" t="s">
        <v>38</v>
      </c>
      <c r="K34" s="363"/>
      <c r="L34" s="422" t="s">
        <v>36</v>
      </c>
      <c r="M34" s="423" t="s">
        <v>37</v>
      </c>
      <c r="N34" s="419" t="s">
        <v>59</v>
      </c>
      <c r="O34" s="421" t="s">
        <v>38</v>
      </c>
      <c r="P34" s="422" t="s">
        <v>36</v>
      </c>
      <c r="Q34" s="423" t="s">
        <v>37</v>
      </c>
      <c r="R34" s="419" t="s">
        <v>59</v>
      </c>
      <c r="S34" s="421" t="s">
        <v>38</v>
      </c>
    </row>
    <row r="35" spans="2:19" ht="16" thickBot="1">
      <c r="B35" s="363"/>
      <c r="C35" s="384" t="s">
        <v>39</v>
      </c>
      <c r="D35" s="424">
        <v>70462.525999999998</v>
      </c>
      <c r="E35" s="425">
        <v>321870.18900000001</v>
      </c>
      <c r="F35" s="426">
        <v>37682.184999999998</v>
      </c>
      <c r="G35" s="384" t="s">
        <v>39</v>
      </c>
      <c r="H35" s="385">
        <v>73516.343999999997</v>
      </c>
      <c r="I35" s="427">
        <v>343124.33899999998</v>
      </c>
      <c r="J35" s="424">
        <v>31039.588</v>
      </c>
      <c r="K35" s="363"/>
      <c r="L35" s="388" t="s">
        <v>39</v>
      </c>
      <c r="M35" s="428">
        <v>163922.14499999999</v>
      </c>
      <c r="N35" s="427">
        <v>748123.49699999997</v>
      </c>
      <c r="O35" s="387">
        <v>129429.194</v>
      </c>
      <c r="P35" s="429" t="s">
        <v>39</v>
      </c>
      <c r="Q35" s="428">
        <v>234714.49</v>
      </c>
      <c r="R35" s="427">
        <v>1098990.662</v>
      </c>
      <c r="S35" s="389">
        <v>164238.50399999999</v>
      </c>
    </row>
    <row r="36" spans="2:19" ht="15.5">
      <c r="B36" s="363"/>
      <c r="C36" s="430" t="s">
        <v>40</v>
      </c>
      <c r="D36" s="431">
        <v>45755.303</v>
      </c>
      <c r="E36" s="432">
        <v>209070.78</v>
      </c>
      <c r="F36" s="433">
        <v>30478.522000000001</v>
      </c>
      <c r="G36" s="434" t="s">
        <v>40</v>
      </c>
      <c r="H36" s="435">
        <v>46175.207000000002</v>
      </c>
      <c r="I36" s="436">
        <v>214976.63800000001</v>
      </c>
      <c r="J36" s="437">
        <v>26286.429</v>
      </c>
      <c r="K36" s="363"/>
      <c r="L36" s="438" t="s">
        <v>70</v>
      </c>
      <c r="M36" s="439">
        <v>38279.593999999997</v>
      </c>
      <c r="N36" s="552">
        <v>174669.834</v>
      </c>
      <c r="O36" s="440">
        <v>32324.684000000001</v>
      </c>
      <c r="P36" s="438" t="s">
        <v>70</v>
      </c>
      <c r="Q36" s="441">
        <v>42843.616000000002</v>
      </c>
      <c r="R36" s="555">
        <v>200314.198</v>
      </c>
      <c r="S36" s="396">
        <v>29131.391</v>
      </c>
    </row>
    <row r="37" spans="2:19" ht="15.5">
      <c r="B37" s="363"/>
      <c r="C37" s="442" t="s">
        <v>53</v>
      </c>
      <c r="D37" s="443">
        <v>12184.254999999999</v>
      </c>
      <c r="E37" s="444">
        <v>55639.720999999998</v>
      </c>
      <c r="F37" s="445">
        <v>1534.5060000000001</v>
      </c>
      <c r="G37" s="446" t="s">
        <v>48</v>
      </c>
      <c r="H37" s="441">
        <v>9527.2630000000008</v>
      </c>
      <c r="I37" s="447">
        <v>44658.288999999997</v>
      </c>
      <c r="J37" s="448">
        <v>1681.0550000000001</v>
      </c>
      <c r="K37" s="363"/>
      <c r="L37" s="449" t="s">
        <v>40</v>
      </c>
      <c r="M37" s="450">
        <v>29541.84</v>
      </c>
      <c r="N37" s="553">
        <v>134795.973</v>
      </c>
      <c r="O37" s="451">
        <v>14457.107</v>
      </c>
      <c r="P37" s="449" t="s">
        <v>42</v>
      </c>
      <c r="Q37" s="452">
        <v>31341.131000000001</v>
      </c>
      <c r="R37" s="462">
        <v>146992.79500000001</v>
      </c>
      <c r="S37" s="405">
        <v>25869.072</v>
      </c>
    </row>
    <row r="38" spans="2:19" ht="15.5">
      <c r="B38" s="363"/>
      <c r="C38" s="442" t="s">
        <v>48</v>
      </c>
      <c r="D38" s="443">
        <v>4881.0510000000004</v>
      </c>
      <c r="E38" s="444">
        <v>22365.228999999999</v>
      </c>
      <c r="F38" s="445">
        <v>1078.954</v>
      </c>
      <c r="G38" s="449" t="s">
        <v>53</v>
      </c>
      <c r="H38" s="452">
        <v>9476.1929999999993</v>
      </c>
      <c r="I38" s="453">
        <v>44370.285000000003</v>
      </c>
      <c r="J38" s="454">
        <v>987.74800000000005</v>
      </c>
      <c r="K38" s="363"/>
      <c r="L38" s="449" t="s">
        <v>50</v>
      </c>
      <c r="M38" s="450">
        <v>22711.599999999999</v>
      </c>
      <c r="N38" s="553">
        <v>103706.68</v>
      </c>
      <c r="O38" s="451">
        <v>23150.655999999999</v>
      </c>
      <c r="P38" s="449" t="s">
        <v>50</v>
      </c>
      <c r="Q38" s="452">
        <v>30562.059000000001</v>
      </c>
      <c r="R38" s="462">
        <v>142907.64799999999</v>
      </c>
      <c r="S38" s="405">
        <v>22415.202000000001</v>
      </c>
    </row>
    <row r="39" spans="2:19" ht="15.5">
      <c r="B39" s="363"/>
      <c r="C39" s="442" t="s">
        <v>70</v>
      </c>
      <c r="D39" s="443">
        <v>3723.4960000000001</v>
      </c>
      <c r="E39" s="444">
        <v>16948.530999999999</v>
      </c>
      <c r="F39" s="445">
        <v>3828.9760000000001</v>
      </c>
      <c r="G39" s="449" t="s">
        <v>50</v>
      </c>
      <c r="H39" s="452">
        <v>2166.7040000000002</v>
      </c>
      <c r="I39" s="453">
        <v>10117.602000000001</v>
      </c>
      <c r="J39" s="454">
        <v>129.202</v>
      </c>
      <c r="K39" s="363"/>
      <c r="L39" s="449" t="s">
        <v>42</v>
      </c>
      <c r="M39" s="450">
        <v>18332.203000000001</v>
      </c>
      <c r="N39" s="553">
        <v>83629.001000000004</v>
      </c>
      <c r="O39" s="451">
        <v>17656.438999999998</v>
      </c>
      <c r="P39" s="449" t="s">
        <v>40</v>
      </c>
      <c r="Q39" s="452">
        <v>28664.171999999999</v>
      </c>
      <c r="R39" s="462">
        <v>133718.08499999999</v>
      </c>
      <c r="S39" s="405">
        <v>15653.723</v>
      </c>
    </row>
    <row r="40" spans="2:19" ht="15.5">
      <c r="B40" s="363"/>
      <c r="C40" s="442" t="s">
        <v>67</v>
      </c>
      <c r="D40" s="443">
        <v>1351.741</v>
      </c>
      <c r="E40" s="444">
        <v>6149.19</v>
      </c>
      <c r="F40" s="445">
        <v>461.29300000000001</v>
      </c>
      <c r="G40" s="449" t="s">
        <v>209</v>
      </c>
      <c r="H40" s="452">
        <v>1981.2360000000001</v>
      </c>
      <c r="I40" s="453">
        <v>9273.6209999999992</v>
      </c>
      <c r="J40" s="454">
        <v>176.32</v>
      </c>
      <c r="K40" s="363"/>
      <c r="L40" s="449" t="s">
        <v>45</v>
      </c>
      <c r="M40" s="450">
        <v>10645.725</v>
      </c>
      <c r="N40" s="553">
        <v>48697.156999999999</v>
      </c>
      <c r="O40" s="451">
        <v>17856.839</v>
      </c>
      <c r="P40" s="449" t="s">
        <v>48</v>
      </c>
      <c r="Q40" s="452">
        <v>22642.907999999999</v>
      </c>
      <c r="R40" s="462">
        <v>106553.594</v>
      </c>
      <c r="S40" s="405">
        <v>26434.584999999999</v>
      </c>
    </row>
    <row r="41" spans="2:19" ht="15.5">
      <c r="B41" s="363"/>
      <c r="C41" s="442" t="s">
        <v>45</v>
      </c>
      <c r="D41" s="443">
        <v>942.71699999999998</v>
      </c>
      <c r="E41" s="444">
        <v>4287.442</v>
      </c>
      <c r="F41" s="445">
        <v>136.904</v>
      </c>
      <c r="G41" s="449" t="s">
        <v>70</v>
      </c>
      <c r="H41" s="452">
        <v>1278.6769999999999</v>
      </c>
      <c r="I41" s="453">
        <v>5995.8680000000004</v>
      </c>
      <c r="J41" s="454">
        <v>1426.7270000000001</v>
      </c>
      <c r="K41" s="363"/>
      <c r="L41" s="449" t="s">
        <v>47</v>
      </c>
      <c r="M41" s="450">
        <v>10543.848</v>
      </c>
      <c r="N41" s="553">
        <v>48100.616999999998</v>
      </c>
      <c r="O41" s="451">
        <v>1276.511</v>
      </c>
      <c r="P41" s="449" t="s">
        <v>45</v>
      </c>
      <c r="Q41" s="452">
        <v>20266.057000000001</v>
      </c>
      <c r="R41" s="462">
        <v>94797.394</v>
      </c>
      <c r="S41" s="405">
        <v>22865.466</v>
      </c>
    </row>
    <row r="42" spans="2:19" ht="15.5">
      <c r="B42" s="363"/>
      <c r="C42" s="442" t="s">
        <v>63</v>
      </c>
      <c r="D42" s="455">
        <v>595.87800000000004</v>
      </c>
      <c r="E42" s="456">
        <v>2724.5770000000002</v>
      </c>
      <c r="F42" s="457">
        <v>71.47</v>
      </c>
      <c r="G42" s="458" t="s">
        <v>67</v>
      </c>
      <c r="H42" s="459">
        <v>858.50199999999995</v>
      </c>
      <c r="I42" s="460">
        <v>4047.39</v>
      </c>
      <c r="J42" s="461">
        <v>241.19</v>
      </c>
      <c r="K42" s="363"/>
      <c r="L42" s="449" t="s">
        <v>43</v>
      </c>
      <c r="M42" s="450">
        <v>10271.856</v>
      </c>
      <c r="N42" s="553">
        <v>46907.815999999999</v>
      </c>
      <c r="O42" s="451">
        <v>3250.0210000000002</v>
      </c>
      <c r="P42" s="449" t="s">
        <v>47</v>
      </c>
      <c r="Q42" s="452">
        <v>16234.938</v>
      </c>
      <c r="R42" s="462">
        <v>76075.486999999994</v>
      </c>
      <c r="S42" s="405">
        <v>1603.482</v>
      </c>
    </row>
    <row r="43" spans="2:19" ht="15.5">
      <c r="B43" s="363"/>
      <c r="C43" s="442" t="s">
        <v>50</v>
      </c>
      <c r="D43" s="443">
        <v>592.24</v>
      </c>
      <c r="E43" s="444">
        <v>2697.364</v>
      </c>
      <c r="F43" s="445">
        <v>68.051000000000002</v>
      </c>
      <c r="G43" s="449" t="s">
        <v>43</v>
      </c>
      <c r="H43" s="452">
        <v>769.05600000000004</v>
      </c>
      <c r="I43" s="462">
        <v>3656.4830000000002</v>
      </c>
      <c r="J43" s="454">
        <v>30.905999999999999</v>
      </c>
      <c r="K43" s="363"/>
      <c r="L43" s="449" t="s">
        <v>41</v>
      </c>
      <c r="M43" s="450">
        <v>6614.8159999999998</v>
      </c>
      <c r="N43" s="553">
        <v>30178.023000000001</v>
      </c>
      <c r="O43" s="451">
        <v>336.44099999999997</v>
      </c>
      <c r="P43" s="449" t="s">
        <v>44</v>
      </c>
      <c r="Q43" s="452">
        <v>14482.576999999999</v>
      </c>
      <c r="R43" s="462">
        <v>68417.394</v>
      </c>
      <c r="S43" s="405">
        <v>6116.4679999999998</v>
      </c>
    </row>
    <row r="44" spans="2:19" ht="15.5">
      <c r="B44" s="363"/>
      <c r="C44" s="442" t="s">
        <v>42</v>
      </c>
      <c r="D44" s="443">
        <v>347.50599999999997</v>
      </c>
      <c r="E44" s="444">
        <v>1585.7639999999999</v>
      </c>
      <c r="F44" s="445">
        <v>16.978999999999999</v>
      </c>
      <c r="G44" s="449" t="s">
        <v>42</v>
      </c>
      <c r="H44" s="452">
        <v>347.71600000000001</v>
      </c>
      <c r="I44" s="462">
        <v>1627.386</v>
      </c>
      <c r="J44" s="454">
        <v>24.138000000000002</v>
      </c>
      <c r="K44" s="363"/>
      <c r="L44" s="449" t="s">
        <v>48</v>
      </c>
      <c r="M44" s="450">
        <v>6107.4560000000001</v>
      </c>
      <c r="N44" s="553">
        <v>27781.273000000001</v>
      </c>
      <c r="O44" s="451">
        <v>8462.9470000000001</v>
      </c>
      <c r="P44" s="449" t="s">
        <v>41</v>
      </c>
      <c r="Q44" s="452">
        <v>10452.921</v>
      </c>
      <c r="R44" s="462">
        <v>48663.963000000003</v>
      </c>
      <c r="S44" s="405">
        <v>119.756</v>
      </c>
    </row>
    <row r="45" spans="2:19" ht="15.5">
      <c r="B45" s="363"/>
      <c r="C45" s="442" t="s">
        <v>209</v>
      </c>
      <c r="D45" s="443">
        <v>29.53</v>
      </c>
      <c r="E45" s="444">
        <v>135.232</v>
      </c>
      <c r="F45" s="445">
        <v>0.98499999999999999</v>
      </c>
      <c r="G45" s="449" t="s">
        <v>212</v>
      </c>
      <c r="H45" s="452">
        <v>245.989</v>
      </c>
      <c r="I45" s="462">
        <v>1162.7090000000001</v>
      </c>
      <c r="J45" s="454">
        <v>7.0220000000000002</v>
      </c>
      <c r="K45" s="363"/>
      <c r="L45" s="463" t="s">
        <v>44</v>
      </c>
      <c r="M45" s="443">
        <v>4921.4859999999999</v>
      </c>
      <c r="N45" s="444">
        <v>22508.923999999999</v>
      </c>
      <c r="O45" s="445">
        <v>330.13600000000002</v>
      </c>
      <c r="P45" s="449" t="s">
        <v>43</v>
      </c>
      <c r="Q45" s="452">
        <v>6550.9409999999998</v>
      </c>
      <c r="R45" s="462">
        <v>30613.065999999999</v>
      </c>
      <c r="S45" s="405">
        <v>2253.9430000000002</v>
      </c>
    </row>
    <row r="46" spans="2:19" ht="15.5">
      <c r="B46" s="363"/>
      <c r="C46" s="442" t="s">
        <v>44</v>
      </c>
      <c r="D46" s="443">
        <v>26.032</v>
      </c>
      <c r="E46" s="444">
        <v>118.389</v>
      </c>
      <c r="F46" s="445">
        <v>1.105</v>
      </c>
      <c r="G46" s="449" t="s">
        <v>51</v>
      </c>
      <c r="H46" s="452">
        <v>194.88</v>
      </c>
      <c r="I46" s="462">
        <v>919.447</v>
      </c>
      <c r="J46" s="454">
        <v>23.7</v>
      </c>
      <c r="K46" s="363"/>
      <c r="L46" s="442" t="s">
        <v>46</v>
      </c>
      <c r="M46" s="443">
        <v>1755.829</v>
      </c>
      <c r="N46" s="444">
        <v>8008.5389999999998</v>
      </c>
      <c r="O46" s="445">
        <v>857.72</v>
      </c>
      <c r="P46" s="449" t="s">
        <v>49</v>
      </c>
      <c r="Q46" s="452">
        <v>2884.7469999999998</v>
      </c>
      <c r="R46" s="462">
        <v>13407.710999999999</v>
      </c>
      <c r="S46" s="405">
        <v>1014.888</v>
      </c>
    </row>
    <row r="47" spans="2:19" ht="15.5">
      <c r="B47" s="363"/>
      <c r="C47" s="463" t="s">
        <v>43</v>
      </c>
      <c r="D47" s="455">
        <v>17.407</v>
      </c>
      <c r="E47" s="456">
        <v>78.326999999999998</v>
      </c>
      <c r="F47" s="457">
        <v>0.61799999999999999</v>
      </c>
      <c r="G47" s="458" t="s">
        <v>45</v>
      </c>
      <c r="H47" s="459">
        <v>181.864</v>
      </c>
      <c r="I47" s="464">
        <v>856.36</v>
      </c>
      <c r="J47" s="461">
        <v>10.872999999999999</v>
      </c>
      <c r="K47" s="363"/>
      <c r="L47" s="442" t="s">
        <v>66</v>
      </c>
      <c r="M47" s="443">
        <v>1088.248</v>
      </c>
      <c r="N47" s="444">
        <v>4958.5110000000004</v>
      </c>
      <c r="O47" s="445">
        <v>2898.819</v>
      </c>
      <c r="P47" s="449" t="s">
        <v>212</v>
      </c>
      <c r="Q47" s="452">
        <v>1887.69</v>
      </c>
      <c r="R47" s="462">
        <v>8793.8850000000002</v>
      </c>
      <c r="S47" s="405">
        <v>1801.566</v>
      </c>
    </row>
    <row r="48" spans="2:19" ht="15.5">
      <c r="B48" s="363"/>
      <c r="C48" s="442" t="s">
        <v>223</v>
      </c>
      <c r="D48" s="443">
        <v>15.113</v>
      </c>
      <c r="E48" s="444">
        <v>68.471000000000004</v>
      </c>
      <c r="F48" s="445">
        <v>3.75</v>
      </c>
      <c r="G48" s="449" t="s">
        <v>243</v>
      </c>
      <c r="H48" s="452">
        <v>108.94199999999999</v>
      </c>
      <c r="I48" s="462">
        <v>511.56700000000001</v>
      </c>
      <c r="J48" s="465">
        <v>5.4080000000000004</v>
      </c>
      <c r="K48" s="363"/>
      <c r="L48" s="442" t="s">
        <v>212</v>
      </c>
      <c r="M48" s="443">
        <v>1020.669</v>
      </c>
      <c r="N48" s="444">
        <v>4657.5290000000005</v>
      </c>
      <c r="O48" s="445">
        <v>1425.0530000000001</v>
      </c>
      <c r="P48" s="449" t="s">
        <v>46</v>
      </c>
      <c r="Q48" s="452">
        <v>1696.6020000000001</v>
      </c>
      <c r="R48" s="462">
        <v>7950.4650000000001</v>
      </c>
      <c r="S48" s="405">
        <v>654.79700000000003</v>
      </c>
    </row>
    <row r="49" spans="2:19" ht="16" thickBot="1">
      <c r="B49" s="363"/>
      <c r="C49" s="466" t="s">
        <v>46</v>
      </c>
      <c r="D49" s="467">
        <v>0.17699999999999999</v>
      </c>
      <c r="E49" s="468">
        <v>0.81200000000000006</v>
      </c>
      <c r="F49" s="469">
        <v>2.7E-2</v>
      </c>
      <c r="G49" s="470" t="s">
        <v>244</v>
      </c>
      <c r="H49" s="471">
        <v>58.274999999999999</v>
      </c>
      <c r="I49" s="472">
        <v>271.50299999999999</v>
      </c>
      <c r="J49" s="473">
        <v>0.375</v>
      </c>
      <c r="K49" s="363"/>
      <c r="L49" s="466" t="s">
        <v>67</v>
      </c>
      <c r="M49" s="474">
        <v>785.48500000000001</v>
      </c>
      <c r="N49" s="554">
        <v>3586.5250000000001</v>
      </c>
      <c r="O49" s="475">
        <v>3147.817</v>
      </c>
      <c r="P49" s="470" t="s">
        <v>51</v>
      </c>
      <c r="Q49" s="476">
        <v>1163.4659999999999</v>
      </c>
      <c r="R49" s="556">
        <v>5447.7430000000004</v>
      </c>
      <c r="S49" s="412">
        <v>1650.22</v>
      </c>
    </row>
    <row r="50" spans="2:19" ht="15.5">
      <c r="B50" s="363"/>
      <c r="C50" s="415" t="s">
        <v>65</v>
      </c>
      <c r="D50" s="363"/>
      <c r="E50" s="363"/>
      <c r="F50" s="363"/>
      <c r="G50" s="363"/>
      <c r="H50" s="363"/>
      <c r="I50" s="363"/>
      <c r="J50" s="363"/>
      <c r="K50" s="363"/>
      <c r="L50" s="415" t="s">
        <v>65</v>
      </c>
      <c r="M50" s="363"/>
      <c r="N50" s="363"/>
      <c r="O50" s="363"/>
      <c r="P50" s="363"/>
      <c r="Q50" s="363"/>
      <c r="R50" s="363"/>
      <c r="S50" s="363"/>
    </row>
    <row r="51" spans="2:19" ht="15.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2:19" ht="15.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4"/>
  <sheetViews>
    <sheetView showGridLines="0" showRowColHeaders="0" workbookViewId="0">
      <selection activeCell="V16" sqref="V16"/>
    </sheetView>
  </sheetViews>
  <sheetFormatPr defaultRowHeight="12.5"/>
  <cols>
    <col min="1" max="1" width="13.7265625" customWidth="1"/>
    <col min="2" max="2" width="12.54296875" customWidth="1"/>
    <col min="10" max="10" width="12.1796875" customWidth="1"/>
    <col min="11" max="11" width="11.7265625" customWidth="1"/>
    <col min="14" max="14" width="11.7265625" customWidth="1"/>
    <col min="15" max="15" width="10.54296875" customWidth="1"/>
    <col min="20" max="20" width="11.1796875" customWidth="1"/>
    <col min="21" max="21" width="10.453125" customWidth="1"/>
    <col min="22" max="22" width="11.1796875" customWidth="1"/>
    <col min="23" max="23" width="9.81640625" customWidth="1"/>
    <col min="27" max="27" width="12.81640625" customWidth="1"/>
    <col min="28" max="28" width="11.81640625" customWidth="1"/>
    <col min="30" max="30" width="14.26953125" customWidth="1"/>
    <col min="31" max="31" width="14" customWidth="1"/>
    <col min="32" max="32" width="14.1796875" customWidth="1"/>
    <col min="33" max="33" width="12.7265625" customWidth="1"/>
    <col min="34" max="34" width="13.26953125" customWidth="1"/>
    <col min="35" max="36" width="12.1796875" customWidth="1"/>
    <col min="37" max="37" width="13.54296875" customWidth="1"/>
    <col min="38" max="38" width="13.453125" customWidth="1"/>
    <col min="39" max="39" width="10.1796875" customWidth="1"/>
  </cols>
  <sheetData>
    <row r="1" spans="1:45" ht="20.5" thickBot="1">
      <c r="A1" s="9"/>
      <c r="B1" s="9"/>
      <c r="C1" s="5"/>
      <c r="D1" s="10"/>
      <c r="E1" s="10"/>
      <c r="F1" s="10"/>
      <c r="G1" s="10"/>
      <c r="H1" s="10"/>
      <c r="I1" s="11"/>
      <c r="J1" s="11"/>
      <c r="K1" s="11"/>
      <c r="L1" s="11"/>
      <c r="M1" s="11"/>
      <c r="N1" s="11"/>
      <c r="O1" s="5"/>
      <c r="P1" s="5"/>
      <c r="Q1" s="5"/>
      <c r="R1" s="5"/>
      <c r="S1" s="5"/>
    </row>
    <row r="2" spans="1:45" ht="15.5">
      <c r="A2" s="696" t="s">
        <v>213</v>
      </c>
      <c r="B2" s="697"/>
      <c r="C2" s="697"/>
      <c r="D2" s="697"/>
      <c r="E2" s="697"/>
      <c r="F2" s="697"/>
      <c r="G2" s="697"/>
      <c r="H2" s="697"/>
      <c r="I2" s="697"/>
      <c r="J2" s="697"/>
      <c r="K2" s="697"/>
      <c r="L2" s="697"/>
      <c r="M2" s="697"/>
      <c r="N2" s="698"/>
      <c r="O2" s="5"/>
      <c r="P2" s="5"/>
      <c r="Q2" s="5"/>
      <c r="R2" s="5"/>
      <c r="S2" s="5"/>
    </row>
    <row r="3" spans="1:45" ht="21" customHeight="1" thickBot="1">
      <c r="A3" s="141"/>
      <c r="B3" s="142"/>
      <c r="C3" s="143" t="s">
        <v>163</v>
      </c>
      <c r="D3" s="143" t="s">
        <v>164</v>
      </c>
      <c r="E3" s="143" t="s">
        <v>165</v>
      </c>
      <c r="F3" s="143" t="s">
        <v>166</v>
      </c>
      <c r="G3" s="143" t="s">
        <v>167</v>
      </c>
      <c r="H3" s="143" t="s">
        <v>168</v>
      </c>
      <c r="I3" s="143" t="s">
        <v>169</v>
      </c>
      <c r="J3" s="143" t="s">
        <v>170</v>
      </c>
      <c r="K3" s="143" t="s">
        <v>171</v>
      </c>
      <c r="L3" s="143" t="s">
        <v>172</v>
      </c>
      <c r="M3" s="143" t="s">
        <v>173</v>
      </c>
      <c r="N3" s="144" t="s">
        <v>174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45" ht="19.5" customHeight="1">
      <c r="A4" s="145" t="s">
        <v>82</v>
      </c>
      <c r="B4" s="146" t="s">
        <v>71</v>
      </c>
      <c r="C4" s="290">
        <v>110</v>
      </c>
      <c r="D4" s="147">
        <v>119.81</v>
      </c>
      <c r="E4" s="147">
        <v>125.04</v>
      </c>
      <c r="F4" s="147">
        <v>118.21</v>
      </c>
      <c r="G4" s="147">
        <v>117</v>
      </c>
      <c r="H4" s="147">
        <v>129.28</v>
      </c>
      <c r="I4" s="147">
        <v>132</v>
      </c>
      <c r="J4" s="147">
        <v>130.9</v>
      </c>
      <c r="K4" s="147">
        <v>127.09</v>
      </c>
      <c r="L4" s="147">
        <v>122.37</v>
      </c>
      <c r="M4" s="147">
        <v>127</v>
      </c>
      <c r="N4" s="148">
        <v>123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1:45" ht="19.5" customHeight="1" thickBot="1">
      <c r="A5" s="149"/>
      <c r="B5" s="150" t="s">
        <v>74</v>
      </c>
      <c r="C5" s="291">
        <v>176</v>
      </c>
      <c r="D5" s="151">
        <v>178.47</v>
      </c>
      <c r="E5" s="151">
        <v>177.62</v>
      </c>
      <c r="F5" s="151">
        <v>180.74</v>
      </c>
      <c r="G5" s="151">
        <v>182</v>
      </c>
      <c r="H5" s="151">
        <v>185</v>
      </c>
      <c r="I5" s="151">
        <v>178.24</v>
      </c>
      <c r="J5" s="151">
        <v>183.65</v>
      </c>
      <c r="K5" s="151">
        <v>183.79</v>
      </c>
      <c r="L5" s="151">
        <v>181.64</v>
      </c>
      <c r="M5" s="151">
        <v>183</v>
      </c>
      <c r="N5" s="152">
        <v>183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45" ht="18.75" customHeight="1">
      <c r="A6" s="153" t="s">
        <v>83</v>
      </c>
      <c r="B6" s="154" t="s">
        <v>71</v>
      </c>
      <c r="C6" s="292">
        <v>124</v>
      </c>
      <c r="D6" s="155">
        <v>131.80000000000001</v>
      </c>
      <c r="E6" s="155">
        <v>133</v>
      </c>
      <c r="F6" s="155">
        <v>125</v>
      </c>
      <c r="G6" s="155">
        <v>129.85</v>
      </c>
      <c r="H6" s="155">
        <v>137.62</v>
      </c>
      <c r="I6" s="155">
        <v>140</v>
      </c>
      <c r="J6" s="155">
        <v>142</v>
      </c>
      <c r="K6" s="155">
        <v>131</v>
      </c>
      <c r="L6" s="155">
        <v>118</v>
      </c>
      <c r="M6" s="155">
        <v>114</v>
      </c>
      <c r="N6" s="156">
        <v>104</v>
      </c>
    </row>
    <row r="7" spans="1:45" ht="16" thickBot="1">
      <c r="A7" s="149"/>
      <c r="B7" s="150" t="s">
        <v>74</v>
      </c>
      <c r="C7" s="291">
        <v>183</v>
      </c>
      <c r="D7" s="151">
        <v>183.32</v>
      </c>
      <c r="E7" s="151">
        <v>185</v>
      </c>
      <c r="F7" s="151">
        <v>185</v>
      </c>
      <c r="G7" s="151">
        <v>186.88</v>
      </c>
      <c r="H7" s="151">
        <v>191</v>
      </c>
      <c r="I7" s="151">
        <v>189</v>
      </c>
      <c r="J7" s="151">
        <v>190</v>
      </c>
      <c r="K7" s="151">
        <v>188</v>
      </c>
      <c r="L7" s="151">
        <v>186</v>
      </c>
      <c r="M7" s="151">
        <v>186</v>
      </c>
      <c r="N7" s="152">
        <v>183</v>
      </c>
    </row>
    <row r="8" spans="1:45" ht="15.5">
      <c r="A8" s="153" t="s">
        <v>111</v>
      </c>
      <c r="B8" s="154" t="s">
        <v>71</v>
      </c>
      <c r="C8" s="292">
        <v>110.82</v>
      </c>
      <c r="D8" s="155">
        <v>126.54</v>
      </c>
      <c r="E8" s="155">
        <v>132</v>
      </c>
      <c r="F8" s="155">
        <v>132</v>
      </c>
      <c r="G8" s="155">
        <v>127.92</v>
      </c>
      <c r="H8" s="155">
        <v>127.92</v>
      </c>
      <c r="I8" s="155">
        <v>133</v>
      </c>
      <c r="J8" s="155">
        <v>127</v>
      </c>
      <c r="K8" s="155">
        <v>122</v>
      </c>
      <c r="L8" s="155">
        <v>110</v>
      </c>
      <c r="M8" s="155">
        <v>119</v>
      </c>
      <c r="N8" s="156">
        <v>127</v>
      </c>
    </row>
    <row r="9" spans="1:45" ht="16" thickBot="1">
      <c r="A9" s="149"/>
      <c r="B9" s="150" t="s">
        <v>74</v>
      </c>
      <c r="C9" s="291">
        <v>184</v>
      </c>
      <c r="D9" s="151">
        <v>184</v>
      </c>
      <c r="E9" s="151">
        <v>185</v>
      </c>
      <c r="F9" s="151">
        <v>190</v>
      </c>
      <c r="G9" s="151">
        <v>192</v>
      </c>
      <c r="H9" s="151">
        <v>194</v>
      </c>
      <c r="I9" s="151">
        <v>193</v>
      </c>
      <c r="J9" s="151">
        <v>194</v>
      </c>
      <c r="K9" s="151">
        <v>193</v>
      </c>
      <c r="L9" s="151">
        <v>189</v>
      </c>
      <c r="M9" s="151">
        <v>189</v>
      </c>
      <c r="N9" s="152">
        <v>188</v>
      </c>
    </row>
    <row r="10" spans="1:45" ht="15.5">
      <c r="A10" s="145" t="s">
        <v>113</v>
      </c>
      <c r="B10" s="146" t="s">
        <v>71</v>
      </c>
      <c r="C10" s="157">
        <v>127.119</v>
      </c>
      <c r="D10" s="158">
        <v>125.9618</v>
      </c>
      <c r="E10" s="158">
        <v>124.7718</v>
      </c>
      <c r="F10" s="158">
        <v>85.493700000000004</v>
      </c>
      <c r="G10" s="158">
        <v>96.702699999999993</v>
      </c>
      <c r="H10" s="158">
        <v>116.25109999999999</v>
      </c>
      <c r="I10" s="158">
        <v>115.6664</v>
      </c>
      <c r="J10" s="158">
        <v>109.0454</v>
      </c>
      <c r="K10" s="158">
        <v>111.6836</v>
      </c>
      <c r="L10" s="158">
        <v>98.619799999999998</v>
      </c>
      <c r="M10" s="158">
        <v>88.79</v>
      </c>
      <c r="N10" s="159">
        <v>107.8231</v>
      </c>
    </row>
    <row r="11" spans="1:45" ht="18.75" customHeight="1" thickBot="1">
      <c r="A11" s="149"/>
      <c r="B11" s="150" t="s">
        <v>74</v>
      </c>
      <c r="C11" s="160">
        <v>187.1773</v>
      </c>
      <c r="D11" s="161">
        <v>191.3912</v>
      </c>
      <c r="E11" s="161">
        <v>194.12020000000001</v>
      </c>
      <c r="F11" s="161">
        <v>181.20060000000001</v>
      </c>
      <c r="G11" s="161">
        <v>175.95419999999999</v>
      </c>
      <c r="H11" s="161">
        <v>180.5719</v>
      </c>
      <c r="I11" s="161">
        <v>184.6703</v>
      </c>
      <c r="J11" s="161">
        <v>186.31299999999999</v>
      </c>
      <c r="K11" s="161">
        <v>185.65010000000001</v>
      </c>
      <c r="L11" s="161">
        <v>181.8614</v>
      </c>
      <c r="M11" s="161">
        <v>178.08189999999999</v>
      </c>
      <c r="N11" s="162">
        <v>180.0951</v>
      </c>
      <c r="Z11" t="s">
        <v>73</v>
      </c>
    </row>
    <row r="12" spans="1:45" ht="15.5">
      <c r="A12" s="145" t="s">
        <v>178</v>
      </c>
      <c r="B12" s="146" t="s">
        <v>71</v>
      </c>
      <c r="C12" s="157">
        <v>107.8231</v>
      </c>
      <c r="D12" s="158">
        <v>124.5466</v>
      </c>
      <c r="E12" s="158">
        <v>130.55529999999999</v>
      </c>
      <c r="F12" s="158">
        <v>132.203</v>
      </c>
      <c r="G12" s="158">
        <v>139.24600000000001</v>
      </c>
      <c r="H12" s="158">
        <v>151.52420000000001</v>
      </c>
      <c r="I12" s="158">
        <v>157.1773</v>
      </c>
      <c r="J12" s="158">
        <v>154.14330000000001</v>
      </c>
      <c r="K12" s="158">
        <v>138.3032</v>
      </c>
      <c r="L12" s="181">
        <v>121.806</v>
      </c>
      <c r="M12" s="158">
        <v>125.05119999999999</v>
      </c>
      <c r="N12" s="182">
        <v>138.886</v>
      </c>
    </row>
    <row r="13" spans="1:45" ht="16" thickBot="1">
      <c r="A13" s="149"/>
      <c r="B13" s="150" t="s">
        <v>74</v>
      </c>
      <c r="C13" s="160">
        <v>180.0949</v>
      </c>
      <c r="D13" s="161">
        <v>184.87559999999999</v>
      </c>
      <c r="E13" s="161">
        <v>190.46559999999999</v>
      </c>
      <c r="F13" s="161">
        <v>193.89250000000001</v>
      </c>
      <c r="G13" s="161">
        <v>197.88499999999999</v>
      </c>
      <c r="H13" s="161">
        <v>202.89879999999999</v>
      </c>
      <c r="I13" s="161">
        <v>206.1319</v>
      </c>
      <c r="J13" s="161">
        <v>204.8886</v>
      </c>
      <c r="K13" s="161">
        <v>199.2456</v>
      </c>
      <c r="L13" s="161">
        <v>196.65100000000001</v>
      </c>
      <c r="M13" s="161">
        <v>199.59700000000001</v>
      </c>
      <c r="N13" s="183">
        <v>206.34989999999999</v>
      </c>
    </row>
    <row r="14" spans="1:45" ht="16" thickBot="1">
      <c r="A14" s="145" t="s">
        <v>207</v>
      </c>
      <c r="B14" s="146" t="s">
        <v>71</v>
      </c>
      <c r="C14" s="296">
        <v>159.67349999999999</v>
      </c>
      <c r="D14" s="297">
        <v>174.21190000000001</v>
      </c>
      <c r="E14" s="297">
        <v>200.1319</v>
      </c>
      <c r="F14" s="297">
        <v>219.19450000000001</v>
      </c>
      <c r="G14" s="297">
        <v>205.57570000000001</v>
      </c>
      <c r="H14" s="297">
        <v>197.47470000000001</v>
      </c>
      <c r="I14" s="297">
        <v>188.96180000000001</v>
      </c>
      <c r="J14" s="297">
        <v>198.4357</v>
      </c>
      <c r="K14" s="297">
        <v>198.86420000000001</v>
      </c>
      <c r="L14" s="297">
        <v>164.66980000000001</v>
      </c>
      <c r="M14" s="297">
        <v>175.7595</v>
      </c>
      <c r="N14" s="298">
        <v>165.70490000000001</v>
      </c>
    </row>
    <row r="15" spans="1:45" ht="16" thickBot="1">
      <c r="A15" s="153"/>
      <c r="B15" s="287" t="s">
        <v>74</v>
      </c>
      <c r="C15" s="299">
        <v>218.70259999999999</v>
      </c>
      <c r="D15" s="300">
        <v>225.3638</v>
      </c>
      <c r="E15" s="300">
        <v>242.36240000000001</v>
      </c>
      <c r="F15" s="300">
        <v>258.52719999999999</v>
      </c>
      <c r="G15" s="300">
        <v>262.12090000000001</v>
      </c>
      <c r="H15" s="300">
        <v>260.14729999999997</v>
      </c>
      <c r="I15" s="300">
        <v>260.16910000000001</v>
      </c>
      <c r="J15" s="300">
        <v>264.67149999999998</v>
      </c>
      <c r="K15" s="300">
        <v>266.6574</v>
      </c>
      <c r="L15" s="300">
        <v>259.8236</v>
      </c>
      <c r="M15" s="300">
        <v>262.89159999999998</v>
      </c>
      <c r="N15" s="301">
        <v>265.41070000000002</v>
      </c>
    </row>
    <row r="16" spans="1:45" ht="16" thickBot="1">
      <c r="A16" s="288" t="s">
        <v>235</v>
      </c>
      <c r="B16" s="289" t="s">
        <v>71</v>
      </c>
      <c r="C16" s="163">
        <v>174.6</v>
      </c>
      <c r="D16" s="293">
        <v>189.1</v>
      </c>
    </row>
    <row r="17" spans="1:4" ht="16" thickBot="1">
      <c r="A17" s="149"/>
      <c r="B17" s="150" t="s">
        <v>74</v>
      </c>
      <c r="C17" s="294">
        <v>263.5</v>
      </c>
      <c r="D17" s="295">
        <v>264.39999999999998</v>
      </c>
    </row>
    <row r="32" spans="1:4" ht="9" customHeight="1"/>
    <row r="34" ht="10.5" customHeight="1"/>
  </sheetData>
  <mergeCells count="1">
    <mergeCell ref="A2:N2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36" sqref="U36"/>
    </sheetView>
  </sheetViews>
  <sheetFormatPr defaultRowHeight="12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RowColHeaders="0" workbookViewId="0">
      <selection activeCell="O26" sqref="O26"/>
    </sheetView>
  </sheetViews>
  <sheetFormatPr defaultRowHeight="12.5"/>
  <cols>
    <col min="1" max="1" width="12.453125" customWidth="1"/>
    <col min="2" max="2" width="12" customWidth="1"/>
    <col min="3" max="3" width="13.81640625" customWidth="1"/>
    <col min="4" max="4" width="10.453125" customWidth="1"/>
    <col min="5" max="5" width="12.1796875" customWidth="1"/>
    <col min="6" max="6" width="11.1796875" customWidth="1"/>
    <col min="7" max="7" width="12.26953125" customWidth="1"/>
  </cols>
  <sheetData>
    <row r="1" spans="1:7" ht="15.5">
      <c r="A1" s="88"/>
      <c r="B1" s="88"/>
      <c r="C1" s="88"/>
      <c r="D1" s="88"/>
      <c r="E1" s="88"/>
      <c r="F1" s="88"/>
      <c r="G1" s="2"/>
    </row>
    <row r="2" spans="1:7" ht="18" customHeight="1">
      <c r="A2" s="1"/>
      <c r="B2" s="1"/>
      <c r="C2" s="1"/>
      <c r="D2" s="1"/>
      <c r="E2" s="1"/>
      <c r="F2" s="1"/>
      <c r="G2" s="18"/>
    </row>
    <row r="3" spans="1:7" ht="16.5" customHeight="1">
      <c r="A3" s="1" t="s">
        <v>199</v>
      </c>
      <c r="B3" s="1"/>
      <c r="C3" s="1"/>
      <c r="D3" s="1"/>
      <c r="E3" s="1"/>
      <c r="F3" s="1"/>
      <c r="G3" s="18"/>
    </row>
    <row r="4" spans="1:7" ht="16.5" customHeight="1" thickBot="1">
      <c r="A4" s="2"/>
      <c r="B4" s="2"/>
      <c r="C4" s="2"/>
      <c r="D4" s="2"/>
      <c r="E4" s="2"/>
      <c r="F4" s="2"/>
      <c r="G4" s="18"/>
    </row>
    <row r="5" spans="1:7" ht="18" customHeight="1" thickBot="1">
      <c r="A5" s="254" t="s">
        <v>30</v>
      </c>
      <c r="B5" s="255"/>
      <c r="C5" s="256"/>
      <c r="D5" s="257" t="s">
        <v>62</v>
      </c>
      <c r="E5" s="256"/>
      <c r="F5" s="307"/>
      <c r="G5" s="18"/>
    </row>
    <row r="6" spans="1:7" ht="17.25" customHeight="1" thickBot="1">
      <c r="A6" s="258"/>
      <c r="B6" s="259" t="s">
        <v>7</v>
      </c>
      <c r="C6" s="260" t="s">
        <v>31</v>
      </c>
      <c r="D6" s="260" t="s">
        <v>32</v>
      </c>
      <c r="E6" s="260" t="s">
        <v>33</v>
      </c>
      <c r="F6" s="264" t="s">
        <v>34</v>
      </c>
      <c r="G6" s="18"/>
    </row>
    <row r="7" spans="1:7" ht="19.5" customHeight="1">
      <c r="A7" s="308" t="s">
        <v>229</v>
      </c>
      <c r="B7" s="280">
        <v>5.65</v>
      </c>
      <c r="C7" s="280">
        <v>5.71</v>
      </c>
      <c r="D7" s="280">
        <v>5.59</v>
      </c>
      <c r="E7" s="280">
        <v>5.56</v>
      </c>
      <c r="F7" s="309">
        <v>5.81</v>
      </c>
      <c r="G7" s="18"/>
    </row>
    <row r="8" spans="1:7" ht="18.75" customHeight="1">
      <c r="A8" s="308" t="s">
        <v>232</v>
      </c>
      <c r="B8" s="280">
        <v>5.71</v>
      </c>
      <c r="C8" s="280">
        <v>5.78</v>
      </c>
      <c r="D8" s="280">
        <v>5.66</v>
      </c>
      <c r="E8" s="280">
        <v>6.03</v>
      </c>
      <c r="F8" s="309">
        <v>5.79</v>
      </c>
      <c r="G8" s="18"/>
    </row>
    <row r="9" spans="1:7" ht="15.5">
      <c r="A9" s="310" t="s">
        <v>245</v>
      </c>
      <c r="B9" s="280">
        <v>5.85</v>
      </c>
      <c r="C9" s="280">
        <v>5.95</v>
      </c>
      <c r="D9" s="280">
        <v>5.81</v>
      </c>
      <c r="E9" s="280">
        <v>6.18</v>
      </c>
      <c r="F9" s="309">
        <v>5.9</v>
      </c>
      <c r="G9" s="18"/>
    </row>
    <row r="10" spans="1:7" ht="16" thickBot="1">
      <c r="A10" s="261"/>
      <c r="B10" s="281"/>
      <c r="C10" s="281"/>
      <c r="D10" s="282" t="s">
        <v>35</v>
      </c>
      <c r="E10" s="281"/>
      <c r="F10" s="311"/>
      <c r="G10" s="18"/>
    </row>
    <row r="11" spans="1:7" ht="17.25" customHeight="1" thickBot="1">
      <c r="A11" s="258"/>
      <c r="B11" s="259" t="s">
        <v>7</v>
      </c>
      <c r="C11" s="260" t="s">
        <v>31</v>
      </c>
      <c r="D11" s="260" t="s">
        <v>32</v>
      </c>
      <c r="E11" s="260" t="s">
        <v>33</v>
      </c>
      <c r="F11" s="264" t="s">
        <v>34</v>
      </c>
      <c r="G11" s="18"/>
    </row>
    <row r="12" spans="1:7" ht="16.5" customHeight="1">
      <c r="A12" s="308" t="s">
        <v>229</v>
      </c>
      <c r="B12" s="280">
        <v>9.1300000000000008</v>
      </c>
      <c r="C12" s="280">
        <v>8.9600000000000009</v>
      </c>
      <c r="D12" s="280">
        <v>9.01</v>
      </c>
      <c r="E12" s="280">
        <v>9.5</v>
      </c>
      <c r="F12" s="309">
        <v>9.4</v>
      </c>
      <c r="G12" s="18"/>
    </row>
    <row r="13" spans="1:7" ht="18.75" customHeight="1">
      <c r="A13" s="312" t="s">
        <v>232</v>
      </c>
      <c r="B13" s="280">
        <v>8.94</v>
      </c>
      <c r="C13" s="283">
        <v>8.68</v>
      </c>
      <c r="D13" s="280">
        <v>9.02</v>
      </c>
      <c r="E13" s="283">
        <v>9.1999999999999993</v>
      </c>
      <c r="F13" s="309">
        <v>9.26</v>
      </c>
    </row>
    <row r="14" spans="1:7" ht="16.5" customHeight="1" thickBot="1">
      <c r="A14" s="313" t="s">
        <v>245</v>
      </c>
      <c r="B14" s="314">
        <v>8.91</v>
      </c>
      <c r="C14" s="314">
        <v>8.67</v>
      </c>
      <c r="D14" s="314">
        <v>9.0250000000000004</v>
      </c>
      <c r="E14" s="314">
        <v>9.1199999999999992</v>
      </c>
      <c r="F14" s="315">
        <v>9.1750000000000007</v>
      </c>
    </row>
    <row r="15" spans="1:7" ht="16.5" customHeight="1">
      <c r="A15" s="281"/>
      <c r="B15" s="285"/>
      <c r="C15" s="285"/>
      <c r="D15" s="285"/>
      <c r="E15" s="285"/>
      <c r="F15" s="285"/>
    </row>
    <row r="16" spans="1:7" ht="16.5" customHeight="1"/>
    <row r="17" spans="9:10" ht="16.5" customHeight="1"/>
    <row r="18" spans="9:10" ht="18.75" customHeight="1">
      <c r="I18" s="23"/>
    </row>
    <row r="19" spans="9:10" ht="16.5" customHeight="1">
      <c r="J19" t="s">
        <v>144</v>
      </c>
    </row>
    <row r="20" spans="9:10" ht="17.25" customHeight="1"/>
    <row r="21" spans="9:10" ht="18" customHeight="1"/>
    <row r="22" spans="9:10" ht="18" customHeight="1"/>
    <row r="23" spans="9:10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showGridLines="0" topLeftCell="B1" workbookViewId="0">
      <selection activeCell="B1" sqref="B1:G7"/>
    </sheetView>
  </sheetViews>
  <sheetFormatPr defaultRowHeight="12.5"/>
  <cols>
    <col min="2" max="2" width="31.453125" customWidth="1"/>
    <col min="3" max="4" width="17.26953125" customWidth="1"/>
    <col min="5" max="5" width="17.453125" customWidth="1"/>
    <col min="6" max="6" width="16.7265625" customWidth="1"/>
  </cols>
  <sheetData>
    <row r="1" spans="2:8" ht="18.5">
      <c r="B1" s="328"/>
      <c r="C1" s="328"/>
      <c r="D1" s="328"/>
      <c r="E1" s="328"/>
      <c r="F1" s="328"/>
      <c r="G1" s="328"/>
    </row>
    <row r="2" spans="2:8" ht="18.5">
      <c r="B2" s="329" t="s">
        <v>194</v>
      </c>
      <c r="C2" s="329"/>
      <c r="D2" s="329"/>
      <c r="E2" s="329"/>
      <c r="F2" s="329"/>
      <c r="G2" s="329"/>
      <c r="H2" s="96"/>
    </row>
    <row r="3" spans="2:8" ht="19" thickBot="1">
      <c r="B3" s="328"/>
      <c r="C3" s="328"/>
      <c r="D3" s="329" t="s">
        <v>257</v>
      </c>
      <c r="E3" s="329"/>
      <c r="F3" s="328"/>
      <c r="G3" s="328"/>
      <c r="H3" s="60"/>
    </row>
    <row r="4" spans="2:8" ht="19" thickBot="1">
      <c r="B4" s="677" t="s">
        <v>145</v>
      </c>
      <c r="C4" s="330" t="s">
        <v>146</v>
      </c>
      <c r="D4" s="331"/>
      <c r="E4" s="332"/>
      <c r="F4" s="333"/>
      <c r="G4" s="328"/>
      <c r="H4" s="60"/>
    </row>
    <row r="5" spans="2:8" ht="37.5" thickBot="1">
      <c r="B5" s="678"/>
      <c r="C5" s="334">
        <v>45053</v>
      </c>
      <c r="D5" s="334">
        <v>45046</v>
      </c>
      <c r="E5" s="335" t="s">
        <v>148</v>
      </c>
      <c r="F5" s="335" t="s">
        <v>148</v>
      </c>
      <c r="G5" s="328"/>
      <c r="H5" s="60"/>
    </row>
    <row r="6" spans="2:8" ht="37.5" thickBot="1">
      <c r="B6" s="336" t="s">
        <v>195</v>
      </c>
      <c r="C6" s="337">
        <v>11.21</v>
      </c>
      <c r="D6" s="337">
        <v>11.45</v>
      </c>
      <c r="E6" s="338">
        <f>(($C6-D6)/D6)</f>
        <v>-2.0960698689956196E-2</v>
      </c>
      <c r="F6" s="339" t="s">
        <v>196</v>
      </c>
      <c r="G6" s="328"/>
      <c r="H6" s="60"/>
    </row>
    <row r="7" spans="2:8" ht="19" thickBot="1">
      <c r="B7" s="336" t="s">
        <v>197</v>
      </c>
      <c r="C7" s="337">
        <v>19.27</v>
      </c>
      <c r="D7" s="337">
        <v>19.25</v>
      </c>
      <c r="E7" s="338">
        <f>(($C7-D7)/D7)</f>
        <v>1.0389610389610168E-3</v>
      </c>
      <c r="F7" s="339" t="s">
        <v>196</v>
      </c>
      <c r="G7" s="328"/>
      <c r="H7" s="60"/>
    </row>
    <row r="9" spans="2:8" ht="13">
      <c r="C9" s="213"/>
    </row>
    <row r="10" spans="2:8" ht="13">
      <c r="C10" s="213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topLeftCell="A5" workbookViewId="0">
      <selection activeCell="C14" sqref="C14:C17"/>
    </sheetView>
  </sheetViews>
  <sheetFormatPr defaultRowHeight="12.5"/>
  <cols>
    <col min="1" max="1" width="35.7265625" customWidth="1"/>
    <col min="2" max="2" width="9.81640625" customWidth="1"/>
    <col min="4" max="4" width="10.7265625" customWidth="1"/>
    <col min="5" max="5" width="12.1796875" customWidth="1"/>
    <col min="6" max="7" width="10" customWidth="1"/>
    <col min="8" max="8" width="9.81640625" customWidth="1"/>
    <col min="9" max="9" width="8.7265625" customWidth="1"/>
    <col min="10" max="10" width="8.26953125" customWidth="1"/>
    <col min="11" max="11" width="11.7265625" customWidth="1"/>
    <col min="14" max="14" width="11.1796875" customWidth="1"/>
  </cols>
  <sheetData>
    <row r="1" spans="1:19" ht="19" thickBot="1">
      <c r="A1" s="611" t="s">
        <v>162</v>
      </c>
      <c r="B1" s="611"/>
      <c r="C1" s="612"/>
      <c r="D1" s="612"/>
      <c r="E1" s="612"/>
      <c r="F1" s="612"/>
      <c r="G1" s="612" t="s">
        <v>253</v>
      </c>
      <c r="H1" s="612"/>
      <c r="I1" s="612"/>
      <c r="J1" s="569"/>
      <c r="K1" s="569"/>
      <c r="L1" s="569"/>
      <c r="M1" s="570"/>
      <c r="N1" s="570"/>
      <c r="O1" s="570"/>
      <c r="P1" s="571"/>
    </row>
    <row r="2" spans="1:19" ht="19" thickBot="1">
      <c r="A2" s="346" t="s">
        <v>6</v>
      </c>
      <c r="B2" s="613" t="s">
        <v>7</v>
      </c>
      <c r="C2" s="614"/>
      <c r="D2" s="615"/>
      <c r="E2" s="616" t="s">
        <v>8</v>
      </c>
      <c r="F2" s="617"/>
      <c r="G2" s="617"/>
      <c r="H2" s="617"/>
      <c r="I2" s="617"/>
      <c r="J2" s="617"/>
      <c r="K2" s="617"/>
      <c r="L2" s="617"/>
      <c r="M2" s="617"/>
      <c r="N2" s="617"/>
      <c r="O2" s="618"/>
      <c r="P2" s="619"/>
    </row>
    <row r="3" spans="1:19" ht="18.5">
      <c r="A3" s="347"/>
      <c r="B3" s="620"/>
      <c r="C3" s="569"/>
      <c r="D3" s="621"/>
      <c r="E3" s="622" t="s">
        <v>9</v>
      </c>
      <c r="F3" s="623"/>
      <c r="G3" s="624"/>
      <c r="H3" s="622" t="s">
        <v>10</v>
      </c>
      <c r="I3" s="623"/>
      <c r="J3" s="624"/>
      <c r="K3" s="622" t="s">
        <v>11</v>
      </c>
      <c r="L3" s="623"/>
      <c r="M3" s="625"/>
      <c r="N3" s="626" t="s">
        <v>12</v>
      </c>
      <c r="O3" s="624"/>
      <c r="P3" s="625"/>
    </row>
    <row r="4" spans="1:19" ht="26.5" thickBot="1">
      <c r="A4" s="627"/>
      <c r="B4" s="628" t="s">
        <v>254</v>
      </c>
      <c r="C4" s="186" t="s">
        <v>260</v>
      </c>
      <c r="D4" s="629" t="s">
        <v>13</v>
      </c>
      <c r="E4" s="187" t="s">
        <v>254</v>
      </c>
      <c r="F4" s="186" t="s">
        <v>260</v>
      </c>
      <c r="G4" s="629" t="s">
        <v>13</v>
      </c>
      <c r="H4" s="187" t="s">
        <v>254</v>
      </c>
      <c r="I4" s="186" t="s">
        <v>260</v>
      </c>
      <c r="J4" s="629" t="s">
        <v>13</v>
      </c>
      <c r="K4" s="187" t="s">
        <v>254</v>
      </c>
      <c r="L4" s="186" t="s">
        <v>260</v>
      </c>
      <c r="M4" s="629" t="s">
        <v>13</v>
      </c>
      <c r="N4" s="187" t="s">
        <v>254</v>
      </c>
      <c r="O4" s="186" t="s">
        <v>260</v>
      </c>
      <c r="P4" s="630" t="s">
        <v>13</v>
      </c>
    </row>
    <row r="5" spans="1:19" ht="29.25" customHeight="1">
      <c r="A5" s="631" t="s">
        <v>14</v>
      </c>
      <c r="B5" s="632">
        <v>9431.9789999999994</v>
      </c>
      <c r="C5" s="188">
        <v>9619.08</v>
      </c>
      <c r="D5" s="633">
        <v>-1.9451028580695928</v>
      </c>
      <c r="E5" s="193">
        <v>9010</v>
      </c>
      <c r="F5" s="188">
        <v>8670</v>
      </c>
      <c r="G5" s="633">
        <v>3.9215686274509802</v>
      </c>
      <c r="H5" s="193">
        <v>9458.8279999999995</v>
      </c>
      <c r="I5" s="188">
        <v>9633.7549999999992</v>
      </c>
      <c r="J5" s="633">
        <v>-1.8157717317909754</v>
      </c>
      <c r="K5" s="234" t="s">
        <v>115</v>
      </c>
      <c r="L5" s="235" t="s">
        <v>115</v>
      </c>
      <c r="M5" s="634" t="s">
        <v>115</v>
      </c>
      <c r="N5" s="193">
        <v>9344.3469999999998</v>
      </c>
      <c r="O5" s="188">
        <v>9622.4459999999999</v>
      </c>
      <c r="P5" s="635">
        <v>-2.8901071515496182</v>
      </c>
    </row>
    <row r="6" spans="1:19" ht="21.75" customHeight="1">
      <c r="A6" s="354" t="s">
        <v>15</v>
      </c>
      <c r="B6" s="636">
        <v>8788.3690000000006</v>
      </c>
      <c r="C6" s="189">
        <v>8292.6779999999999</v>
      </c>
      <c r="D6" s="637">
        <v>5.9774538454284691</v>
      </c>
      <c r="E6" s="194">
        <v>8533.4570000000003</v>
      </c>
      <c r="F6" s="189">
        <v>8314.6659999999993</v>
      </c>
      <c r="G6" s="637">
        <v>2.6313865163074635</v>
      </c>
      <c r="H6" s="194">
        <v>8823.9349999999995</v>
      </c>
      <c r="I6" s="189">
        <v>8318.9159999999993</v>
      </c>
      <c r="J6" s="637">
        <v>6.0707308500290216</v>
      </c>
      <c r="K6" s="194">
        <v>8470.4830000000002</v>
      </c>
      <c r="L6" s="189">
        <v>7845.2240000000002</v>
      </c>
      <c r="M6" s="638">
        <v>7.9699317699532868</v>
      </c>
      <c r="N6" s="194">
        <v>10008.950999999999</v>
      </c>
      <c r="O6" s="189">
        <v>9269.8739999999998</v>
      </c>
      <c r="P6" s="638">
        <v>7.9728915409206138</v>
      </c>
    </row>
    <row r="7" spans="1:19" ht="21.75" customHeight="1">
      <c r="A7" s="354" t="s">
        <v>16</v>
      </c>
      <c r="B7" s="636">
        <v>15740.816999999999</v>
      </c>
      <c r="C7" s="189">
        <v>15462.173000000001</v>
      </c>
      <c r="D7" s="637">
        <v>1.802101166504853</v>
      </c>
      <c r="E7" s="194">
        <v>18660</v>
      </c>
      <c r="F7" s="189">
        <v>18602.071</v>
      </c>
      <c r="G7" s="637">
        <v>0.31141156272331227</v>
      </c>
      <c r="H7" s="194" t="s">
        <v>115</v>
      </c>
      <c r="I7" s="189">
        <v>14430</v>
      </c>
      <c r="J7" s="637" t="s">
        <v>115</v>
      </c>
      <c r="K7" s="194" t="s">
        <v>115</v>
      </c>
      <c r="L7" s="189" t="s">
        <v>115</v>
      </c>
      <c r="M7" s="638" t="s">
        <v>115</v>
      </c>
      <c r="N7" s="194">
        <v>15687.741</v>
      </c>
      <c r="O7" s="189">
        <v>15447.091</v>
      </c>
      <c r="P7" s="638">
        <v>1.5578985065861244</v>
      </c>
    </row>
    <row r="8" spans="1:19" ht="21.75" customHeight="1">
      <c r="A8" s="354" t="s">
        <v>17</v>
      </c>
      <c r="B8" s="636">
        <v>7374.3850000000002</v>
      </c>
      <c r="C8" s="189">
        <v>7254.26</v>
      </c>
      <c r="D8" s="637">
        <v>1.6559235538842003</v>
      </c>
      <c r="E8" s="194">
        <v>6979.6959999999999</v>
      </c>
      <c r="F8" s="189">
        <v>6879.634</v>
      </c>
      <c r="G8" s="637">
        <v>1.4544669091408047</v>
      </c>
      <c r="H8" s="194">
        <v>7372.7269999999999</v>
      </c>
      <c r="I8" s="189">
        <v>7256.3459999999995</v>
      </c>
      <c r="J8" s="637">
        <v>1.6038513047751626</v>
      </c>
      <c r="K8" s="194">
        <v>7380.1530000000002</v>
      </c>
      <c r="L8" s="189">
        <v>7068.884</v>
      </c>
      <c r="M8" s="638">
        <v>4.4033683393305116</v>
      </c>
      <c r="N8" s="194">
        <v>7461.7860000000001</v>
      </c>
      <c r="O8" s="189">
        <v>7358.6949999999997</v>
      </c>
      <c r="P8" s="638">
        <v>1.4009413353862383</v>
      </c>
      <c r="R8" t="s">
        <v>159</v>
      </c>
    </row>
    <row r="9" spans="1:19" ht="21.75" customHeight="1">
      <c r="A9" s="354" t="s">
        <v>18</v>
      </c>
      <c r="B9" s="636">
        <v>7973.04</v>
      </c>
      <c r="C9" s="189">
        <v>8328.7389999999996</v>
      </c>
      <c r="D9" s="637">
        <v>-4.270742545780335</v>
      </c>
      <c r="E9" s="194">
        <v>9119.89</v>
      </c>
      <c r="F9" s="189">
        <v>8837.3420000000006</v>
      </c>
      <c r="G9" s="637">
        <v>3.1972056756431839</v>
      </c>
      <c r="H9" s="194">
        <v>7648.2669999999998</v>
      </c>
      <c r="I9" s="189">
        <v>8102.5730000000003</v>
      </c>
      <c r="J9" s="637">
        <v>-5.6069349822581103</v>
      </c>
      <c r="K9" s="194">
        <v>7163.3630000000003</v>
      </c>
      <c r="L9" s="189">
        <v>6893.7979999999998</v>
      </c>
      <c r="M9" s="638">
        <v>3.9102538252498915</v>
      </c>
      <c r="N9" s="194">
        <v>9170.3580000000002</v>
      </c>
      <c r="O9" s="189">
        <v>9017.2710000000006</v>
      </c>
      <c r="P9" s="638">
        <v>1.6977087635494099</v>
      </c>
    </row>
    <row r="10" spans="1:19" ht="21.75" customHeight="1">
      <c r="A10" s="354" t="s">
        <v>19</v>
      </c>
      <c r="B10" s="636">
        <v>18739.473000000002</v>
      </c>
      <c r="C10" s="189">
        <v>18943.698</v>
      </c>
      <c r="D10" s="637">
        <v>-1.0780630054385292</v>
      </c>
      <c r="E10" s="194">
        <v>18238.969000000001</v>
      </c>
      <c r="F10" s="189">
        <v>18174.099999999999</v>
      </c>
      <c r="G10" s="637">
        <v>0.35693101721682186</v>
      </c>
      <c r="H10" s="194">
        <v>18763.055</v>
      </c>
      <c r="I10" s="189">
        <v>19058.589</v>
      </c>
      <c r="J10" s="637">
        <v>-1.5506604397628787</v>
      </c>
      <c r="K10" s="194">
        <v>17750.213</v>
      </c>
      <c r="L10" s="189">
        <v>17369.280999999999</v>
      </c>
      <c r="M10" s="638">
        <v>2.1931362616564307</v>
      </c>
      <c r="N10" s="194">
        <v>19369.936000000002</v>
      </c>
      <c r="O10" s="189">
        <v>19492.661</v>
      </c>
      <c r="P10" s="638">
        <v>-0.62959592843685397</v>
      </c>
    </row>
    <row r="11" spans="1:19" ht="21.75" customHeight="1">
      <c r="A11" s="354" t="s">
        <v>20</v>
      </c>
      <c r="B11" s="636">
        <v>8558.6929999999993</v>
      </c>
      <c r="C11" s="189">
        <v>7967.7089999999998</v>
      </c>
      <c r="D11" s="637">
        <v>7.4172387570881346</v>
      </c>
      <c r="E11" s="194">
        <v>8307.6209999999992</v>
      </c>
      <c r="F11" s="189">
        <v>8140</v>
      </c>
      <c r="G11" s="637">
        <v>2.0592260442260342</v>
      </c>
      <c r="H11" s="194">
        <v>8578.5840000000007</v>
      </c>
      <c r="I11" s="189">
        <v>7941.4769999999999</v>
      </c>
      <c r="J11" s="637">
        <v>8.0225252808766037</v>
      </c>
      <c r="K11" s="194">
        <v>9140</v>
      </c>
      <c r="L11" s="189">
        <v>9120</v>
      </c>
      <c r="M11" s="638">
        <v>0.21929824561403508</v>
      </c>
      <c r="N11" s="194">
        <v>8951.7829999999994</v>
      </c>
      <c r="O11" s="189">
        <v>9681.9889999999996</v>
      </c>
      <c r="P11" s="638">
        <v>-7.5419007396104272</v>
      </c>
      <c r="S11" t="s">
        <v>161</v>
      </c>
    </row>
    <row r="12" spans="1:19" ht="21.75" customHeight="1">
      <c r="A12" s="354" t="s">
        <v>21</v>
      </c>
      <c r="B12" s="636">
        <v>9320.2240000000002</v>
      </c>
      <c r="C12" s="189">
        <v>9156.9789999999994</v>
      </c>
      <c r="D12" s="637">
        <v>1.7827386084428152</v>
      </c>
      <c r="E12" s="194">
        <v>9423.4709999999995</v>
      </c>
      <c r="F12" s="189">
        <v>9519.3379999999997</v>
      </c>
      <c r="G12" s="637">
        <v>-1.0070763324088314</v>
      </c>
      <c r="H12" s="194">
        <v>9365.116</v>
      </c>
      <c r="I12" s="189">
        <v>9162.8140000000003</v>
      </c>
      <c r="J12" s="637">
        <v>2.2078588520949971</v>
      </c>
      <c r="K12" s="194">
        <v>9154.2729999999992</v>
      </c>
      <c r="L12" s="189">
        <v>9113.7219999999998</v>
      </c>
      <c r="M12" s="638">
        <v>0.44494444750453738</v>
      </c>
      <c r="N12" s="194">
        <v>9075.9869999999992</v>
      </c>
      <c r="O12" s="189">
        <v>9075.8709999999992</v>
      </c>
      <c r="P12" s="638">
        <v>1.2781142438007928E-3</v>
      </c>
    </row>
    <row r="13" spans="1:19" ht="21.75" customHeight="1">
      <c r="A13" s="354" t="s">
        <v>22</v>
      </c>
      <c r="B13" s="636">
        <v>10424.142</v>
      </c>
      <c r="C13" s="189">
        <v>10133.977000000001</v>
      </c>
      <c r="D13" s="637">
        <v>2.8632885194035769</v>
      </c>
      <c r="E13" s="194">
        <v>8741.2029999999995</v>
      </c>
      <c r="F13" s="189">
        <v>8749.1059999999998</v>
      </c>
      <c r="G13" s="637">
        <v>-9.0329229066378303E-2</v>
      </c>
      <c r="H13" s="194">
        <v>10798.666999999999</v>
      </c>
      <c r="I13" s="189">
        <v>10502.698</v>
      </c>
      <c r="J13" s="637">
        <v>2.8180282818757534</v>
      </c>
      <c r="K13" s="194">
        <v>8205.0669999999991</v>
      </c>
      <c r="L13" s="189">
        <v>8889.8590000000004</v>
      </c>
      <c r="M13" s="638">
        <v>-7.7030693062736004</v>
      </c>
      <c r="N13" s="194">
        <v>9171.6409999999996</v>
      </c>
      <c r="O13" s="189">
        <v>9231.4779999999992</v>
      </c>
      <c r="P13" s="638">
        <v>-0.64818439690805241</v>
      </c>
    </row>
    <row r="14" spans="1:19" ht="21.75" customHeight="1">
      <c r="A14" s="354" t="s">
        <v>23</v>
      </c>
      <c r="B14" s="636">
        <v>23677.227999999999</v>
      </c>
      <c r="C14" s="189">
        <v>24018.346000000001</v>
      </c>
      <c r="D14" s="637">
        <v>-1.4202393453737496</v>
      </c>
      <c r="E14" s="194">
        <v>23322.416000000001</v>
      </c>
      <c r="F14" s="189">
        <v>23385.341</v>
      </c>
      <c r="G14" s="637">
        <v>-0.26907882164300823</v>
      </c>
      <c r="H14" s="194">
        <v>24680</v>
      </c>
      <c r="I14" s="189">
        <v>25510</v>
      </c>
      <c r="J14" s="637">
        <v>-3.2536260290082324</v>
      </c>
      <c r="K14" s="194">
        <v>25176</v>
      </c>
      <c r="L14" s="189">
        <v>24532</v>
      </c>
      <c r="M14" s="638">
        <v>2.6251426707973256</v>
      </c>
      <c r="N14" s="194">
        <v>24019.294000000002</v>
      </c>
      <c r="O14" s="189">
        <v>24250.237000000001</v>
      </c>
      <c r="P14" s="638">
        <v>-0.95233296070466977</v>
      </c>
    </row>
    <row r="15" spans="1:19" ht="21.75" customHeight="1">
      <c r="A15" s="354" t="s">
        <v>24</v>
      </c>
      <c r="B15" s="636">
        <v>10158.489</v>
      </c>
      <c r="C15" s="189">
        <v>10703.592000000001</v>
      </c>
      <c r="D15" s="637">
        <v>-5.0927109329279459</v>
      </c>
      <c r="E15" s="194">
        <v>9812.73</v>
      </c>
      <c r="F15" s="189">
        <v>10027.554</v>
      </c>
      <c r="G15" s="637">
        <v>-2.1423370046174823</v>
      </c>
      <c r="H15" s="194">
        <v>10740</v>
      </c>
      <c r="I15" s="189">
        <v>11270</v>
      </c>
      <c r="J15" s="637">
        <v>-4.7027506654835847</v>
      </c>
      <c r="K15" s="194">
        <v>9518</v>
      </c>
      <c r="L15" s="189">
        <v>9498</v>
      </c>
      <c r="M15" s="638">
        <v>0.21057064645188464</v>
      </c>
      <c r="N15" s="194">
        <v>11119.933999999999</v>
      </c>
      <c r="O15" s="189">
        <v>11274.421</v>
      </c>
      <c r="P15" s="638">
        <v>-1.3702433144903936</v>
      </c>
    </row>
    <row r="16" spans="1:19" ht="21.75" customHeight="1">
      <c r="A16" s="357" t="s">
        <v>25</v>
      </c>
      <c r="B16" s="636">
        <v>16816.077000000001</v>
      </c>
      <c r="C16" s="189">
        <v>16762.103999999999</v>
      </c>
      <c r="D16" s="637">
        <v>0.3219941840236869</v>
      </c>
      <c r="E16" s="194">
        <v>16586.331999999999</v>
      </c>
      <c r="F16" s="189">
        <v>16436.323</v>
      </c>
      <c r="G16" s="637">
        <v>0.91266763253556282</v>
      </c>
      <c r="H16" s="194" t="s">
        <v>115</v>
      </c>
      <c r="I16" s="189" t="s">
        <v>115</v>
      </c>
      <c r="J16" s="638" t="s">
        <v>115</v>
      </c>
      <c r="K16" s="194">
        <v>15173</v>
      </c>
      <c r="L16" s="189">
        <v>15572</v>
      </c>
      <c r="M16" s="638">
        <v>-2.5622912920626768</v>
      </c>
      <c r="N16" s="194">
        <v>17911.173999999999</v>
      </c>
      <c r="O16" s="189">
        <v>18116.305</v>
      </c>
      <c r="P16" s="638">
        <v>-1.1323004332285267</v>
      </c>
    </row>
    <row r="17" spans="1:21" ht="21.75" customHeight="1">
      <c r="A17" s="357" t="s">
        <v>26</v>
      </c>
      <c r="B17" s="636">
        <v>10325.960999999999</v>
      </c>
      <c r="C17" s="189">
        <v>10481.913</v>
      </c>
      <c r="D17" s="637">
        <v>-1.487820019112934</v>
      </c>
      <c r="E17" s="194">
        <v>10493.424999999999</v>
      </c>
      <c r="F17" s="189">
        <v>10447.27</v>
      </c>
      <c r="G17" s="637">
        <v>0.44179005615820044</v>
      </c>
      <c r="H17" s="194">
        <v>10980</v>
      </c>
      <c r="I17" s="189">
        <v>10420</v>
      </c>
      <c r="J17" s="637">
        <v>5.3742802303262955</v>
      </c>
      <c r="K17" s="194">
        <v>8497</v>
      </c>
      <c r="L17" s="189">
        <v>8425</v>
      </c>
      <c r="M17" s="638">
        <v>0.85459940652818989</v>
      </c>
      <c r="N17" s="194">
        <v>12910.643</v>
      </c>
      <c r="O17" s="189">
        <v>12509.51</v>
      </c>
      <c r="P17" s="638">
        <v>3.2066244001563597</v>
      </c>
      <c r="U17" t="s">
        <v>160</v>
      </c>
    </row>
    <row r="18" spans="1:21" ht="21.75" customHeight="1">
      <c r="A18" s="357" t="s">
        <v>27</v>
      </c>
      <c r="B18" s="636">
        <v>3919.2170000000001</v>
      </c>
      <c r="C18" s="189">
        <v>4195.5889999999999</v>
      </c>
      <c r="D18" s="637">
        <v>-6.587203846706621</v>
      </c>
      <c r="E18" s="194">
        <v>4504.24</v>
      </c>
      <c r="F18" s="189">
        <v>4556.7359999999999</v>
      </c>
      <c r="G18" s="637">
        <v>-1.152052697369347</v>
      </c>
      <c r="H18" s="194">
        <v>3541.4540000000002</v>
      </c>
      <c r="I18" s="189">
        <v>3810.393</v>
      </c>
      <c r="J18" s="637">
        <v>-7.058038370320328</v>
      </c>
      <c r="K18" s="194">
        <v>6639.3860000000004</v>
      </c>
      <c r="L18" s="189">
        <v>6613.5659999999998</v>
      </c>
      <c r="M18" s="638">
        <v>0.39040965191850535</v>
      </c>
      <c r="N18" s="194">
        <v>4852.5889999999999</v>
      </c>
      <c r="O18" s="189">
        <v>4782.1760000000004</v>
      </c>
      <c r="P18" s="638">
        <v>1.4724050306805845</v>
      </c>
    </row>
    <row r="19" spans="1:21" ht="21.75" customHeight="1" thickBot="1">
      <c r="A19" s="358" t="s">
        <v>28</v>
      </c>
      <c r="B19" s="639">
        <v>8282.9609999999993</v>
      </c>
      <c r="C19" s="192">
        <v>8337.0169999999998</v>
      </c>
      <c r="D19" s="640">
        <v>-0.64838538772321674</v>
      </c>
      <c r="E19" s="195">
        <v>9328.7479999999996</v>
      </c>
      <c r="F19" s="192">
        <v>9311.0570000000007</v>
      </c>
      <c r="G19" s="640">
        <v>0.18999991085865861</v>
      </c>
      <c r="H19" s="195">
        <v>8110</v>
      </c>
      <c r="I19" s="192">
        <v>8080</v>
      </c>
      <c r="J19" s="640">
        <v>0.37128712871287128</v>
      </c>
      <c r="K19" s="195">
        <v>7137</v>
      </c>
      <c r="L19" s="192" t="s">
        <v>115</v>
      </c>
      <c r="M19" s="641" t="s">
        <v>115</v>
      </c>
      <c r="N19" s="195">
        <v>7183.5969999999998</v>
      </c>
      <c r="O19" s="192">
        <v>7202.09</v>
      </c>
      <c r="P19" s="641">
        <v>-0.25677268681730431</v>
      </c>
    </row>
    <row r="20" spans="1:21" ht="21.75" customHeight="1"/>
    <row r="21" spans="1:21" ht="18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topLeftCell="B1" workbookViewId="0">
      <selection activeCell="B2" sqref="B2:Q21"/>
    </sheetView>
  </sheetViews>
  <sheetFormatPr defaultRowHeight="12.5"/>
  <cols>
    <col min="1" max="1" width="4.453125" customWidth="1"/>
    <col min="2" max="2" width="40.1796875" customWidth="1"/>
    <col min="3" max="3" width="12" customWidth="1"/>
    <col min="4" max="4" width="9.81640625" customWidth="1"/>
    <col min="5" max="5" width="12.81640625" customWidth="1"/>
    <col min="6" max="6" width="12.453125" customWidth="1"/>
    <col min="7" max="7" width="9.54296875" customWidth="1"/>
    <col min="9" max="9" width="12.54296875" customWidth="1"/>
    <col min="12" max="12" width="11.54296875" customWidth="1"/>
    <col min="14" max="14" width="9.81640625" customWidth="1"/>
    <col min="15" max="15" width="11.54296875" customWidth="1"/>
  </cols>
  <sheetData>
    <row r="1" spans="2:17" ht="16.5" customHeight="1" thickBot="1"/>
    <row r="2" spans="2:17" ht="18.5">
      <c r="B2" s="611" t="s">
        <v>210</v>
      </c>
      <c r="C2" s="569"/>
      <c r="D2" s="569"/>
      <c r="E2" s="569"/>
      <c r="F2" s="612" t="s">
        <v>253</v>
      </c>
      <c r="G2" s="612"/>
      <c r="H2" s="569"/>
      <c r="I2" s="569"/>
      <c r="J2" s="570"/>
      <c r="K2" s="570"/>
      <c r="L2" s="570"/>
      <c r="M2" s="570"/>
      <c r="N2" s="570"/>
      <c r="O2" s="570"/>
      <c r="P2" s="570"/>
      <c r="Q2" s="571"/>
    </row>
    <row r="3" spans="2:17" ht="19" thickBot="1">
      <c r="B3" s="642" t="s">
        <v>211</v>
      </c>
      <c r="C3" s="643"/>
      <c r="D3" s="644"/>
      <c r="E3" s="644"/>
      <c r="F3" s="644"/>
      <c r="G3" s="644"/>
      <c r="H3" s="643"/>
      <c r="I3" s="643"/>
      <c r="J3" s="643"/>
      <c r="K3" s="644"/>
      <c r="L3" s="644"/>
      <c r="M3" s="644"/>
      <c r="N3" s="645"/>
      <c r="O3" s="645"/>
      <c r="P3" s="645"/>
      <c r="Q3" s="646"/>
    </row>
    <row r="4" spans="2:17" ht="19" thickBot="1">
      <c r="B4" s="346" t="s">
        <v>6</v>
      </c>
      <c r="C4" s="613" t="s">
        <v>7</v>
      </c>
      <c r="D4" s="614"/>
      <c r="E4" s="615"/>
      <c r="F4" s="647" t="s">
        <v>8</v>
      </c>
      <c r="G4" s="617"/>
      <c r="H4" s="617"/>
      <c r="I4" s="617"/>
      <c r="J4" s="617"/>
      <c r="K4" s="617"/>
      <c r="L4" s="617"/>
      <c r="M4" s="617"/>
      <c r="N4" s="617"/>
      <c r="O4" s="617"/>
      <c r="P4" s="618"/>
      <c r="Q4" s="619"/>
    </row>
    <row r="5" spans="2:17" ht="19" thickBot="1">
      <c r="B5" s="347"/>
      <c r="C5" s="648"/>
      <c r="D5" s="644"/>
      <c r="E5" s="649"/>
      <c r="F5" s="622" t="s">
        <v>9</v>
      </c>
      <c r="G5" s="623"/>
      <c r="H5" s="624"/>
      <c r="I5" s="622" t="s">
        <v>10</v>
      </c>
      <c r="J5" s="623"/>
      <c r="K5" s="624"/>
      <c r="L5" s="622" t="s">
        <v>11</v>
      </c>
      <c r="M5" s="623"/>
      <c r="N5" s="624"/>
      <c r="O5" s="622" t="s">
        <v>12</v>
      </c>
      <c r="P5" s="624"/>
      <c r="Q5" s="625"/>
    </row>
    <row r="6" spans="2:17" ht="26.5" thickBot="1">
      <c r="B6" s="348"/>
      <c r="C6" s="232" t="s">
        <v>254</v>
      </c>
      <c r="D6" s="233" t="s">
        <v>260</v>
      </c>
      <c r="E6" s="650" t="s">
        <v>13</v>
      </c>
      <c r="F6" s="232" t="s">
        <v>254</v>
      </c>
      <c r="G6" s="233" t="s">
        <v>260</v>
      </c>
      <c r="H6" s="650" t="s">
        <v>13</v>
      </c>
      <c r="I6" s="232" t="s">
        <v>254</v>
      </c>
      <c r="J6" s="233" t="s">
        <v>260</v>
      </c>
      <c r="K6" s="650" t="s">
        <v>13</v>
      </c>
      <c r="L6" s="232" t="s">
        <v>254</v>
      </c>
      <c r="M6" s="233" t="s">
        <v>260</v>
      </c>
      <c r="N6" s="650" t="s">
        <v>13</v>
      </c>
      <c r="O6" s="232" t="s">
        <v>254</v>
      </c>
      <c r="P6" s="233" t="s">
        <v>260</v>
      </c>
      <c r="Q6" s="651" t="s">
        <v>13</v>
      </c>
    </row>
    <row r="7" spans="2:17" ht="15.75" customHeight="1">
      <c r="B7" s="350" t="s">
        <v>14</v>
      </c>
      <c r="C7" s="193">
        <v>9344.3469999999998</v>
      </c>
      <c r="D7" s="188">
        <v>9583.2289999999994</v>
      </c>
      <c r="E7" s="633">
        <v>-2.4927088771435977</v>
      </c>
      <c r="F7" s="193">
        <v>9010</v>
      </c>
      <c r="G7" s="188">
        <v>8670</v>
      </c>
      <c r="H7" s="633">
        <v>3.9215686274509802</v>
      </c>
      <c r="I7" s="193">
        <v>9356.6849999999995</v>
      </c>
      <c r="J7" s="188">
        <v>9590.91</v>
      </c>
      <c r="K7" s="633">
        <v>-2.4421561666202725</v>
      </c>
      <c r="L7" s="234" t="s">
        <v>115</v>
      </c>
      <c r="M7" s="235" t="s">
        <v>115</v>
      </c>
      <c r="N7" s="634" t="s">
        <v>115</v>
      </c>
      <c r="O7" s="234">
        <v>9325.3780000000006</v>
      </c>
      <c r="P7" s="235">
        <v>9623.4230000000007</v>
      </c>
      <c r="Q7" s="634">
        <v>-3.0970788668439502</v>
      </c>
    </row>
    <row r="8" spans="2:17" ht="16.5" customHeight="1">
      <c r="B8" s="354" t="s">
        <v>15</v>
      </c>
      <c r="C8" s="194">
        <v>8775.866</v>
      </c>
      <c r="D8" s="189">
        <v>8243.3169999999991</v>
      </c>
      <c r="E8" s="637">
        <v>6.4603726873539005</v>
      </c>
      <c r="F8" s="194">
        <v>8438.5360000000001</v>
      </c>
      <c r="G8" s="189">
        <v>8279.1759999999995</v>
      </c>
      <c r="H8" s="637">
        <v>1.9248292342136535</v>
      </c>
      <c r="I8" s="194">
        <v>8815.6849999999995</v>
      </c>
      <c r="J8" s="189">
        <v>8277.6080000000002</v>
      </c>
      <c r="K8" s="637">
        <v>6.5003923838867372</v>
      </c>
      <c r="L8" s="194">
        <v>8500</v>
      </c>
      <c r="M8" s="189">
        <v>7853.7510000000002</v>
      </c>
      <c r="N8" s="638">
        <v>8.2285394584065603</v>
      </c>
      <c r="O8" s="194">
        <v>8872.4789999999994</v>
      </c>
      <c r="P8" s="189">
        <v>8280.3169999999991</v>
      </c>
      <c r="Q8" s="638">
        <v>7.1514411827469928</v>
      </c>
    </row>
    <row r="9" spans="2:17" ht="17.25" customHeight="1">
      <c r="B9" s="354" t="s">
        <v>16</v>
      </c>
      <c r="C9" s="194">
        <v>15740.816999999999</v>
      </c>
      <c r="D9" s="189">
        <v>15462.173000000001</v>
      </c>
      <c r="E9" s="637">
        <v>1.802101166504853</v>
      </c>
      <c r="F9" s="194">
        <v>18660</v>
      </c>
      <c r="G9" s="189">
        <v>18602.071</v>
      </c>
      <c r="H9" s="637">
        <v>0.31141156272331227</v>
      </c>
      <c r="I9" s="194" t="s">
        <v>115</v>
      </c>
      <c r="J9" s="189">
        <v>14430</v>
      </c>
      <c r="K9" s="637" t="s">
        <v>115</v>
      </c>
      <c r="L9" s="194" t="s">
        <v>115</v>
      </c>
      <c r="M9" s="189" t="s">
        <v>115</v>
      </c>
      <c r="N9" s="638" t="s">
        <v>115</v>
      </c>
      <c r="O9" s="194">
        <v>15687.741</v>
      </c>
      <c r="P9" s="189">
        <v>15447.091</v>
      </c>
      <c r="Q9" s="638">
        <v>1.5578985065861244</v>
      </c>
    </row>
    <row r="10" spans="2:17" ht="15.75" customHeight="1">
      <c r="B10" s="354" t="s">
        <v>17</v>
      </c>
      <c r="C10" s="194">
        <v>7342.3459999999995</v>
      </c>
      <c r="D10" s="189">
        <v>7177.6949999999997</v>
      </c>
      <c r="E10" s="637">
        <v>2.2939258355224044</v>
      </c>
      <c r="F10" s="194">
        <v>6962.4920000000002</v>
      </c>
      <c r="G10" s="189">
        <v>6869.9059999999999</v>
      </c>
      <c r="H10" s="637">
        <v>1.347704029720352</v>
      </c>
      <c r="I10" s="194">
        <v>7331.27</v>
      </c>
      <c r="J10" s="189">
        <v>7134.6689999999999</v>
      </c>
      <c r="K10" s="637">
        <v>2.7555728233503274</v>
      </c>
      <c r="L10" s="194">
        <v>7312.174</v>
      </c>
      <c r="M10" s="189">
        <v>7006.9849999999997</v>
      </c>
      <c r="N10" s="638">
        <v>4.3554966936564066</v>
      </c>
      <c r="O10" s="194">
        <v>7454</v>
      </c>
      <c r="P10" s="189">
        <v>7343.6779999999999</v>
      </c>
      <c r="Q10" s="638">
        <v>1.5022717499323923</v>
      </c>
    </row>
    <row r="11" spans="2:17" ht="16.5" customHeight="1">
      <c r="B11" s="354" t="s">
        <v>18</v>
      </c>
      <c r="C11" s="194">
        <v>7940.9709999999995</v>
      </c>
      <c r="D11" s="189">
        <v>8155.6440000000002</v>
      </c>
      <c r="E11" s="637">
        <v>-2.6322016998289857</v>
      </c>
      <c r="F11" s="194">
        <v>9119.89</v>
      </c>
      <c r="G11" s="189">
        <v>8837.3420000000006</v>
      </c>
      <c r="H11" s="637">
        <v>3.1972056756431839</v>
      </c>
      <c r="I11" s="194">
        <v>7557.82</v>
      </c>
      <c r="J11" s="189">
        <v>7669.0079999999998</v>
      </c>
      <c r="K11" s="637">
        <v>-1.4498354937170506</v>
      </c>
      <c r="L11" s="190">
        <v>7327.125</v>
      </c>
      <c r="M11" s="191">
        <v>7069.4340000000002</v>
      </c>
      <c r="N11" s="652">
        <v>3.6451433028443265</v>
      </c>
      <c r="O11" s="194">
        <v>10995.986000000001</v>
      </c>
      <c r="P11" s="189">
        <v>11029.449000000001</v>
      </c>
      <c r="Q11" s="638">
        <v>-0.30339684239892434</v>
      </c>
    </row>
    <row r="12" spans="2:17" ht="17.25" customHeight="1">
      <c r="B12" s="354" t="s">
        <v>19</v>
      </c>
      <c r="C12" s="194">
        <v>18347.748</v>
      </c>
      <c r="D12" s="189">
        <v>18728.196</v>
      </c>
      <c r="E12" s="637">
        <v>-2.0314182957077143</v>
      </c>
      <c r="F12" s="194">
        <v>17415.918000000001</v>
      </c>
      <c r="G12" s="189">
        <v>17064.296999999999</v>
      </c>
      <c r="H12" s="637">
        <v>2.060565401551572</v>
      </c>
      <c r="I12" s="194">
        <v>18333.213</v>
      </c>
      <c r="J12" s="189">
        <v>18827.433000000001</v>
      </c>
      <c r="K12" s="637">
        <v>-2.6249993825499267</v>
      </c>
      <c r="L12" s="194">
        <v>17713.621999999999</v>
      </c>
      <c r="M12" s="189">
        <v>17319.832999999999</v>
      </c>
      <c r="N12" s="638">
        <v>2.2736304674531258</v>
      </c>
      <c r="O12" s="194">
        <v>19510.197</v>
      </c>
      <c r="P12" s="189">
        <v>19721.252</v>
      </c>
      <c r="Q12" s="638">
        <v>-1.070190675521008</v>
      </c>
    </row>
    <row r="13" spans="2:17" ht="15" customHeight="1">
      <c r="B13" s="354" t="s">
        <v>20</v>
      </c>
      <c r="C13" s="194">
        <v>8486.3559999999998</v>
      </c>
      <c r="D13" s="189">
        <v>7947.78</v>
      </c>
      <c r="E13" s="637">
        <v>6.7764331675008629</v>
      </c>
      <c r="F13" s="194">
        <v>8307.6209999999992</v>
      </c>
      <c r="G13" s="189">
        <v>8140</v>
      </c>
      <c r="H13" s="637">
        <v>2.0592260442260342</v>
      </c>
      <c r="I13" s="194">
        <v>8514.1110000000008</v>
      </c>
      <c r="J13" s="189">
        <v>7929.4790000000003</v>
      </c>
      <c r="K13" s="637">
        <v>7.3728929731701225</v>
      </c>
      <c r="L13" s="194">
        <v>9140</v>
      </c>
      <c r="M13" s="189">
        <v>9120</v>
      </c>
      <c r="N13" s="638">
        <v>0.21929824561403508</v>
      </c>
      <c r="O13" s="194" t="s">
        <v>115</v>
      </c>
      <c r="P13" s="189" t="s">
        <v>115</v>
      </c>
      <c r="Q13" s="638" t="s">
        <v>115</v>
      </c>
    </row>
    <row r="14" spans="2:17" ht="15" customHeight="1">
      <c r="B14" s="354" t="s">
        <v>21</v>
      </c>
      <c r="C14" s="194">
        <v>9367.5570000000007</v>
      </c>
      <c r="D14" s="189">
        <v>8998.6129999999994</v>
      </c>
      <c r="E14" s="637">
        <v>4.1000096348181811</v>
      </c>
      <c r="F14" s="194">
        <v>9213.5949999999993</v>
      </c>
      <c r="G14" s="189">
        <v>9278.1509999999998</v>
      </c>
      <c r="H14" s="637">
        <v>-0.69578518392296584</v>
      </c>
      <c r="I14" s="194">
        <v>9450.1049999999996</v>
      </c>
      <c r="J14" s="189">
        <v>9052.9210000000003</v>
      </c>
      <c r="K14" s="637">
        <v>4.3873574065210477</v>
      </c>
      <c r="L14" s="194">
        <v>9025.1610000000001</v>
      </c>
      <c r="M14" s="189">
        <v>8986.1540000000005</v>
      </c>
      <c r="N14" s="638">
        <v>0.43407891741004667</v>
      </c>
      <c r="O14" s="194">
        <v>9033.2350000000006</v>
      </c>
      <c r="P14" s="189">
        <v>8824.6569999999992</v>
      </c>
      <c r="Q14" s="638">
        <v>2.3635819499840203</v>
      </c>
    </row>
    <row r="15" spans="2:17" ht="16.5" customHeight="1">
      <c r="B15" s="354" t="s">
        <v>22</v>
      </c>
      <c r="C15" s="194">
        <v>10266.261</v>
      </c>
      <c r="D15" s="189">
        <v>9940.7759999999998</v>
      </c>
      <c r="E15" s="637">
        <v>3.2742413670723551</v>
      </c>
      <c r="F15" s="190">
        <v>8741.2029999999995</v>
      </c>
      <c r="G15" s="191">
        <v>8733.0830000000005</v>
      </c>
      <c r="H15" s="653">
        <v>9.297976441995319E-2</v>
      </c>
      <c r="I15" s="194">
        <v>11020.805</v>
      </c>
      <c r="J15" s="189">
        <v>10425.621999999999</v>
      </c>
      <c r="K15" s="637">
        <v>5.7088488341511034</v>
      </c>
      <c r="L15" s="194">
        <v>9075.5560000000005</v>
      </c>
      <c r="M15" s="189">
        <v>9080</v>
      </c>
      <c r="N15" s="638">
        <v>-4.8942731277527587E-2</v>
      </c>
      <c r="O15" s="194">
        <v>9138.8850000000002</v>
      </c>
      <c r="P15" s="189">
        <v>9122.7559999999994</v>
      </c>
      <c r="Q15" s="638">
        <v>0.17679964256416392</v>
      </c>
    </row>
    <row r="16" spans="2:17" ht="15" customHeight="1">
      <c r="B16" s="354" t="s">
        <v>23</v>
      </c>
      <c r="C16" s="194">
        <v>23629.737000000001</v>
      </c>
      <c r="D16" s="189">
        <v>24006.276000000002</v>
      </c>
      <c r="E16" s="637">
        <v>-1.5685023366389717</v>
      </c>
      <c r="F16" s="194">
        <v>23359.267</v>
      </c>
      <c r="G16" s="189">
        <v>23370.663</v>
      </c>
      <c r="H16" s="637">
        <v>-4.8761988481031283E-2</v>
      </c>
      <c r="I16" s="194">
        <v>24680</v>
      </c>
      <c r="J16" s="189">
        <v>25510</v>
      </c>
      <c r="K16" s="638">
        <v>-3.2536260290082324</v>
      </c>
      <c r="L16" s="194">
        <v>25176</v>
      </c>
      <c r="M16" s="189">
        <v>24532</v>
      </c>
      <c r="N16" s="638">
        <v>2.6251426707973256</v>
      </c>
      <c r="O16" s="194">
        <v>23742.128000000001</v>
      </c>
      <c r="P16" s="189">
        <v>23983.82</v>
      </c>
      <c r="Q16" s="638">
        <v>-1.0077293775553648</v>
      </c>
    </row>
    <row r="17" spans="2:17" ht="15.75" customHeight="1">
      <c r="B17" s="354" t="s">
        <v>24</v>
      </c>
      <c r="C17" s="194">
        <v>10107.157999999999</v>
      </c>
      <c r="D17" s="189">
        <v>10689.574000000001</v>
      </c>
      <c r="E17" s="637">
        <v>-5.4484491149974827</v>
      </c>
      <c r="F17" s="194">
        <v>9767.2270000000008</v>
      </c>
      <c r="G17" s="189">
        <v>9978.2039999999997</v>
      </c>
      <c r="H17" s="637">
        <v>-2.1143784993772323</v>
      </c>
      <c r="I17" s="194">
        <v>10740</v>
      </c>
      <c r="J17" s="189">
        <v>11270</v>
      </c>
      <c r="K17" s="638">
        <v>-4.7027506654835847</v>
      </c>
      <c r="L17" s="194">
        <v>9518</v>
      </c>
      <c r="M17" s="189">
        <v>9498</v>
      </c>
      <c r="N17" s="638">
        <v>0.21057064645188464</v>
      </c>
      <c r="O17" s="194">
        <v>11102.52</v>
      </c>
      <c r="P17" s="189">
        <v>11270.064</v>
      </c>
      <c r="Q17" s="638">
        <v>-1.4866286473617174</v>
      </c>
    </row>
    <row r="18" spans="2:17" ht="18.75" customHeight="1">
      <c r="B18" s="357" t="s">
        <v>25</v>
      </c>
      <c r="C18" s="194">
        <v>16796.005000000001</v>
      </c>
      <c r="D18" s="189">
        <v>16736.945</v>
      </c>
      <c r="E18" s="637">
        <v>0.35287204445017484</v>
      </c>
      <c r="F18" s="194">
        <v>16521.52</v>
      </c>
      <c r="G18" s="189">
        <v>16345.130999999999</v>
      </c>
      <c r="H18" s="637">
        <v>1.0791531741165064</v>
      </c>
      <c r="I18" s="194" t="s">
        <v>115</v>
      </c>
      <c r="J18" s="189" t="s">
        <v>115</v>
      </c>
      <c r="K18" s="638" t="s">
        <v>115</v>
      </c>
      <c r="L18" s="194">
        <v>15173</v>
      </c>
      <c r="M18" s="189">
        <v>15572</v>
      </c>
      <c r="N18" s="638">
        <v>-2.5622912920626768</v>
      </c>
      <c r="O18" s="194">
        <v>18051.784</v>
      </c>
      <c r="P18" s="189">
        <v>18208.019</v>
      </c>
      <c r="Q18" s="638">
        <v>-0.85805600268761029</v>
      </c>
    </row>
    <row r="19" spans="2:17" ht="18" customHeight="1">
      <c r="B19" s="357" t="s">
        <v>26</v>
      </c>
      <c r="C19" s="194">
        <v>10311.184999999999</v>
      </c>
      <c r="D19" s="189">
        <v>10462.254999999999</v>
      </c>
      <c r="E19" s="637">
        <v>-1.4439525704544547</v>
      </c>
      <c r="F19" s="194">
        <v>10481.936</v>
      </c>
      <c r="G19" s="189">
        <v>10420.386</v>
      </c>
      <c r="H19" s="637">
        <v>0.59066909805451806</v>
      </c>
      <c r="I19" s="194">
        <v>10980</v>
      </c>
      <c r="J19" s="189">
        <v>10420</v>
      </c>
      <c r="K19" s="638">
        <v>5.3742802303262955</v>
      </c>
      <c r="L19" s="194">
        <v>8497</v>
      </c>
      <c r="M19" s="189">
        <v>8425</v>
      </c>
      <c r="N19" s="638">
        <v>0.85459940652818989</v>
      </c>
      <c r="O19" s="194">
        <v>13467.255999999999</v>
      </c>
      <c r="P19" s="189">
        <v>12789.258</v>
      </c>
      <c r="Q19" s="638">
        <v>5.301308332352038</v>
      </c>
    </row>
    <row r="20" spans="2:17" ht="22.5" customHeight="1">
      <c r="B20" s="357" t="s">
        <v>27</v>
      </c>
      <c r="C20" s="194">
        <v>3841.491</v>
      </c>
      <c r="D20" s="189">
        <v>4117.3519999999999</v>
      </c>
      <c r="E20" s="637">
        <v>-6.6999615286718228</v>
      </c>
      <c r="F20" s="194">
        <v>4504.24</v>
      </c>
      <c r="G20" s="189">
        <v>4556.7359999999999</v>
      </c>
      <c r="H20" s="637">
        <v>-1.152052697369347</v>
      </c>
      <c r="I20" s="194">
        <v>3445.5990000000002</v>
      </c>
      <c r="J20" s="189">
        <v>3701.9749999999999</v>
      </c>
      <c r="K20" s="637">
        <v>-6.9253844231795121</v>
      </c>
      <c r="L20" s="194">
        <v>6820.9620000000004</v>
      </c>
      <c r="M20" s="189">
        <v>6834</v>
      </c>
      <c r="N20" s="638">
        <v>-0.19078138718173188</v>
      </c>
      <c r="O20" s="194">
        <v>4836.1610000000001</v>
      </c>
      <c r="P20" s="189">
        <v>4774.2510000000002</v>
      </c>
      <c r="Q20" s="638">
        <v>1.2967479087295546</v>
      </c>
    </row>
    <row r="21" spans="2:17" ht="18" customHeight="1" thickBot="1">
      <c r="B21" s="358" t="s">
        <v>28</v>
      </c>
      <c r="C21" s="195">
        <v>8574.2090000000007</v>
      </c>
      <c r="D21" s="192">
        <v>8535.0920000000006</v>
      </c>
      <c r="E21" s="640">
        <v>0.4583078893584297</v>
      </c>
      <c r="F21" s="195">
        <v>9442.5010000000002</v>
      </c>
      <c r="G21" s="192">
        <v>9465.2360000000008</v>
      </c>
      <c r="H21" s="640">
        <v>-0.24019475055878778</v>
      </c>
      <c r="I21" s="195">
        <v>8110</v>
      </c>
      <c r="J21" s="192">
        <v>8080</v>
      </c>
      <c r="K21" s="640">
        <v>0.37128712871287128</v>
      </c>
      <c r="L21" s="195">
        <v>7137</v>
      </c>
      <c r="M21" s="192" t="s">
        <v>115</v>
      </c>
      <c r="N21" s="641" t="s">
        <v>115</v>
      </c>
      <c r="O21" s="195">
        <v>7446.19</v>
      </c>
      <c r="P21" s="192">
        <v>7470.1210000000001</v>
      </c>
      <c r="Q21" s="641">
        <v>-0.32035625661218198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showRowColHeaders="0" workbookViewId="0">
      <selection activeCell="O17" sqref="O17"/>
    </sheetView>
  </sheetViews>
  <sheetFormatPr defaultRowHeight="12.5"/>
  <cols>
    <col min="1" max="1" width="12" customWidth="1"/>
    <col min="2" max="2" width="11.1796875" customWidth="1"/>
    <col min="3" max="3" width="12" customWidth="1"/>
    <col min="4" max="4" width="11.1796875" customWidth="1"/>
    <col min="5" max="5" width="11" customWidth="1"/>
    <col min="6" max="6" width="10.54296875" customWidth="1"/>
    <col min="7" max="7" width="10.26953125" customWidth="1"/>
  </cols>
  <sheetData>
    <row r="1" spans="1:7" ht="15.5">
      <c r="A1" s="60"/>
      <c r="B1" s="60"/>
      <c r="C1" s="60"/>
      <c r="D1" s="60"/>
      <c r="E1" s="60"/>
      <c r="F1" s="60"/>
    </row>
    <row r="2" spans="1:7" ht="14">
      <c r="G2" s="18"/>
    </row>
    <row r="3" spans="1:7" ht="14">
      <c r="G3" s="18"/>
    </row>
    <row r="4" spans="1:7" ht="15.5">
      <c r="B4" s="1" t="s">
        <v>176</v>
      </c>
      <c r="C4" s="2"/>
      <c r="D4" s="2"/>
      <c r="E4" s="2"/>
      <c r="F4" s="2"/>
      <c r="G4" s="2"/>
    </row>
    <row r="5" spans="1:7" ht="16" thickBot="1">
      <c r="B5" s="2"/>
      <c r="C5" s="284"/>
      <c r="D5" s="281"/>
      <c r="E5" s="282" t="s">
        <v>116</v>
      </c>
      <c r="F5" s="281"/>
      <c r="G5" s="281"/>
    </row>
    <row r="6" spans="1:7" ht="31.5" thickBot="1">
      <c r="B6" s="262" t="s">
        <v>30</v>
      </c>
      <c r="C6" s="263" t="s">
        <v>7</v>
      </c>
      <c r="D6" s="260" t="s">
        <v>31</v>
      </c>
      <c r="E6" s="260" t="s">
        <v>32</v>
      </c>
      <c r="F6" s="260" t="s">
        <v>33</v>
      </c>
      <c r="G6" s="264" t="s">
        <v>34</v>
      </c>
    </row>
    <row r="7" spans="1:7" ht="15.5">
      <c r="B7" s="310" t="s">
        <v>229</v>
      </c>
      <c r="C7" s="280">
        <v>8.1300000000000008</v>
      </c>
      <c r="D7" s="280">
        <v>8.94</v>
      </c>
      <c r="E7" s="280">
        <v>8.0500000000000007</v>
      </c>
      <c r="F7" s="280">
        <v>7.97</v>
      </c>
      <c r="G7" s="309">
        <v>9.42</v>
      </c>
    </row>
    <row r="8" spans="1:7" ht="15.5">
      <c r="B8" s="310" t="s">
        <v>232</v>
      </c>
      <c r="C8" s="280">
        <v>8.89</v>
      </c>
      <c r="D8" s="280">
        <v>9.06</v>
      </c>
      <c r="E8" s="280">
        <v>8.86</v>
      </c>
      <c r="F8" s="280">
        <v>8.75</v>
      </c>
      <c r="G8" s="309">
        <v>9.5299999999999994</v>
      </c>
    </row>
    <row r="9" spans="1:7" ht="15.5">
      <c r="B9" s="308" t="s">
        <v>245</v>
      </c>
      <c r="C9" s="280">
        <v>9.39</v>
      </c>
      <c r="D9" s="280">
        <v>9.32</v>
      </c>
      <c r="E9" s="280">
        <v>9.39</v>
      </c>
      <c r="F9" s="280">
        <v>9.11</v>
      </c>
      <c r="G9" s="309">
        <v>9.875</v>
      </c>
    </row>
    <row r="10" spans="1:7" ht="15.5">
      <c r="B10" s="316"/>
      <c r="C10" s="285"/>
      <c r="D10" s="285"/>
      <c r="E10" s="285"/>
      <c r="F10" s="285"/>
      <c r="G10" s="317"/>
    </row>
    <row r="11" spans="1:7" ht="16" thickBot="1">
      <c r="B11" s="318"/>
      <c r="C11" s="281"/>
      <c r="D11" s="281"/>
      <c r="E11" s="282" t="s">
        <v>35</v>
      </c>
      <c r="F11" s="281"/>
      <c r="G11" s="311"/>
    </row>
    <row r="12" spans="1:7" ht="16" thickBot="1">
      <c r="B12" s="258"/>
      <c r="C12" s="259" t="s">
        <v>7</v>
      </c>
      <c r="D12" s="260" t="s">
        <v>31</v>
      </c>
      <c r="E12" s="260" t="s">
        <v>32</v>
      </c>
      <c r="F12" s="260" t="s">
        <v>33</v>
      </c>
      <c r="G12" s="264" t="s">
        <v>34</v>
      </c>
    </row>
    <row r="13" spans="1:7" ht="15.5">
      <c r="B13" s="319" t="s">
        <v>229</v>
      </c>
      <c r="C13" s="280">
        <v>15.366</v>
      </c>
      <c r="D13" s="280" t="s">
        <v>117</v>
      </c>
      <c r="E13" s="280" t="s">
        <v>117</v>
      </c>
      <c r="F13" s="286" t="s">
        <v>117</v>
      </c>
      <c r="G13" s="309" t="s">
        <v>117</v>
      </c>
    </row>
    <row r="14" spans="1:7" ht="15.5">
      <c r="B14" s="308" t="s">
        <v>232</v>
      </c>
      <c r="C14" s="280">
        <v>15.0374</v>
      </c>
      <c r="D14" s="280" t="s">
        <v>117</v>
      </c>
      <c r="E14" s="280" t="s">
        <v>117</v>
      </c>
      <c r="F14" s="286" t="s">
        <v>117</v>
      </c>
      <c r="G14" s="309" t="s">
        <v>117</v>
      </c>
    </row>
    <row r="15" spans="1:7" ht="16" thickBot="1">
      <c r="B15" s="261" t="s">
        <v>245</v>
      </c>
      <c r="C15" s="314">
        <v>15.19</v>
      </c>
      <c r="D15" s="314" t="s">
        <v>117</v>
      </c>
      <c r="E15" s="314" t="s">
        <v>117</v>
      </c>
      <c r="F15" s="320" t="s">
        <v>117</v>
      </c>
      <c r="G15" s="315" t="s">
        <v>117</v>
      </c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topLeftCell="D1" zoomScaleNormal="100" workbookViewId="0">
      <selection activeCell="B1" sqref="B1:Q19"/>
    </sheetView>
  </sheetViews>
  <sheetFormatPr defaultRowHeight="12.5"/>
  <cols>
    <col min="2" max="2" width="42.453125" customWidth="1"/>
    <col min="3" max="5" width="11.7265625" customWidth="1"/>
    <col min="6" max="6" width="11.453125" customWidth="1"/>
    <col min="7" max="7" width="11.7265625" customWidth="1"/>
    <col min="9" max="10" width="11.7265625" customWidth="1"/>
    <col min="12" max="13" width="11.7265625" customWidth="1"/>
    <col min="15" max="16" width="11.7265625" customWidth="1"/>
    <col min="17" max="17" width="9.26953125" customWidth="1"/>
  </cols>
  <sheetData>
    <row r="1" spans="2:17" ht="19" thickBot="1">
      <c r="B1" s="340" t="s">
        <v>221</v>
      </c>
      <c r="C1" s="340"/>
      <c r="D1" s="340"/>
      <c r="E1" s="340"/>
      <c r="F1" s="340"/>
      <c r="G1" s="344" t="s">
        <v>253</v>
      </c>
      <c r="H1" s="345"/>
      <c r="I1" s="340"/>
      <c r="J1" s="341"/>
      <c r="K1" s="328"/>
      <c r="L1" s="328"/>
      <c r="M1" s="328"/>
      <c r="N1" s="328"/>
      <c r="O1" s="328"/>
      <c r="P1" s="328"/>
      <c r="Q1" s="328"/>
    </row>
    <row r="2" spans="2:17" ht="19" thickBot="1">
      <c r="B2" s="346" t="s">
        <v>6</v>
      </c>
      <c r="C2" s="613" t="s">
        <v>7</v>
      </c>
      <c r="D2" s="614"/>
      <c r="E2" s="615"/>
      <c r="F2" s="616" t="s">
        <v>8</v>
      </c>
      <c r="G2" s="617"/>
      <c r="H2" s="617"/>
      <c r="I2" s="617"/>
      <c r="J2" s="617"/>
      <c r="K2" s="617"/>
      <c r="L2" s="617"/>
      <c r="M2" s="617"/>
      <c r="N2" s="617"/>
      <c r="O2" s="617"/>
      <c r="P2" s="618"/>
      <c r="Q2" s="619"/>
    </row>
    <row r="3" spans="2:17" ht="18.5">
      <c r="B3" s="347"/>
      <c r="C3" s="654"/>
      <c r="D3" s="655"/>
      <c r="E3" s="656"/>
      <c r="F3" s="657" t="s">
        <v>9</v>
      </c>
      <c r="G3" s="658"/>
      <c r="H3" s="659"/>
      <c r="I3" s="657" t="s">
        <v>10</v>
      </c>
      <c r="J3" s="658"/>
      <c r="K3" s="659"/>
      <c r="L3" s="657" t="s">
        <v>11</v>
      </c>
      <c r="M3" s="658"/>
      <c r="N3" s="659"/>
      <c r="O3" s="622" t="s">
        <v>12</v>
      </c>
      <c r="P3" s="624"/>
      <c r="Q3" s="625"/>
    </row>
    <row r="4" spans="2:17" ht="31.5" thickBot="1">
      <c r="B4" s="348"/>
      <c r="C4" s="342" t="s">
        <v>254</v>
      </c>
      <c r="D4" s="343" t="s">
        <v>260</v>
      </c>
      <c r="E4" s="349" t="s">
        <v>13</v>
      </c>
      <c r="F4" s="342" t="s">
        <v>254</v>
      </c>
      <c r="G4" s="343" t="s">
        <v>260</v>
      </c>
      <c r="H4" s="349" t="s">
        <v>13</v>
      </c>
      <c r="I4" s="342" t="s">
        <v>254</v>
      </c>
      <c r="J4" s="343" t="s">
        <v>260</v>
      </c>
      <c r="K4" s="349" t="s">
        <v>13</v>
      </c>
      <c r="L4" s="342" t="s">
        <v>254</v>
      </c>
      <c r="M4" s="343" t="s">
        <v>260</v>
      </c>
      <c r="N4" s="349" t="s">
        <v>13</v>
      </c>
      <c r="O4" s="342" t="s">
        <v>254</v>
      </c>
      <c r="P4" s="343" t="s">
        <v>260</v>
      </c>
      <c r="Q4" s="660" t="s">
        <v>13</v>
      </c>
    </row>
    <row r="5" spans="2:17" ht="18.5">
      <c r="B5" s="350" t="s">
        <v>14</v>
      </c>
      <c r="C5" s="214">
        <v>9431.9789999999994</v>
      </c>
      <c r="D5" s="215">
        <v>9661.6550000000007</v>
      </c>
      <c r="E5" s="351">
        <v>-2.3771910713019797</v>
      </c>
      <c r="F5" s="216" t="s">
        <v>115</v>
      </c>
      <c r="G5" s="217" t="s">
        <v>115</v>
      </c>
      <c r="H5" s="352" t="s">
        <v>115</v>
      </c>
      <c r="I5" s="216">
        <v>9458.8279999999995</v>
      </c>
      <c r="J5" s="217">
        <v>9663.0040000000008</v>
      </c>
      <c r="K5" s="352">
        <v>-2.1129661128154482</v>
      </c>
      <c r="L5" s="214" t="s">
        <v>115</v>
      </c>
      <c r="M5" s="215" t="s">
        <v>115</v>
      </c>
      <c r="N5" s="351" t="s">
        <v>115</v>
      </c>
      <c r="O5" s="214">
        <v>9344.3469999999998</v>
      </c>
      <c r="P5" s="215">
        <v>9600</v>
      </c>
      <c r="Q5" s="353">
        <v>-2.6630520833333358</v>
      </c>
    </row>
    <row r="6" spans="2:17" ht="18.5">
      <c r="B6" s="354" t="s">
        <v>15</v>
      </c>
      <c r="C6" s="216">
        <v>8788.3690000000006</v>
      </c>
      <c r="D6" s="217">
        <v>8921.348</v>
      </c>
      <c r="E6" s="352">
        <v>-1.4905707074760379</v>
      </c>
      <c r="F6" s="216">
        <v>8533.4570000000003</v>
      </c>
      <c r="G6" s="217">
        <v>8347.08</v>
      </c>
      <c r="H6" s="352">
        <v>2.2328407059714341</v>
      </c>
      <c r="I6" s="216">
        <v>8823.9349999999995</v>
      </c>
      <c r="J6" s="217">
        <v>9998.3919999999998</v>
      </c>
      <c r="K6" s="352">
        <v>-11.746458830579961</v>
      </c>
      <c r="L6" s="216">
        <v>8470.4830000000002</v>
      </c>
      <c r="M6" s="217">
        <v>7802</v>
      </c>
      <c r="N6" s="352">
        <v>8.5680979236093329</v>
      </c>
      <c r="O6" s="216">
        <v>10008.950999999999</v>
      </c>
      <c r="P6" s="217">
        <v>11596.217000000001</v>
      </c>
      <c r="Q6" s="355">
        <v>-13.687791458197113</v>
      </c>
    </row>
    <row r="7" spans="2:17" ht="18.5">
      <c r="B7" s="354" t="s">
        <v>16</v>
      </c>
      <c r="C7" s="216">
        <v>15740.816999999999</v>
      </c>
      <c r="D7" s="217" t="s">
        <v>115</v>
      </c>
      <c r="E7" s="352" t="s">
        <v>115</v>
      </c>
      <c r="F7" s="216">
        <v>18660</v>
      </c>
      <c r="G7" s="217" t="s">
        <v>115</v>
      </c>
      <c r="H7" s="352" t="s">
        <v>115</v>
      </c>
      <c r="I7" s="216" t="s">
        <v>115</v>
      </c>
      <c r="J7" s="217" t="s">
        <v>115</v>
      </c>
      <c r="K7" s="352" t="s">
        <v>115</v>
      </c>
      <c r="L7" s="216" t="s">
        <v>115</v>
      </c>
      <c r="M7" s="217" t="s">
        <v>115</v>
      </c>
      <c r="N7" s="352" t="s">
        <v>115</v>
      </c>
      <c r="O7" s="216">
        <v>15687.741</v>
      </c>
      <c r="P7" s="217" t="s">
        <v>115</v>
      </c>
      <c r="Q7" s="355" t="s">
        <v>115</v>
      </c>
    </row>
    <row r="8" spans="2:17" ht="18.5">
      <c r="B8" s="354" t="s">
        <v>17</v>
      </c>
      <c r="C8" s="216">
        <v>7374.3850000000002</v>
      </c>
      <c r="D8" s="217">
        <v>8193.2090000000007</v>
      </c>
      <c r="E8" s="352">
        <v>-9.9939352212301724</v>
      </c>
      <c r="F8" s="94">
        <v>6979.6959999999999</v>
      </c>
      <c r="G8" s="95">
        <v>7804</v>
      </c>
      <c r="H8" s="356">
        <v>-10.562583290620196</v>
      </c>
      <c r="I8" s="216">
        <v>7372.7269999999999</v>
      </c>
      <c r="J8" s="217">
        <v>8192.8819999999996</v>
      </c>
      <c r="K8" s="352">
        <v>-10.01057991559014</v>
      </c>
      <c r="L8" s="216">
        <v>7380.1530000000002</v>
      </c>
      <c r="M8" s="217">
        <v>7612</v>
      </c>
      <c r="N8" s="352">
        <v>-3.0458092485549102</v>
      </c>
      <c r="O8" s="216">
        <v>7461.7860000000001</v>
      </c>
      <c r="P8" s="217">
        <v>8395.4320000000007</v>
      </c>
      <c r="Q8" s="355">
        <v>-11.120880974320329</v>
      </c>
    </row>
    <row r="9" spans="2:17" ht="18.5">
      <c r="B9" s="354" t="s">
        <v>18</v>
      </c>
      <c r="C9" s="216">
        <v>7973.04</v>
      </c>
      <c r="D9" s="217">
        <v>8829.9599999999991</v>
      </c>
      <c r="E9" s="352">
        <v>-9.7046872239511757</v>
      </c>
      <c r="F9" s="94">
        <v>9119.89</v>
      </c>
      <c r="G9" s="95" t="s">
        <v>115</v>
      </c>
      <c r="H9" s="356" t="s">
        <v>115</v>
      </c>
      <c r="I9" s="216">
        <v>7648.2669999999998</v>
      </c>
      <c r="J9" s="217">
        <v>9472.4699999999993</v>
      </c>
      <c r="K9" s="352">
        <v>-19.257944337643714</v>
      </c>
      <c r="L9" s="216" t="s">
        <v>115</v>
      </c>
      <c r="M9" s="217" t="s">
        <v>115</v>
      </c>
      <c r="N9" s="352" t="s">
        <v>115</v>
      </c>
      <c r="O9" s="216">
        <v>9170.3580000000002</v>
      </c>
      <c r="P9" s="217">
        <v>7850.5330000000004</v>
      </c>
      <c r="Q9" s="355">
        <v>16.811915827880728</v>
      </c>
    </row>
    <row r="10" spans="2:17" ht="18.5">
      <c r="B10" s="354" t="s">
        <v>19</v>
      </c>
      <c r="C10" s="216">
        <v>18739.473000000002</v>
      </c>
      <c r="D10" s="217">
        <v>19284.963</v>
      </c>
      <c r="E10" s="352">
        <v>-2.8285768554494917</v>
      </c>
      <c r="F10" s="216">
        <v>18238.969000000001</v>
      </c>
      <c r="G10" s="217">
        <v>18781.427</v>
      </c>
      <c r="H10" s="352">
        <v>-2.8882682876013561</v>
      </c>
      <c r="I10" s="216">
        <v>18763.055</v>
      </c>
      <c r="J10" s="217">
        <v>19554.463</v>
      </c>
      <c r="K10" s="352">
        <v>-4.0471988415125466</v>
      </c>
      <c r="L10" s="216">
        <v>17750.213</v>
      </c>
      <c r="M10" s="217">
        <v>18116</v>
      </c>
      <c r="N10" s="352">
        <v>-2.0191377787591094</v>
      </c>
      <c r="O10" s="216">
        <v>19369.936000000002</v>
      </c>
      <c r="P10" s="217">
        <v>19227.794999999998</v>
      </c>
      <c r="Q10" s="355">
        <v>0.73924753202331972</v>
      </c>
    </row>
    <row r="11" spans="2:17" ht="18.5">
      <c r="B11" s="354" t="s">
        <v>20</v>
      </c>
      <c r="C11" s="216">
        <v>8558.6929999999993</v>
      </c>
      <c r="D11" s="217">
        <v>9985.9110000000001</v>
      </c>
      <c r="E11" s="352">
        <v>-14.292316444638859</v>
      </c>
      <c r="F11" s="216">
        <v>8307.6209999999992</v>
      </c>
      <c r="G11" s="217" t="s">
        <v>115</v>
      </c>
      <c r="H11" s="352" t="s">
        <v>115</v>
      </c>
      <c r="I11" s="216" t="s">
        <v>115</v>
      </c>
      <c r="J11" s="217" t="s">
        <v>115</v>
      </c>
      <c r="K11" s="352" t="s">
        <v>115</v>
      </c>
      <c r="L11" s="216">
        <v>9140</v>
      </c>
      <c r="M11" s="217" t="s">
        <v>115</v>
      </c>
      <c r="N11" s="352" t="s">
        <v>115</v>
      </c>
      <c r="O11" s="216">
        <v>8951.7829999999994</v>
      </c>
      <c r="P11" s="217">
        <v>9099.4050000000007</v>
      </c>
      <c r="Q11" s="355">
        <v>-1.6223258553718751</v>
      </c>
    </row>
    <row r="12" spans="2:17" ht="18.5">
      <c r="B12" s="354" t="s">
        <v>21</v>
      </c>
      <c r="C12" s="216">
        <v>9320.2240000000002</v>
      </c>
      <c r="D12" s="217">
        <v>9595.8040000000001</v>
      </c>
      <c r="E12" s="352">
        <v>-2.8718802509930375</v>
      </c>
      <c r="F12" s="94">
        <v>9423.4709999999995</v>
      </c>
      <c r="G12" s="95">
        <v>9780.08</v>
      </c>
      <c r="H12" s="356">
        <v>-3.6462789670432185</v>
      </c>
      <c r="I12" s="216">
        <v>9365.116</v>
      </c>
      <c r="J12" s="217">
        <v>9536.732</v>
      </c>
      <c r="K12" s="352">
        <v>-1.7995262947517032</v>
      </c>
      <c r="L12" s="216">
        <v>9154.2729999999992</v>
      </c>
      <c r="M12" s="217">
        <v>9706</v>
      </c>
      <c r="N12" s="352">
        <v>-5.6843910982897254</v>
      </c>
      <c r="O12" s="216">
        <v>9075.9869999999992</v>
      </c>
      <c r="P12" s="217">
        <v>9636.2279999999992</v>
      </c>
      <c r="Q12" s="355">
        <v>-5.8139035315478216</v>
      </c>
    </row>
    <row r="13" spans="2:17" ht="18.5">
      <c r="B13" s="354" t="s">
        <v>22</v>
      </c>
      <c r="C13" s="216">
        <v>10424.142</v>
      </c>
      <c r="D13" s="217">
        <v>10509.630999999999</v>
      </c>
      <c r="E13" s="352">
        <v>-0.81343483895866164</v>
      </c>
      <c r="F13" s="216">
        <v>8741.2029999999995</v>
      </c>
      <c r="G13" s="217">
        <v>10399.99</v>
      </c>
      <c r="H13" s="352">
        <v>-15.949890336433018</v>
      </c>
      <c r="I13" s="216">
        <v>10798.666999999999</v>
      </c>
      <c r="J13" s="217">
        <v>10613.203</v>
      </c>
      <c r="K13" s="352">
        <v>1.7474837709219351</v>
      </c>
      <c r="L13" s="216">
        <v>8205.0669999999991</v>
      </c>
      <c r="M13" s="217">
        <v>8152</v>
      </c>
      <c r="N13" s="352">
        <v>0.65096908734051884</v>
      </c>
      <c r="O13" s="216">
        <v>9171.6409999999996</v>
      </c>
      <c r="P13" s="217">
        <v>9722.4560000000001</v>
      </c>
      <c r="Q13" s="355">
        <v>-5.6653894859488227</v>
      </c>
    </row>
    <row r="14" spans="2:17" ht="18.5">
      <c r="B14" s="354" t="s">
        <v>23</v>
      </c>
      <c r="C14" s="216">
        <v>23677.227999999999</v>
      </c>
      <c r="D14" s="217">
        <v>24050.61</v>
      </c>
      <c r="E14" s="352">
        <v>-1.5524845315773754</v>
      </c>
      <c r="F14" s="216">
        <v>23322.416000000001</v>
      </c>
      <c r="G14" s="217">
        <v>23430</v>
      </c>
      <c r="H14" s="352">
        <v>-0.4591720017072084</v>
      </c>
      <c r="I14" s="216">
        <v>24680</v>
      </c>
      <c r="J14" s="217" t="s">
        <v>115</v>
      </c>
      <c r="K14" s="352" t="s">
        <v>115</v>
      </c>
      <c r="L14" s="216">
        <v>25176</v>
      </c>
      <c r="M14" s="217" t="s">
        <v>115</v>
      </c>
      <c r="N14" s="352" t="s">
        <v>115</v>
      </c>
      <c r="O14" s="216">
        <v>24019.294000000002</v>
      </c>
      <c r="P14" s="217">
        <v>24571.24</v>
      </c>
      <c r="Q14" s="355">
        <v>-2.2463090995814614</v>
      </c>
    </row>
    <row r="15" spans="2:17" ht="18.5">
      <c r="B15" s="354" t="s">
        <v>24</v>
      </c>
      <c r="C15" s="216">
        <v>10158.489</v>
      </c>
      <c r="D15" s="217">
        <v>10960.897000000001</v>
      </c>
      <c r="E15" s="352">
        <v>-7.3206417321502171</v>
      </c>
      <c r="F15" s="216">
        <v>9812.73</v>
      </c>
      <c r="G15" s="217">
        <v>10700</v>
      </c>
      <c r="H15" s="352">
        <v>-8.2922429906542092</v>
      </c>
      <c r="I15" s="216">
        <v>10740</v>
      </c>
      <c r="J15" s="217" t="s">
        <v>115</v>
      </c>
      <c r="K15" s="352" t="s">
        <v>115</v>
      </c>
      <c r="L15" s="216">
        <v>9518</v>
      </c>
      <c r="M15" s="217" t="s">
        <v>115</v>
      </c>
      <c r="N15" s="352" t="s">
        <v>115</v>
      </c>
      <c r="O15" s="216">
        <v>11119.933999999999</v>
      </c>
      <c r="P15" s="217">
        <v>11299.28</v>
      </c>
      <c r="Q15" s="355">
        <v>-1.5872338768488023</v>
      </c>
    </row>
    <row r="16" spans="2:17" ht="18.5">
      <c r="B16" s="357" t="s">
        <v>25</v>
      </c>
      <c r="C16" s="216">
        <v>16816.077000000001</v>
      </c>
      <c r="D16" s="217">
        <v>17054.973000000002</v>
      </c>
      <c r="E16" s="352">
        <v>-1.4007410038116193</v>
      </c>
      <c r="F16" s="216">
        <v>16586.331999999999</v>
      </c>
      <c r="G16" s="217">
        <v>17190</v>
      </c>
      <c r="H16" s="352">
        <v>-3.5117393833624284</v>
      </c>
      <c r="I16" s="216">
        <v>12950</v>
      </c>
      <c r="J16" s="217" t="s">
        <v>115</v>
      </c>
      <c r="K16" s="352" t="s">
        <v>115</v>
      </c>
      <c r="L16" s="216">
        <v>15173</v>
      </c>
      <c r="M16" s="217" t="s">
        <v>115</v>
      </c>
      <c r="N16" s="352" t="s">
        <v>115</v>
      </c>
      <c r="O16" s="216">
        <v>17911.173999999999</v>
      </c>
      <c r="P16" s="217">
        <v>16219.09</v>
      </c>
      <c r="Q16" s="355">
        <v>10.432669157147528</v>
      </c>
    </row>
    <row r="17" spans="2:17" ht="18.5">
      <c r="B17" s="357" t="s">
        <v>26</v>
      </c>
      <c r="C17" s="216">
        <v>10325.960999999999</v>
      </c>
      <c r="D17" s="217">
        <v>11099.364</v>
      </c>
      <c r="E17" s="352">
        <v>-6.9679938418093172</v>
      </c>
      <c r="F17" s="216">
        <v>10493.424999999999</v>
      </c>
      <c r="G17" s="217">
        <v>11230</v>
      </c>
      <c r="H17" s="352">
        <v>-6.5589937666963554</v>
      </c>
      <c r="I17" s="216">
        <v>10980</v>
      </c>
      <c r="J17" s="217" t="s">
        <v>115</v>
      </c>
      <c r="K17" s="352" t="s">
        <v>115</v>
      </c>
      <c r="L17" s="216">
        <v>8497</v>
      </c>
      <c r="M17" s="217" t="s">
        <v>115</v>
      </c>
      <c r="N17" s="352" t="s">
        <v>115</v>
      </c>
      <c r="O17" s="216">
        <v>12910.643</v>
      </c>
      <c r="P17" s="217">
        <v>10715.62</v>
      </c>
      <c r="Q17" s="355">
        <v>20.484330351393567</v>
      </c>
    </row>
    <row r="18" spans="2:17" ht="18.5">
      <c r="B18" s="357" t="s">
        <v>27</v>
      </c>
      <c r="C18" s="216">
        <v>3919.2170000000001</v>
      </c>
      <c r="D18" s="217">
        <v>5080.5600000000004</v>
      </c>
      <c r="E18" s="352">
        <v>-22.858562835592931</v>
      </c>
      <c r="F18" s="216" t="s">
        <v>115</v>
      </c>
      <c r="G18" s="217" t="s">
        <v>115</v>
      </c>
      <c r="H18" s="352" t="s">
        <v>115</v>
      </c>
      <c r="I18" s="216" t="s">
        <v>115</v>
      </c>
      <c r="J18" s="217" t="s">
        <v>115</v>
      </c>
      <c r="K18" s="352" t="s">
        <v>115</v>
      </c>
      <c r="L18" s="216">
        <v>6639.3860000000004</v>
      </c>
      <c r="M18" s="217">
        <v>5532</v>
      </c>
      <c r="N18" s="352">
        <v>20.017823571945055</v>
      </c>
      <c r="O18" s="216">
        <v>4852.5889999999999</v>
      </c>
      <c r="P18" s="217">
        <v>4847.0929999999998</v>
      </c>
      <c r="Q18" s="355">
        <v>0.11338755002225241</v>
      </c>
    </row>
    <row r="19" spans="2:17" ht="19" thickBot="1">
      <c r="B19" s="358" t="s">
        <v>28</v>
      </c>
      <c r="C19" s="218">
        <v>8282.9609999999993</v>
      </c>
      <c r="D19" s="219">
        <v>7562.1239999999998</v>
      </c>
      <c r="E19" s="359">
        <v>9.5322028572924697</v>
      </c>
      <c r="F19" s="218">
        <v>9328.7479999999996</v>
      </c>
      <c r="G19" s="219" t="s">
        <v>115</v>
      </c>
      <c r="H19" s="359" t="s">
        <v>115</v>
      </c>
      <c r="I19" s="218">
        <v>8110</v>
      </c>
      <c r="J19" s="219" t="s">
        <v>115</v>
      </c>
      <c r="K19" s="359" t="s">
        <v>115</v>
      </c>
      <c r="L19" s="218">
        <v>7137</v>
      </c>
      <c r="M19" s="219" t="s">
        <v>115</v>
      </c>
      <c r="N19" s="359" t="s">
        <v>115</v>
      </c>
      <c r="O19" s="218">
        <v>7183.5969999999998</v>
      </c>
      <c r="P19" s="219">
        <v>6941.06</v>
      </c>
      <c r="Q19" s="360">
        <v>3.49423575073547</v>
      </c>
    </row>
    <row r="20" spans="2:17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69"/>
  <sheetViews>
    <sheetView showGridLines="0" showRowColHeaders="0" workbookViewId="0">
      <selection activeCell="T57" sqref="T57"/>
    </sheetView>
  </sheetViews>
  <sheetFormatPr defaultRowHeight="12.5"/>
  <cols>
    <col min="8" max="8" width="10" customWidth="1"/>
    <col min="9" max="11" width="9.54296875" bestFit="1" customWidth="1"/>
    <col min="12" max="12" width="11.1796875" customWidth="1"/>
    <col min="13" max="13" width="9.453125" customWidth="1"/>
  </cols>
  <sheetData>
    <row r="2" spans="2:21" ht="15.5">
      <c r="B2" s="59" t="s">
        <v>246</v>
      </c>
      <c r="C2" s="60"/>
      <c r="D2" s="60"/>
      <c r="E2" s="60"/>
      <c r="F2" s="55"/>
      <c r="G2" s="55"/>
      <c r="H2" s="55"/>
      <c r="I2" s="55"/>
      <c r="J2" s="55"/>
      <c r="K2" s="55"/>
      <c r="L2" s="55"/>
      <c r="M2" s="55"/>
      <c r="N2" s="55"/>
    </row>
    <row r="3" spans="2:21" ht="15.5">
      <c r="B3" s="55"/>
      <c r="C3" s="55"/>
      <c r="D3" s="56"/>
      <c r="E3" s="55"/>
      <c r="F3" s="57"/>
      <c r="G3" s="58"/>
      <c r="H3" s="55"/>
      <c r="I3" s="55"/>
      <c r="J3" s="55"/>
      <c r="K3" s="55"/>
      <c r="L3" s="55"/>
      <c r="M3" s="55"/>
      <c r="N3" s="55"/>
    </row>
    <row r="4" spans="2:21" ht="16" thickBot="1">
      <c r="B4" s="55"/>
      <c r="C4" s="55"/>
      <c r="D4" s="56" t="s">
        <v>84</v>
      </c>
      <c r="E4" s="55"/>
      <c r="F4" s="57"/>
      <c r="G4" s="58"/>
      <c r="H4" s="55"/>
      <c r="I4" s="55"/>
      <c r="J4" s="55"/>
      <c r="K4" s="55"/>
      <c r="L4" s="55"/>
      <c r="M4" s="55"/>
      <c r="N4" s="55"/>
    </row>
    <row r="5" spans="2:21" ht="16" thickBot="1">
      <c r="B5" s="63" t="s">
        <v>85</v>
      </c>
      <c r="C5" s="85" t="s">
        <v>86</v>
      </c>
      <c r="D5" s="86" t="s">
        <v>87</v>
      </c>
      <c r="E5" s="86" t="s">
        <v>88</v>
      </c>
      <c r="F5" s="86" t="s">
        <v>89</v>
      </c>
      <c r="G5" s="86" t="s">
        <v>90</v>
      </c>
      <c r="H5" s="86" t="s">
        <v>91</v>
      </c>
      <c r="I5" s="86" t="s">
        <v>92</v>
      </c>
      <c r="J5" s="86" t="s">
        <v>93</v>
      </c>
      <c r="K5" s="86" t="s">
        <v>94</v>
      </c>
      <c r="L5" s="86" t="s">
        <v>95</v>
      </c>
      <c r="M5" s="86" t="s">
        <v>96</v>
      </c>
      <c r="N5" s="87" t="s">
        <v>97</v>
      </c>
    </row>
    <row r="6" spans="2:21" ht="16" thickBot="1">
      <c r="B6" s="25" t="s">
        <v>98</v>
      </c>
      <c r="C6" s="26"/>
      <c r="D6" s="26"/>
      <c r="E6" s="26"/>
      <c r="F6" s="26"/>
      <c r="G6" s="67"/>
      <c r="H6" s="67"/>
      <c r="I6" s="67"/>
      <c r="J6" s="26"/>
      <c r="K6" s="26"/>
      <c r="L6" s="26"/>
      <c r="M6" s="26"/>
      <c r="N6" s="27"/>
    </row>
    <row r="7" spans="2:21" ht="15.5">
      <c r="B7" s="31" t="s">
        <v>99</v>
      </c>
      <c r="C7" s="184">
        <v>3365.8284528305776</v>
      </c>
      <c r="D7" s="79">
        <v>3378.9593195787402</v>
      </c>
      <c r="E7" s="79">
        <v>3519.6335493326173</v>
      </c>
      <c r="F7" s="79">
        <v>3491.2204606955479</v>
      </c>
      <c r="G7" s="79">
        <v>3475.4768045139958</v>
      </c>
      <c r="H7" s="79">
        <v>3625.9712143204601</v>
      </c>
      <c r="I7" s="79">
        <v>3654.8000920762447</v>
      </c>
      <c r="J7" s="79">
        <v>3626.4058720467087</v>
      </c>
      <c r="K7" s="79">
        <v>3563.2809493281484</v>
      </c>
      <c r="L7" s="79">
        <v>3450.7512560281461</v>
      </c>
      <c r="M7" s="79">
        <v>3436.6867858971668</v>
      </c>
      <c r="N7" s="80">
        <v>3250.361738244962</v>
      </c>
    </row>
    <row r="8" spans="2:21" ht="15.5">
      <c r="B8" s="24" t="s">
        <v>100</v>
      </c>
      <c r="C8" s="68">
        <v>3236.1440956584729</v>
      </c>
      <c r="D8" s="69">
        <v>3323.0044351202337</v>
      </c>
      <c r="E8" s="69">
        <v>3442.3101888828219</v>
      </c>
      <c r="F8" s="69">
        <v>3302.6696895591044</v>
      </c>
      <c r="G8" s="69">
        <v>3320.8695305467868</v>
      </c>
      <c r="H8" s="69">
        <v>3407.5451874259434</v>
      </c>
      <c r="I8" s="69">
        <v>3528.7505966442886</v>
      </c>
      <c r="J8" s="69">
        <v>3625.9084617695244</v>
      </c>
      <c r="K8" s="69">
        <v>3690.4413464457784</v>
      </c>
      <c r="L8" s="69">
        <v>3475.4260684985807</v>
      </c>
      <c r="M8" s="69">
        <v>3406.7716292790137</v>
      </c>
      <c r="N8" s="70">
        <v>3187.7531900326994</v>
      </c>
    </row>
    <row r="9" spans="2:21" ht="15.5">
      <c r="B9" s="24" t="s">
        <v>101</v>
      </c>
      <c r="C9" s="71">
        <v>3271.4978238916769</v>
      </c>
      <c r="D9" s="72">
        <v>3415.3397253482494</v>
      </c>
      <c r="E9" s="72">
        <v>3658.7973880610675</v>
      </c>
      <c r="F9" s="72">
        <v>3954.4405623580728</v>
      </c>
      <c r="G9" s="72">
        <v>4026.6581379013369</v>
      </c>
      <c r="H9" s="72">
        <v>4126.3499965726596</v>
      </c>
      <c r="I9" s="72">
        <v>4261.4459007460691</v>
      </c>
      <c r="J9" s="72">
        <v>4194.91</v>
      </c>
      <c r="K9" s="73">
        <v>4128.18</v>
      </c>
      <c r="L9" s="72">
        <v>3897</v>
      </c>
      <c r="M9" s="72">
        <v>3801.03</v>
      </c>
      <c r="N9" s="74">
        <v>3948.82</v>
      </c>
    </row>
    <row r="10" spans="2:21" ht="15.5">
      <c r="B10" s="24" t="s">
        <v>112</v>
      </c>
      <c r="C10" s="69">
        <v>3927.66</v>
      </c>
      <c r="D10" s="69">
        <v>3875.94</v>
      </c>
      <c r="E10" s="69">
        <v>4085.7</v>
      </c>
      <c r="F10" s="69">
        <v>3172.59</v>
      </c>
      <c r="G10" s="69">
        <v>3221.11</v>
      </c>
      <c r="H10" s="69">
        <v>3563.6</v>
      </c>
      <c r="I10" s="69">
        <v>3790.28</v>
      </c>
      <c r="J10" s="69">
        <v>3330.53</v>
      </c>
      <c r="K10" s="69">
        <v>3503.9</v>
      </c>
      <c r="L10" s="69">
        <v>3064.46</v>
      </c>
      <c r="M10" s="69">
        <v>3033.45</v>
      </c>
      <c r="N10" s="70">
        <v>2962.46</v>
      </c>
    </row>
    <row r="11" spans="2:21" ht="15.5">
      <c r="B11" s="24" t="s">
        <v>175</v>
      </c>
      <c r="C11" s="69">
        <v>3620.98</v>
      </c>
      <c r="D11" s="69">
        <v>3955.76</v>
      </c>
      <c r="E11" s="69">
        <v>4202.38</v>
      </c>
      <c r="F11" s="69">
        <v>4519.87</v>
      </c>
      <c r="G11" s="69">
        <v>4880.21</v>
      </c>
      <c r="H11" s="69">
        <v>5030.82</v>
      </c>
      <c r="I11" s="69">
        <v>5046.96</v>
      </c>
      <c r="J11" s="69">
        <v>4618</v>
      </c>
      <c r="K11" s="69">
        <v>4188.8500000000004</v>
      </c>
      <c r="L11" s="69">
        <v>4102.99</v>
      </c>
      <c r="M11" s="69">
        <v>4802.1499999999996</v>
      </c>
      <c r="N11" s="70">
        <v>5259.06</v>
      </c>
      <c r="U11" s="325"/>
    </row>
    <row r="12" spans="2:21" ht="15.5">
      <c r="B12" s="241">
        <v>2022</v>
      </c>
      <c r="C12" s="242">
        <v>5344.09</v>
      </c>
      <c r="D12" s="242">
        <v>5776.63</v>
      </c>
      <c r="E12" s="69">
        <v>7395.1</v>
      </c>
      <c r="F12" s="72">
        <v>8084.95</v>
      </c>
      <c r="G12" s="72">
        <v>7581.8</v>
      </c>
      <c r="H12" s="72">
        <v>7352.15</v>
      </c>
      <c r="I12" s="72">
        <v>7252.15</v>
      </c>
      <c r="J12" s="72">
        <v>6958.4</v>
      </c>
      <c r="K12" s="72">
        <v>6963.5</v>
      </c>
      <c r="L12" s="72">
        <v>6424.74</v>
      </c>
      <c r="M12" s="72">
        <v>6930.73</v>
      </c>
      <c r="N12" s="243">
        <v>6479.9</v>
      </c>
    </row>
    <row r="13" spans="2:21" ht="16" thickBot="1">
      <c r="B13" s="33">
        <v>2023</v>
      </c>
      <c r="C13" s="77">
        <v>6507.92</v>
      </c>
      <c r="D13" s="77">
        <v>7402.03</v>
      </c>
      <c r="E13" s="84">
        <v>7707.83</v>
      </c>
      <c r="F13" s="77"/>
      <c r="G13" s="77"/>
      <c r="H13" s="77"/>
      <c r="I13" s="77"/>
      <c r="J13" s="77"/>
      <c r="K13" s="77"/>
      <c r="L13" s="77"/>
      <c r="M13" s="77"/>
      <c r="N13" s="245"/>
    </row>
    <row r="14" spans="2:21" ht="16" thickBot="1">
      <c r="B14" s="28" t="s">
        <v>102</v>
      </c>
      <c r="C14" s="29"/>
      <c r="D14" s="29"/>
      <c r="E14" s="29"/>
      <c r="F14" s="29"/>
      <c r="G14" s="78"/>
      <c r="H14" s="78"/>
      <c r="I14" s="78"/>
      <c r="J14" s="29"/>
      <c r="K14" s="29"/>
      <c r="L14" s="29"/>
      <c r="M14" s="29"/>
      <c r="N14" s="30"/>
    </row>
    <row r="15" spans="2:21" ht="15.5">
      <c r="B15" s="31" t="s">
        <v>99</v>
      </c>
      <c r="C15" s="79">
        <v>12559.234040187543</v>
      </c>
      <c r="D15" s="79">
        <v>12801.955841467696</v>
      </c>
      <c r="E15" s="79">
        <v>13153.120316210187</v>
      </c>
      <c r="F15" s="79">
        <v>13263.269886981176</v>
      </c>
      <c r="G15" s="79">
        <v>13324.883951138463</v>
      </c>
      <c r="H15" s="79">
        <v>13538.172834960335</v>
      </c>
      <c r="I15" s="79">
        <v>13862.836530533841</v>
      </c>
      <c r="J15" s="79">
        <v>13895.974953138399</v>
      </c>
      <c r="K15" s="79">
        <v>13899.947538657194</v>
      </c>
      <c r="L15" s="79">
        <v>13821.559014955943</v>
      </c>
      <c r="M15" s="79">
        <v>13906.200620335763</v>
      </c>
      <c r="N15" s="80">
        <v>13820.838083652592</v>
      </c>
    </row>
    <row r="16" spans="2:21" ht="15.5">
      <c r="B16" s="24" t="s">
        <v>100</v>
      </c>
      <c r="C16" s="69">
        <v>13739.491085149693</v>
      </c>
      <c r="D16" s="69">
        <v>13984.247071825299</v>
      </c>
      <c r="E16" s="69">
        <v>14179.736514897744</v>
      </c>
      <c r="F16" s="69">
        <v>14506.883498662564</v>
      </c>
      <c r="G16" s="69">
        <v>15034.480490328413</v>
      </c>
      <c r="H16" s="69">
        <v>15693.511271606831</v>
      </c>
      <c r="I16" s="69">
        <v>15993.862952987773</v>
      </c>
      <c r="J16" s="69">
        <v>15799.271546431495</v>
      </c>
      <c r="K16" s="69">
        <v>15492.744447643703</v>
      </c>
      <c r="L16" s="69">
        <v>14249.293572763458</v>
      </c>
      <c r="M16" s="69">
        <v>13516.254659651697</v>
      </c>
      <c r="N16" s="70">
        <v>12881.834767390546</v>
      </c>
    </row>
    <row r="17" spans="2:17" ht="15.5">
      <c r="B17" s="24" t="s">
        <v>101</v>
      </c>
      <c r="C17" s="69">
        <v>13156.511347944983</v>
      </c>
      <c r="D17" s="69">
        <v>13666.209864837068</v>
      </c>
      <c r="E17" s="69">
        <v>13976.05602391201</v>
      </c>
      <c r="F17" s="69">
        <v>14041.635223887839</v>
      </c>
      <c r="G17" s="69">
        <v>14092.17963575708</v>
      </c>
      <c r="H17" s="69">
        <v>13756.505811488036</v>
      </c>
      <c r="I17" s="69">
        <v>13844.405364894954</v>
      </c>
      <c r="J17" s="69">
        <v>13643.57</v>
      </c>
      <c r="K17" s="75">
        <v>13445.4</v>
      </c>
      <c r="L17" s="69">
        <v>12578.29</v>
      </c>
      <c r="M17" s="69">
        <v>12283.97</v>
      </c>
      <c r="N17" s="70">
        <v>12635.53</v>
      </c>
    </row>
    <row r="18" spans="2:17" ht="15.5">
      <c r="B18" s="24" t="s">
        <v>112</v>
      </c>
      <c r="C18" s="69">
        <v>12560.93</v>
      </c>
      <c r="D18" s="69">
        <v>12841.93</v>
      </c>
      <c r="E18" s="69">
        <v>13507.34</v>
      </c>
      <c r="F18" s="69">
        <v>11613.27</v>
      </c>
      <c r="G18" s="69">
        <v>11690.34</v>
      </c>
      <c r="H18" s="69">
        <v>12053</v>
      </c>
      <c r="I18" s="69">
        <v>12131.25</v>
      </c>
      <c r="J18" s="69">
        <v>12132.41</v>
      </c>
      <c r="K18" s="75">
        <v>12151.2</v>
      </c>
      <c r="L18" s="75">
        <v>11234.94</v>
      </c>
      <c r="M18" s="75">
        <v>10645.3</v>
      </c>
      <c r="N18" s="76">
        <v>10633.9</v>
      </c>
      <c r="Q18" s="324"/>
    </row>
    <row r="19" spans="2:17" ht="15.5">
      <c r="B19" s="24" t="s">
        <v>175</v>
      </c>
      <c r="C19" s="69">
        <v>12398.88</v>
      </c>
      <c r="D19" s="69">
        <v>12537.57</v>
      </c>
      <c r="E19" s="69">
        <v>13223</v>
      </c>
      <c r="F19" s="69">
        <v>13954.85</v>
      </c>
      <c r="G19" s="69">
        <v>15123.49</v>
      </c>
      <c r="H19" s="69">
        <v>15742.41</v>
      </c>
      <c r="I19" s="69">
        <v>16200.93</v>
      </c>
      <c r="J19" s="69">
        <v>15525.1</v>
      </c>
      <c r="K19" s="75">
        <v>14570.18</v>
      </c>
      <c r="L19" s="75">
        <v>14314.93</v>
      </c>
      <c r="M19" s="75">
        <v>15284.3</v>
      </c>
      <c r="N19" s="76">
        <v>15518.42</v>
      </c>
    </row>
    <row r="20" spans="2:17" ht="15.5">
      <c r="B20" s="238">
        <v>2022</v>
      </c>
      <c r="C20" s="72">
        <v>15965.15</v>
      </c>
      <c r="D20" s="72">
        <v>16695.57</v>
      </c>
      <c r="E20" s="72">
        <v>21125.11</v>
      </c>
      <c r="F20" s="72">
        <v>23363.196</v>
      </c>
      <c r="G20" s="72">
        <v>23017.13</v>
      </c>
      <c r="H20" s="72">
        <v>22048.52</v>
      </c>
      <c r="I20" s="239">
        <v>21919.5</v>
      </c>
      <c r="J20" s="239">
        <v>21774.5</v>
      </c>
      <c r="K20" s="239">
        <v>21748.1</v>
      </c>
      <c r="L20" s="239">
        <v>20776.57</v>
      </c>
      <c r="M20" s="239">
        <v>19679.88</v>
      </c>
      <c r="N20" s="240">
        <v>18887</v>
      </c>
    </row>
    <row r="21" spans="2:17" ht="16" thickBot="1">
      <c r="B21" s="33">
        <v>2023</v>
      </c>
      <c r="C21" s="77">
        <v>18485.12</v>
      </c>
      <c r="D21" s="77">
        <v>18675.86</v>
      </c>
      <c r="E21" s="77">
        <v>19352.919999999998</v>
      </c>
      <c r="F21" s="77"/>
      <c r="G21" s="77"/>
      <c r="H21" s="77"/>
      <c r="I21" s="196"/>
      <c r="J21" s="196"/>
      <c r="K21" s="196"/>
      <c r="L21" s="196"/>
      <c r="M21" s="196"/>
      <c r="N21" s="244"/>
    </row>
    <row r="22" spans="2:17" ht="16" thickBot="1">
      <c r="B22" s="28" t="s">
        <v>103</v>
      </c>
      <c r="C22" s="29"/>
      <c r="D22" s="29"/>
      <c r="E22" s="29"/>
      <c r="F22" s="29"/>
      <c r="G22" s="78"/>
      <c r="H22" s="78"/>
      <c r="I22" s="78"/>
      <c r="J22" s="29"/>
      <c r="K22" s="29"/>
      <c r="L22" s="29"/>
      <c r="M22" s="29"/>
      <c r="N22" s="30"/>
    </row>
    <row r="23" spans="2:17" ht="15.5">
      <c r="B23" s="31" t="s">
        <v>99</v>
      </c>
      <c r="C23" s="79">
        <v>5314.2604699816602</v>
      </c>
      <c r="D23" s="79">
        <v>5019.0092079734259</v>
      </c>
      <c r="E23" s="79">
        <v>5271.5842321086975</v>
      </c>
      <c r="F23" s="79">
        <v>5202.0182096955332</v>
      </c>
      <c r="G23" s="79">
        <v>5164.9544469586062</v>
      </c>
      <c r="H23" s="79">
        <v>5179.6002208276032</v>
      </c>
      <c r="I23" s="79">
        <v>5372.1624865117637</v>
      </c>
      <c r="J23" s="79">
        <v>5469.7899176214642</v>
      </c>
      <c r="K23" s="79">
        <v>5247.819114791454</v>
      </c>
      <c r="L23" s="79">
        <v>5364.1382814741091</v>
      </c>
      <c r="M23" s="79">
        <v>5296.5961964617172</v>
      </c>
      <c r="N23" s="80">
        <v>5182.8125519510704</v>
      </c>
    </row>
    <row r="24" spans="2:17" ht="15.5">
      <c r="B24" s="24" t="s">
        <v>100</v>
      </c>
      <c r="C24" s="69">
        <v>5153.248792471597</v>
      </c>
      <c r="D24" s="69">
        <v>5160.113186104847</v>
      </c>
      <c r="E24" s="69">
        <v>5262.802739071205</v>
      </c>
      <c r="F24" s="69">
        <v>5072.8866636131652</v>
      </c>
      <c r="G24" s="69">
        <v>5125.2152257370608</v>
      </c>
      <c r="H24" s="69">
        <v>5805.7079620360701</v>
      </c>
      <c r="I24" s="69">
        <v>5399.7625224823305</v>
      </c>
      <c r="J24" s="69">
        <v>5433.524375720167</v>
      </c>
      <c r="K24" s="69">
        <v>5835.0656264034023</v>
      </c>
      <c r="L24" s="69">
        <v>5574.5034561756156</v>
      </c>
      <c r="M24" s="69">
        <v>5735.0613805574185</v>
      </c>
      <c r="N24" s="70">
        <v>5576.3220076120506</v>
      </c>
    </row>
    <row r="25" spans="2:17" ht="15.5">
      <c r="B25" s="24" t="s">
        <v>101</v>
      </c>
      <c r="C25" s="69">
        <v>5617.1159296817877</v>
      </c>
      <c r="D25" s="69">
        <v>5788.131599414347</v>
      </c>
      <c r="E25" s="69">
        <v>5971.9509861254919</v>
      </c>
      <c r="F25" s="69">
        <v>5763.6205974723016</v>
      </c>
      <c r="G25" s="69">
        <v>5989.7517233279459</v>
      </c>
      <c r="H25" s="69">
        <v>6281.3365448565301</v>
      </c>
      <c r="I25" s="69">
        <v>6252.907477563791</v>
      </c>
      <c r="J25" s="69">
        <v>5983.82</v>
      </c>
      <c r="K25" s="75">
        <v>5897.12</v>
      </c>
      <c r="L25" s="69">
        <v>5745.33</v>
      </c>
      <c r="M25" s="69">
        <v>5457.01</v>
      </c>
      <c r="N25" s="70">
        <v>5667.38</v>
      </c>
    </row>
    <row r="26" spans="2:17" ht="15.5">
      <c r="B26" s="24" t="s">
        <v>112</v>
      </c>
      <c r="C26" s="69">
        <v>5869.79</v>
      </c>
      <c r="D26" s="69">
        <v>5469.22</v>
      </c>
      <c r="E26" s="69">
        <v>5930.18</v>
      </c>
      <c r="F26" s="69">
        <v>5130.1899999999996</v>
      </c>
      <c r="G26" s="69">
        <v>4947.0200000000004</v>
      </c>
      <c r="H26" s="69">
        <v>4854.82</v>
      </c>
      <c r="I26" s="69">
        <v>5463.63</v>
      </c>
      <c r="J26" s="69">
        <v>5021.99</v>
      </c>
      <c r="K26" s="69">
        <v>5069.3599999999997</v>
      </c>
      <c r="L26" s="69">
        <v>4822.3999999999996</v>
      </c>
      <c r="M26" s="69">
        <v>5007.4399999999996</v>
      </c>
      <c r="N26" s="70">
        <v>5120.5600000000004</v>
      </c>
    </row>
    <row r="27" spans="2:17" ht="15.5">
      <c r="B27" s="24" t="s">
        <v>175</v>
      </c>
      <c r="C27" s="69">
        <v>5592.36</v>
      </c>
      <c r="D27" s="69">
        <v>5877.89</v>
      </c>
      <c r="E27" s="69">
        <v>6399.77</v>
      </c>
      <c r="F27" s="69">
        <v>7054.41</v>
      </c>
      <c r="G27" s="69">
        <v>7244.45</v>
      </c>
      <c r="H27" s="69">
        <v>7356.8</v>
      </c>
      <c r="I27" s="69">
        <v>7728.72</v>
      </c>
      <c r="J27" s="69">
        <v>7506.81</v>
      </c>
      <c r="K27" s="69">
        <v>7097.27</v>
      </c>
      <c r="L27" s="69">
        <v>6623.53</v>
      </c>
      <c r="M27" s="69">
        <v>7010.25</v>
      </c>
      <c r="N27" s="70">
        <v>7235.7</v>
      </c>
    </row>
    <row r="28" spans="2:17" ht="15.5">
      <c r="B28" s="24">
        <v>2022</v>
      </c>
      <c r="C28" s="69">
        <v>7457.05</v>
      </c>
      <c r="D28" s="69">
        <v>7998.38</v>
      </c>
      <c r="E28" s="69">
        <v>9837.65</v>
      </c>
      <c r="F28" s="69">
        <v>10838.32</v>
      </c>
      <c r="G28" s="69">
        <v>10719.2</v>
      </c>
      <c r="H28" s="69">
        <v>10310.85</v>
      </c>
      <c r="I28" s="69">
        <v>10998.11</v>
      </c>
      <c r="J28" s="69">
        <v>10898.11</v>
      </c>
      <c r="K28" s="69">
        <v>10530.9</v>
      </c>
      <c r="L28" s="69">
        <v>10182.700000000001</v>
      </c>
      <c r="M28" s="69">
        <v>9320.6299999999992</v>
      </c>
      <c r="N28" s="248">
        <v>9149.0300000000007</v>
      </c>
    </row>
    <row r="29" spans="2:17" ht="16" thickBot="1">
      <c r="B29" s="185">
        <v>2023</v>
      </c>
      <c r="C29" s="84">
        <v>8764.61</v>
      </c>
      <c r="D29" s="84">
        <v>8821.58</v>
      </c>
      <c r="E29" s="77">
        <v>9472.18</v>
      </c>
      <c r="F29" s="84"/>
      <c r="G29" s="84"/>
      <c r="H29" s="84"/>
      <c r="I29" s="246"/>
      <c r="J29" s="246"/>
      <c r="K29" s="246"/>
      <c r="L29" s="246"/>
      <c r="M29" s="246"/>
      <c r="N29" s="247"/>
    </row>
    <row r="30" spans="2:17" ht="16" thickBot="1">
      <c r="B30" s="28" t="s">
        <v>104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  <c r="Q30" s="35"/>
    </row>
    <row r="31" spans="2:17" ht="15.5">
      <c r="B31" s="31" t="s">
        <v>99</v>
      </c>
      <c r="C31" s="79">
        <v>5453.6387719944387</v>
      </c>
      <c r="D31" s="79">
        <v>5009.9690612261884</v>
      </c>
      <c r="E31" s="79">
        <v>5051.4095324178161</v>
      </c>
      <c r="F31" s="79">
        <v>5388.5021247766526</v>
      </c>
      <c r="G31" s="79">
        <v>5250.559663686995</v>
      </c>
      <c r="H31" s="79">
        <v>5076.8645341278716</v>
      </c>
      <c r="I31" s="79">
        <v>5269.8513906929738</v>
      </c>
      <c r="J31" s="79">
        <v>5150.0246562497023</v>
      </c>
      <c r="K31" s="79">
        <v>5210.3566546345455</v>
      </c>
      <c r="L31" s="79">
        <v>5052.0757605319723</v>
      </c>
      <c r="M31" s="79">
        <v>5119.0659501347718</v>
      </c>
      <c r="N31" s="80">
        <v>4964.4481024813767</v>
      </c>
    </row>
    <row r="32" spans="2:17" ht="15.5">
      <c r="B32" s="24" t="s">
        <v>100</v>
      </c>
      <c r="C32" s="69">
        <v>5015.8153870110955</v>
      </c>
      <c r="D32" s="69">
        <v>5000.8101164956279</v>
      </c>
      <c r="E32" s="69">
        <v>4938.0746085523042</v>
      </c>
      <c r="F32" s="69">
        <v>5150.1959746999655</v>
      </c>
      <c r="G32" s="69">
        <v>5331.6388722136298</v>
      </c>
      <c r="H32" s="69">
        <v>5436.6288134242923</v>
      </c>
      <c r="I32" s="69">
        <v>5282.450323395833</v>
      </c>
      <c r="J32" s="69">
        <v>5530.4959896477194</v>
      </c>
      <c r="K32" s="69">
        <v>5399.4109330539195</v>
      </c>
      <c r="L32" s="69">
        <v>5199.7208702346134</v>
      </c>
      <c r="M32" s="69">
        <v>5140.1404809857786</v>
      </c>
      <c r="N32" s="70">
        <v>5033.7519536851451</v>
      </c>
    </row>
    <row r="33" spans="2:14" ht="15.5">
      <c r="B33" s="24" t="s">
        <v>101</v>
      </c>
      <c r="C33" s="69">
        <v>4961.7347747537051</v>
      </c>
      <c r="D33" s="69">
        <v>5117.2800041355622</v>
      </c>
      <c r="E33" s="69">
        <v>5248.4616287919052</v>
      </c>
      <c r="F33" s="69">
        <v>5395.3594395843566</v>
      </c>
      <c r="G33" s="69">
        <v>5283.872476400019</v>
      </c>
      <c r="H33" s="69">
        <v>5454.2047400902893</v>
      </c>
      <c r="I33" s="69">
        <v>5510.2066170614507</v>
      </c>
      <c r="J33" s="69">
        <v>5542.26</v>
      </c>
      <c r="K33" s="75">
        <v>5373.04</v>
      </c>
      <c r="L33" s="69">
        <v>5253.47</v>
      </c>
      <c r="M33" s="69">
        <v>5198.91</v>
      </c>
      <c r="N33" s="70">
        <v>5305.16</v>
      </c>
    </row>
    <row r="34" spans="2:14" ht="15.5">
      <c r="B34" s="24" t="s">
        <v>112</v>
      </c>
      <c r="C34" s="69">
        <v>5356.76</v>
      </c>
      <c r="D34" s="69">
        <v>5329.89</v>
      </c>
      <c r="E34" s="69">
        <v>5583.9</v>
      </c>
      <c r="F34" s="69">
        <v>4916.3500000000004</v>
      </c>
      <c r="G34" s="69">
        <v>4772.09</v>
      </c>
      <c r="H34" s="69">
        <v>5162.7</v>
      </c>
      <c r="I34" s="69">
        <v>5206.12</v>
      </c>
      <c r="J34" s="69">
        <v>4889.99</v>
      </c>
      <c r="K34" s="75">
        <v>4862.8999999999996</v>
      </c>
      <c r="L34" s="75">
        <v>4713.41</v>
      </c>
      <c r="M34" s="75">
        <v>4703.22</v>
      </c>
      <c r="N34" s="76">
        <v>4736.66</v>
      </c>
    </row>
    <row r="35" spans="2:14" ht="15.5">
      <c r="B35" s="24" t="s">
        <v>175</v>
      </c>
      <c r="C35" s="69">
        <v>5229.28</v>
      </c>
      <c r="D35" s="69">
        <v>5622.4</v>
      </c>
      <c r="E35" s="69">
        <v>5739.49</v>
      </c>
      <c r="F35" s="69">
        <v>6095.42</v>
      </c>
      <c r="G35" s="69">
        <v>6543.51</v>
      </c>
      <c r="H35" s="69">
        <v>6764.49</v>
      </c>
      <c r="I35" s="69">
        <v>6758.2</v>
      </c>
      <c r="J35" s="69">
        <v>6257.61</v>
      </c>
      <c r="K35" s="69">
        <v>6257.61</v>
      </c>
      <c r="L35" s="69">
        <v>5629.42</v>
      </c>
      <c r="M35" s="69">
        <v>6089.17</v>
      </c>
      <c r="N35" s="70">
        <v>6336.33</v>
      </c>
    </row>
    <row r="36" spans="2:14" ht="15.5">
      <c r="B36" s="241">
        <v>2022</v>
      </c>
      <c r="C36" s="242">
        <v>6721.5</v>
      </c>
      <c r="D36" s="242">
        <v>6833.9</v>
      </c>
      <c r="E36" s="242">
        <v>8301.15</v>
      </c>
      <c r="F36" s="242">
        <v>9502.5300000000007</v>
      </c>
      <c r="G36" s="242">
        <v>9253.9</v>
      </c>
      <c r="H36" s="72">
        <v>8966.7800000000007</v>
      </c>
      <c r="I36" s="72">
        <v>9560.4699999999993</v>
      </c>
      <c r="J36" s="72">
        <v>8984</v>
      </c>
      <c r="K36" s="72">
        <v>8925.8330000000005</v>
      </c>
      <c r="L36" s="72">
        <v>8443.18</v>
      </c>
      <c r="M36" s="72">
        <v>8458.36</v>
      </c>
      <c r="N36" s="243">
        <v>8223.51</v>
      </c>
    </row>
    <row r="37" spans="2:14" ht="16" thickBot="1">
      <c r="B37" s="33">
        <v>2023</v>
      </c>
      <c r="C37" s="77">
        <v>8474.9500000000007</v>
      </c>
      <c r="D37" s="77">
        <v>8720.75</v>
      </c>
      <c r="E37" s="77">
        <v>9280.73</v>
      </c>
      <c r="F37" s="77"/>
      <c r="G37" s="77"/>
      <c r="H37" s="77"/>
      <c r="I37" s="77"/>
      <c r="J37" s="77"/>
      <c r="K37" s="77"/>
      <c r="L37" s="77"/>
      <c r="M37" s="77"/>
      <c r="N37" s="245"/>
    </row>
    <row r="38" spans="2:14" ht="16" thickBot="1">
      <c r="B38" s="28" t="s">
        <v>105</v>
      </c>
      <c r="C38" s="29"/>
      <c r="D38" s="29"/>
      <c r="E38" s="29"/>
      <c r="F38" s="29"/>
      <c r="G38" s="78"/>
      <c r="H38" s="78"/>
      <c r="I38" s="78"/>
      <c r="J38" s="29"/>
      <c r="K38" s="29"/>
      <c r="L38" s="29"/>
      <c r="M38" s="29"/>
      <c r="N38" s="30"/>
    </row>
    <row r="39" spans="2:14" ht="15.5">
      <c r="B39" s="31" t="s">
        <v>99</v>
      </c>
      <c r="C39" s="79">
        <v>5511.5961913218489</v>
      </c>
      <c r="D39" s="79">
        <v>5386.5069713345019</v>
      </c>
      <c r="E39" s="79">
        <v>5415.6624121924397</v>
      </c>
      <c r="F39" s="79">
        <v>5409.4355550208438</v>
      </c>
      <c r="G39" s="79">
        <v>5460.1073344723673</v>
      </c>
      <c r="H39" s="79">
        <v>5407.9152298806657</v>
      </c>
      <c r="I39" s="79">
        <v>5420.0106764052307</v>
      </c>
      <c r="J39" s="79">
        <v>5378.2994017474111</v>
      </c>
      <c r="K39" s="79">
        <v>5388.3867894457435</v>
      </c>
      <c r="L39" s="79">
        <v>5430.4096475948872</v>
      </c>
      <c r="M39" s="79">
        <v>5394.6718437645877</v>
      </c>
      <c r="N39" s="80">
        <v>5515.9668493263225</v>
      </c>
    </row>
    <row r="40" spans="2:14" ht="15.5">
      <c r="B40" s="24" t="s">
        <v>100</v>
      </c>
      <c r="C40" s="69">
        <v>5405.0975186845117</v>
      </c>
      <c r="D40" s="69">
        <v>5357.4152578832018</v>
      </c>
      <c r="E40" s="69">
        <v>5391.8139706959719</v>
      </c>
      <c r="F40" s="69">
        <v>5513.4903181370928</v>
      </c>
      <c r="G40" s="69">
        <v>5563.275207517735</v>
      </c>
      <c r="H40" s="69">
        <v>5597.9379982030277</v>
      </c>
      <c r="I40" s="69">
        <v>5718.8278754338553</v>
      </c>
      <c r="J40" s="69">
        <v>5841.2796117763937</v>
      </c>
      <c r="K40" s="69">
        <v>5959.2775228495175</v>
      </c>
      <c r="L40" s="69">
        <v>5635.5925007458745</v>
      </c>
      <c r="M40" s="69">
        <v>5663.9329770721397</v>
      </c>
      <c r="N40" s="70">
        <v>5630.6530580936715</v>
      </c>
    </row>
    <row r="41" spans="2:14" ht="15.5">
      <c r="B41" s="24" t="s">
        <v>101</v>
      </c>
      <c r="C41" s="69">
        <v>5416.8179829433102</v>
      </c>
      <c r="D41" s="69">
        <v>5572.7657273669647</v>
      </c>
      <c r="E41" s="69">
        <v>5706.1442565558655</v>
      </c>
      <c r="F41" s="69">
        <v>5744.9181026953165</v>
      </c>
      <c r="G41" s="69">
        <v>5715.792171486145</v>
      </c>
      <c r="H41" s="69">
        <v>5736.8091841516944</v>
      </c>
      <c r="I41" s="69">
        <v>5748.4367518750441</v>
      </c>
      <c r="J41" s="69">
        <v>5791.85</v>
      </c>
      <c r="K41" s="75">
        <v>5776.36</v>
      </c>
      <c r="L41" s="69">
        <v>5594.4</v>
      </c>
      <c r="M41" s="69">
        <v>5481.31</v>
      </c>
      <c r="N41" s="70">
        <v>5556.63</v>
      </c>
    </row>
    <row r="42" spans="2:14" ht="15.5">
      <c r="B42" s="24" t="s">
        <v>112</v>
      </c>
      <c r="C42" s="69">
        <v>5637.88</v>
      </c>
      <c r="D42" s="69">
        <v>5545.5</v>
      </c>
      <c r="E42" s="69">
        <v>5686.5</v>
      </c>
      <c r="F42" s="69">
        <v>5033.8900000000003</v>
      </c>
      <c r="G42" s="69">
        <v>4995.3999999999996</v>
      </c>
      <c r="H42" s="69">
        <v>5270.3</v>
      </c>
      <c r="I42" s="69">
        <v>5393.53</v>
      </c>
      <c r="J42" s="69">
        <v>5485.65</v>
      </c>
      <c r="K42" s="69">
        <v>5198.3</v>
      </c>
      <c r="L42" s="69">
        <v>4913.1099999999997</v>
      </c>
      <c r="M42" s="69">
        <v>4788.8900000000003</v>
      </c>
      <c r="N42" s="70">
        <v>4977.99</v>
      </c>
    </row>
    <row r="43" spans="2:14" ht="15.5">
      <c r="B43" s="24" t="s">
        <v>175</v>
      </c>
      <c r="C43" s="69">
        <v>5263.65</v>
      </c>
      <c r="D43" s="69">
        <v>5295.61</v>
      </c>
      <c r="E43" s="69">
        <v>5520.91</v>
      </c>
      <c r="F43" s="69">
        <v>6312.11</v>
      </c>
      <c r="G43" s="69">
        <v>6910.72</v>
      </c>
      <c r="H43" s="69">
        <v>7035.91</v>
      </c>
      <c r="I43" s="69">
        <v>7031.95</v>
      </c>
      <c r="J43" s="69">
        <v>6952.51</v>
      </c>
      <c r="K43" s="69">
        <v>6782.29</v>
      </c>
      <c r="L43" s="69">
        <v>6637.46</v>
      </c>
      <c r="M43" s="69">
        <v>6895.8</v>
      </c>
      <c r="N43" s="70">
        <v>7012.39</v>
      </c>
    </row>
    <row r="44" spans="2:14" ht="15.5">
      <c r="B44" s="249">
        <v>2022</v>
      </c>
      <c r="C44" s="72">
        <v>7136.32</v>
      </c>
      <c r="D44" s="72">
        <v>7698.73</v>
      </c>
      <c r="E44" s="72">
        <v>9358.69</v>
      </c>
      <c r="F44" s="72">
        <v>10733.5</v>
      </c>
      <c r="G44" s="72">
        <v>10799.3</v>
      </c>
      <c r="H44" s="72">
        <v>10337.11</v>
      </c>
      <c r="I44" s="72">
        <v>10134.370000000001</v>
      </c>
      <c r="J44" s="72">
        <v>10137.200000000001</v>
      </c>
      <c r="K44" s="72">
        <v>10137.200000000001</v>
      </c>
      <c r="L44" s="72">
        <v>10025.92</v>
      </c>
      <c r="M44" s="72">
        <v>9633.24</v>
      </c>
      <c r="N44" s="243">
        <v>9541.8799999999992</v>
      </c>
    </row>
    <row r="45" spans="2:14" ht="16" thickBot="1">
      <c r="B45" s="33">
        <v>2023</v>
      </c>
      <c r="C45" s="77">
        <v>9499.2099999999991</v>
      </c>
      <c r="D45" s="77">
        <v>9585.14</v>
      </c>
      <c r="E45" s="77">
        <v>9336.98</v>
      </c>
      <c r="F45" s="77"/>
      <c r="G45" s="77"/>
      <c r="H45" s="77"/>
      <c r="I45" s="77"/>
      <c r="J45" s="77"/>
      <c r="K45" s="77"/>
      <c r="L45" s="77"/>
      <c r="M45" s="77"/>
      <c r="N45" s="245"/>
    </row>
    <row r="46" spans="2:14" ht="16" thickBot="1">
      <c r="B46" s="28" t="s">
        <v>106</v>
      </c>
      <c r="C46" s="29"/>
      <c r="D46" s="29"/>
      <c r="E46" s="29"/>
      <c r="F46" s="29"/>
      <c r="G46" s="78"/>
      <c r="H46" s="78"/>
      <c r="I46" s="78"/>
      <c r="J46" s="29"/>
      <c r="K46" s="29"/>
      <c r="L46" s="29"/>
      <c r="M46" s="29"/>
      <c r="N46" s="30"/>
    </row>
    <row r="47" spans="2:14" ht="15.5">
      <c r="B47" s="31" t="s">
        <v>99</v>
      </c>
      <c r="C47" s="79">
        <v>15851.938286004304</v>
      </c>
      <c r="D47" s="79">
        <v>15747.471100988882</v>
      </c>
      <c r="E47" s="79">
        <v>16140.931710752169</v>
      </c>
      <c r="F47" s="79">
        <v>16240.323969256717</v>
      </c>
      <c r="G47" s="79">
        <v>16924.739075088179</v>
      </c>
      <c r="H47" s="79">
        <v>17321.703886272549</v>
      </c>
      <c r="I47" s="79">
        <v>17217.375904680841</v>
      </c>
      <c r="J47" s="79">
        <v>16868.33018531217</v>
      </c>
      <c r="K47" s="79">
        <v>16806.444259611257</v>
      </c>
      <c r="L47" s="79">
        <v>16910.816534385631</v>
      </c>
      <c r="M47" s="79">
        <v>16722.876875664249</v>
      </c>
      <c r="N47" s="80">
        <v>16865.271837861277</v>
      </c>
    </row>
    <row r="48" spans="2:14" ht="15.5">
      <c r="B48" s="24" t="s">
        <v>100</v>
      </c>
      <c r="C48" s="69">
        <v>16041.064074684988</v>
      </c>
      <c r="D48" s="69">
        <v>15026.636198316815</v>
      </c>
      <c r="E48" s="69">
        <v>14804.66344412203</v>
      </c>
      <c r="F48" s="69">
        <v>14741.674691671629</v>
      </c>
      <c r="G48" s="69">
        <v>15420.958817068815</v>
      </c>
      <c r="H48" s="69">
        <v>16528.574201435204</v>
      </c>
      <c r="I48" s="69">
        <v>16502.061476691666</v>
      </c>
      <c r="J48" s="69">
        <v>16394.615915326391</v>
      </c>
      <c r="K48" s="69">
        <v>17543.666575210609</v>
      </c>
      <c r="L48" s="69">
        <v>18032.278002817216</v>
      </c>
      <c r="M48" s="69">
        <v>17792.882880899975</v>
      </c>
      <c r="N48" s="70">
        <v>17789.56122044845</v>
      </c>
    </row>
    <row r="49" spans="2:14" ht="15.5">
      <c r="B49" s="24" t="s">
        <v>101</v>
      </c>
      <c r="C49" s="69">
        <v>17100.168293533581</v>
      </c>
      <c r="D49" s="69">
        <v>16872.596071879096</v>
      </c>
      <c r="E49" s="69">
        <v>17434.359655634773</v>
      </c>
      <c r="F49" s="69">
        <v>18087.595796333197</v>
      </c>
      <c r="G49" s="69">
        <v>18712.843928347444</v>
      </c>
      <c r="H49" s="69">
        <v>19354.463051777788</v>
      </c>
      <c r="I49" s="69">
        <v>19781.497147888123</v>
      </c>
      <c r="J49" s="69">
        <v>20602.490000000002</v>
      </c>
      <c r="K49" s="75">
        <v>21365.85</v>
      </c>
      <c r="L49" s="69">
        <v>21217</v>
      </c>
      <c r="M49" s="69">
        <v>20679.669999999998</v>
      </c>
      <c r="N49" s="70">
        <v>20254.740000000002</v>
      </c>
    </row>
    <row r="50" spans="2:14" ht="15.5">
      <c r="B50" s="24" t="s">
        <v>112</v>
      </c>
      <c r="C50" s="69">
        <v>19616.400000000001</v>
      </c>
      <c r="D50" s="69">
        <v>18801.54</v>
      </c>
      <c r="E50" s="69">
        <v>18583.03</v>
      </c>
      <c r="F50" s="69">
        <v>16001.04</v>
      </c>
      <c r="G50" s="69">
        <v>13974.55</v>
      </c>
      <c r="H50" s="69">
        <v>13390.9</v>
      </c>
      <c r="I50" s="69">
        <v>13025.94</v>
      </c>
      <c r="J50" s="69">
        <v>12249.92</v>
      </c>
      <c r="K50" s="69">
        <v>12391.1</v>
      </c>
      <c r="L50" s="69">
        <v>12197.51</v>
      </c>
      <c r="M50" s="69">
        <v>12006.56</v>
      </c>
      <c r="N50" s="70">
        <v>12271.38</v>
      </c>
    </row>
    <row r="51" spans="2:14" ht="15.5">
      <c r="B51" s="24" t="s">
        <v>175</v>
      </c>
      <c r="C51" s="69">
        <v>12891.26</v>
      </c>
      <c r="D51" s="69">
        <v>14899.21</v>
      </c>
      <c r="E51" s="69">
        <v>15743.27</v>
      </c>
      <c r="F51" s="69">
        <v>16789.84</v>
      </c>
      <c r="G51" s="69">
        <v>18554.689999999999</v>
      </c>
      <c r="H51" s="69">
        <v>18986.060000000001</v>
      </c>
      <c r="I51" s="69">
        <v>17101.939999999999</v>
      </c>
      <c r="J51" s="69">
        <v>15723.81</v>
      </c>
      <c r="K51" s="69">
        <v>14928.58</v>
      </c>
      <c r="L51" s="69">
        <v>15520.71</v>
      </c>
      <c r="M51" s="69">
        <v>15927.37</v>
      </c>
      <c r="N51" s="70">
        <v>16708.11</v>
      </c>
    </row>
    <row r="52" spans="2:14" ht="15.5">
      <c r="B52" s="250">
        <v>2022</v>
      </c>
      <c r="C52" s="69">
        <v>17434.11</v>
      </c>
      <c r="D52" s="69">
        <v>18736.189999999999</v>
      </c>
      <c r="E52" s="69">
        <v>21147.16</v>
      </c>
      <c r="F52" s="69">
        <v>24909.8</v>
      </c>
      <c r="G52" s="69">
        <v>25698.6</v>
      </c>
      <c r="H52" s="69">
        <v>25339.88</v>
      </c>
      <c r="I52" s="69">
        <v>25316.1</v>
      </c>
      <c r="J52" s="69">
        <v>24813.1</v>
      </c>
      <c r="K52" s="69">
        <v>25877.63</v>
      </c>
      <c r="L52" s="69">
        <v>27302.54</v>
      </c>
      <c r="M52" s="69">
        <v>27032.62</v>
      </c>
      <c r="N52" s="248">
        <v>28920.06</v>
      </c>
    </row>
    <row r="53" spans="2:14" ht="16" thickBot="1">
      <c r="B53" s="33">
        <v>2023</v>
      </c>
      <c r="C53" s="77">
        <v>26250.19</v>
      </c>
      <c r="D53" s="77">
        <v>25077.919999999998</v>
      </c>
      <c r="E53" s="77">
        <v>24276.44</v>
      </c>
      <c r="F53" s="77"/>
      <c r="G53" s="77"/>
      <c r="H53" s="77"/>
      <c r="I53" s="77"/>
      <c r="J53" s="77"/>
      <c r="K53" s="77"/>
      <c r="L53" s="77"/>
      <c r="M53" s="77"/>
      <c r="N53" s="245"/>
    </row>
    <row r="54" spans="2:14" ht="16" thickBot="1">
      <c r="B54" s="12" t="s">
        <v>107</v>
      </c>
      <c r="C54" s="21"/>
      <c r="D54" s="21"/>
      <c r="E54" s="21"/>
      <c r="F54" s="21"/>
      <c r="G54" s="81"/>
      <c r="H54" s="81"/>
      <c r="I54" s="81"/>
      <c r="J54" s="21"/>
      <c r="K54" s="21"/>
      <c r="L54" s="21"/>
      <c r="M54" s="21"/>
      <c r="N54" s="22"/>
    </row>
    <row r="55" spans="2:14" ht="15.5">
      <c r="B55" s="31" t="s">
        <v>99</v>
      </c>
      <c r="C55" s="79">
        <v>8486.8790673067069</v>
      </c>
      <c r="D55" s="79">
        <v>9012.7129654162236</v>
      </c>
      <c r="E55" s="79">
        <v>9193.0745776361673</v>
      </c>
      <c r="F55" s="79">
        <v>9662.5958045921707</v>
      </c>
      <c r="G55" s="79">
        <v>9633.657383558977</v>
      </c>
      <c r="H55" s="79">
        <v>8880.2040759961783</v>
      </c>
      <c r="I55" s="79">
        <v>8290.4248782466984</v>
      </c>
      <c r="J55" s="79">
        <v>7476.3786969241119</v>
      </c>
      <c r="K55" s="79">
        <v>7598.3607508341493</v>
      </c>
      <c r="L55" s="79">
        <v>8341.1008910148921</v>
      </c>
      <c r="M55" s="79">
        <v>8857.408968746251</v>
      </c>
      <c r="N55" s="80">
        <v>8854.0370274056095</v>
      </c>
    </row>
    <row r="56" spans="2:14" ht="15.5">
      <c r="B56" s="24" t="s">
        <v>100</v>
      </c>
      <c r="C56" s="69">
        <v>8900.1577006465559</v>
      </c>
      <c r="D56" s="69">
        <v>8649.5521737341987</v>
      </c>
      <c r="E56" s="69">
        <v>8886.4253201923893</v>
      </c>
      <c r="F56" s="69">
        <v>8750.5982262874913</v>
      </c>
      <c r="G56" s="69">
        <v>8873.1216573987804</v>
      </c>
      <c r="H56" s="69">
        <v>8730.2617608737128</v>
      </c>
      <c r="I56" s="69">
        <v>8332.7626493938096</v>
      </c>
      <c r="J56" s="69">
        <v>8290.3142368672288</v>
      </c>
      <c r="K56" s="69">
        <v>9008.8900673076914</v>
      </c>
      <c r="L56" s="69">
        <v>9286.7452765984926</v>
      </c>
      <c r="M56" s="69">
        <v>9250.8192160906401</v>
      </c>
      <c r="N56" s="70">
        <v>9414.9145423114169</v>
      </c>
    </row>
    <row r="57" spans="2:14" ht="15.5">
      <c r="B57" s="24" t="s">
        <v>101</v>
      </c>
      <c r="C57" s="69">
        <v>9346.8268824391525</v>
      </c>
      <c r="D57" s="69">
        <v>9680.8835649640787</v>
      </c>
      <c r="E57" s="69">
        <v>9898.5146665330212</v>
      </c>
      <c r="F57" s="69">
        <v>10076.713842688461</v>
      </c>
      <c r="G57" s="69">
        <v>10018.117998189035</v>
      </c>
      <c r="H57" s="69">
        <v>9894.7342442913832</v>
      </c>
      <c r="I57" s="69">
        <v>10062.466640129112</v>
      </c>
      <c r="J57" s="69">
        <v>9461.18</v>
      </c>
      <c r="K57" s="75">
        <v>10280.31</v>
      </c>
      <c r="L57" s="69">
        <v>10298.98</v>
      </c>
      <c r="M57" s="69">
        <v>10418.969999999999</v>
      </c>
      <c r="N57" s="70">
        <v>10426.75</v>
      </c>
    </row>
    <row r="58" spans="2:14" ht="15.5">
      <c r="B58" s="24" t="s">
        <v>112</v>
      </c>
      <c r="C58" s="69">
        <v>10313.61</v>
      </c>
      <c r="D58" s="69">
        <v>10126.91</v>
      </c>
      <c r="E58" s="69">
        <v>10425.219999999999</v>
      </c>
      <c r="F58" s="69">
        <v>8902.4699999999993</v>
      </c>
      <c r="G58" s="69">
        <v>7618.7</v>
      </c>
      <c r="H58" s="69">
        <v>7488.55</v>
      </c>
      <c r="I58" s="69">
        <v>7222.75</v>
      </c>
      <c r="J58" s="69">
        <v>6847.91</v>
      </c>
      <c r="K58" s="69">
        <v>7019.02</v>
      </c>
      <c r="L58" s="69">
        <v>7717.84</v>
      </c>
      <c r="M58" s="69">
        <v>7710.15</v>
      </c>
      <c r="N58" s="70">
        <v>7538.2</v>
      </c>
    </row>
    <row r="59" spans="2:14" ht="15.5">
      <c r="B59" s="24" t="s">
        <v>175</v>
      </c>
      <c r="C59" s="251">
        <v>8343.59</v>
      </c>
      <c r="D59" s="69">
        <v>10043.24</v>
      </c>
      <c r="E59" s="69">
        <v>10759.71</v>
      </c>
      <c r="F59" s="69">
        <v>11109.4</v>
      </c>
      <c r="G59" s="69">
        <v>12173.98</v>
      </c>
      <c r="H59" s="69">
        <v>12034.29</v>
      </c>
      <c r="I59" s="69">
        <v>10981.9</v>
      </c>
      <c r="J59" s="69">
        <v>10317.219999999999</v>
      </c>
      <c r="K59" s="69">
        <v>9531.74</v>
      </c>
      <c r="L59" s="69">
        <v>10302.35</v>
      </c>
      <c r="M59" s="69">
        <v>10972.4</v>
      </c>
      <c r="N59" s="70">
        <v>11347.94</v>
      </c>
    </row>
    <row r="60" spans="2:14" ht="15.5">
      <c r="B60" s="249">
        <v>2022</v>
      </c>
      <c r="C60" s="72">
        <v>12357.4</v>
      </c>
      <c r="D60" s="72">
        <v>14475.96</v>
      </c>
      <c r="E60" s="72">
        <v>16590.7</v>
      </c>
      <c r="F60" s="72">
        <v>18448.099999999999</v>
      </c>
      <c r="G60" s="72">
        <v>18338.599999999999</v>
      </c>
      <c r="H60" s="72">
        <v>17672.259999999998</v>
      </c>
      <c r="I60" s="72">
        <v>17109</v>
      </c>
      <c r="J60" s="72">
        <v>16776.599999999999</v>
      </c>
      <c r="K60" s="72">
        <v>17018.09</v>
      </c>
      <c r="L60" s="72">
        <v>17600</v>
      </c>
      <c r="M60" s="72">
        <v>17639</v>
      </c>
      <c r="N60" s="243">
        <v>17772.599999999999</v>
      </c>
    </row>
    <row r="61" spans="2:14" ht="16" thickBot="1">
      <c r="B61" s="33">
        <v>2023</v>
      </c>
      <c r="C61" s="77">
        <v>17761.419999999998</v>
      </c>
      <c r="D61" s="77">
        <v>17114.61</v>
      </c>
      <c r="E61" s="77">
        <v>16862.28</v>
      </c>
      <c r="F61" s="77"/>
      <c r="G61" s="77"/>
      <c r="H61" s="77"/>
      <c r="I61" s="77"/>
      <c r="J61" s="77"/>
      <c r="K61" s="77"/>
      <c r="L61" s="77"/>
      <c r="M61" s="77"/>
      <c r="N61" s="245"/>
    </row>
    <row r="62" spans="2:14" ht="16" thickBot="1">
      <c r="B62" s="28" t="s">
        <v>108</v>
      </c>
      <c r="C62" s="29"/>
      <c r="D62" s="29"/>
      <c r="E62" s="29"/>
      <c r="F62" s="29"/>
      <c r="G62" s="78"/>
      <c r="H62" s="78"/>
      <c r="I62" s="78"/>
      <c r="J62" s="29"/>
      <c r="K62" s="29"/>
      <c r="L62" s="29"/>
      <c r="M62" s="29"/>
      <c r="N62" s="30"/>
    </row>
    <row r="63" spans="2:14" ht="15.5">
      <c r="B63" s="31" t="s">
        <v>99</v>
      </c>
      <c r="C63" s="79">
        <v>3999.0280693368504</v>
      </c>
      <c r="D63" s="79">
        <v>4286.0625740080168</v>
      </c>
      <c r="E63" s="79">
        <v>4459.7861676427947</v>
      </c>
      <c r="F63" s="79">
        <v>4616.674182664221</v>
      </c>
      <c r="G63" s="79">
        <v>4654.8341657896754</v>
      </c>
      <c r="H63" s="79">
        <v>4357.1132165766348</v>
      </c>
      <c r="I63" s="79">
        <v>4475.3459051113005</v>
      </c>
      <c r="J63" s="79">
        <v>4421.6741176589339</v>
      </c>
      <c r="K63" s="79">
        <v>4298.7104640608641</v>
      </c>
      <c r="L63" s="79">
        <v>4587.4920197876463</v>
      </c>
      <c r="M63" s="79">
        <v>4634.9086005868094</v>
      </c>
      <c r="N63" s="80">
        <v>4759.6126136347966</v>
      </c>
    </row>
    <row r="64" spans="2:14" ht="15.5">
      <c r="B64" s="24" t="s">
        <v>100</v>
      </c>
      <c r="C64" s="69">
        <v>4694.6895303034207</v>
      </c>
      <c r="D64" s="69">
        <v>4484.7342227480967</v>
      </c>
      <c r="E64" s="69">
        <v>4499.5477780749197</v>
      </c>
      <c r="F64" s="69">
        <v>4478.3619724121781</v>
      </c>
      <c r="G64" s="69">
        <v>4553.6684341247119</v>
      </c>
      <c r="H64" s="69">
        <v>4593.5207240173459</v>
      </c>
      <c r="I64" s="69">
        <v>4627.0131695088839</v>
      </c>
      <c r="J64" s="69">
        <v>4529.0246034343027</v>
      </c>
      <c r="K64" s="69">
        <v>4968.1283156783002</v>
      </c>
      <c r="L64" s="69">
        <v>5157.5678528660492</v>
      </c>
      <c r="M64" s="69">
        <v>5046.3346592773778</v>
      </c>
      <c r="N64" s="70">
        <v>4971.1385136417275</v>
      </c>
    </row>
    <row r="65" spans="2:14" ht="15.5">
      <c r="B65" s="24" t="s">
        <v>101</v>
      </c>
      <c r="C65" s="69">
        <v>5176.4650001539212</v>
      </c>
      <c r="D65" s="69">
        <v>5236.1151222017515</v>
      </c>
      <c r="E65" s="69">
        <v>5305.9974198189457</v>
      </c>
      <c r="F65" s="69">
        <v>5436.6380800334418</v>
      </c>
      <c r="G65" s="69">
        <v>5606.2385646104067</v>
      </c>
      <c r="H65" s="69">
        <v>5592.9393254277138</v>
      </c>
      <c r="I65" s="69">
        <v>5572.4271055019381</v>
      </c>
      <c r="J65" s="69">
        <v>5591.34</v>
      </c>
      <c r="K65" s="75">
        <v>5748.59</v>
      </c>
      <c r="L65" s="69">
        <v>5772.6</v>
      </c>
      <c r="M65" s="69">
        <v>5679</v>
      </c>
      <c r="N65" s="70">
        <v>5706.1</v>
      </c>
    </row>
    <row r="66" spans="2:14" ht="15.5">
      <c r="B66" s="24" t="s">
        <v>112</v>
      </c>
      <c r="C66" s="69">
        <v>5562.25</v>
      </c>
      <c r="D66" s="69">
        <v>5579.7</v>
      </c>
      <c r="E66" s="69">
        <v>5753.7</v>
      </c>
      <c r="F66" s="69">
        <v>5457.26</v>
      </c>
      <c r="G66" s="69">
        <v>5014.7</v>
      </c>
      <c r="H66" s="69">
        <v>4826.3900000000003</v>
      </c>
      <c r="I66" s="69">
        <v>4513.47</v>
      </c>
      <c r="J66" s="69">
        <v>4113.1000000000004</v>
      </c>
      <c r="K66" s="69">
        <v>4236.9799999999996</v>
      </c>
      <c r="L66" s="69">
        <v>4339.41</v>
      </c>
      <c r="M66" s="69">
        <v>4505.8100000000004</v>
      </c>
      <c r="N66" s="70">
        <v>4386.3599999999997</v>
      </c>
    </row>
    <row r="67" spans="2:14" ht="15.5">
      <c r="B67" s="24" t="s">
        <v>175</v>
      </c>
      <c r="C67" s="69">
        <v>4887.59</v>
      </c>
      <c r="D67" s="69">
        <v>5748.96</v>
      </c>
      <c r="E67" s="69">
        <v>6048.7389999999996</v>
      </c>
      <c r="F67" s="69">
        <v>6224.19</v>
      </c>
      <c r="G67" s="69">
        <v>6880.73</v>
      </c>
      <c r="H67" s="69">
        <v>6835.45</v>
      </c>
      <c r="I67" s="69">
        <v>6272.96</v>
      </c>
      <c r="J67" s="69">
        <v>5937.23</v>
      </c>
      <c r="K67" s="69">
        <v>5560.6</v>
      </c>
      <c r="L67" s="69">
        <v>5666.98</v>
      </c>
      <c r="M67" s="69">
        <v>6021.51</v>
      </c>
      <c r="N67" s="83">
        <v>5964.8</v>
      </c>
    </row>
    <row r="68" spans="2:14" ht="15.5">
      <c r="B68" s="250">
        <v>2022</v>
      </c>
      <c r="C68" s="69">
        <v>6899.4</v>
      </c>
      <c r="D68" s="69">
        <v>7870.4</v>
      </c>
      <c r="E68" s="69">
        <v>8963.83</v>
      </c>
      <c r="F68" s="69">
        <v>9696.7999999999993</v>
      </c>
      <c r="G68" s="69">
        <v>9874.4</v>
      </c>
      <c r="H68" s="69">
        <v>9671.11</v>
      </c>
      <c r="I68" s="97">
        <v>10134.4</v>
      </c>
      <c r="J68" s="97">
        <v>10492.7</v>
      </c>
      <c r="K68" s="97">
        <v>9801.27</v>
      </c>
      <c r="L68" s="97">
        <v>10206.24</v>
      </c>
      <c r="M68" s="97">
        <v>10469.709999999999</v>
      </c>
      <c r="N68" s="83">
        <v>10415.6</v>
      </c>
    </row>
    <row r="69" spans="2:14" ht="16" thickBot="1">
      <c r="B69" s="33">
        <v>2023</v>
      </c>
      <c r="C69" s="77">
        <v>10416.459999999999</v>
      </c>
      <c r="D69" s="326">
        <v>10369.14</v>
      </c>
      <c r="E69" s="327">
        <v>10459.35</v>
      </c>
      <c r="F69" s="252"/>
      <c r="G69" s="252"/>
      <c r="H69" s="252"/>
      <c r="I69" s="252"/>
      <c r="J69" s="252"/>
      <c r="K69" s="252"/>
      <c r="L69" s="252"/>
      <c r="M69" s="252"/>
      <c r="N69" s="25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23</vt:i4>
      </vt:variant>
    </vt:vector>
  </HeadingPairs>
  <TitlesOfParts>
    <vt:vector size="23" baseType="lpstr">
      <vt:lpstr>INFO</vt:lpstr>
      <vt:lpstr>ceny skupu</vt:lpstr>
      <vt:lpstr>miesięczne ceny skupu</vt:lpstr>
      <vt:lpstr>ceny Zakupu-sieci</vt:lpstr>
      <vt:lpstr>ceny sprzedaży</vt:lpstr>
      <vt:lpstr>ceny sprzedaży-luz</vt:lpstr>
      <vt:lpstr>m-czne ceny sprzedaży tuszek</vt:lpstr>
      <vt:lpstr>ceny sprzedaży-konfekcja</vt:lpstr>
      <vt:lpstr>m-czne ceny sprzedaży elementów</vt:lpstr>
      <vt:lpstr>Ceny skupu i sprzedaży PL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handel zagraniczny 2022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2023-05-12T07:25:18Z</dcterms:modified>
</cp:coreProperties>
</file>