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xr:revisionPtr revIDLastSave="0" documentId="13_ncr:1_{09ABC25D-E706-413B-83E2-11BDABD7E768}" xr6:coauthVersionLast="46" xr6:coauthVersionMax="46" xr10:uidLastSave="{00000000-0000-0000-0000-000000000000}"/>
  <bookViews>
    <workbookView xWindow="-120" yWindow="-120" windowWidth="29040" windowHeight="17640" tabRatio="911" xr2:uid="{00000000-000D-0000-FFFF-FFFF00000000}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2021" sheetId="18" r:id="rId9"/>
    <sheet name="eksport_2021" sheetId="16" r:id="rId10"/>
    <sheet name="import_2021" sheetId="17" r:id="rId11"/>
    <sheet name="Sł_Pol-Ang" sheetId="5" r:id="rId12"/>
    <sheet name="Moduł1" sheetId="10" state="veryHidden" r:id="rId13"/>
    <sheet name="Moduł2" sheetId="11" state="veryHidden" r:id="rId14"/>
    <sheet name="Moduł3" sheetId="12" state="veryHidden" r:id="rId15"/>
    <sheet name="Moduł4" sheetId="13" state="veryHidden" r:id="rId16"/>
    <sheet name="Moduł5" sheetId="14" state="veryHidden" r:id="rId17"/>
    <sheet name="Moduł6" sheetId="15" state="veryHidden" r:id="rId18"/>
  </sheets>
  <externalReferences>
    <externalReference r:id="rId19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6" l="1"/>
  <c r="H12" i="6"/>
  <c r="H13" i="6"/>
  <c r="E11" i="6"/>
  <c r="E12" i="6"/>
  <c r="E13" i="6"/>
  <c r="H18" i="6"/>
  <c r="E17" i="6"/>
  <c r="H17" i="6"/>
  <c r="E10" i="6" l="1"/>
  <c r="E24" i="6" l="1"/>
  <c r="E25" i="6"/>
  <c r="E20" i="6" l="1"/>
  <c r="E19" i="6"/>
  <c r="E22" i="6" l="1"/>
  <c r="E23" i="6"/>
  <c r="E14" i="6"/>
  <c r="H25" i="6" l="1"/>
  <c r="H23" i="6"/>
  <c r="E15" i="6" l="1"/>
  <c r="E18" i="6" l="1"/>
  <c r="H14" i="6" l="1"/>
  <c r="H15" i="6"/>
  <c r="H16" i="6"/>
  <c r="H19" i="6"/>
  <c r="H20" i="6"/>
  <c r="H21" i="6"/>
  <c r="H22" i="6"/>
  <c r="H24" i="6"/>
  <c r="E16" i="6"/>
  <c r="E21" i="6"/>
  <c r="H10" i="6" l="1"/>
</calcChain>
</file>

<file path=xl/sharedStrings.xml><?xml version="1.0" encoding="utf-8"?>
<sst xmlns="http://schemas.openxmlformats.org/spreadsheetml/2006/main" count="675" uniqueCount="306">
  <si>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</si>
  <si>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</si>
  <si>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</si>
  <si>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</si>
  <si>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</si>
  <si>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</si>
  <si>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</si>
  <si>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</si>
  <si>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</si>
  <si>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</si>
  <si>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</si>
  <si>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</si>
  <si>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</si>
  <si>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</si>
  <si>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</si>
  <si>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</si>
  <si>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</si>
  <si>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</si>
  <si>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</si>
  <si>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</si>
  <si>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</si>
  <si>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</si>
  <si>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</si>
  <si>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</si>
  <si>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</si>
  <si>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</si>
  <si>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</si>
  <si>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</si>
  <si>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</si>
  <si>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</si>
  <si>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</si>
  <si>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</si>
  <si>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</si>
  <si>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</si>
  <si>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</si>
  <si>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</si>
  <si>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</si>
  <si>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</si>
  <si>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</si>
  <si>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</si>
  <si>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</si>
  <si>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</si>
  <si>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</si>
  <si>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</si>
  <si>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</si>
  <si>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</si>
  <si>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</si>
  <si>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</si>
  <si>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</si>
  <si>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</si>
  <si>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</si>
  <si>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</si>
  <si>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</si>
  <si>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</si>
  <si>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</si>
  <si>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</si>
  <si>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</si>
  <si>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</si>
  <si>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</si>
  <si>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</si>
  <si>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</si>
  <si>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</si>
  <si>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</si>
  <si>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</si>
  <si>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</si>
  <si>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</si>
  <si>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</si>
  <si>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</si>
  <si>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</si>
  <si>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</si>
  <si>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</si>
  <si>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</si>
  <si>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</si>
  <si>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</si>
  <si>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</si>
  <si>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</si>
  <si>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</si>
  <si>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</si>
  <si>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</si>
  <si>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</si>
  <si>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</si>
  <si>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</si>
  <si>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</si>
  <si>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</si>
  <si>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</si>
  <si>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</si>
  <si>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</si>
  <si>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</si>
  <si>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</si>
  <si>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</si>
  <si>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</si>
  <si>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</si>
  <si>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</si>
  <si>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</si>
  <si>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</si>
  <si>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</si>
  <si>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</si>
  <si>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</si>
  <si>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</si>
  <si>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</si>
  <si>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</si>
  <si>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</si>
  <si>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</si>
  <si>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</si>
  <si>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</si>
  <si>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</si>
  <si>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</si>
  <si>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</si>
  <si>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</si>
  <si>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</si>
  <si>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</si>
  <si>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</si>
  <si>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</si>
  <si>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</si>
  <si>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</si>
  <si>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</si>
  <si>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</si>
  <si>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</si>
  <si>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</si>
  <si>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</si>
  <si>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</si>
  <si>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</si>
  <si>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</si>
  <si>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</si>
  <si>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</si>
  <si>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</si>
  <si>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</si>
  <si>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</si>
  <si>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</si>
  <si>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</si>
  <si>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</si>
  <si>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</si>
  <si>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</si>
  <si>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</si>
  <si>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</si>
  <si>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</si>
  <si>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</si>
  <si>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</si>
  <si>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</si>
  <si>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</si>
  <si>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</si>
  <si>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</si>
  <si>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</si>
  <si>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</si>
  <si>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</si>
  <si>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</si>
  <si>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</si>
  <si>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</si>
  <si>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</si>
  <si>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</si>
  <si>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</si>
  <si>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</si>
  <si>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</si>
  <si>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</si>
  <si>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</si>
  <si>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</si>
  <si>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</si>
  <si>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</si>
  <si>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</si>
  <si>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</si>
  <si>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</si>
  <si>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</si>
  <si>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</si>
  <si>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</si>
  <si>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</si>
  <si>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</si>
  <si>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</si>
  <si>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</si>
  <si>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</si>
  <si>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</si>
  <si>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</si>
  <si>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</si>
  <si>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</si>
  <si>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</si>
  <si>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</si>
  <si>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</si>
  <si>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</si>
  <si>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</si>
  <si>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</si>
  <si>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</si>
  <si>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</si>
  <si>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</si>
  <si>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</si>
  <si>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</si>
  <si>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</si>
  <si>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</si>
  <si>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</si>
  <si>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</si>
  <si>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</si>
  <si>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</si>
  <si>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</si>
  <si>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</si>
  <si>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</si>
  <si>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</si>
  <si>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</si>
  <si>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</si>
  <si>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</si>
  <si>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</si>
  <si>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</si>
  <si>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</si>
  <si>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</si>
  <si>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</si>
  <si>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</si>
  <si>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</si>
  <si>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</si>
  <si>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</si>
  <si>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</si>
  <si>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</si>
  <si>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</si>
  <si>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</si>
  <si>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</si>
  <si>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</si>
  <si>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</si>
  <si>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</si>
  <si>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</si>
  <si>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</si>
  <si>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</si>
  <si>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</si>
  <si>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</si>
  <si>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</si>
  <si>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</si>
  <si>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</si>
  <si>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</si>
  <si>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</si>
  <si>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</si>
  <si>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</si>
  <si>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</si>
  <si>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</si>
  <si>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</si>
  <si>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</si>
  <si>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</si>
  <si>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</si>
  <si>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</si>
  <si>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</si>
  <si>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</si>
  <si>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</si>
  <si>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</si>
  <si>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</si>
  <si>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</si>
  <si>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</si>
  <si>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</si>
  <si>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</si>
  <si>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</si>
  <si>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</si>
  <si>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</si>
  <si>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</si>
  <si>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</si>
  <si>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</si>
  <si>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</si>
  <si>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</si>
  <si>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</si>
  <si>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</si>
  <si>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</si>
  <si>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</si>
  <si>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</si>
  <si>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</si>
  <si>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</si>
  <si>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</si>
  <si>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</si>
  <si>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</si>
  <si>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</si>
  <si>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</si>
  <si>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</si>
  <si>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</si>
  <si>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OWOCE - opakowania do 2 kg</t>
  </si>
  <si>
    <t>Warzywa importowane</t>
  </si>
  <si>
    <t>Pomidory na gałązkach</t>
  </si>
  <si>
    <t>I-X 2020r.</t>
  </si>
  <si>
    <t>I-X 2021r*.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</si>
  <si>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</si>
  <si>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</si>
  <si>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</si>
  <si>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</si>
  <si>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</si>
  <si>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</si>
  <si>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</si>
  <si>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</si>
  <si>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</si>
  <si>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</si>
  <si>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t xml:space="preserve">Tomasz Chruśliński  </t>
  </si>
  <si>
    <t>E-mail: T.Chruslinski@minrol.gov.pl</t>
  </si>
  <si>
    <r>
      <t>Autor:</t>
    </r>
    <r>
      <rPr>
        <sz val="11"/>
        <rFont val="Calibri"/>
        <family val="2"/>
        <charset val="238"/>
        <scheme val="minor"/>
      </rPr>
      <t xml:space="preserve">   </t>
    </r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</si>
  <si>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</si>
  <si>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</si>
  <si>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</si>
  <si>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</si>
  <si>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</si>
  <si>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</si>
  <si>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</si>
  <si>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</si>
  <si>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</si>
  <si>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</si>
  <si>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</si>
  <si>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Średnie ceny zakupu warzyw (luzem) płacone przez podmioty handlu detalicznego w okresie: 20.12 - 26.12 2021 r.i 27.12.2021 - 02.01.2022r.</t>
  </si>
  <si>
    <t>Kraków</t>
  </si>
  <si>
    <t>Szczecin</t>
  </si>
  <si>
    <t>10.01.2022-16.01.2022</t>
  </si>
  <si>
    <t>17.01.2022-23.01.2022</t>
  </si>
  <si>
    <t>Średnie ceny zakupu owoców i warzyw płacone przez podmioty handlu detalicznego w okresie 17.01.2022 - 23.02 2022 r.</t>
  </si>
  <si>
    <t xml:space="preserve">Średnie ceny zakupu owoców (luzem) płacone przez podmioty handlu detalicznego w okresie:  16.01.2022 - 23.01.2022r. </t>
  </si>
  <si>
    <t>Radom</t>
  </si>
  <si>
    <r>
      <t xml:space="preserve">Ceny </t>
    </r>
    <r>
      <rPr>
        <b/>
        <sz val="18"/>
        <color theme="6" tint="-0.249977111117893"/>
        <rFont val="Calibri"/>
        <family val="2"/>
        <charset val="238"/>
        <scheme val="minor"/>
      </rPr>
      <t>WARZYW</t>
    </r>
    <r>
      <rPr>
        <b/>
        <sz val="18"/>
        <rFont val="Calibri"/>
        <family val="2"/>
        <charset val="238"/>
        <scheme val="minor"/>
      </rPr>
      <t xml:space="preserve"> na rynkach hurtowych w dniach:  23.01 - 27.01.2022r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</si>
  <si>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 23.01 - 27.01.2022r</t>
    </r>
  </si>
  <si>
    <t>17 stycznia 2022 - 27 stycznia 2022 roku</t>
  </si>
  <si>
    <t>NR 3/2022</t>
  </si>
  <si>
    <t>27 stycznia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</si>
</sst>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#,###,##0"/>
  </numFmts>
  <fonts count="7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8"/>
      <color theme="6" tint="-0.24997711111789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32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6" fillId="0" borderId="0" xfId="0" applyFont="1"/>
    <xf numFmtId="0" fontId="38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8" fillId="0" borderId="0" xfId="0" applyFont="1" applyAlignment="1"/>
    <xf numFmtId="0" fontId="43" fillId="0" borderId="113" xfId="0" applyFont="1" applyBorder="1"/>
    <xf numFmtId="2" fontId="43" fillId="2" borderId="18" xfId="0" applyNumberFormat="1" applyFont="1" applyFill="1" applyBorder="1" applyAlignment="1">
      <alignment horizontal="center"/>
    </xf>
    <xf numFmtId="164" fontId="39" fillId="0" borderId="14" xfId="0" quotePrefix="1" applyNumberFormat="1" applyFont="1" applyBorder="1" applyAlignment="1">
      <alignment horizontal="center"/>
    </xf>
    <xf numFmtId="2" fontId="43" fillId="2" borderId="14" xfId="0" quotePrefix="1" applyNumberFormat="1" applyFont="1" applyFill="1" applyBorder="1" applyAlignment="1">
      <alignment horizontal="center"/>
    </xf>
    <xf numFmtId="2" fontId="43" fillId="2" borderId="14" xfId="0" applyNumberFormat="1" applyFont="1" applyFill="1" applyBorder="1" applyAlignment="1">
      <alignment horizontal="center"/>
    </xf>
    <xf numFmtId="0" fontId="43" fillId="0" borderId="114" xfId="0" applyFont="1" applyBorder="1"/>
    <xf numFmtId="2" fontId="43" fillId="2" borderId="16" xfId="0" applyNumberFormat="1" applyFont="1" applyFill="1" applyBorder="1" applyAlignment="1">
      <alignment horizontal="center"/>
    </xf>
    <xf numFmtId="164" fontId="39" fillId="0" borderId="114" xfId="0" quotePrefix="1" applyNumberFormat="1" applyFont="1" applyBorder="1" applyAlignment="1">
      <alignment horizontal="center"/>
    </xf>
    <xf numFmtId="164" fontId="39" fillId="0" borderId="16" xfId="0" quotePrefix="1" applyNumberFormat="1" applyFont="1" applyBorder="1" applyAlignment="1">
      <alignment horizontal="center"/>
    </xf>
    <xf numFmtId="0" fontId="39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40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43" fillId="5" borderId="130" xfId="0" applyNumberFormat="1" applyFont="1" applyFill="1" applyBorder="1" applyAlignment="1">
      <alignment horizontal="center"/>
    </xf>
    <xf numFmtId="2" fontId="43" fillId="5" borderId="25" xfId="0" applyNumberFormat="1" applyFont="1" applyFill="1" applyBorder="1" applyAlignment="1">
      <alignment horizontal="center"/>
    </xf>
    <xf numFmtId="2" fontId="43" fillId="5" borderId="25" xfId="0" quotePrefix="1" applyNumberFormat="1" applyFont="1" applyFill="1" applyBorder="1" applyAlignment="1">
      <alignment horizontal="center"/>
    </xf>
    <xf numFmtId="2" fontId="43" fillId="5" borderId="29" xfId="0" applyNumberFormat="1" applyFont="1" applyFill="1" applyBorder="1" applyAlignment="1">
      <alignment horizontal="center"/>
    </xf>
    <xf numFmtId="2" fontId="43" fillId="5" borderId="110" xfId="0" applyNumberFormat="1" applyFont="1" applyFill="1" applyBorder="1" applyAlignment="1">
      <alignment horizontal="center"/>
    </xf>
    <xf numFmtId="2" fontId="43" fillId="5" borderId="55" xfId="0" applyNumberFormat="1" applyFont="1" applyFill="1" applyBorder="1" applyAlignment="1">
      <alignment horizontal="center"/>
    </xf>
    <xf numFmtId="2" fontId="43" fillId="5" borderId="55" xfId="0" quotePrefix="1" applyNumberFormat="1" applyFont="1" applyFill="1" applyBorder="1" applyAlignment="1">
      <alignment horizontal="center"/>
    </xf>
    <xf numFmtId="2" fontId="43" fillId="5" borderId="57" xfId="0" applyNumberFormat="1" applyFont="1" applyFill="1" applyBorder="1" applyAlignment="1">
      <alignment horizont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6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7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7" fillId="0" borderId="15" xfId="0" applyFont="1" applyBorder="1" applyAlignment="1">
      <alignment horizontal="center"/>
    </xf>
    <xf numFmtId="0" fontId="37" fillId="6" borderId="15" xfId="0" applyFont="1" applyFill="1" applyBorder="1" applyAlignment="1">
      <alignment horizontal="center"/>
    </xf>
    <xf numFmtId="0" fontId="37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8" fillId="0" borderId="0" xfId="5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7" xfId="4" applyFont="1" applyBorder="1"/>
    <xf numFmtId="0" fontId="44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43" fillId="5" borderId="29" xfId="0" applyNumberFormat="1" applyFont="1" applyFill="1" applyBorder="1" applyAlignment="1">
      <alignment horizontal="center" wrapText="1"/>
    </xf>
    <xf numFmtId="14" fontId="43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9" fillId="0" borderId="0" xfId="5" applyFont="1"/>
    <xf numFmtId="2" fontId="50" fillId="0" borderId="1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2" xfId="2" applyNumberFormat="1" applyFont="1" applyBorder="1" applyAlignment="1">
      <alignment horizontal="centerContinuous"/>
    </xf>
    <xf numFmtId="2" fontId="52" fillId="0" borderId="30" xfId="2" applyNumberFormat="1" applyFont="1" applyBorder="1" applyAlignment="1">
      <alignment horizontal="centerContinuous"/>
    </xf>
    <xf numFmtId="2" fontId="52" fillId="0" borderId="31" xfId="2" applyNumberFormat="1" applyFont="1" applyBorder="1" applyAlignment="1">
      <alignment horizontal="centerContinuous"/>
    </xf>
    <xf numFmtId="2" fontId="52" fillId="0" borderId="13" xfId="2" applyNumberFormat="1" applyFont="1" applyBorder="1" applyAlignment="1">
      <alignment horizontal="centerContinuous"/>
    </xf>
    <xf numFmtId="2" fontId="52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22" xfId="2" applyNumberFormat="1" applyFont="1" applyBorder="1" applyAlignment="1">
      <alignment horizontal="centerContinuous"/>
    </xf>
    <xf numFmtId="14" fontId="52" fillId="0" borderId="17" xfId="2" applyNumberFormat="1" applyFont="1" applyBorder="1" applyAlignment="1">
      <alignment horizontal="centerContinuous"/>
    </xf>
    <xf numFmtId="14" fontId="52" fillId="0" borderId="18" xfId="2" applyNumberFormat="1" applyFont="1" applyBorder="1" applyAlignment="1">
      <alignment horizontal="centerContinuous"/>
    </xf>
    <xf numFmtId="2" fontId="51" fillId="0" borderId="47" xfId="2" applyNumberFormat="1" applyFont="1" applyBorder="1" applyAlignment="1">
      <alignment horizontal="centerContinuous"/>
    </xf>
    <xf numFmtId="2" fontId="51" fillId="0" borderId="103" xfId="2" applyNumberFormat="1" applyFont="1" applyBorder="1" applyAlignment="1">
      <alignment horizontal="center"/>
    </xf>
    <xf numFmtId="2" fontId="51" fillId="0" borderId="48" xfId="2" applyNumberFormat="1" applyFont="1" applyBorder="1" applyAlignment="1">
      <alignment horizontal="centerContinuous"/>
    </xf>
    <xf numFmtId="2" fontId="52" fillId="0" borderId="72" xfId="2" applyNumberFormat="1" applyFont="1" applyBorder="1" applyAlignment="1">
      <alignment horizontal="center"/>
    </xf>
    <xf numFmtId="2" fontId="52" fillId="0" borderId="38" xfId="2" applyNumberFormat="1" applyFont="1" applyBorder="1" applyAlignment="1">
      <alignment horizontal="center"/>
    </xf>
    <xf numFmtId="2" fontId="52" fillId="0" borderId="39" xfId="2" applyNumberFormat="1" applyFont="1" applyBorder="1" applyAlignment="1">
      <alignment horizontal="center"/>
    </xf>
    <xf numFmtId="2" fontId="52" fillId="0" borderId="119" xfId="2" applyNumberFormat="1" applyFont="1" applyBorder="1" applyAlignment="1">
      <alignment horizontal="center"/>
    </xf>
    <xf numFmtId="2" fontId="51" fillId="0" borderId="1" xfId="0" applyNumberFormat="1" applyFont="1" applyBorder="1" applyAlignment="1">
      <alignment horizontal="left"/>
    </xf>
    <xf numFmtId="2" fontId="51" fillId="0" borderId="2" xfId="0" applyNumberFormat="1" applyFont="1" applyBorder="1" applyAlignment="1">
      <alignment horizontal="left"/>
    </xf>
    <xf numFmtId="2" fontId="51" fillId="0" borderId="2" xfId="0" applyNumberFormat="1" applyFont="1" applyBorder="1"/>
    <xf numFmtId="2" fontId="53" fillId="0" borderId="2" xfId="2" applyNumberFormat="1" applyFont="1" applyBorder="1"/>
    <xf numFmtId="2" fontId="53" fillId="0" borderId="33" xfId="2" applyNumberFormat="1" applyFont="1" applyBorder="1"/>
    <xf numFmtId="2" fontId="51" fillId="0" borderId="64" xfId="0" applyNumberFormat="1" applyFont="1" applyBorder="1" applyAlignment="1">
      <alignment horizontal="left"/>
    </xf>
    <xf numFmtId="2" fontId="51" fillId="0" borderId="62" xfId="0" applyNumberFormat="1" applyFont="1" applyBorder="1" applyAlignment="1">
      <alignment horizontal="left"/>
    </xf>
    <xf numFmtId="2" fontId="51" fillId="0" borderId="43" xfId="0" applyNumberFormat="1" applyFont="1" applyBorder="1"/>
    <xf numFmtId="2" fontId="53" fillId="0" borderId="42" xfId="2" applyNumberFormat="1" applyFont="1" applyBorder="1"/>
    <xf numFmtId="2" fontId="53" fillId="0" borderId="41" xfId="2" applyNumberFormat="1" applyFont="1" applyBorder="1"/>
    <xf numFmtId="2" fontId="53" fillId="0" borderId="65" xfId="2" applyNumberFormat="1" applyFont="1" applyBorder="1"/>
    <xf numFmtId="2" fontId="53" fillId="0" borderId="66" xfId="2" applyNumberFormat="1" applyFont="1" applyBorder="1"/>
    <xf numFmtId="2" fontId="53" fillId="0" borderId="43" xfId="2" applyNumberFormat="1" applyFont="1" applyBorder="1"/>
    <xf numFmtId="2" fontId="51" fillId="0" borderId="73" xfId="0" applyNumberFormat="1" applyFont="1" applyBorder="1" applyAlignment="1">
      <alignment horizontal="left"/>
    </xf>
    <xf numFmtId="2" fontId="51" fillId="0" borderId="129" xfId="0" applyNumberFormat="1" applyFont="1" applyBorder="1" applyAlignment="1">
      <alignment horizontal="left"/>
    </xf>
    <xf numFmtId="2" fontId="51" fillId="0" borderId="1" xfId="2" applyNumberFormat="1" applyFont="1" applyBorder="1"/>
    <xf numFmtId="2" fontId="51" fillId="0" borderId="33" xfId="0" applyNumberFormat="1" applyFont="1" applyBorder="1"/>
    <xf numFmtId="2" fontId="51" fillId="0" borderId="27" xfId="0" applyNumberFormat="1" applyFont="1" applyBorder="1" applyAlignment="1">
      <alignment horizontal="left"/>
    </xf>
    <xf numFmtId="2" fontId="51" fillId="0" borderId="116" xfId="0" applyNumberFormat="1" applyFont="1" applyBorder="1" applyAlignment="1">
      <alignment horizontal="left"/>
    </xf>
    <xf numFmtId="2" fontId="51" fillId="0" borderId="46" xfId="0" applyNumberFormat="1" applyFont="1" applyBorder="1"/>
    <xf numFmtId="2" fontId="53" fillId="0" borderId="45" xfId="2" applyNumberFormat="1" applyFont="1" applyBorder="1"/>
    <xf numFmtId="2" fontId="53" fillId="0" borderId="44" xfId="2" applyNumberFormat="1" applyFont="1" applyBorder="1"/>
    <xf numFmtId="2" fontId="53" fillId="0" borderId="53" xfId="2" applyNumberFormat="1" applyFont="1" applyBorder="1"/>
    <xf numFmtId="2" fontId="53" fillId="0" borderId="54" xfId="2" applyNumberFormat="1" applyFont="1" applyBorder="1"/>
    <xf numFmtId="2" fontId="53" fillId="0" borderId="46" xfId="2" applyNumberFormat="1" applyFont="1" applyBorder="1"/>
    <xf numFmtId="2" fontId="51" fillId="0" borderId="67" xfId="2" applyNumberFormat="1" applyFont="1" applyBorder="1" applyAlignment="1">
      <alignment horizontal="centerContinuous"/>
    </xf>
    <xf numFmtId="2" fontId="51" fillId="0" borderId="15" xfId="2" applyNumberFormat="1" applyFont="1" applyBorder="1" applyAlignment="1">
      <alignment horizontal="center"/>
    </xf>
    <xf numFmtId="2" fontId="51" fillId="0" borderId="68" xfId="2" applyNumberFormat="1" applyFont="1" applyBorder="1" applyAlignment="1">
      <alignment horizontal="centerContinuous"/>
    </xf>
    <xf numFmtId="2" fontId="52" fillId="0" borderId="70" xfId="2" applyNumberFormat="1" applyFont="1" applyBorder="1" applyAlignment="1">
      <alignment horizontal="center"/>
    </xf>
    <xf numFmtId="2" fontId="52" fillId="0" borderId="69" xfId="2" applyNumberFormat="1" applyFont="1" applyBorder="1" applyAlignment="1">
      <alignment horizontal="center"/>
    </xf>
    <xf numFmtId="2" fontId="52" fillId="0" borderId="120" xfId="2" applyNumberFormat="1" applyFont="1" applyBorder="1" applyAlignment="1">
      <alignment horizontal="center"/>
    </xf>
    <xf numFmtId="2" fontId="51" fillId="0" borderId="49" xfId="0" applyNumberFormat="1" applyFont="1" applyBorder="1" applyAlignment="1">
      <alignment horizontal="left"/>
    </xf>
    <xf numFmtId="2" fontId="51" fillId="0" borderId="50" xfId="0" applyNumberFormat="1" applyFont="1" applyBorder="1" applyAlignment="1">
      <alignment horizontal="left"/>
    </xf>
    <xf numFmtId="2" fontId="54" fillId="0" borderId="105" xfId="0" applyNumberFormat="1" applyFont="1" applyBorder="1" applyAlignment="1">
      <alignment horizontal="center"/>
    </xf>
    <xf numFmtId="2" fontId="51" fillId="0" borderId="106" xfId="0" applyNumberFormat="1" applyFont="1" applyBorder="1" applyAlignment="1">
      <alignment horizontal="left"/>
    </xf>
    <xf numFmtId="2" fontId="51" fillId="0" borderId="106" xfId="0" applyNumberFormat="1" applyFont="1" applyBorder="1"/>
    <xf numFmtId="2" fontId="53" fillId="0" borderId="108" xfId="2" applyNumberFormat="1" applyFont="1" applyBorder="1"/>
    <xf numFmtId="2" fontId="53" fillId="0" borderId="109" xfId="2" applyNumberFormat="1" applyFont="1" applyBorder="1"/>
    <xf numFmtId="2" fontId="53" fillId="0" borderId="121" xfId="2" applyNumberFormat="1" applyFont="1" applyBorder="1"/>
    <xf numFmtId="0" fontId="55" fillId="0" borderId="23" xfId="0" applyFont="1" applyBorder="1"/>
    <xf numFmtId="2" fontId="54" fillId="0" borderId="50" xfId="0" applyNumberFormat="1" applyFont="1" applyBorder="1" applyAlignment="1">
      <alignment horizontal="left"/>
    </xf>
    <xf numFmtId="2" fontId="53" fillId="0" borderId="97" xfId="2" applyNumberFormat="1" applyFont="1" applyBorder="1"/>
    <xf numFmtId="2" fontId="53" fillId="0" borderId="34" xfId="2" applyNumberFormat="1" applyFont="1" applyBorder="1"/>
    <xf numFmtId="2" fontId="53" fillId="0" borderId="74" xfId="2" applyNumberFormat="1" applyFont="1" applyBorder="1"/>
    <xf numFmtId="2" fontId="51" fillId="0" borderId="122" xfId="0" applyNumberFormat="1" applyFont="1" applyBorder="1" applyAlignment="1">
      <alignment horizontal="left"/>
    </xf>
    <xf numFmtId="2" fontId="51" fillId="0" borderId="123" xfId="0" applyNumberFormat="1" applyFont="1" applyBorder="1" applyAlignment="1">
      <alignment horizontal="left"/>
    </xf>
    <xf numFmtId="2" fontId="51" fillId="0" borderId="124" xfId="0" applyNumberFormat="1" applyFont="1" applyBorder="1"/>
    <xf numFmtId="2" fontId="53" fillId="0" borderId="125" xfId="2" applyNumberFormat="1" applyFont="1" applyBorder="1"/>
    <xf numFmtId="2" fontId="53" fillId="0" borderId="126" xfId="2" applyNumberFormat="1" applyFont="1" applyBorder="1"/>
    <xf numFmtId="2" fontId="53" fillId="0" borderId="127" xfId="2" applyNumberFormat="1" applyFont="1" applyBorder="1"/>
    <xf numFmtId="2" fontId="53" fillId="0" borderId="128" xfId="2" applyNumberFormat="1" applyFont="1" applyBorder="1"/>
    <xf numFmtId="2" fontId="53" fillId="0" borderId="124" xfId="2" applyNumberFormat="1" applyFont="1" applyBorder="1"/>
    <xf numFmtId="2" fontId="51" fillId="0" borderId="52" xfId="0" applyNumberFormat="1" applyFont="1" applyBorder="1" applyAlignment="1">
      <alignment horizontal="left"/>
    </xf>
    <xf numFmtId="2" fontId="51" fillId="0" borderId="11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9" borderId="103" xfId="0" applyNumberFormat="1" applyFont="1" applyFill="1" applyBorder="1" applyAlignment="1">
      <alignment horizontal="center"/>
    </xf>
    <xf numFmtId="14" fontId="57" fillId="2" borderId="117" xfId="0" applyNumberFormat="1" applyFont="1" applyFill="1" applyBorder="1" applyAlignment="1">
      <alignment horizontal="center"/>
    </xf>
    <xf numFmtId="0" fontId="58" fillId="0" borderId="113" xfId="0" applyFont="1" applyBorder="1"/>
    <xf numFmtId="2" fontId="57" fillId="9" borderId="55" xfId="0" quotePrefix="1" applyNumberFormat="1" applyFont="1" applyFill="1" applyBorder="1"/>
    <xf numFmtId="2" fontId="58" fillId="2" borderId="14" xfId="0" applyNumberFormat="1" applyFont="1" applyFill="1" applyBorder="1" applyAlignment="1">
      <alignment horizontal="right"/>
    </xf>
    <xf numFmtId="164" fontId="59" fillId="0" borderId="14" xfId="0" applyNumberFormat="1" applyFont="1" applyBorder="1" applyAlignment="1">
      <alignment horizontal="right"/>
    </xf>
    <xf numFmtId="0" fontId="58" fillId="0" borderId="114" xfId="0" applyFont="1" applyBorder="1"/>
    <xf numFmtId="2" fontId="57" fillId="9" borderId="57" xfId="0" applyNumberFormat="1" applyFont="1" applyFill="1" applyBorder="1" applyAlignment="1">
      <alignment horizontal="right"/>
    </xf>
    <xf numFmtId="2" fontId="58" fillId="2" borderId="16" xfId="0" applyNumberFormat="1" applyFont="1" applyFill="1" applyBorder="1" applyAlignment="1">
      <alignment horizontal="right"/>
    </xf>
    <xf numFmtId="164" fontId="59" fillId="0" borderId="16" xfId="0" applyNumberFormat="1" applyFont="1" applyBorder="1"/>
    <xf numFmtId="2" fontId="57" fillId="9" borderId="55" xfId="0" applyNumberFormat="1" applyFont="1" applyFill="1" applyBorder="1"/>
    <xf numFmtId="2" fontId="57" fillId="9" borderId="57" xfId="0" applyNumberFormat="1" applyFont="1" applyFill="1" applyBorder="1"/>
    <xf numFmtId="164" fontId="59" fillId="0" borderId="16" xfId="0" applyNumberFormat="1" applyFont="1" applyBorder="1" applyAlignment="1">
      <alignment horizontal="right"/>
    </xf>
    <xf numFmtId="164" fontId="59" fillId="0" borderId="14" xfId="0" applyNumberFormat="1" applyFont="1" applyBorder="1"/>
    <xf numFmtId="2" fontId="60" fillId="2" borderId="16" xfId="0" applyNumberFormat="1" applyFont="1" applyFill="1" applyBorder="1" applyAlignment="1">
      <alignment horizontal="right"/>
    </xf>
    <xf numFmtId="0" fontId="57" fillId="0" borderId="28" xfId="0" applyFont="1" applyBorder="1" applyAlignment="1">
      <alignment horizontal="center" vertical="center"/>
    </xf>
    <xf numFmtId="2" fontId="58" fillId="2" borderId="16" xfId="0" applyNumberFormat="1" applyFont="1" applyFill="1" applyBorder="1"/>
    <xf numFmtId="2" fontId="58" fillId="2" borderId="14" xfId="0" applyNumberFormat="1" applyFont="1" applyFill="1" applyBorder="1"/>
    <xf numFmtId="0" fontId="58" fillId="0" borderId="111" xfId="0" applyFont="1" applyBorder="1"/>
    <xf numFmtId="2" fontId="57" fillId="9" borderId="5" xfId="0" applyNumberFormat="1" applyFont="1" applyFill="1" applyBorder="1"/>
    <xf numFmtId="2" fontId="58" fillId="2" borderId="112" xfId="0" applyNumberFormat="1" applyFont="1" applyFill="1" applyBorder="1"/>
    <xf numFmtId="164" fontId="59" fillId="0" borderId="112" xfId="0" applyNumberFormat="1" applyFont="1" applyBorder="1"/>
    <xf numFmtId="0" fontId="58" fillId="0" borderId="131" xfId="0" applyFont="1" applyBorder="1"/>
    <xf numFmtId="2" fontId="57" fillId="9" borderId="103" xfId="0" applyNumberFormat="1" applyFont="1" applyFill="1" applyBorder="1" applyAlignment="1">
      <alignment horizontal="right"/>
    </xf>
    <xf numFmtId="2" fontId="58" fillId="2" borderId="133" xfId="0" applyNumberFormat="1" applyFont="1" applyFill="1" applyBorder="1" applyAlignment="1">
      <alignment horizontal="right"/>
    </xf>
    <xf numFmtId="164" fontId="59" fillId="0" borderId="133" xfId="0" applyNumberFormat="1" applyFont="1" applyBorder="1"/>
    <xf numFmtId="2" fontId="57" fillId="9" borderId="103" xfId="0" applyNumberFormat="1" applyFont="1" applyFill="1" applyBorder="1"/>
    <xf numFmtId="0" fontId="61" fillId="0" borderId="0" xfId="0" applyFont="1" applyAlignment="1">
      <alignment horizontal="left"/>
    </xf>
    <xf numFmtId="0" fontId="62" fillId="0" borderId="0" xfId="0" applyFont="1"/>
    <xf numFmtId="0" fontId="64" fillId="0" borderId="0" xfId="0" applyFont="1"/>
    <xf numFmtId="0" fontId="56" fillId="8" borderId="0" xfId="0" applyFont="1" applyFill="1"/>
    <xf numFmtId="0" fontId="0" fillId="8" borderId="0" xfId="0" applyFill="1"/>
    <xf numFmtId="0" fontId="56" fillId="4" borderId="0" xfId="0" applyFont="1" applyFill="1"/>
    <xf numFmtId="0" fontId="0" fillId="4" borderId="0" xfId="0" applyFill="1"/>
    <xf numFmtId="2" fontId="65" fillId="9" borderId="5" xfId="0" applyNumberFormat="1" applyFont="1" applyFill="1" applyBorder="1"/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164" fontId="59" fillId="0" borderId="137" xfId="0" applyNumberFormat="1" applyFont="1" applyBorder="1"/>
    <xf numFmtId="164" fontId="59" fillId="0" borderId="133" xfId="0" applyNumberFormat="1" applyFont="1" applyBorder="1" applyAlignment="1">
      <alignment horizontal="right"/>
    </xf>
    <xf numFmtId="0" fontId="43" fillId="6" borderId="11" xfId="0" applyFont="1" applyFill="1" applyBorder="1" applyAlignment="1">
      <alignment horizontal="center" vertical="center"/>
    </xf>
    <xf numFmtId="0" fontId="43" fillId="6" borderId="24" xfId="0" applyFont="1" applyFill="1" applyBorder="1" applyAlignment="1">
      <alignment horizontal="center" vertical="center"/>
    </xf>
    <xf numFmtId="0" fontId="43" fillId="6" borderId="11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0" fontId="43" fillId="7" borderId="2" xfId="0" applyFont="1" applyFill="1" applyBorder="1" applyAlignment="1">
      <alignment horizontal="center" vertical="center"/>
    </xf>
    <xf numFmtId="0" fontId="43" fillId="7" borderId="33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6" borderId="19" xfId="0" applyFont="1" applyFill="1" applyBorder="1" applyAlignment="1">
      <alignment horizontal="center"/>
    </xf>
    <xf numFmtId="0" fontId="43" fillId="6" borderId="22" xfId="0" applyFont="1" applyFill="1" applyBorder="1" applyAlignment="1">
      <alignment horizontal="center"/>
    </xf>
    <xf numFmtId="0" fontId="43" fillId="6" borderId="12" xfId="0" applyFont="1" applyFill="1" applyBorder="1" applyAlignment="1">
      <alignment horizontal="center" wrapText="1"/>
    </xf>
    <xf numFmtId="0" fontId="43" fillId="6" borderId="6" xfId="0" applyFont="1" applyFill="1" applyBorder="1" applyAlignment="1">
      <alignment horizontal="center" wrapText="1"/>
    </xf>
    <xf numFmtId="0" fontId="57" fillId="0" borderId="21" xfId="0" applyFont="1" applyBorder="1" applyAlignment="1">
      <alignment horizontal="center"/>
    </xf>
    <xf numFmtId="0" fontId="57" fillId="0" borderId="110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18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66" fillId="0" borderId="10" xfId="3" applyFont="1" applyBorder="1"/>
    <xf numFmtId="0" fontId="66" fillId="0" borderId="11" xfId="3" applyFont="1" applyBorder="1"/>
    <xf numFmtId="0" fontId="66" fillId="0" borderId="21" xfId="3" applyFont="1" applyBorder="1" applyAlignment="1">
      <alignment horizontal="centerContinuous"/>
    </xf>
    <xf numFmtId="0" fontId="17" fillId="0" borderId="20" xfId="0" applyFont="1" applyBorder="1" applyAlignment="1">
      <alignment horizontal="centerContinuous"/>
    </xf>
    <xf numFmtId="0" fontId="67" fillId="0" borderId="19" xfId="3" applyFont="1" applyBorder="1" applyAlignment="1">
      <alignment horizontal="centerContinuous"/>
    </xf>
    <xf numFmtId="0" fontId="67" fillId="0" borderId="21" xfId="3" applyFont="1" applyBorder="1" applyAlignment="1">
      <alignment horizontal="centerContinuous"/>
    </xf>
    <xf numFmtId="0" fontId="68" fillId="0" borderId="21" xfId="0" applyFont="1" applyBorder="1" applyAlignment="1">
      <alignment horizontal="centerContinuous"/>
    </xf>
    <xf numFmtId="0" fontId="68" fillId="0" borderId="22" xfId="0" applyFont="1" applyBorder="1"/>
    <xf numFmtId="165" fontId="66" fillId="0" borderId="23" xfId="3" applyNumberFormat="1" applyFont="1" applyBorder="1" applyAlignment="1">
      <alignment horizontal="center" vertical="top"/>
    </xf>
    <xf numFmtId="165" fontId="66" fillId="0" borderId="24" xfId="3" applyNumberFormat="1" applyFont="1" applyBorder="1" applyAlignment="1">
      <alignment horizontal="center" vertical="top"/>
    </xf>
    <xf numFmtId="14" fontId="69" fillId="0" borderId="55" xfId="3" applyNumberFormat="1" applyFont="1" applyBorder="1" applyAlignment="1">
      <alignment horizontal="centerContinuous" vertical="center"/>
    </xf>
    <xf numFmtId="14" fontId="69" fillId="0" borderId="25" xfId="3" applyNumberFormat="1" applyFont="1" applyBorder="1" applyAlignment="1">
      <alignment horizontal="centerContinuous" vertical="center"/>
    </xf>
    <xf numFmtId="14" fontId="69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70" fillId="0" borderId="25" xfId="3" applyNumberFormat="1" applyFont="1" applyBorder="1" applyAlignment="1">
      <alignment horizontal="centerContinuous" vertical="center" wrapText="1"/>
    </xf>
    <xf numFmtId="165" fontId="68" fillId="0" borderId="26" xfId="0" applyNumberFormat="1" applyFont="1" applyBorder="1" applyAlignment="1">
      <alignment horizontal="centerContinuous"/>
    </xf>
    <xf numFmtId="165" fontId="70" fillId="0" borderId="26" xfId="3" applyNumberFormat="1" applyFont="1" applyBorder="1" applyAlignment="1">
      <alignment horizontal="centerContinuous" vertical="center"/>
    </xf>
    <xf numFmtId="165" fontId="68" fillId="0" borderId="14" xfId="0" applyNumberFormat="1" applyFont="1" applyBorder="1" applyAlignment="1">
      <alignment horizontal="centerContinuous"/>
    </xf>
    <xf numFmtId="0" fontId="66" fillId="0" borderId="27" xfId="3" applyFont="1" applyBorder="1" applyAlignment="1">
      <alignment vertical="top"/>
    </xf>
    <xf numFmtId="0" fontId="66" fillId="0" borderId="28" xfId="3" applyFont="1" applyBorder="1" applyAlignment="1">
      <alignment vertical="top"/>
    </xf>
    <xf numFmtId="0" fontId="69" fillId="0" borderId="57" xfId="3" applyFont="1" applyBorder="1" applyAlignment="1">
      <alignment horizontal="center" vertical="center" wrapText="1"/>
    </xf>
    <xf numFmtId="0" fontId="71" fillId="0" borderId="15" xfId="0" applyFont="1" applyBorder="1" applyAlignment="1">
      <alignment horizontal="center"/>
    </xf>
    <xf numFmtId="0" fontId="69" fillId="0" borderId="15" xfId="3" applyFont="1" applyBorder="1" applyAlignment="1">
      <alignment horizontal="center" vertical="center" wrapText="1"/>
    </xf>
    <xf numFmtId="0" fontId="71" fillId="0" borderId="58" xfId="0" applyFont="1" applyBorder="1" applyAlignment="1">
      <alignment horizontal="center"/>
    </xf>
    <xf numFmtId="0" fontId="70" fillId="0" borderId="29" xfId="3" applyFont="1" applyBorder="1" applyAlignment="1">
      <alignment horizontal="center" vertical="center" wrapText="1"/>
    </xf>
    <xf numFmtId="0" fontId="68" fillId="0" borderId="15" xfId="0" applyFont="1" applyBorder="1" applyAlignment="1">
      <alignment horizontal="center"/>
    </xf>
    <xf numFmtId="0" fontId="70" fillId="0" borderId="15" xfId="3" applyFont="1" applyBorder="1" applyAlignment="1">
      <alignment horizontal="center" vertical="center" wrapText="1"/>
    </xf>
    <xf numFmtId="0" fontId="68" fillId="0" borderId="16" xfId="0" applyFont="1" applyBorder="1" applyAlignment="1">
      <alignment horizontal="center"/>
    </xf>
    <xf numFmtId="0" fontId="69" fillId="0" borderId="10" xfId="3" applyFont="1" applyBorder="1" applyAlignment="1">
      <alignment horizontal="center" vertical="top"/>
    </xf>
    <xf numFmtId="0" fontId="69" fillId="0" borderId="11" xfId="3" applyFont="1" applyBorder="1" applyAlignment="1">
      <alignment horizontal="center" vertical="top"/>
    </xf>
    <xf numFmtId="0" fontId="69" fillId="0" borderId="59" xfId="3" applyFont="1" applyBorder="1" applyAlignment="1">
      <alignment horizontal="center" vertical="top"/>
    </xf>
    <xf numFmtId="0" fontId="69" fillId="0" borderId="31" xfId="3" applyFont="1" applyBorder="1" applyAlignment="1">
      <alignment horizontal="center" vertical="top"/>
    </xf>
    <xf numFmtId="0" fontId="69" fillId="0" borderId="60" xfId="3" applyFont="1" applyBorder="1" applyAlignment="1">
      <alignment horizontal="center" vertical="top"/>
    </xf>
    <xf numFmtId="0" fontId="70" fillId="0" borderId="30" xfId="3" applyFont="1" applyBorder="1" applyAlignment="1">
      <alignment horizontal="center" vertical="top"/>
    </xf>
    <xf numFmtId="0" fontId="70" fillId="0" borderId="31" xfId="3" applyFont="1" applyBorder="1" applyAlignment="1">
      <alignment horizontal="center" vertical="top"/>
    </xf>
    <xf numFmtId="0" fontId="70" fillId="0" borderId="32" xfId="3" applyFont="1" applyBorder="1" applyAlignment="1">
      <alignment horizontal="center" vertical="top"/>
    </xf>
    <xf numFmtId="0" fontId="72" fillId="0" borderId="1" xfId="3" applyFont="1" applyBorder="1"/>
    <xf numFmtId="0" fontId="73" fillId="0" borderId="61" xfId="3" applyFont="1" applyBorder="1" applyAlignment="1">
      <alignment horizontal="left" vertical="top"/>
    </xf>
    <xf numFmtId="2" fontId="69" fillId="0" borderId="2" xfId="3" applyNumberFormat="1" applyFont="1" applyBorder="1" applyAlignment="1">
      <alignment horizontal="center" vertical="top"/>
    </xf>
    <xf numFmtId="164" fontId="70" fillId="0" borderId="1" xfId="3" applyNumberFormat="1" applyFont="1" applyBorder="1" applyAlignment="1">
      <alignment horizontal="center" vertical="top"/>
    </xf>
    <xf numFmtId="164" fontId="70" fillId="0" borderId="2" xfId="3" applyNumberFormat="1" applyFont="1" applyBorder="1" applyAlignment="1">
      <alignment horizontal="center" vertical="top"/>
    </xf>
    <xf numFmtId="164" fontId="70" fillId="0" borderId="33" xfId="3" applyNumberFormat="1" applyFont="1" applyBorder="1" applyAlignment="1">
      <alignment horizontal="center" vertical="top"/>
    </xf>
    <xf numFmtId="0" fontId="17" fillId="0" borderId="51" xfId="0" applyFont="1" applyBorder="1"/>
    <xf numFmtId="0" fontId="73" fillId="0" borderId="40" xfId="3" applyFont="1" applyBorder="1" applyAlignment="1">
      <alignment horizontal="left" vertical="top"/>
    </xf>
    <xf numFmtId="2" fontId="73" fillId="0" borderId="62" xfId="3" applyNumberFormat="1" applyFont="1" applyBorder="1" applyAlignment="1">
      <alignment horizontal="right" vertical="top"/>
    </xf>
    <xf numFmtId="2" fontId="73" fillId="0" borderId="36" xfId="3" applyNumberFormat="1" applyFont="1" applyBorder="1" applyAlignment="1">
      <alignment horizontal="right" vertical="top"/>
    </xf>
    <xf numFmtId="2" fontId="73" fillId="0" borderId="35" xfId="3" applyNumberFormat="1" applyFont="1" applyBorder="1" applyAlignment="1">
      <alignment horizontal="right" vertical="top"/>
    </xf>
    <xf numFmtId="2" fontId="73" fillId="0" borderId="63" xfId="3" applyNumberFormat="1" applyFont="1" applyBorder="1" applyAlignment="1">
      <alignment horizontal="right" vertical="top"/>
    </xf>
    <xf numFmtId="164" fontId="70" fillId="0" borderId="49" xfId="3" applyNumberFormat="1" applyFont="1" applyBorder="1" applyAlignment="1">
      <alignment horizontal="right" vertical="top"/>
    </xf>
    <xf numFmtId="164" fontId="70" fillId="0" borderId="36" xfId="3" applyNumberFormat="1" applyFont="1" applyBorder="1" applyAlignment="1">
      <alignment horizontal="right" vertical="top"/>
    </xf>
    <xf numFmtId="164" fontId="70" fillId="0" borderId="35" xfId="3" applyNumberFormat="1" applyFont="1" applyBorder="1" applyAlignment="1">
      <alignment horizontal="right" vertical="top"/>
    </xf>
    <xf numFmtId="164" fontId="70" fillId="0" borderId="37" xfId="3" applyNumberFormat="1" applyFont="1" applyBorder="1" applyAlignment="1">
      <alignment horizontal="right" vertical="top"/>
    </xf>
    <xf numFmtId="0" fontId="17" fillId="0" borderId="64" xfId="0" applyFont="1" applyBorder="1"/>
    <xf numFmtId="0" fontId="73" fillId="0" borderId="2" xfId="3" applyFont="1" applyBorder="1" applyAlignment="1">
      <alignment horizontal="left" vertical="top"/>
    </xf>
    <xf numFmtId="0" fontId="72" fillId="0" borderId="73" xfId="3" applyFont="1" applyBorder="1" applyAlignment="1">
      <alignment horizontal="right"/>
    </xf>
    <xf numFmtId="0" fontId="73" fillId="0" borderId="51" xfId="3" applyFont="1" applyBorder="1"/>
    <xf numFmtId="2" fontId="73" fillId="0" borderId="138" xfId="3" applyNumberFormat="1" applyFont="1" applyBorder="1" applyAlignment="1">
      <alignment vertical="top"/>
    </xf>
    <xf numFmtId="0" fontId="73" fillId="0" borderId="139" xfId="3" applyFont="1" applyBorder="1"/>
    <xf numFmtId="0" fontId="73" fillId="0" borderId="104" xfId="3" applyFont="1" applyBorder="1" applyAlignment="1">
      <alignment horizontal="left" vertical="top"/>
    </xf>
    <xf numFmtId="2" fontId="73" fillId="0" borderId="45" xfId="3" applyNumberFormat="1" applyFont="1" applyBorder="1" applyAlignment="1">
      <alignment horizontal="right" vertical="top"/>
    </xf>
    <xf numFmtId="2" fontId="73" fillId="0" borderId="54" xfId="3" applyNumberFormat="1" applyFont="1" applyBorder="1" applyAlignment="1">
      <alignment horizontal="right" vertical="top"/>
    </xf>
    <xf numFmtId="2" fontId="73" fillId="0" borderId="53" xfId="3" applyNumberFormat="1" applyFont="1" applyBorder="1" applyAlignment="1">
      <alignment horizontal="right" vertical="top"/>
    </xf>
    <xf numFmtId="2" fontId="73" fillId="0" borderId="44" xfId="3" applyNumberFormat="1" applyFont="1" applyBorder="1" applyAlignment="1">
      <alignment horizontal="right" vertical="top"/>
    </xf>
    <xf numFmtId="164" fontId="70" fillId="0" borderId="52" xfId="3" applyNumberFormat="1" applyFont="1" applyBorder="1" applyAlignment="1">
      <alignment horizontal="right" vertical="top"/>
    </xf>
    <xf numFmtId="164" fontId="70" fillId="0" borderId="134" xfId="3" applyNumberFormat="1" applyFont="1" applyBorder="1" applyAlignment="1">
      <alignment horizontal="right" vertical="top"/>
    </xf>
    <xf numFmtId="164" fontId="70" fillId="0" borderId="135" xfId="3" applyNumberFormat="1" applyFont="1" applyBorder="1" applyAlignment="1">
      <alignment horizontal="right" vertical="top"/>
    </xf>
    <xf numFmtId="164" fontId="70" fillId="0" borderId="136" xfId="3" applyNumberFormat="1" applyFont="1" applyBorder="1" applyAlignment="1">
      <alignment horizontal="right" vertical="top"/>
    </xf>
  </cellXfs>
  <cellStyles count="8">
    <cellStyle name="Hiperłącze" xfId="1" builtinId="8"/>
    <cellStyle name="Normal_WK" xfId="2" xr:uid="{00000000-0005-0000-0000-000001000000}"/>
    <cellStyle name="Normalny" xfId="0" builtinId="0"/>
    <cellStyle name="Normalny 2" xfId="6" xr:uid="{00000000-0005-0000-0000-000003000000}"/>
    <cellStyle name="Normalny 3 3" xfId="5" xr:uid="{00000000-0005-0000-0000-000004000000}"/>
    <cellStyle name="Normalny_DROB41_0" xfId="7" xr:uid="{00000000-0005-0000-0000-000005000000}"/>
    <cellStyle name="Normalny_MatrycaKRAJ" xfId="4" xr:uid="{00000000-0005-0000-0000-000006000000}"/>
    <cellStyle name="Normalny_tabela (2)" xfId="3" xr:uid="{00000000-0005-0000-0000-000007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2022-01-23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2.29</c:v>
                </c:pt>
                <c:pt idx="1">
                  <c:v>2.52</c:v>
                </c:pt>
                <c:pt idx="2">
                  <c:v>1.98</c:v>
                </c:pt>
                <c:pt idx="3">
                  <c:v>1.99</c:v>
                </c:pt>
                <c:pt idx="4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2022-01-16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</c:v>
                </c:pt>
                <c:pt idx="1">
                  <c:v>2.5299999999999998</c:v>
                </c:pt>
                <c:pt idx="2">
                  <c:v>1.58</c:v>
                </c:pt>
                <c:pt idx="3">
                  <c:v>1.82</c:v>
                </c:pt>
                <c:pt idx="4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2022-01-23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1.84</c:v>
                </c:pt>
                <c:pt idx="1">
                  <c:v>9.35</c:v>
                </c:pt>
                <c:pt idx="2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2022-01-16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1.67</c:v>
                </c:pt>
                <c:pt idx="1">
                  <c:v>13.98</c:v>
                </c:pt>
                <c:pt idx="2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2022-01-23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9.6</c:v>
                </c:pt>
                <c:pt idx="1">
                  <c:v>6.5</c:v>
                </c:pt>
                <c:pt idx="2">
                  <c:v>15.13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2022-01-16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9.93</c:v>
                </c:pt>
                <c:pt idx="1">
                  <c:v>13.98</c:v>
                </c:pt>
                <c:pt idx="2">
                  <c:v>13.25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Q35"/>
  <sheetViews>
    <sheetView showGridLines="0" tabSelected="1" workbookViewId="0">
      <selection activeCell="P13" sqref="P13"/>
    </sheetView>
  </sheetViews>
  <sheetFormatPr defaultRowHeight="12.75" x14ac:dyDescent="0.2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2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5">
      <c r="B3" s="35" t="s">
        <v>241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5">
      <c r="B4" s="34" t="s">
        <v>271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2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2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ht="18" customHeight="1" x14ac:dyDescent="0.2">
      <c r="B8" s="29"/>
      <c r="C8" s="29"/>
      <c r="D8" s="29"/>
      <c r="E8" s="29"/>
      <c r="F8" s="29"/>
      <c r="G8" s="29"/>
      <c r="H8" s="38"/>
      <c r="I8" s="38"/>
      <c r="J8" s="38"/>
      <c r="K8" s="38"/>
      <c r="L8"/>
      <c r="M8"/>
      <c r="N8"/>
      <c r="O8"/>
      <c r="P8"/>
    </row>
    <row r="9" spans="1:16" ht="37.5" customHeight="1" x14ac:dyDescent="0.2">
      <c r="B9" s="48" t="s">
        <v>304</v>
      </c>
      <c r="C9" s="49"/>
      <c r="D9" s="48" t="s">
        <v>272</v>
      </c>
      <c r="E9" s="49"/>
      <c r="F9" s="49"/>
      <c r="G9" s="48"/>
      <c r="H9" s="49"/>
      <c r="I9" s="50"/>
      <c r="J9" s="51"/>
      <c r="K9" s="51"/>
      <c r="L9" s="48" t="s">
        <v>305</v>
      </c>
      <c r="M9" s="48"/>
      <c r="N9" s="49"/>
      <c r="O9" s="52"/>
      <c r="P9" s="42"/>
    </row>
    <row r="10" spans="1:16" ht="18" customHeight="1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23.25" customHeight="1" x14ac:dyDescent="0.35">
      <c r="A11" s="1"/>
      <c r="B11" s="53" t="s">
        <v>273</v>
      </c>
      <c r="C11" s="54"/>
      <c r="D11" s="55" t="s">
        <v>303</v>
      </c>
      <c r="E11" s="54"/>
      <c r="F11" s="54"/>
      <c r="G11" s="53"/>
      <c r="H11" s="53"/>
      <c r="I11" s="53"/>
      <c r="J11" s="29"/>
      <c r="K11" s="29"/>
      <c r="L11" s="29"/>
      <c r="M11" s="29"/>
      <c r="N11" s="29"/>
      <c r="O11" s="29"/>
      <c r="P11" s="29"/>
    </row>
    <row r="12" spans="1:16" ht="18.75" x14ac:dyDescent="0.3">
      <c r="B12" s="43"/>
      <c r="C12" s="43"/>
      <c r="D12" s="43"/>
      <c r="E12" s="43"/>
      <c r="F12" s="43"/>
      <c r="G12" s="43"/>
      <c r="H12" s="42"/>
      <c r="I12" s="42"/>
      <c r="J12" s="42"/>
      <c r="K12" s="42"/>
      <c r="L12" s="29"/>
      <c r="M12" s="29"/>
      <c r="N12" s="29"/>
      <c r="O12" s="29"/>
      <c r="P12" s="29"/>
    </row>
    <row r="13" spans="1:16" ht="15" x14ac:dyDescent="0.25">
      <c r="B13" s="44"/>
      <c r="C13" s="42"/>
      <c r="D13" s="42"/>
      <c r="E13" s="42"/>
      <c r="F13" s="42"/>
      <c r="G13" s="42"/>
      <c r="H13" s="42"/>
      <c r="I13" s="45"/>
      <c r="J13" s="42"/>
      <c r="K13" s="42"/>
      <c r="L13" s="29"/>
      <c r="M13" s="29"/>
      <c r="N13" s="29"/>
      <c r="O13" s="29"/>
      <c r="P13" s="29"/>
    </row>
    <row r="14" spans="1:16" ht="22.5" customHeight="1" x14ac:dyDescent="0.25">
      <c r="B14" s="36" t="s">
        <v>277</v>
      </c>
      <c r="C14" s="42"/>
      <c r="D14" s="42"/>
      <c r="E14" s="42"/>
      <c r="F14" s="42"/>
      <c r="G14" s="42"/>
      <c r="H14" s="42"/>
      <c r="I14" s="42"/>
      <c r="J14" s="42"/>
      <c r="K14" s="42"/>
      <c r="L14" s="29"/>
      <c r="M14" s="29"/>
      <c r="N14" s="29"/>
      <c r="O14" s="29"/>
      <c r="P14" s="29"/>
    </row>
    <row r="15" spans="1:16" ht="15.75" x14ac:dyDescent="0.25">
      <c r="B15" s="36" t="s">
        <v>274</v>
      </c>
      <c r="C15" s="46"/>
      <c r="D15" s="44"/>
      <c r="E15" s="44"/>
      <c r="F15" s="44"/>
      <c r="G15" s="44"/>
      <c r="H15" s="42"/>
      <c r="I15" s="29"/>
      <c r="J15" s="29"/>
      <c r="K15" s="29"/>
      <c r="L15" s="29"/>
      <c r="M15" s="29"/>
      <c r="N15" s="29"/>
      <c r="O15" s="29"/>
      <c r="P15" s="29"/>
    </row>
    <row r="16" spans="1:16" ht="15.75" x14ac:dyDescent="0.25">
      <c r="B16" s="47" t="s">
        <v>282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 x14ac:dyDescent="0.25">
      <c r="B17" s="36" t="s">
        <v>275</v>
      </c>
      <c r="C17" s="46"/>
      <c r="D17" s="44"/>
      <c r="E17" s="44"/>
      <c r="F17" s="44"/>
      <c r="G17" s="44"/>
      <c r="H17" s="42"/>
      <c r="I17" s="29"/>
      <c r="J17" s="29"/>
    </row>
    <row r="18" spans="1:17" ht="15.75" x14ac:dyDescent="0.25">
      <c r="B18" s="36" t="s">
        <v>276</v>
      </c>
      <c r="C18" s="46"/>
      <c r="D18" s="44"/>
      <c r="E18" s="44"/>
      <c r="F18" s="44"/>
      <c r="G18" s="44"/>
      <c r="H18" s="42"/>
      <c r="I18" s="29"/>
      <c r="J18" s="29"/>
    </row>
    <row r="19" spans="1:17" ht="15" x14ac:dyDescent="0.25">
      <c r="B19" s="36" t="s">
        <v>278</v>
      </c>
      <c r="C19" s="29"/>
      <c r="D19" s="29"/>
      <c r="E19" s="29"/>
      <c r="F19" s="29"/>
      <c r="G19" s="29"/>
      <c r="H19" s="29"/>
      <c r="I19" s="29"/>
      <c r="J19" s="29"/>
    </row>
    <row r="20" spans="1:17" x14ac:dyDescent="0.2">
      <c r="B20" s="29"/>
      <c r="C20" s="29"/>
      <c r="D20" s="29"/>
      <c r="E20" s="29"/>
      <c r="F20" s="29"/>
      <c r="G20" s="29"/>
      <c r="H20" s="29"/>
      <c r="I20" s="29"/>
      <c r="J20" s="29"/>
    </row>
    <row r="21" spans="1:17" ht="13.5" thickBot="1" x14ac:dyDescent="0.25">
      <c r="C21" s="29"/>
      <c r="D21" s="29"/>
      <c r="E21" s="29"/>
      <c r="F21" s="29"/>
      <c r="G21" s="29"/>
      <c r="H21" s="29"/>
      <c r="I21" s="29"/>
      <c r="J21" s="29"/>
    </row>
    <row r="22" spans="1:17" ht="15.75" customHeight="1" x14ac:dyDescent="0.25">
      <c r="A22" s="1"/>
      <c r="B22" s="29"/>
      <c r="C22" s="29"/>
      <c r="D22" s="29"/>
      <c r="E22" s="29"/>
      <c r="F22" s="29"/>
      <c r="G22" s="29"/>
      <c r="H22" s="29"/>
      <c r="I22" s="29"/>
      <c r="J22" s="58" t="s">
        <v>283</v>
      </c>
      <c r="K22" s="59"/>
      <c r="L22" s="59"/>
      <c r="M22" s="59"/>
      <c r="N22" s="59"/>
      <c r="O22" s="60"/>
    </row>
    <row r="23" spans="1:17" ht="15" x14ac:dyDescent="0.25">
      <c r="B23" s="31" t="s">
        <v>4</v>
      </c>
      <c r="C23" s="31"/>
      <c r="D23" s="31"/>
      <c r="E23" s="31"/>
      <c r="F23" s="29"/>
      <c r="G23" s="29"/>
      <c r="H23" s="29"/>
      <c r="I23" s="29"/>
      <c r="J23" s="61" t="s">
        <v>284</v>
      </c>
      <c r="K23" s="62"/>
      <c r="L23" s="62"/>
      <c r="M23" s="62"/>
      <c r="N23" s="62"/>
      <c r="O23" s="63"/>
      <c r="P23" s="56"/>
      <c r="Q23" s="57"/>
    </row>
    <row r="24" spans="1:17" ht="15" x14ac:dyDescent="0.25">
      <c r="B24" s="29"/>
      <c r="C24" s="29"/>
      <c r="D24" s="29"/>
      <c r="E24" s="29"/>
      <c r="F24" s="29"/>
      <c r="G24" s="29"/>
      <c r="H24" s="29"/>
      <c r="I24" s="29"/>
      <c r="J24" s="61" t="s">
        <v>285</v>
      </c>
      <c r="K24" s="62"/>
      <c r="L24" s="62"/>
      <c r="M24" s="62"/>
      <c r="N24" s="62"/>
      <c r="O24" s="63"/>
      <c r="P24" s="56"/>
      <c r="Q24" s="57"/>
    </row>
    <row r="25" spans="1:17" ht="15" x14ac:dyDescent="0.25">
      <c r="B25" s="29"/>
      <c r="C25" s="29"/>
      <c r="D25" s="29"/>
      <c r="E25" s="29"/>
      <c r="F25" s="29"/>
      <c r="G25" s="29"/>
      <c r="H25" s="29"/>
      <c r="I25" s="29"/>
      <c r="J25" s="61" t="s">
        <v>287</v>
      </c>
      <c r="K25" s="62"/>
      <c r="L25" s="62"/>
      <c r="M25" s="62"/>
      <c r="N25" s="62"/>
      <c r="O25" s="63"/>
      <c r="P25" s="29"/>
    </row>
    <row r="26" spans="1:17" ht="15" x14ac:dyDescent="0.25">
      <c r="B26" s="47" t="s">
        <v>281</v>
      </c>
      <c r="C26" s="36" t="s">
        <v>279</v>
      </c>
      <c r="D26" s="36"/>
      <c r="E26" s="36"/>
      <c r="F26" s="29"/>
      <c r="G26" s="29"/>
      <c r="H26" s="29"/>
      <c r="I26" s="29"/>
      <c r="J26" s="61" t="s">
        <v>286</v>
      </c>
      <c r="K26" s="62"/>
      <c r="L26" s="62"/>
      <c r="M26" s="62"/>
      <c r="N26" s="62"/>
      <c r="O26" s="63"/>
      <c r="P26" s="29"/>
    </row>
    <row r="27" spans="1:17" ht="15.75" thickBot="1" x14ac:dyDescent="0.3">
      <c r="B27" s="36" t="s">
        <v>278</v>
      </c>
      <c r="C27" s="36" t="s">
        <v>280</v>
      </c>
      <c r="D27" s="36"/>
      <c r="E27" s="36"/>
      <c r="F27" s="29"/>
      <c r="G27" s="29"/>
      <c r="H27" s="29"/>
      <c r="I27" s="29"/>
      <c r="J27" s="64" t="s">
        <v>288</v>
      </c>
      <c r="K27" s="65"/>
      <c r="L27" s="65"/>
      <c r="M27" s="65"/>
      <c r="N27" s="65"/>
      <c r="O27" s="66"/>
      <c r="P27" s="29"/>
    </row>
    <row r="28" spans="1:17" ht="15" x14ac:dyDescent="0.25">
      <c r="B28" s="36"/>
      <c r="C28" s="36"/>
      <c r="D28" s="36"/>
      <c r="E28" s="36"/>
      <c r="F28" s="29"/>
      <c r="G28" s="29"/>
      <c r="H28" s="29"/>
      <c r="I28" s="29"/>
      <c r="P28" s="29"/>
    </row>
    <row r="29" spans="1:17" ht="15" x14ac:dyDescent="0.2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 x14ac:dyDescent="0.25">
      <c r="B30" s="3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7" ht="15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 x14ac:dyDescent="0.25">
      <c r="B34" s="36"/>
    </row>
    <row r="35" spans="2:16" ht="15" x14ac:dyDescent="0.25">
      <c r="B35" s="36"/>
    </row>
  </sheetData>
  <phoneticPr fontId="15" type="noConversion"/>
  <hyperlinks>
    <hyperlink ref="B23" r:id="rId1" display="http://www.minrol.gov.pl/DesktopDefault.aspx?TabOrgId=878" xr:uid="{00000000-0004-0000-0000-000000000000}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249977111117893"/>
  </sheetPr>
  <dimension ref="A1:O42"/>
  <sheetViews>
    <sheetView workbookViewId="0">
      <selection activeCell="M31" sqref="M31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102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50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3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67" t="s">
        <v>159</v>
      </c>
      <c r="B4" s="29"/>
      <c r="C4" s="29"/>
      <c r="D4" s="29"/>
      <c r="E4" s="29"/>
      <c r="F4" s="29"/>
      <c r="G4" s="29"/>
      <c r="H4" s="29"/>
      <c r="I4" s="167" t="s">
        <v>208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33" t="s">
        <v>141</v>
      </c>
      <c r="B6" s="134"/>
      <c r="C6" s="134"/>
      <c r="D6" s="134"/>
      <c r="E6" s="134"/>
      <c r="F6" s="134"/>
      <c r="G6" s="135"/>
      <c r="H6" s="136"/>
      <c r="I6" s="133" t="s">
        <v>141</v>
      </c>
      <c r="J6" s="134"/>
      <c r="K6" s="134"/>
      <c r="L6" s="134"/>
      <c r="M6" s="134"/>
      <c r="N6" s="134"/>
      <c r="O6" s="135"/>
    </row>
    <row r="7" spans="1:15" ht="16.5" thickBot="1" x14ac:dyDescent="0.3">
      <c r="A7" s="137" t="s">
        <v>267</v>
      </c>
      <c r="B7" s="138"/>
      <c r="C7" s="139"/>
      <c r="D7" s="140"/>
      <c r="E7" s="137" t="s">
        <v>268</v>
      </c>
      <c r="F7" s="138"/>
      <c r="G7" s="139"/>
      <c r="H7" s="136"/>
      <c r="I7" s="137" t="s">
        <v>267</v>
      </c>
      <c r="J7" s="138"/>
      <c r="K7" s="139"/>
      <c r="L7" s="140"/>
      <c r="M7" s="137" t="s">
        <v>268</v>
      </c>
      <c r="N7" s="138"/>
      <c r="O7" s="139"/>
    </row>
    <row r="8" spans="1:15" ht="30" x14ac:dyDescent="0.25">
      <c r="A8" s="141" t="s">
        <v>142</v>
      </c>
      <c r="B8" s="151" t="s">
        <v>143</v>
      </c>
      <c r="C8" s="142" t="s">
        <v>144</v>
      </c>
      <c r="D8" s="158"/>
      <c r="E8" s="159" t="s">
        <v>142</v>
      </c>
      <c r="F8" s="151" t="s">
        <v>143</v>
      </c>
      <c r="G8" s="142" t="s">
        <v>144</v>
      </c>
      <c r="H8" s="160"/>
      <c r="I8" s="159" t="s">
        <v>142</v>
      </c>
      <c r="J8" s="151" t="s">
        <v>143</v>
      </c>
      <c r="K8" s="142" t="s">
        <v>144</v>
      </c>
      <c r="L8" s="158"/>
      <c r="M8" s="159" t="s">
        <v>142</v>
      </c>
      <c r="N8" s="151" t="s">
        <v>143</v>
      </c>
      <c r="O8" s="142" t="s">
        <v>144</v>
      </c>
    </row>
    <row r="9" spans="1:15" ht="15.75" x14ac:dyDescent="0.2">
      <c r="A9" s="166" t="s">
        <v>145</v>
      </c>
      <c r="B9" s="152">
        <v>244510.77100000001</v>
      </c>
      <c r="C9" s="144">
        <v>512414.31699999998</v>
      </c>
      <c r="D9" s="145"/>
      <c r="E9" s="166" t="s">
        <v>145</v>
      </c>
      <c r="F9" s="152">
        <v>289269.46600000001</v>
      </c>
      <c r="G9" s="144">
        <v>732086.29700000002</v>
      </c>
      <c r="H9" s="136"/>
      <c r="I9" s="166" t="s">
        <v>145</v>
      </c>
      <c r="J9" s="152">
        <v>56960.048999999999</v>
      </c>
      <c r="K9" s="144">
        <v>69359.395000000004</v>
      </c>
      <c r="L9" s="145"/>
      <c r="M9" s="166" t="s">
        <v>145</v>
      </c>
      <c r="N9" s="152">
        <v>68639.788</v>
      </c>
      <c r="O9" s="144">
        <v>62319.347000000002</v>
      </c>
    </row>
    <row r="10" spans="1:15" ht="15.75" x14ac:dyDescent="0.25">
      <c r="A10" s="161" t="s">
        <v>147</v>
      </c>
      <c r="B10" s="153">
        <v>39059.853999999999</v>
      </c>
      <c r="C10" s="146">
        <v>98393.94</v>
      </c>
      <c r="D10" s="147"/>
      <c r="E10" s="161" t="s">
        <v>146</v>
      </c>
      <c r="F10" s="153">
        <v>48906.883000000002</v>
      </c>
      <c r="G10" s="146">
        <v>107568.90300000001</v>
      </c>
      <c r="H10" s="136"/>
      <c r="I10" s="161" t="s">
        <v>152</v>
      </c>
      <c r="J10" s="153">
        <v>11309.936</v>
      </c>
      <c r="K10" s="146">
        <v>13386.679</v>
      </c>
      <c r="L10" s="147"/>
      <c r="M10" s="161" t="s">
        <v>152</v>
      </c>
      <c r="N10" s="153">
        <v>22073.975999999999</v>
      </c>
      <c r="O10" s="146">
        <v>14544.008</v>
      </c>
    </row>
    <row r="11" spans="1:15" ht="15.75" x14ac:dyDescent="0.25">
      <c r="A11" s="161" t="s">
        <v>148</v>
      </c>
      <c r="B11" s="153">
        <v>29068.968000000001</v>
      </c>
      <c r="C11" s="146">
        <v>48658.925999999999</v>
      </c>
      <c r="D11" s="147"/>
      <c r="E11" s="161" t="s">
        <v>147</v>
      </c>
      <c r="F11" s="153">
        <v>31776.061000000002</v>
      </c>
      <c r="G11" s="146">
        <v>98938.005000000005</v>
      </c>
      <c r="H11" s="136"/>
      <c r="I11" s="161" t="s">
        <v>155</v>
      </c>
      <c r="J11" s="153">
        <v>10795.957</v>
      </c>
      <c r="K11" s="146">
        <v>9077.8060000000005</v>
      </c>
      <c r="L11" s="147"/>
      <c r="M11" s="161" t="s">
        <v>155</v>
      </c>
      <c r="N11" s="153">
        <v>13448.067999999999</v>
      </c>
      <c r="O11" s="146">
        <v>11311.635</v>
      </c>
    </row>
    <row r="12" spans="1:15" ht="15.75" x14ac:dyDescent="0.25">
      <c r="A12" s="161" t="s">
        <v>146</v>
      </c>
      <c r="B12" s="153">
        <v>21407.312000000002</v>
      </c>
      <c r="C12" s="146">
        <v>42796.165000000001</v>
      </c>
      <c r="D12" s="147"/>
      <c r="E12" s="161" t="s">
        <v>148</v>
      </c>
      <c r="F12" s="153">
        <v>29528.455000000002</v>
      </c>
      <c r="G12" s="146">
        <v>62488.963000000003</v>
      </c>
      <c r="H12" s="136"/>
      <c r="I12" s="161" t="s">
        <v>205</v>
      </c>
      <c r="J12" s="153">
        <v>8408.9179999999997</v>
      </c>
      <c r="K12" s="146">
        <v>12258.486999999999</v>
      </c>
      <c r="L12" s="147"/>
      <c r="M12" s="161" t="s">
        <v>163</v>
      </c>
      <c r="N12" s="153">
        <v>4025.4079999999999</v>
      </c>
      <c r="O12" s="146">
        <v>3780.085</v>
      </c>
    </row>
    <row r="13" spans="1:15" ht="15.75" x14ac:dyDescent="0.25">
      <c r="A13" s="161" t="s">
        <v>150</v>
      </c>
      <c r="B13" s="153">
        <v>18637.891</v>
      </c>
      <c r="C13" s="146">
        <v>41798.410000000003</v>
      </c>
      <c r="D13" s="147"/>
      <c r="E13" s="161" t="s">
        <v>152</v>
      </c>
      <c r="F13" s="153">
        <v>22280.569</v>
      </c>
      <c r="G13" s="146">
        <v>85077.769</v>
      </c>
      <c r="H13" s="136"/>
      <c r="I13" s="161" t="s">
        <v>147</v>
      </c>
      <c r="J13" s="153">
        <v>4806.6620000000003</v>
      </c>
      <c r="K13" s="146">
        <v>7237.2020000000002</v>
      </c>
      <c r="L13" s="147"/>
      <c r="M13" s="161" t="s">
        <v>207</v>
      </c>
      <c r="N13" s="153">
        <v>3864.9969999999998</v>
      </c>
      <c r="O13" s="146">
        <v>3684.2269999999999</v>
      </c>
    </row>
    <row r="14" spans="1:15" ht="15.75" x14ac:dyDescent="0.25">
      <c r="A14" s="161" t="s">
        <v>152</v>
      </c>
      <c r="B14" s="153">
        <v>17612.187999999998</v>
      </c>
      <c r="C14" s="146">
        <v>53436.493999999999</v>
      </c>
      <c r="D14" s="147"/>
      <c r="E14" s="161" t="s">
        <v>216</v>
      </c>
      <c r="F14" s="153">
        <v>15944.272000000001</v>
      </c>
      <c r="G14" s="146">
        <v>45396.400999999998</v>
      </c>
      <c r="H14" s="136"/>
      <c r="I14" s="161" t="s">
        <v>151</v>
      </c>
      <c r="J14" s="153">
        <v>2670.5949999999998</v>
      </c>
      <c r="K14" s="146">
        <v>3655.9450000000002</v>
      </c>
      <c r="L14" s="147"/>
      <c r="M14" s="161" t="s">
        <v>162</v>
      </c>
      <c r="N14" s="153">
        <v>3367.2809999999999</v>
      </c>
      <c r="O14" s="146">
        <v>3534.6060000000002</v>
      </c>
    </row>
    <row r="15" spans="1:15" ht="15.75" x14ac:dyDescent="0.25">
      <c r="A15" s="161" t="s">
        <v>151</v>
      </c>
      <c r="B15" s="153">
        <v>13901.313</v>
      </c>
      <c r="C15" s="146">
        <v>22074.652999999998</v>
      </c>
      <c r="D15" s="147"/>
      <c r="E15" s="161" t="s">
        <v>150</v>
      </c>
      <c r="F15" s="153">
        <v>15659.232</v>
      </c>
      <c r="G15" s="146">
        <v>45912.555999999997</v>
      </c>
      <c r="H15" s="136"/>
      <c r="I15" s="161" t="s">
        <v>163</v>
      </c>
      <c r="J15" s="153">
        <v>2374.4450000000002</v>
      </c>
      <c r="K15" s="146">
        <v>2859.752</v>
      </c>
      <c r="L15" s="147"/>
      <c r="M15" s="161" t="s">
        <v>205</v>
      </c>
      <c r="N15" s="153">
        <v>3190.44</v>
      </c>
      <c r="O15" s="146">
        <v>4380.43</v>
      </c>
    </row>
    <row r="16" spans="1:15" ht="15.75" x14ac:dyDescent="0.25">
      <c r="A16" s="161" t="s">
        <v>157</v>
      </c>
      <c r="B16" s="153">
        <v>10374.298000000001</v>
      </c>
      <c r="C16" s="146">
        <v>18377.003000000001</v>
      </c>
      <c r="D16" s="147"/>
      <c r="E16" s="161" t="s">
        <v>154</v>
      </c>
      <c r="F16" s="153">
        <v>12280.088</v>
      </c>
      <c r="G16" s="146">
        <v>23453.21</v>
      </c>
      <c r="H16" s="136"/>
      <c r="I16" s="161" t="s">
        <v>162</v>
      </c>
      <c r="J16" s="153">
        <v>2241.7570000000001</v>
      </c>
      <c r="K16" s="146">
        <v>2685.49</v>
      </c>
      <c r="L16" s="147"/>
      <c r="M16" s="161" t="s">
        <v>151</v>
      </c>
      <c r="N16" s="153">
        <v>2976.614</v>
      </c>
      <c r="O16" s="146">
        <v>3219.9119999999998</v>
      </c>
    </row>
    <row r="17" spans="1:15" ht="15.75" x14ac:dyDescent="0.25">
      <c r="A17" s="161" t="s">
        <v>156</v>
      </c>
      <c r="B17" s="153">
        <v>9336.1710000000003</v>
      </c>
      <c r="C17" s="146">
        <v>16158.826999999999</v>
      </c>
      <c r="D17" s="147"/>
      <c r="E17" s="161" t="s">
        <v>151</v>
      </c>
      <c r="F17" s="153">
        <v>11631.614</v>
      </c>
      <c r="G17" s="146">
        <v>23638.126</v>
      </c>
      <c r="H17" s="136"/>
      <c r="I17" s="161" t="s">
        <v>168</v>
      </c>
      <c r="J17" s="153">
        <v>1892.7370000000001</v>
      </c>
      <c r="K17" s="146">
        <v>2498.15</v>
      </c>
      <c r="L17" s="147"/>
      <c r="M17" s="161" t="s">
        <v>157</v>
      </c>
      <c r="N17" s="153">
        <v>2732.2910000000002</v>
      </c>
      <c r="O17" s="146">
        <v>3000.2539999999999</v>
      </c>
    </row>
    <row r="18" spans="1:15" ht="15.75" x14ac:dyDescent="0.25">
      <c r="A18" s="161" t="s">
        <v>206</v>
      </c>
      <c r="B18" s="153">
        <v>7523.1189999999997</v>
      </c>
      <c r="C18" s="146">
        <v>12537.954</v>
      </c>
      <c r="D18" s="147"/>
      <c r="E18" s="161" t="s">
        <v>162</v>
      </c>
      <c r="F18" s="153">
        <v>10087.19</v>
      </c>
      <c r="G18" s="146">
        <v>31529.216</v>
      </c>
      <c r="H18" s="136"/>
      <c r="I18" s="161" t="s">
        <v>242</v>
      </c>
      <c r="J18" s="153">
        <v>1781.7149999999999</v>
      </c>
      <c r="K18" s="146">
        <v>3920.55</v>
      </c>
      <c r="L18" s="147"/>
      <c r="M18" s="161" t="s">
        <v>147</v>
      </c>
      <c r="N18" s="153">
        <v>2584.4169999999999</v>
      </c>
      <c r="O18" s="146">
        <v>3815.2719999999999</v>
      </c>
    </row>
    <row r="19" spans="1:15" ht="15.75" x14ac:dyDescent="0.25">
      <c r="A19" s="161" t="s">
        <v>153</v>
      </c>
      <c r="B19" s="153">
        <v>6935.5969999999998</v>
      </c>
      <c r="C19" s="146">
        <v>12601.901</v>
      </c>
      <c r="D19" s="147"/>
      <c r="E19" s="161" t="s">
        <v>156</v>
      </c>
      <c r="F19" s="153">
        <v>8415.6810000000005</v>
      </c>
      <c r="G19" s="146">
        <v>17145.62</v>
      </c>
      <c r="H19" s="136"/>
      <c r="I19" s="161" t="s">
        <v>157</v>
      </c>
      <c r="J19" s="153">
        <v>1667.575</v>
      </c>
      <c r="K19" s="146">
        <v>1822.152</v>
      </c>
      <c r="L19" s="147"/>
      <c r="M19" s="161" t="s">
        <v>168</v>
      </c>
      <c r="N19" s="153">
        <v>2310.5059999999999</v>
      </c>
      <c r="O19" s="146">
        <v>2424.6320000000001</v>
      </c>
    </row>
    <row r="20" spans="1:15" ht="16.5" thickBot="1" x14ac:dyDescent="0.3">
      <c r="A20" s="162" t="s">
        <v>216</v>
      </c>
      <c r="B20" s="154">
        <v>6503.52</v>
      </c>
      <c r="C20" s="148">
        <v>22028.471000000001</v>
      </c>
      <c r="D20" s="149"/>
      <c r="E20" s="162" t="s">
        <v>155</v>
      </c>
      <c r="F20" s="154">
        <v>7801.6840000000002</v>
      </c>
      <c r="G20" s="148">
        <v>12426.151</v>
      </c>
      <c r="H20" s="29"/>
      <c r="I20" s="162" t="s">
        <v>207</v>
      </c>
      <c r="J20" s="154">
        <v>1630.9480000000001</v>
      </c>
      <c r="K20" s="148">
        <v>1880.528</v>
      </c>
      <c r="L20" s="149"/>
      <c r="M20" s="162" t="s">
        <v>216</v>
      </c>
      <c r="N20" s="154">
        <v>1847.4280000000001</v>
      </c>
      <c r="O20" s="148">
        <v>1725.316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67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33" t="s">
        <v>141</v>
      </c>
      <c r="B23" s="134"/>
      <c r="C23" s="134"/>
      <c r="D23" s="134"/>
      <c r="E23" s="134"/>
      <c r="F23" s="134"/>
      <c r="G23" s="135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37" t="s">
        <v>267</v>
      </c>
      <c r="B24" s="138"/>
      <c r="C24" s="139"/>
      <c r="D24" s="140"/>
      <c r="E24" s="137" t="s">
        <v>268</v>
      </c>
      <c r="F24" s="138"/>
      <c r="G24" s="139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41" t="s">
        <v>142</v>
      </c>
      <c r="B25" s="151" t="s">
        <v>143</v>
      </c>
      <c r="C25" s="142" t="s">
        <v>144</v>
      </c>
      <c r="D25" s="158"/>
      <c r="E25" s="159" t="s">
        <v>142</v>
      </c>
      <c r="F25" s="151" t="s">
        <v>143</v>
      </c>
      <c r="G25" s="142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66" t="s">
        <v>145</v>
      </c>
      <c r="B26" s="152">
        <v>65889.040999999997</v>
      </c>
      <c r="C26" s="144">
        <v>131074.144</v>
      </c>
      <c r="D26" s="145"/>
      <c r="E26" s="166" t="s">
        <v>145</v>
      </c>
      <c r="F26" s="152">
        <v>54531.974999999999</v>
      </c>
      <c r="G26" s="144">
        <v>119704.057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61" t="s">
        <v>155</v>
      </c>
      <c r="B27" s="153">
        <v>18647.037</v>
      </c>
      <c r="C27" s="146">
        <v>30521.953000000001</v>
      </c>
      <c r="D27" s="147"/>
      <c r="E27" s="161" t="s">
        <v>216</v>
      </c>
      <c r="F27" s="153">
        <v>17259.795999999998</v>
      </c>
      <c r="G27" s="146">
        <v>35285.319000000003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61" t="s">
        <v>216</v>
      </c>
      <c r="B28" s="153">
        <v>16205.377</v>
      </c>
      <c r="C28" s="146">
        <v>31775.746999999999</v>
      </c>
      <c r="D28" s="147"/>
      <c r="E28" s="161" t="s">
        <v>155</v>
      </c>
      <c r="F28" s="153">
        <v>14668.646000000001</v>
      </c>
      <c r="G28" s="146">
        <v>30514.401000000002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61" t="s">
        <v>162</v>
      </c>
      <c r="B29" s="153">
        <v>8125.6859999999997</v>
      </c>
      <c r="C29" s="146">
        <v>14966.013999999999</v>
      </c>
      <c r="D29" s="147"/>
      <c r="E29" s="161" t="s">
        <v>162</v>
      </c>
      <c r="F29" s="153">
        <v>4494.3519999999999</v>
      </c>
      <c r="G29" s="146">
        <v>8190.8919999999998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61" t="s">
        <v>152</v>
      </c>
      <c r="B30" s="153">
        <v>4927.0810000000001</v>
      </c>
      <c r="C30" s="146">
        <v>10680.825000000001</v>
      </c>
      <c r="D30" s="147"/>
      <c r="E30" s="161" t="s">
        <v>152</v>
      </c>
      <c r="F30" s="153">
        <v>4413.7939999999999</v>
      </c>
      <c r="G30" s="146">
        <v>9824.6389999999992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61" t="s">
        <v>205</v>
      </c>
      <c r="B31" s="153">
        <v>3920.9340000000002</v>
      </c>
      <c r="C31" s="146">
        <v>9855.9709999999995</v>
      </c>
      <c r="D31" s="147"/>
      <c r="E31" s="161" t="s">
        <v>160</v>
      </c>
      <c r="F31" s="153">
        <v>3815.3049999999998</v>
      </c>
      <c r="G31" s="146">
        <v>11815.948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61" t="s">
        <v>160</v>
      </c>
      <c r="B32" s="153">
        <v>3883.5619999999999</v>
      </c>
      <c r="C32" s="146">
        <v>9947.4760000000006</v>
      </c>
      <c r="D32" s="147"/>
      <c r="E32" s="161" t="s">
        <v>148</v>
      </c>
      <c r="F32" s="153">
        <v>2184.9949999999999</v>
      </c>
      <c r="G32" s="146">
        <v>5842.21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61" t="s">
        <v>148</v>
      </c>
      <c r="B33" s="153">
        <v>1788.896</v>
      </c>
      <c r="C33" s="146">
        <v>4265.7520000000004</v>
      </c>
      <c r="D33" s="147"/>
      <c r="E33" s="161" t="s">
        <v>168</v>
      </c>
      <c r="F33" s="153">
        <v>1647.145</v>
      </c>
      <c r="G33" s="146">
        <v>3201.1089999999999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61" t="s">
        <v>168</v>
      </c>
      <c r="B34" s="153">
        <v>1655.43</v>
      </c>
      <c r="C34" s="146">
        <v>2751.2829999999999</v>
      </c>
      <c r="D34" s="147"/>
      <c r="E34" s="161" t="s">
        <v>205</v>
      </c>
      <c r="F34" s="153">
        <v>1458.0550000000001</v>
      </c>
      <c r="G34" s="146">
        <v>2169.703</v>
      </c>
      <c r="H34" s="29"/>
      <c r="I34" s="29"/>
      <c r="J34" s="29"/>
      <c r="K34" s="29"/>
      <c r="L34" s="29"/>
      <c r="M34" s="29"/>
      <c r="N34" s="29"/>
      <c r="O34" s="29"/>
    </row>
    <row r="35" spans="1:15" ht="15.75" x14ac:dyDescent="0.25">
      <c r="A35" s="161" t="s">
        <v>151</v>
      </c>
      <c r="B35" s="153">
        <v>1210.0550000000001</v>
      </c>
      <c r="C35" s="146">
        <v>3192.2910000000002</v>
      </c>
      <c r="D35" s="147"/>
      <c r="E35" s="161" t="s">
        <v>151</v>
      </c>
      <c r="F35" s="153">
        <v>1225.0219999999999</v>
      </c>
      <c r="G35" s="146">
        <v>3063.7020000000002</v>
      </c>
      <c r="H35" s="29"/>
      <c r="I35" s="29"/>
      <c r="J35" s="29"/>
      <c r="K35" s="29"/>
      <c r="L35" s="29"/>
      <c r="M35" s="29"/>
      <c r="N35" s="29"/>
      <c r="O35" s="29"/>
    </row>
    <row r="36" spans="1:15" ht="16.5" thickBot="1" x14ac:dyDescent="0.3">
      <c r="A36" s="162" t="s">
        <v>157</v>
      </c>
      <c r="B36" s="154">
        <v>884.78</v>
      </c>
      <c r="C36" s="148">
        <v>2330.279</v>
      </c>
      <c r="D36" s="149"/>
      <c r="E36" s="162" t="s">
        <v>206</v>
      </c>
      <c r="F36" s="154">
        <v>729.69299999999998</v>
      </c>
      <c r="G36" s="148">
        <v>1979.8979999999999</v>
      </c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249977111117893"/>
  </sheetPr>
  <dimension ref="A1:R23"/>
  <sheetViews>
    <sheetView workbookViewId="0">
      <selection activeCell="A5" sqref="A5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A2" s="102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 x14ac:dyDescent="0.4">
      <c r="A3" s="150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 x14ac:dyDescent="0.25">
      <c r="A4" s="13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 x14ac:dyDescent="0.35">
      <c r="A5" s="167" t="s">
        <v>209</v>
      </c>
      <c r="B5" s="29"/>
      <c r="C5" s="29"/>
      <c r="D5" s="29"/>
      <c r="E5" s="29"/>
      <c r="F5" s="29"/>
      <c r="G5" s="29"/>
      <c r="H5" s="29"/>
      <c r="I5" s="29"/>
      <c r="J5" s="167" t="s">
        <v>204</v>
      </c>
      <c r="K5" s="29"/>
      <c r="L5" s="29"/>
      <c r="M5" s="29"/>
      <c r="N5" s="29"/>
      <c r="O5" s="29"/>
      <c r="P5" s="29"/>
      <c r="Q5" s="29"/>
    </row>
    <row r="6" spans="1:18" ht="21.75" thickBot="1" x14ac:dyDescent="0.4">
      <c r="A6" s="133" t="s">
        <v>256</v>
      </c>
      <c r="B6" s="134"/>
      <c r="C6" s="134"/>
      <c r="D6" s="134"/>
      <c r="E6" s="134"/>
      <c r="F6" s="134"/>
      <c r="G6" s="135"/>
      <c r="H6" s="29"/>
      <c r="I6" s="29"/>
      <c r="J6" s="133" t="s">
        <v>256</v>
      </c>
      <c r="K6" s="134"/>
      <c r="L6" s="134"/>
      <c r="M6" s="134"/>
      <c r="N6" s="134"/>
      <c r="O6" s="134"/>
      <c r="P6" s="135"/>
      <c r="Q6" s="29"/>
    </row>
    <row r="7" spans="1:18" ht="16.5" thickBot="1" x14ac:dyDescent="0.3">
      <c r="A7" s="137" t="s">
        <v>267</v>
      </c>
      <c r="B7" s="138"/>
      <c r="C7" s="139"/>
      <c r="D7" s="140"/>
      <c r="E7" s="137" t="s">
        <v>268</v>
      </c>
      <c r="F7" s="138"/>
      <c r="G7" s="139"/>
      <c r="H7" s="29"/>
      <c r="I7" s="29"/>
      <c r="J7" s="137" t="s">
        <v>267</v>
      </c>
      <c r="K7" s="138"/>
      <c r="L7" s="139"/>
      <c r="M7" s="140"/>
      <c r="N7" s="137" t="s">
        <v>268</v>
      </c>
      <c r="O7" s="138"/>
      <c r="P7" s="139"/>
      <c r="Q7" s="29"/>
    </row>
    <row r="8" spans="1:18" ht="45" x14ac:dyDescent="0.25">
      <c r="A8" s="141" t="s">
        <v>142</v>
      </c>
      <c r="B8" s="151" t="s">
        <v>143</v>
      </c>
      <c r="C8" s="142" t="s">
        <v>144</v>
      </c>
      <c r="D8" s="143"/>
      <c r="E8" s="141" t="s">
        <v>142</v>
      </c>
      <c r="F8" s="151" t="s">
        <v>143</v>
      </c>
      <c r="G8" s="142" t="s">
        <v>144</v>
      </c>
      <c r="H8" s="29"/>
      <c r="I8" s="29"/>
      <c r="J8" s="141" t="s">
        <v>142</v>
      </c>
      <c r="K8" s="151" t="s">
        <v>143</v>
      </c>
      <c r="L8" s="142" t="s">
        <v>144</v>
      </c>
      <c r="M8" s="143"/>
      <c r="N8" s="141" t="s">
        <v>142</v>
      </c>
      <c r="O8" s="151" t="s">
        <v>143</v>
      </c>
      <c r="P8" s="142" t="s">
        <v>144</v>
      </c>
      <c r="Q8" s="29"/>
    </row>
    <row r="9" spans="1:18" ht="15.75" x14ac:dyDescent="0.2">
      <c r="A9" s="166" t="s">
        <v>145</v>
      </c>
      <c r="B9" s="152">
        <v>81723.854000000007</v>
      </c>
      <c r="C9" s="144">
        <v>106867.776</v>
      </c>
      <c r="D9" s="145"/>
      <c r="E9" s="166" t="s">
        <v>145</v>
      </c>
      <c r="F9" s="152">
        <v>84820.164999999994</v>
      </c>
      <c r="G9" s="144">
        <v>120542.24</v>
      </c>
      <c r="H9" s="29"/>
      <c r="I9" s="29"/>
      <c r="J9" s="166" t="s">
        <v>145</v>
      </c>
      <c r="K9" s="152">
        <v>154263.965</v>
      </c>
      <c r="L9" s="144">
        <v>112316.17200000001</v>
      </c>
      <c r="M9" s="145"/>
      <c r="N9" s="166" t="s">
        <v>145</v>
      </c>
      <c r="O9" s="152">
        <v>158501.45699999999</v>
      </c>
      <c r="P9" s="144">
        <v>111466.27499999999</v>
      </c>
      <c r="Q9" s="29"/>
      <c r="R9" t="s">
        <v>270</v>
      </c>
    </row>
    <row r="10" spans="1:18" ht="15.75" x14ac:dyDescent="0.25">
      <c r="A10" s="161" t="s">
        <v>154</v>
      </c>
      <c r="B10" s="153">
        <v>35356.19</v>
      </c>
      <c r="C10" s="155">
        <v>47640.586000000003</v>
      </c>
      <c r="D10" s="147"/>
      <c r="E10" s="161" t="s">
        <v>154</v>
      </c>
      <c r="F10" s="153">
        <v>31476.312999999998</v>
      </c>
      <c r="G10" s="155">
        <v>42775.470999999998</v>
      </c>
      <c r="H10" s="29"/>
      <c r="I10" s="29"/>
      <c r="J10" s="161" t="s">
        <v>168</v>
      </c>
      <c r="K10" s="153">
        <v>57322.078000000001</v>
      </c>
      <c r="L10" s="155">
        <v>52002.781000000003</v>
      </c>
      <c r="M10" s="147"/>
      <c r="N10" s="161" t="s">
        <v>168</v>
      </c>
      <c r="O10" s="153">
        <v>61688.002</v>
      </c>
      <c r="P10" s="155">
        <v>53285.832000000002</v>
      </c>
      <c r="Q10" s="29"/>
    </row>
    <row r="11" spans="1:18" ht="15.75" x14ac:dyDescent="0.25">
      <c r="A11" s="161" t="s">
        <v>166</v>
      </c>
      <c r="B11" s="153">
        <v>11078.329</v>
      </c>
      <c r="C11" s="146">
        <v>13034.727000000001</v>
      </c>
      <c r="D11" s="147"/>
      <c r="E11" s="161" t="s">
        <v>163</v>
      </c>
      <c r="F11" s="153">
        <v>14292.200999999999</v>
      </c>
      <c r="G11" s="146">
        <v>23448.100999999999</v>
      </c>
      <c r="H11" s="29"/>
      <c r="I11" s="29"/>
      <c r="J11" s="161" t="s">
        <v>152</v>
      </c>
      <c r="K11" s="153">
        <v>18014.475999999999</v>
      </c>
      <c r="L11" s="146">
        <v>9436.7950000000001</v>
      </c>
      <c r="M11" s="147"/>
      <c r="N11" s="161" t="s">
        <v>152</v>
      </c>
      <c r="O11" s="153">
        <v>21283.263999999999</v>
      </c>
      <c r="P11" s="146">
        <v>11594.355</v>
      </c>
      <c r="Q11" s="29"/>
    </row>
    <row r="12" spans="1:18" ht="15.75" x14ac:dyDescent="0.25">
      <c r="A12" s="161" t="s">
        <v>152</v>
      </c>
      <c r="B12" s="153">
        <v>10601.481</v>
      </c>
      <c r="C12" s="146">
        <v>11835.616</v>
      </c>
      <c r="D12" s="147"/>
      <c r="E12" s="161" t="s">
        <v>152</v>
      </c>
      <c r="F12" s="153">
        <v>11580.053</v>
      </c>
      <c r="G12" s="146">
        <v>14015.163</v>
      </c>
      <c r="H12" s="29"/>
      <c r="I12" s="29"/>
      <c r="J12" s="161" t="s">
        <v>169</v>
      </c>
      <c r="K12" s="153">
        <v>15116.679</v>
      </c>
      <c r="L12" s="146">
        <v>7980.6289999999999</v>
      </c>
      <c r="M12" s="147"/>
      <c r="N12" s="161" t="s">
        <v>216</v>
      </c>
      <c r="O12" s="153">
        <v>15071.373</v>
      </c>
      <c r="P12" s="146">
        <v>6901.5320000000002</v>
      </c>
      <c r="Q12" s="29"/>
    </row>
    <row r="13" spans="1:18" ht="15.75" x14ac:dyDescent="0.25">
      <c r="A13" s="161" t="s">
        <v>163</v>
      </c>
      <c r="B13" s="153">
        <v>8865.4680000000008</v>
      </c>
      <c r="C13" s="146">
        <v>15185.915999999999</v>
      </c>
      <c r="D13" s="147"/>
      <c r="E13" s="161" t="s">
        <v>146</v>
      </c>
      <c r="F13" s="153">
        <v>10116.727000000001</v>
      </c>
      <c r="G13" s="146">
        <v>19248.655999999999</v>
      </c>
      <c r="H13" s="29"/>
      <c r="I13" s="29"/>
      <c r="J13" s="161" t="s">
        <v>161</v>
      </c>
      <c r="K13" s="153">
        <v>11418.507</v>
      </c>
      <c r="L13" s="146">
        <v>7135.0820000000003</v>
      </c>
      <c r="M13" s="147"/>
      <c r="N13" s="161" t="s">
        <v>169</v>
      </c>
      <c r="O13" s="153">
        <v>12749.927</v>
      </c>
      <c r="P13" s="146">
        <v>7645.7120000000004</v>
      </c>
      <c r="Q13" s="29"/>
    </row>
    <row r="14" spans="1:18" ht="15.75" x14ac:dyDescent="0.25">
      <c r="A14" s="161" t="s">
        <v>146</v>
      </c>
      <c r="B14" s="153">
        <v>6560.4920000000002</v>
      </c>
      <c r="C14" s="146">
        <v>9149.2659999999996</v>
      </c>
      <c r="D14" s="147"/>
      <c r="E14" s="161" t="s">
        <v>166</v>
      </c>
      <c r="F14" s="153">
        <v>6708.2240000000002</v>
      </c>
      <c r="G14" s="146">
        <v>8380.9580000000005</v>
      </c>
      <c r="H14" s="29"/>
      <c r="I14" s="29"/>
      <c r="J14" s="161" t="s">
        <v>166</v>
      </c>
      <c r="K14" s="153">
        <v>10131.995000000001</v>
      </c>
      <c r="L14" s="146">
        <v>4341.32</v>
      </c>
      <c r="M14" s="147"/>
      <c r="N14" s="161" t="s">
        <v>149</v>
      </c>
      <c r="O14" s="153">
        <v>7762.5789999999997</v>
      </c>
      <c r="P14" s="146">
        <v>4600.2569999999996</v>
      </c>
      <c r="Q14" s="29"/>
    </row>
    <row r="15" spans="1:18" ht="15.75" x14ac:dyDescent="0.25">
      <c r="A15" s="161" t="s">
        <v>216</v>
      </c>
      <c r="B15" s="153">
        <v>3586.489</v>
      </c>
      <c r="C15" s="146">
        <v>3048.5169999999998</v>
      </c>
      <c r="D15" s="147"/>
      <c r="E15" s="161" t="s">
        <v>216</v>
      </c>
      <c r="F15" s="153">
        <v>3586.0320000000002</v>
      </c>
      <c r="G15" s="146">
        <v>3723.97</v>
      </c>
      <c r="H15" s="29"/>
      <c r="I15" s="29"/>
      <c r="J15" s="161" t="s">
        <v>216</v>
      </c>
      <c r="K15" s="153">
        <v>9569.9079999999994</v>
      </c>
      <c r="L15" s="146">
        <v>4723.2269999999999</v>
      </c>
      <c r="M15" s="147"/>
      <c r="N15" s="161" t="s">
        <v>161</v>
      </c>
      <c r="O15" s="153">
        <v>7754.0370000000003</v>
      </c>
      <c r="P15" s="146">
        <v>4822.8559999999998</v>
      </c>
      <c r="Q15" s="29"/>
    </row>
    <row r="16" spans="1:18" ht="15.75" x14ac:dyDescent="0.25">
      <c r="A16" s="161" t="s">
        <v>165</v>
      </c>
      <c r="B16" s="153">
        <v>1833.4870000000001</v>
      </c>
      <c r="C16" s="146">
        <v>2218.482</v>
      </c>
      <c r="D16" s="147"/>
      <c r="E16" s="161" t="s">
        <v>168</v>
      </c>
      <c r="F16" s="153">
        <v>2318.8710000000001</v>
      </c>
      <c r="G16" s="146">
        <v>3049.1669999999999</v>
      </c>
      <c r="H16" s="29"/>
      <c r="I16" s="29"/>
      <c r="J16" s="161" t="s">
        <v>154</v>
      </c>
      <c r="K16" s="153">
        <v>8699.8950000000004</v>
      </c>
      <c r="L16" s="146">
        <v>4882.5349999999999</v>
      </c>
      <c r="M16" s="147"/>
      <c r="N16" s="161" t="s">
        <v>166</v>
      </c>
      <c r="O16" s="153">
        <v>6738.0370000000003</v>
      </c>
      <c r="P16" s="146">
        <v>3835.4740000000002</v>
      </c>
      <c r="Q16" s="29"/>
    </row>
    <row r="17" spans="1:17" ht="15.75" x14ac:dyDescent="0.25">
      <c r="A17" s="161" t="s">
        <v>168</v>
      </c>
      <c r="B17" s="153">
        <v>1399.537</v>
      </c>
      <c r="C17" s="146">
        <v>1539.86</v>
      </c>
      <c r="D17" s="147"/>
      <c r="E17" s="161" t="s">
        <v>165</v>
      </c>
      <c r="F17" s="153">
        <v>1799.6110000000001</v>
      </c>
      <c r="G17" s="146">
        <v>2186.8000000000002</v>
      </c>
      <c r="H17" s="29"/>
      <c r="I17" s="29"/>
      <c r="J17" s="161" t="s">
        <v>149</v>
      </c>
      <c r="K17" s="153">
        <v>6417.4070000000002</v>
      </c>
      <c r="L17" s="146">
        <v>5435.6390000000001</v>
      </c>
      <c r="M17" s="147"/>
      <c r="N17" s="161" t="s">
        <v>154</v>
      </c>
      <c r="O17" s="153">
        <v>6630.2179999999998</v>
      </c>
      <c r="P17" s="146">
        <v>3488.4769999999999</v>
      </c>
      <c r="Q17" s="29"/>
    </row>
    <row r="18" spans="1:17" ht="15.75" x14ac:dyDescent="0.25">
      <c r="A18" s="161" t="s">
        <v>262</v>
      </c>
      <c r="B18" s="153">
        <v>585.64099999999996</v>
      </c>
      <c r="C18" s="146">
        <v>540.58000000000004</v>
      </c>
      <c r="D18" s="147"/>
      <c r="E18" s="161" t="s">
        <v>262</v>
      </c>
      <c r="F18" s="153">
        <v>1533.606</v>
      </c>
      <c r="G18" s="146">
        <v>2025.7380000000001</v>
      </c>
      <c r="H18" s="29"/>
      <c r="I18" s="29"/>
      <c r="J18" s="161" t="s">
        <v>167</v>
      </c>
      <c r="K18" s="153">
        <v>5188.9960000000001</v>
      </c>
      <c r="L18" s="146">
        <v>6126.7950000000001</v>
      </c>
      <c r="M18" s="147"/>
      <c r="N18" s="161" t="s">
        <v>146</v>
      </c>
      <c r="O18" s="153">
        <v>3553.7750000000001</v>
      </c>
      <c r="P18" s="146">
        <v>1972.6559999999999</v>
      </c>
      <c r="Q18" s="29"/>
    </row>
    <row r="19" spans="1:17" ht="15.75" x14ac:dyDescent="0.25">
      <c r="A19" s="161" t="s">
        <v>167</v>
      </c>
      <c r="B19" s="153">
        <v>544.29</v>
      </c>
      <c r="C19" s="146">
        <v>808.47500000000002</v>
      </c>
      <c r="D19" s="147"/>
      <c r="E19" s="161" t="s">
        <v>164</v>
      </c>
      <c r="F19" s="153">
        <v>344.36599999999999</v>
      </c>
      <c r="G19" s="146">
        <v>447.18400000000003</v>
      </c>
      <c r="H19" s="29"/>
      <c r="I19" s="29"/>
      <c r="J19" s="161" t="s">
        <v>163</v>
      </c>
      <c r="K19" s="153">
        <v>3785.6689999999999</v>
      </c>
      <c r="L19" s="146">
        <v>4461.1629999999996</v>
      </c>
      <c r="M19" s="147"/>
      <c r="N19" s="161" t="s">
        <v>167</v>
      </c>
      <c r="O19" s="153">
        <v>3405.7959999999998</v>
      </c>
      <c r="P19" s="146">
        <v>3461.4949999999999</v>
      </c>
      <c r="Q19" s="29"/>
    </row>
    <row r="20" spans="1:17" ht="16.5" thickBot="1" x14ac:dyDescent="0.3">
      <c r="A20" s="162" t="s">
        <v>164</v>
      </c>
      <c r="B20" s="154">
        <v>417.32100000000003</v>
      </c>
      <c r="C20" s="148">
        <v>633.80600000000004</v>
      </c>
      <c r="D20" s="147"/>
      <c r="E20" s="162" t="s">
        <v>269</v>
      </c>
      <c r="F20" s="154">
        <v>249.77600000000001</v>
      </c>
      <c r="G20" s="148">
        <v>366.625</v>
      </c>
      <c r="H20" s="29"/>
      <c r="I20" s="29"/>
      <c r="J20" s="162" t="s">
        <v>146</v>
      </c>
      <c r="K20" s="154">
        <v>2013.288</v>
      </c>
      <c r="L20" s="148">
        <v>1410.836</v>
      </c>
      <c r="M20" s="147"/>
      <c r="N20" s="162" t="s">
        <v>163</v>
      </c>
      <c r="O20" s="154">
        <v>2859.741</v>
      </c>
      <c r="P20" s="148">
        <v>3011.7510000000002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xmlns:xlrd2="http://schemas.microsoft.com/office/spreadsheetml/2017/richdata2"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49</v>
      </c>
      <c r="B1" s="6"/>
      <c r="C1" s="6"/>
      <c r="D1" s="7"/>
      <c r="F1" s="8"/>
    </row>
    <row r="2" spans="1:6" s="9" customFormat="1" x14ac:dyDescent="0.3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3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3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3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3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3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3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3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3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3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3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3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3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3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3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3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3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3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3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3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 x14ac:dyDescent="0.3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3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  <pageSetUpPr autoPageBreaks="0" fitToPage="1"/>
  </sheetPr>
  <dimension ref="A1:N41"/>
  <sheetViews>
    <sheetView showGridLines="0" zoomScale="90" zoomScaleNormal="90" workbookViewId="0">
      <selection activeCell="A2" sqref="A2:N41"/>
    </sheetView>
  </sheetViews>
  <sheetFormatPr defaultRowHeight="20.25" x14ac:dyDescent="0.3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 x14ac:dyDescent="0.25">
      <c r="A1" s="97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310"/>
      <c r="B2" s="311"/>
      <c r="C2" s="312" t="s">
        <v>105</v>
      </c>
      <c r="D2" s="313"/>
      <c r="E2" s="312"/>
      <c r="F2" s="312"/>
      <c r="G2" s="314" t="s">
        <v>106</v>
      </c>
      <c r="H2" s="315"/>
      <c r="I2" s="315"/>
      <c r="J2" s="315"/>
      <c r="K2" s="316"/>
      <c r="L2" s="316"/>
      <c r="M2" s="316"/>
      <c r="N2" s="317"/>
    </row>
    <row r="3" spans="1:14" ht="60.75" x14ac:dyDescent="0.3">
      <c r="A3" s="318" t="s">
        <v>107</v>
      </c>
      <c r="B3" s="319" t="s">
        <v>5</v>
      </c>
      <c r="C3" s="320">
        <v>44588</v>
      </c>
      <c r="D3" s="321"/>
      <c r="E3" s="322">
        <v>44581</v>
      </c>
      <c r="F3" s="323"/>
      <c r="G3" s="324" t="s">
        <v>108</v>
      </c>
      <c r="H3" s="325"/>
      <c r="I3" s="326" t="s">
        <v>109</v>
      </c>
      <c r="J3" s="325"/>
      <c r="K3" s="326" t="s">
        <v>110</v>
      </c>
      <c r="L3" s="325"/>
      <c r="M3" s="326" t="s">
        <v>111</v>
      </c>
      <c r="N3" s="327"/>
    </row>
    <row r="4" spans="1:14" ht="21" thickBot="1" x14ac:dyDescent="0.35">
      <c r="A4" s="328"/>
      <c r="B4" s="329"/>
      <c r="C4" s="330" t="s">
        <v>6</v>
      </c>
      <c r="D4" s="331" t="s">
        <v>7</v>
      </c>
      <c r="E4" s="332" t="s">
        <v>6</v>
      </c>
      <c r="F4" s="333" t="s">
        <v>7</v>
      </c>
      <c r="G4" s="334" t="s">
        <v>6</v>
      </c>
      <c r="H4" s="335" t="s">
        <v>7</v>
      </c>
      <c r="I4" s="336" t="s">
        <v>6</v>
      </c>
      <c r="J4" s="335" t="s">
        <v>7</v>
      </c>
      <c r="K4" s="336" t="s">
        <v>6</v>
      </c>
      <c r="L4" s="335" t="s">
        <v>7</v>
      </c>
      <c r="M4" s="336" t="s">
        <v>6</v>
      </c>
      <c r="N4" s="337" t="s">
        <v>7</v>
      </c>
    </row>
    <row r="5" spans="1:14" ht="21" thickBot="1" x14ac:dyDescent="0.35">
      <c r="A5" s="338">
        <v>1</v>
      </c>
      <c r="B5" s="339">
        <v>2</v>
      </c>
      <c r="C5" s="340">
        <v>3</v>
      </c>
      <c r="D5" s="341">
        <v>4</v>
      </c>
      <c r="E5" s="341">
        <v>5</v>
      </c>
      <c r="F5" s="342">
        <v>6</v>
      </c>
      <c r="G5" s="343">
        <v>7</v>
      </c>
      <c r="H5" s="344">
        <v>8</v>
      </c>
      <c r="I5" s="344">
        <v>9</v>
      </c>
      <c r="J5" s="344">
        <v>10</v>
      </c>
      <c r="K5" s="344">
        <v>11</v>
      </c>
      <c r="L5" s="344">
        <v>12</v>
      </c>
      <c r="M5" s="344">
        <v>13</v>
      </c>
      <c r="N5" s="345">
        <v>14</v>
      </c>
    </row>
    <row r="6" spans="1:14" ht="21" thickBot="1" x14ac:dyDescent="0.35">
      <c r="A6" s="346" t="s">
        <v>112</v>
      </c>
      <c r="B6" s="347"/>
      <c r="C6" s="348"/>
      <c r="D6" s="348"/>
      <c r="E6" s="348"/>
      <c r="F6" s="348"/>
      <c r="G6" s="349"/>
      <c r="H6" s="350"/>
      <c r="I6" s="350"/>
      <c r="J6" s="350"/>
      <c r="K6" s="350"/>
      <c r="L6" s="350"/>
      <c r="M6" s="350"/>
      <c r="N6" s="351"/>
    </row>
    <row r="7" spans="1:14" x14ac:dyDescent="0.3">
      <c r="A7" s="352" t="s">
        <v>9</v>
      </c>
      <c r="B7" s="353" t="s">
        <v>8</v>
      </c>
      <c r="C7" s="354">
        <v>10</v>
      </c>
      <c r="D7" s="355">
        <v>20</v>
      </c>
      <c r="E7" s="356">
        <v>10</v>
      </c>
      <c r="F7" s="357">
        <v>20</v>
      </c>
      <c r="G7" s="358">
        <v>0</v>
      </c>
      <c r="H7" s="359">
        <v>0</v>
      </c>
      <c r="I7" s="360">
        <v>0</v>
      </c>
      <c r="J7" s="359">
        <v>0</v>
      </c>
      <c r="K7" s="360">
        <v>-23.076923076923077</v>
      </c>
      <c r="L7" s="359">
        <v>9.0809926370329919</v>
      </c>
      <c r="M7" s="360">
        <v>-11.111111111111111</v>
      </c>
      <c r="N7" s="361">
        <v>29.954515919428193</v>
      </c>
    </row>
    <row r="8" spans="1:14" x14ac:dyDescent="0.3">
      <c r="A8" s="362" t="s">
        <v>113</v>
      </c>
      <c r="B8" s="353" t="s">
        <v>8</v>
      </c>
      <c r="C8" s="354">
        <v>1.1666666666666665</v>
      </c>
      <c r="D8" s="355">
        <v>1.55</v>
      </c>
      <c r="E8" s="356">
        <v>1.2857142857142858</v>
      </c>
      <c r="F8" s="357">
        <v>1.6571428571428573</v>
      </c>
      <c r="G8" s="358">
        <v>10.204081632653084</v>
      </c>
      <c r="H8" s="359">
        <v>6.9124423963133674</v>
      </c>
      <c r="I8" s="360">
        <v>-2.7777777777777866</v>
      </c>
      <c r="J8" s="359">
        <v>0</v>
      </c>
      <c r="K8" s="360">
        <v>4.1666666666666643</v>
      </c>
      <c r="L8" s="359">
        <v>9.9290780141844248</v>
      </c>
      <c r="M8" s="360">
        <v>21.527777777777768</v>
      </c>
      <c r="N8" s="361">
        <v>16.541353383458642</v>
      </c>
    </row>
    <row r="9" spans="1:14" x14ac:dyDescent="0.3">
      <c r="A9" s="362" t="s">
        <v>10</v>
      </c>
      <c r="B9" s="353" t="s">
        <v>8</v>
      </c>
      <c r="C9" s="354">
        <v>1.2166666666666666</v>
      </c>
      <c r="D9" s="355">
        <v>1.5833333333333333</v>
      </c>
      <c r="E9" s="356">
        <v>1.2857142857142858</v>
      </c>
      <c r="F9" s="357">
        <v>1.5999999999999999</v>
      </c>
      <c r="G9" s="358">
        <v>5.6751467710371992</v>
      </c>
      <c r="H9" s="359">
        <v>1.0526315789473648</v>
      </c>
      <c r="I9" s="360">
        <v>-2.666666666666675</v>
      </c>
      <c r="J9" s="359">
        <v>-4.0404040404040398</v>
      </c>
      <c r="K9" s="360">
        <v>1.388888888888884</v>
      </c>
      <c r="L9" s="359">
        <v>11.502347417840376</v>
      </c>
      <c r="M9" s="360">
        <v>-4.5002616431187956</v>
      </c>
      <c r="N9" s="361">
        <v>4.1666666666666607</v>
      </c>
    </row>
    <row r="10" spans="1:14" x14ac:dyDescent="0.3">
      <c r="A10" s="362" t="s">
        <v>11</v>
      </c>
      <c r="B10" s="353" t="s">
        <v>8</v>
      </c>
      <c r="C10" s="354">
        <v>1.55</v>
      </c>
      <c r="D10" s="355">
        <v>1.9666666666666668</v>
      </c>
      <c r="E10" s="356">
        <v>1.4916666666666665</v>
      </c>
      <c r="F10" s="357">
        <v>1.8583333333333334</v>
      </c>
      <c r="G10" s="358">
        <v>-3.7634408602150691</v>
      </c>
      <c r="H10" s="359">
        <v>-5.5084745762711895</v>
      </c>
      <c r="I10" s="360">
        <v>37.777777777777786</v>
      </c>
      <c r="J10" s="359">
        <v>26.881720430107531</v>
      </c>
      <c r="K10" s="360">
        <v>40.909090909090928</v>
      </c>
      <c r="L10" s="359">
        <v>38.82352941176471</v>
      </c>
      <c r="M10" s="360">
        <v>27.049180327868861</v>
      </c>
      <c r="N10" s="361">
        <v>20.408163265306115</v>
      </c>
    </row>
    <row r="11" spans="1:14" x14ac:dyDescent="0.3">
      <c r="A11" s="362" t="s">
        <v>12</v>
      </c>
      <c r="B11" s="353" t="s">
        <v>8</v>
      </c>
      <c r="C11" s="354">
        <v>1.0999999999999999</v>
      </c>
      <c r="D11" s="355">
        <v>1.5166666666666666</v>
      </c>
      <c r="E11" s="356">
        <v>1.2428571428571431</v>
      </c>
      <c r="F11" s="357">
        <v>1.5714285714285712</v>
      </c>
      <c r="G11" s="358">
        <v>12.987012987013022</v>
      </c>
      <c r="H11" s="359">
        <v>3.6106750392464555</v>
      </c>
      <c r="I11" s="360">
        <v>-33.333333333333336</v>
      </c>
      <c r="J11" s="359">
        <v>-26.016260162601622</v>
      </c>
      <c r="K11" s="360">
        <v>1.8518518518518539</v>
      </c>
      <c r="L11" s="359">
        <v>22.311827956989244</v>
      </c>
      <c r="M11" s="360">
        <v>7.8431372549019454</v>
      </c>
      <c r="N11" s="361">
        <v>22.311827956989244</v>
      </c>
    </row>
    <row r="12" spans="1:14" x14ac:dyDescent="0.3">
      <c r="A12" s="362" t="s">
        <v>15</v>
      </c>
      <c r="B12" s="353" t="s">
        <v>8</v>
      </c>
      <c r="C12" s="354">
        <v>11</v>
      </c>
      <c r="D12" s="355">
        <v>12</v>
      </c>
      <c r="E12" s="356">
        <v>12.5</v>
      </c>
      <c r="F12" s="357">
        <v>13.5</v>
      </c>
      <c r="G12" s="358">
        <v>13.636363636363635</v>
      </c>
      <c r="H12" s="359">
        <v>12.5</v>
      </c>
      <c r="I12" s="360">
        <v>-8.3333333333333321</v>
      </c>
      <c r="J12" s="359">
        <v>-14.285714285714285</v>
      </c>
      <c r="K12" s="360">
        <v>-4.8991354466858912</v>
      </c>
      <c r="L12" s="359">
        <v>-1.9073569482288906</v>
      </c>
      <c r="M12" s="360">
        <v>4.7619047619047619</v>
      </c>
      <c r="N12" s="361">
        <v>0</v>
      </c>
    </row>
    <row r="13" spans="1:14" x14ac:dyDescent="0.3">
      <c r="A13" s="362" t="s">
        <v>17</v>
      </c>
      <c r="B13" s="353" t="s">
        <v>8</v>
      </c>
      <c r="C13" s="354">
        <v>3.3333333333333335</v>
      </c>
      <c r="D13" s="355">
        <v>4.2166666666666668</v>
      </c>
      <c r="E13" s="356">
        <v>3.6428571428571428</v>
      </c>
      <c r="F13" s="357">
        <v>4.7571428571428571</v>
      </c>
      <c r="G13" s="358">
        <v>9.2857142857142794</v>
      </c>
      <c r="H13" s="359">
        <v>12.817617165443249</v>
      </c>
      <c r="I13" s="360">
        <v>1.0101010101010202</v>
      </c>
      <c r="J13" s="359">
        <v>5.4166666666666696</v>
      </c>
      <c r="K13" s="360">
        <v>-5.3030303030303116</v>
      </c>
      <c r="L13" s="359">
        <v>-7.8988941548195593E-2</v>
      </c>
      <c r="M13" s="360">
        <v>-3.1007751937984436</v>
      </c>
      <c r="N13" s="361">
        <v>2.8455284552845646</v>
      </c>
    </row>
    <row r="14" spans="1:14" x14ac:dyDescent="0.3">
      <c r="A14" s="362" t="s">
        <v>139</v>
      </c>
      <c r="B14" s="353" t="s">
        <v>8</v>
      </c>
      <c r="C14" s="354">
        <v>13.166666666666668</v>
      </c>
      <c r="D14" s="355">
        <v>20.125</v>
      </c>
      <c r="E14" s="356">
        <v>13.866666666666669</v>
      </c>
      <c r="F14" s="357">
        <v>19.600000000000001</v>
      </c>
      <c r="G14" s="358">
        <v>5.3164556962025395</v>
      </c>
      <c r="H14" s="359">
        <v>-2.608695652173906</v>
      </c>
      <c r="I14" s="360">
        <v>9.7222222222222321</v>
      </c>
      <c r="J14" s="359">
        <v>5.9210526315789469</v>
      </c>
      <c r="K14" s="360">
        <v>-17.708333333333325</v>
      </c>
      <c r="L14" s="359">
        <v>6.8659728122344905</v>
      </c>
      <c r="M14" s="360">
        <v>-16.837728301489545</v>
      </c>
      <c r="N14" s="361">
        <v>3.870967741935484</v>
      </c>
    </row>
    <row r="15" spans="1:14" x14ac:dyDescent="0.3">
      <c r="A15" s="362" t="s">
        <v>29</v>
      </c>
      <c r="B15" s="353" t="s">
        <v>21</v>
      </c>
      <c r="C15" s="354">
        <v>1.2333333333333334</v>
      </c>
      <c r="D15" s="355">
        <v>1.8333333333333333</v>
      </c>
      <c r="E15" s="356">
        <v>1.2333333333333334</v>
      </c>
      <c r="F15" s="357">
        <v>1.8333333333333333</v>
      </c>
      <c r="G15" s="358">
        <v>0</v>
      </c>
      <c r="H15" s="359">
        <v>0</v>
      </c>
      <c r="I15" s="360">
        <v>2.7777777777777866</v>
      </c>
      <c r="J15" s="359">
        <v>-3.5087719298245603</v>
      </c>
      <c r="K15" s="360">
        <v>2.7777777777777866</v>
      </c>
      <c r="L15" s="359">
        <v>3.7735849056603765</v>
      </c>
      <c r="M15" s="360">
        <v>-6.5656565656565649</v>
      </c>
      <c r="N15" s="361">
        <v>7.8431372549019596</v>
      </c>
    </row>
    <row r="16" spans="1:14" x14ac:dyDescent="0.3">
      <c r="A16" s="362" t="s">
        <v>20</v>
      </c>
      <c r="B16" s="353" t="s">
        <v>21</v>
      </c>
      <c r="C16" s="354">
        <v>2.6333333333333333</v>
      </c>
      <c r="D16" s="355">
        <v>3.5933333333333337</v>
      </c>
      <c r="E16" s="356">
        <v>2.6933333333333329</v>
      </c>
      <c r="F16" s="357">
        <v>3.6333333333333329</v>
      </c>
      <c r="G16" s="358">
        <v>2.2784810126582129</v>
      </c>
      <c r="H16" s="359">
        <v>1.1131725417439464</v>
      </c>
      <c r="I16" s="360">
        <v>-11.036036036036036</v>
      </c>
      <c r="J16" s="359">
        <v>0.23245002324501388</v>
      </c>
      <c r="K16" s="360">
        <v>-28.18181818181818</v>
      </c>
      <c r="L16" s="359">
        <v>-18.1473044798785</v>
      </c>
      <c r="M16" s="360">
        <v>-2.4691358024691432</v>
      </c>
      <c r="N16" s="361">
        <v>14.986666666666679</v>
      </c>
    </row>
    <row r="17" spans="1:14" x14ac:dyDescent="0.3">
      <c r="A17" s="362" t="s">
        <v>44</v>
      </c>
      <c r="B17" s="353" t="s">
        <v>8</v>
      </c>
      <c r="C17" s="354">
        <v>2.3583333333333334</v>
      </c>
      <c r="D17" s="355">
        <v>3.0166666666666671</v>
      </c>
      <c r="E17" s="356">
        <v>2.4900000000000002</v>
      </c>
      <c r="F17" s="357">
        <v>3.12</v>
      </c>
      <c r="G17" s="358">
        <v>5.5830388692579573</v>
      </c>
      <c r="H17" s="359">
        <v>3.4254143646408739</v>
      </c>
      <c r="I17" s="360">
        <v>3.6630036630036695</v>
      </c>
      <c r="J17" s="359">
        <v>2.2598870056497242</v>
      </c>
      <c r="K17" s="360">
        <v>-8.9446589446589364</v>
      </c>
      <c r="L17" s="359">
        <v>4.0229885057471426</v>
      </c>
      <c r="M17" s="360">
        <v>0.35460992907801292</v>
      </c>
      <c r="N17" s="361">
        <v>4.7453703703703871</v>
      </c>
    </row>
    <row r="18" spans="1:14" ht="21" thickBot="1" x14ac:dyDescent="0.35">
      <c r="A18" s="362" t="s">
        <v>22</v>
      </c>
      <c r="B18" s="353" t="s">
        <v>8</v>
      </c>
      <c r="C18" s="354">
        <v>0.85833333333333328</v>
      </c>
      <c r="D18" s="355">
        <v>1.1661111111111111</v>
      </c>
      <c r="E18" s="356">
        <v>0.87857142857142845</v>
      </c>
      <c r="F18" s="357">
        <v>1.1333333333333333</v>
      </c>
      <c r="G18" s="358">
        <v>2.3578363384188545</v>
      </c>
      <c r="H18" s="359">
        <v>-2.8108623153882815</v>
      </c>
      <c r="I18" s="360">
        <v>0.98039215686274161</v>
      </c>
      <c r="J18" s="359">
        <v>-6.7111111111111121</v>
      </c>
      <c r="K18" s="360">
        <v>-8.2977207977208209</v>
      </c>
      <c r="L18" s="359">
        <v>1.0494896976699273</v>
      </c>
      <c r="M18" s="360">
        <v>-5.4178145087236027</v>
      </c>
      <c r="N18" s="361">
        <v>-3.4276512537382127</v>
      </c>
    </row>
    <row r="19" spans="1:14" ht="21" thickBot="1" x14ac:dyDescent="0.35">
      <c r="A19" s="346" t="s">
        <v>215</v>
      </c>
      <c r="B19" s="363"/>
      <c r="C19" s="348"/>
      <c r="D19" s="348"/>
      <c r="E19" s="348"/>
      <c r="F19" s="348"/>
      <c r="G19" s="350"/>
      <c r="H19" s="350"/>
      <c r="I19" s="350"/>
      <c r="J19" s="350"/>
      <c r="K19" s="350"/>
      <c r="L19" s="350"/>
      <c r="M19" s="350"/>
      <c r="N19" s="351"/>
    </row>
    <row r="20" spans="1:14" ht="21" thickBot="1" x14ac:dyDescent="0.35">
      <c r="A20" s="362" t="s">
        <v>23</v>
      </c>
      <c r="B20" s="353" t="s">
        <v>8</v>
      </c>
      <c r="C20" s="354">
        <v>3.4666666666666668</v>
      </c>
      <c r="D20" s="355">
        <v>5.166666666666667</v>
      </c>
      <c r="E20" s="356">
        <v>3.6833333333333336</v>
      </c>
      <c r="F20" s="357">
        <v>4.8583333333333334</v>
      </c>
      <c r="G20" s="358">
        <v>6.2500000000000027</v>
      </c>
      <c r="H20" s="359">
        <v>-5.9677419354838754</v>
      </c>
      <c r="I20" s="360">
        <v>-11.111111111111107</v>
      </c>
      <c r="J20" s="359">
        <v>0.81300813008130657</v>
      </c>
      <c r="K20" s="360">
        <v>-2.1406727828746139</v>
      </c>
      <c r="L20" s="359">
        <v>4.6413502109704696</v>
      </c>
      <c r="M20" s="360">
        <v>3.9792041591681535</v>
      </c>
      <c r="N20" s="361">
        <v>11.111111111111109</v>
      </c>
    </row>
    <row r="21" spans="1:14" ht="21" thickBot="1" x14ac:dyDescent="0.35">
      <c r="A21" s="346" t="s">
        <v>138</v>
      </c>
      <c r="B21" s="363"/>
      <c r="C21" s="348"/>
      <c r="D21" s="348"/>
      <c r="E21" s="348"/>
      <c r="F21" s="348"/>
      <c r="G21" s="350"/>
      <c r="H21" s="350"/>
      <c r="I21" s="350"/>
      <c r="J21" s="350"/>
      <c r="K21" s="350"/>
      <c r="L21" s="350"/>
      <c r="M21" s="350"/>
      <c r="N21" s="351"/>
    </row>
    <row r="22" spans="1:14" x14ac:dyDescent="0.3">
      <c r="A22" s="364" t="s">
        <v>259</v>
      </c>
      <c r="B22" s="353" t="s">
        <v>8</v>
      </c>
      <c r="C22" s="354">
        <v>1.6944444444444446</v>
      </c>
      <c r="D22" s="355">
        <v>2.6644444444444439</v>
      </c>
      <c r="E22" s="356">
        <v>1.6944444444444446</v>
      </c>
      <c r="F22" s="357">
        <v>2.5544444444444441</v>
      </c>
      <c r="G22" s="358">
        <v>0</v>
      </c>
      <c r="H22" s="359">
        <v>-4.1284403669724732</v>
      </c>
      <c r="I22" s="360">
        <v>-16.938997821350753</v>
      </c>
      <c r="J22" s="359">
        <v>6.5777777777777571</v>
      </c>
      <c r="K22" s="360">
        <v>-16.938997821350753</v>
      </c>
      <c r="L22" s="359">
        <v>6.5777777777777571</v>
      </c>
      <c r="M22" s="360">
        <v>-16.39254385964912</v>
      </c>
      <c r="N22" s="361">
        <v>14.190476190476161</v>
      </c>
    </row>
    <row r="23" spans="1:14" x14ac:dyDescent="0.3">
      <c r="A23" s="364" t="s">
        <v>263</v>
      </c>
      <c r="B23" s="353" t="s">
        <v>8</v>
      </c>
      <c r="C23" s="354">
        <v>1.25</v>
      </c>
      <c r="D23" s="355">
        <v>2.15</v>
      </c>
      <c r="E23" s="356">
        <v>1</v>
      </c>
      <c r="F23" s="357">
        <v>1.86</v>
      </c>
      <c r="G23" s="358">
        <v>-20</v>
      </c>
      <c r="H23" s="359">
        <v>-13.488372093023248</v>
      </c>
      <c r="I23" s="360">
        <v>25</v>
      </c>
      <c r="J23" s="359">
        <v>15.591397849462355</v>
      </c>
      <c r="K23" s="360">
        <v>25</v>
      </c>
      <c r="L23" s="359">
        <v>15.591397849462355</v>
      </c>
      <c r="M23" s="360">
        <v>-6.3670411985018704</v>
      </c>
      <c r="N23" s="361">
        <v>21.813031161473074</v>
      </c>
    </row>
    <row r="24" spans="1:14" x14ac:dyDescent="0.3">
      <c r="A24" s="364" t="s">
        <v>220</v>
      </c>
      <c r="B24" s="353" t="s">
        <v>8</v>
      </c>
      <c r="C24" s="354">
        <v>0.92999999999999994</v>
      </c>
      <c r="D24" s="355">
        <v>1.83</v>
      </c>
      <c r="E24" s="356">
        <v>1.1755555555555555</v>
      </c>
      <c r="F24" s="357">
        <v>1.8866666666666667</v>
      </c>
      <c r="G24" s="358">
        <v>26.403823178016729</v>
      </c>
      <c r="H24" s="359">
        <v>3.0965391621129315</v>
      </c>
      <c r="I24" s="360">
        <v>-41.692789968652036</v>
      </c>
      <c r="J24" s="359">
        <v>-8.2706766917293244</v>
      </c>
      <c r="K24" s="360">
        <v>-26.482213438735176</v>
      </c>
      <c r="L24" s="359">
        <v>9.9099099099099117</v>
      </c>
      <c r="M24" s="360">
        <v>-26.482213438735176</v>
      </c>
      <c r="N24" s="361">
        <v>9.9099099099099117</v>
      </c>
    </row>
    <row r="25" spans="1:14" x14ac:dyDescent="0.3">
      <c r="A25" s="364" t="s">
        <v>217</v>
      </c>
      <c r="B25" s="353" t="s">
        <v>8</v>
      </c>
      <c r="C25" s="354">
        <v>1.2866666666666666</v>
      </c>
      <c r="D25" s="355">
        <v>1.9977777777777781</v>
      </c>
      <c r="E25" s="356">
        <v>1.3816666666666668</v>
      </c>
      <c r="F25" s="357">
        <v>1.9983333333333335</v>
      </c>
      <c r="G25" s="358">
        <v>7.3834196891191866</v>
      </c>
      <c r="H25" s="359">
        <v>2.7808676307001016E-2</v>
      </c>
      <c r="I25" s="360">
        <v>-10.023310023310023</v>
      </c>
      <c r="J25" s="359">
        <v>0.13923698134225512</v>
      </c>
      <c r="K25" s="360">
        <v>-19.280635717273103</v>
      </c>
      <c r="L25" s="359">
        <v>3.0845086572640827</v>
      </c>
      <c r="M25" s="360">
        <v>-14.222222222222225</v>
      </c>
      <c r="N25" s="361">
        <v>9.0192511747764303</v>
      </c>
    </row>
    <row r="26" spans="1:14" x14ac:dyDescent="0.3">
      <c r="A26" s="364" t="s">
        <v>257</v>
      </c>
      <c r="B26" s="353" t="s">
        <v>8</v>
      </c>
      <c r="C26" s="354">
        <v>1.7755555555555553</v>
      </c>
      <c r="D26" s="355">
        <v>2.5544444444444441</v>
      </c>
      <c r="E26" s="356">
        <v>1.8316666666666666</v>
      </c>
      <c r="F26" s="357">
        <v>2.5824999999999996</v>
      </c>
      <c r="G26" s="358">
        <v>3.1602002503128981</v>
      </c>
      <c r="H26" s="359">
        <v>1.0983036102653307</v>
      </c>
      <c r="I26" s="360">
        <v>-10.999721526037332</v>
      </c>
      <c r="J26" s="359">
        <v>2.1777777777777629</v>
      </c>
      <c r="K26" s="360">
        <v>-11.111111111111125</v>
      </c>
      <c r="L26" s="359">
        <v>9.3980490126100271</v>
      </c>
      <c r="M26" s="360">
        <v>-3.1074730938305422</v>
      </c>
      <c r="N26" s="361">
        <v>17.988196048242219</v>
      </c>
    </row>
    <row r="27" spans="1:14" x14ac:dyDescent="0.3">
      <c r="A27" s="364" t="s">
        <v>240</v>
      </c>
      <c r="B27" s="353" t="s">
        <v>8</v>
      </c>
      <c r="C27" s="354">
        <v>1.4966666666666666</v>
      </c>
      <c r="D27" s="355">
        <v>2.4983333333333331</v>
      </c>
      <c r="E27" s="356">
        <v>1.6644444444444444</v>
      </c>
      <c r="F27" s="357">
        <v>2.4433333333333334</v>
      </c>
      <c r="G27" s="358">
        <v>11.210096510764664</v>
      </c>
      <c r="H27" s="359">
        <v>-2.2014676450967201</v>
      </c>
      <c r="I27" s="360">
        <v>-9.8393574297188753</v>
      </c>
      <c r="J27" s="359">
        <v>7.2246065808297431</v>
      </c>
      <c r="K27" s="360">
        <v>-18.214936247723141</v>
      </c>
      <c r="L27" s="359">
        <v>15.396458814472657</v>
      </c>
      <c r="M27" s="360">
        <v>-18.214936247723141</v>
      </c>
      <c r="N27" s="361">
        <v>24.916666666666654</v>
      </c>
    </row>
    <row r="28" spans="1:14" ht="21" thickBot="1" x14ac:dyDescent="0.35">
      <c r="A28" s="364" t="s">
        <v>218</v>
      </c>
      <c r="B28" s="353" t="s">
        <v>8</v>
      </c>
      <c r="C28" s="354">
        <v>1.1555555555555557</v>
      </c>
      <c r="D28" s="355">
        <v>1.9977777777777781</v>
      </c>
      <c r="E28" s="356">
        <v>1.2833333333333334</v>
      </c>
      <c r="F28" s="357">
        <v>1.915</v>
      </c>
      <c r="G28" s="358">
        <v>11.057692307692307</v>
      </c>
      <c r="H28" s="359">
        <v>-4.1434927697441744</v>
      </c>
      <c r="I28" s="360">
        <v>-8.6517347386912444</v>
      </c>
      <c r="J28" s="359">
        <v>9.1681845780206572</v>
      </c>
      <c r="K28" s="360">
        <v>-23.776018762826144</v>
      </c>
      <c r="L28" s="359">
        <v>7.062045968798417</v>
      </c>
      <c r="M28" s="360">
        <v>-17.607447019211708</v>
      </c>
      <c r="N28" s="361">
        <v>4.3225993617638672</v>
      </c>
    </row>
    <row r="29" spans="1:14" ht="21" thickBot="1" x14ac:dyDescent="0.35">
      <c r="A29" s="346" t="s">
        <v>265</v>
      </c>
      <c r="B29" s="363"/>
      <c r="C29" s="348"/>
      <c r="D29" s="348"/>
      <c r="E29" s="348"/>
      <c r="F29" s="348"/>
      <c r="G29" s="350"/>
      <c r="H29" s="350"/>
      <c r="I29" s="350"/>
      <c r="J29" s="350"/>
      <c r="K29" s="350"/>
      <c r="L29" s="350"/>
      <c r="M29" s="350"/>
      <c r="N29" s="351"/>
    </row>
    <row r="30" spans="1:14" x14ac:dyDescent="0.3">
      <c r="A30" s="365" t="s">
        <v>24</v>
      </c>
      <c r="B30" s="366" t="s">
        <v>8</v>
      </c>
      <c r="C30" s="354">
        <v>10.5</v>
      </c>
      <c r="D30" s="355">
        <v>14</v>
      </c>
      <c r="E30" s="356">
        <v>10.333333333333334</v>
      </c>
      <c r="F30" s="357">
        <v>13.333333333333334</v>
      </c>
      <c r="G30" s="358">
        <v>-1.5873015873015817</v>
      </c>
      <c r="H30" s="359">
        <v>-4.7619047619047574</v>
      </c>
      <c r="I30" s="360">
        <v>-4.5454545454545459</v>
      </c>
      <c r="J30" s="359">
        <v>7.6923076923076925</v>
      </c>
      <c r="K30" s="360">
        <v>-16</v>
      </c>
      <c r="L30" s="359">
        <v>-3.4482758620689653</v>
      </c>
      <c r="M30" s="360">
        <v>-19.230769230769234</v>
      </c>
      <c r="N30" s="361">
        <v>-2.3255813953488413</v>
      </c>
    </row>
    <row r="31" spans="1:14" x14ac:dyDescent="0.3">
      <c r="A31" s="365" t="s">
        <v>13</v>
      </c>
      <c r="B31" s="366" t="s">
        <v>8</v>
      </c>
      <c r="C31" s="354">
        <v>9.1111111111111107</v>
      </c>
      <c r="D31" s="355">
        <v>10.898148148148147</v>
      </c>
      <c r="E31" s="356">
        <v>10.166666666666666</v>
      </c>
      <c r="F31" s="357">
        <v>11.370370370370372</v>
      </c>
      <c r="G31" s="358">
        <v>11.585365853658534</v>
      </c>
      <c r="H31" s="359">
        <v>4.3330501274426769</v>
      </c>
      <c r="I31" s="360">
        <v>-24.07407407407408</v>
      </c>
      <c r="J31" s="359">
        <v>-16.168091168091177</v>
      </c>
      <c r="K31" s="360">
        <v>-6.2883917602354273</v>
      </c>
      <c r="L31" s="359">
        <v>-1.3742249036366849</v>
      </c>
      <c r="M31" s="360">
        <v>13.888888888888884</v>
      </c>
      <c r="N31" s="361">
        <v>11.775878442545098</v>
      </c>
    </row>
    <row r="32" spans="1:14" x14ac:dyDescent="0.3">
      <c r="A32" s="365" t="s">
        <v>28</v>
      </c>
      <c r="B32" s="353" t="s">
        <v>8</v>
      </c>
      <c r="C32" s="354">
        <v>8.8666666666666671</v>
      </c>
      <c r="D32" s="355">
        <v>9.9166666666666661</v>
      </c>
      <c r="E32" s="356">
        <v>9.4</v>
      </c>
      <c r="F32" s="357">
        <v>10</v>
      </c>
      <c r="G32" s="358">
        <v>6.0150375939849603</v>
      </c>
      <c r="H32" s="359">
        <v>0.84033613445378752</v>
      </c>
      <c r="I32" s="360">
        <v>47.777777777777786</v>
      </c>
      <c r="J32" s="359">
        <v>10.18518518518518</v>
      </c>
      <c r="K32" s="360">
        <v>9.195402298850567</v>
      </c>
      <c r="L32" s="359">
        <v>7.7898550724637694</v>
      </c>
      <c r="M32" s="360">
        <v>22.298850574712649</v>
      </c>
      <c r="N32" s="361">
        <v>13.984674329501894</v>
      </c>
    </row>
    <row r="33" spans="1:14" ht="21" thickBot="1" x14ac:dyDescent="0.35">
      <c r="A33" s="365" t="s">
        <v>18</v>
      </c>
      <c r="B33" s="366" t="s">
        <v>8</v>
      </c>
      <c r="C33" s="354">
        <v>6.3541666666666661</v>
      </c>
      <c r="D33" s="355">
        <v>9.0416666666666661</v>
      </c>
      <c r="E33" s="356">
        <v>6.2555555555555555</v>
      </c>
      <c r="F33" s="357">
        <v>9.4333333333333336</v>
      </c>
      <c r="G33" s="358">
        <v>-1.551912568306002</v>
      </c>
      <c r="H33" s="359">
        <v>4.3317972350230507</v>
      </c>
      <c r="I33" s="360">
        <v>15.530303030303019</v>
      </c>
      <c r="J33" s="359">
        <v>-24.652777777777782</v>
      </c>
      <c r="K33" s="360">
        <v>0.9800026486557909</v>
      </c>
      <c r="L33" s="359">
        <v>-6.0606060606060668</v>
      </c>
      <c r="M33" s="360">
        <v>5.9027777777777679</v>
      </c>
      <c r="N33" s="361">
        <v>35.760760760760753</v>
      </c>
    </row>
    <row r="34" spans="1:14" ht="21" thickBot="1" x14ac:dyDescent="0.35">
      <c r="A34" s="346" t="s">
        <v>222</v>
      </c>
      <c r="B34" s="363"/>
      <c r="C34" s="348"/>
      <c r="D34" s="348"/>
      <c r="E34" s="348"/>
      <c r="F34" s="348"/>
      <c r="G34" s="350"/>
      <c r="H34" s="350"/>
      <c r="I34" s="350"/>
      <c r="J34" s="350"/>
      <c r="K34" s="350"/>
      <c r="L34" s="350"/>
      <c r="M34" s="350"/>
      <c r="N34" s="351"/>
    </row>
    <row r="35" spans="1:14" x14ac:dyDescent="0.3">
      <c r="A35" s="365" t="s">
        <v>30</v>
      </c>
      <c r="B35" s="366" t="s">
        <v>21</v>
      </c>
      <c r="C35" s="354">
        <v>5.0999999999999996</v>
      </c>
      <c r="D35" s="355">
        <v>7.1</v>
      </c>
      <c r="E35" s="356">
        <v>5.35</v>
      </c>
      <c r="F35" s="357">
        <v>7.4</v>
      </c>
      <c r="G35" s="358">
        <v>4.9019607843137258</v>
      </c>
      <c r="H35" s="359">
        <v>4.2253521126760667</v>
      </c>
      <c r="I35" s="360">
        <v>7.3684210526315717</v>
      </c>
      <c r="J35" s="359">
        <v>29.090909090909083</v>
      </c>
      <c r="K35" s="360">
        <v>-0.48780487804878742</v>
      </c>
      <c r="L35" s="359">
        <v>15.918367346938769</v>
      </c>
      <c r="M35" s="360">
        <v>10.270270270270263</v>
      </c>
      <c r="N35" s="361">
        <v>15.918367346938769</v>
      </c>
    </row>
    <row r="36" spans="1:14" x14ac:dyDescent="0.3">
      <c r="A36" s="365" t="s">
        <v>32</v>
      </c>
      <c r="B36" s="366" t="s">
        <v>8</v>
      </c>
      <c r="C36" s="354">
        <v>4.3009259259259256</v>
      </c>
      <c r="D36" s="355">
        <v>5.0240740740740737</v>
      </c>
      <c r="E36" s="356">
        <v>4.2583333333333337</v>
      </c>
      <c r="F36" s="357">
        <v>4.9314814814814811</v>
      </c>
      <c r="G36" s="358">
        <v>-0.9903121636167751</v>
      </c>
      <c r="H36" s="359">
        <v>-1.8429782528566159</v>
      </c>
      <c r="I36" s="360">
        <v>4.6453996575651146</v>
      </c>
      <c r="J36" s="359">
        <v>5.2162109753732633</v>
      </c>
      <c r="K36" s="360">
        <v>10.79149731906042</v>
      </c>
      <c r="L36" s="359">
        <v>7.7202846070770592</v>
      </c>
      <c r="M36" s="360">
        <v>11.422951448858166</v>
      </c>
      <c r="N36" s="361">
        <v>7.2145555713630554</v>
      </c>
    </row>
    <row r="37" spans="1:14" x14ac:dyDescent="0.3">
      <c r="A37" s="365" t="s">
        <v>34</v>
      </c>
      <c r="B37" s="366" t="s">
        <v>8</v>
      </c>
      <c r="C37" s="354">
        <v>4.875</v>
      </c>
      <c r="D37" s="355">
        <v>6.333333333333333</v>
      </c>
      <c r="E37" s="356">
        <v>4.708333333333333</v>
      </c>
      <c r="F37" s="357">
        <v>6.416666666666667</v>
      </c>
      <c r="G37" s="358">
        <v>-3.4188034188034249</v>
      </c>
      <c r="H37" s="359">
        <v>1.3157894736842199</v>
      </c>
      <c r="I37" s="360">
        <v>5.4054054054054053</v>
      </c>
      <c r="J37" s="359">
        <v>1.3333333333333286</v>
      </c>
      <c r="K37" s="360">
        <v>12.068965517241388</v>
      </c>
      <c r="L37" s="359">
        <v>3.4858387799564206</v>
      </c>
      <c r="M37" s="360">
        <v>14.705882352941178</v>
      </c>
      <c r="N37" s="361">
        <v>-0.73145245559038963</v>
      </c>
    </row>
    <row r="38" spans="1:14" x14ac:dyDescent="0.3">
      <c r="A38" s="365" t="s">
        <v>35</v>
      </c>
      <c r="B38" s="366" t="s">
        <v>8</v>
      </c>
      <c r="C38" s="354">
        <v>5.1379551820728286</v>
      </c>
      <c r="D38" s="355">
        <v>8.4264705882352953</v>
      </c>
      <c r="E38" s="356">
        <v>5.6379551820728295</v>
      </c>
      <c r="F38" s="357">
        <v>10.093137254901961</v>
      </c>
      <c r="G38" s="358">
        <v>9.7314978874199447</v>
      </c>
      <c r="H38" s="359">
        <v>19.778941244909824</v>
      </c>
      <c r="I38" s="360">
        <v>9.7853671383083114</v>
      </c>
      <c r="J38" s="359">
        <v>-28.285356695869829</v>
      </c>
      <c r="K38" s="360">
        <v>-13.676828258185003</v>
      </c>
      <c r="L38" s="359">
        <v>-21.832369311360893</v>
      </c>
      <c r="M38" s="360">
        <v>1.3003781954422038</v>
      </c>
      <c r="N38" s="361">
        <v>-18.189605939463156</v>
      </c>
    </row>
    <row r="39" spans="1:14" x14ac:dyDescent="0.3">
      <c r="A39" s="365" t="s">
        <v>23</v>
      </c>
      <c r="B39" s="366" t="s">
        <v>8</v>
      </c>
      <c r="C39" s="354">
        <v>5.8666666666666671</v>
      </c>
      <c r="D39" s="355">
        <v>6.75</v>
      </c>
      <c r="E39" s="356">
        <v>5.4633333333333329</v>
      </c>
      <c r="F39" s="357">
        <v>6.7</v>
      </c>
      <c r="G39" s="358">
        <v>-6.8750000000000142</v>
      </c>
      <c r="H39" s="359">
        <v>-0.74074074074073804</v>
      </c>
      <c r="I39" s="360">
        <v>9.657320872274159</v>
      </c>
      <c r="J39" s="359">
        <v>-3.5714285714285712</v>
      </c>
      <c r="K39" s="360">
        <v>9.1472868217054337</v>
      </c>
      <c r="L39" s="359">
        <v>4.651162790697672</v>
      </c>
      <c r="M39" s="360">
        <v>22.222222222222239</v>
      </c>
      <c r="N39" s="361">
        <v>12.5</v>
      </c>
    </row>
    <row r="40" spans="1:14" x14ac:dyDescent="0.3">
      <c r="A40" s="365" t="s">
        <v>37</v>
      </c>
      <c r="B40" s="353" t="s">
        <v>8</v>
      </c>
      <c r="C40" s="354">
        <v>4.8</v>
      </c>
      <c r="D40" s="355">
        <v>8.1833333333333336</v>
      </c>
      <c r="E40" s="356">
        <v>4.916666666666667</v>
      </c>
      <c r="F40" s="357">
        <v>8.1666666666666661</v>
      </c>
      <c r="G40" s="358">
        <v>2.4305555555555656</v>
      </c>
      <c r="H40" s="359">
        <v>-0.20366598778005085</v>
      </c>
      <c r="I40" s="360">
        <v>-4.0000000000000036</v>
      </c>
      <c r="J40" s="359">
        <v>-30.354609929078013</v>
      </c>
      <c r="K40" s="360">
        <v>5.4945054945054945</v>
      </c>
      <c r="L40" s="359">
        <v>-13.859649122807017</v>
      </c>
      <c r="M40" s="360">
        <v>4.3478260869565259</v>
      </c>
      <c r="N40" s="361">
        <v>-5.9386973180076525</v>
      </c>
    </row>
    <row r="41" spans="1:14" ht="21" thickBot="1" x14ac:dyDescent="0.35">
      <c r="A41" s="367" t="s">
        <v>39</v>
      </c>
      <c r="B41" s="368" t="s">
        <v>8</v>
      </c>
      <c r="C41" s="369">
        <v>13</v>
      </c>
      <c r="D41" s="370">
        <v>15.976190476190476</v>
      </c>
      <c r="E41" s="371">
        <v>13.333333333333334</v>
      </c>
      <c r="F41" s="372">
        <v>16.976190476190478</v>
      </c>
      <c r="G41" s="373">
        <v>2.5641025641025683</v>
      </c>
      <c r="H41" s="374">
        <v>6.2593144560357787</v>
      </c>
      <c r="I41" s="375">
        <v>18.181818181818183</v>
      </c>
      <c r="J41" s="374">
        <v>6.0132082029892242</v>
      </c>
      <c r="K41" s="375">
        <v>-2.5633338330085613</v>
      </c>
      <c r="L41" s="374">
        <v>-2.0586655456689851</v>
      </c>
      <c r="M41" s="375">
        <v>18.181818181818183</v>
      </c>
      <c r="N41" s="376">
        <v>-0.36675724234190127</v>
      </c>
    </row>
  </sheetData>
  <phoneticPr fontId="15" type="noConversion"/>
  <conditionalFormatting sqref="G17:H18">
    <cfRule type="cellIs" dxfId="17" priority="1" operator="lessThan">
      <formula>0</formula>
    </cfRule>
    <cfRule type="cellIs" dxfId="16" priority="2" operator="greaterThan">
      <formula>0</formula>
    </cfRule>
  </conditionalFormatting>
  <conditionalFormatting sqref="G7:H16 G22:H28"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G33:H35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G37:H39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G20:H2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40:H4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30:H32">
    <cfRule type="cellIs" dxfId="5" priority="5" operator="lessThan">
      <formula>0</formula>
    </cfRule>
    <cfRule type="cellIs" dxfId="4" priority="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O32"/>
  <sheetViews>
    <sheetView showGridLines="0" showZeros="0" zoomScaleNormal="100" workbookViewId="0">
      <selection sqref="A1:O32"/>
    </sheetView>
  </sheetViews>
  <sheetFormatPr defaultRowHeight="18" x14ac:dyDescent="0.25"/>
  <cols>
    <col min="1" max="1" width="17.42578125" style="8" customWidth="1"/>
    <col min="2" max="2" width="9.42578125" style="8" customWidth="1"/>
    <col min="3" max="3" width="8.42578125" style="8" customWidth="1"/>
    <col min="4" max="13" width="12.140625" style="8" customWidth="1"/>
    <col min="14" max="16384" width="9.140625" style="8"/>
  </cols>
  <sheetData>
    <row r="1" spans="1:15" ht="33" customHeight="1" thickBot="1" x14ac:dyDescent="0.35">
      <c r="A1" s="70" t="s">
        <v>301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18.75" thickBot="1" x14ac:dyDescent="0.3">
      <c r="A2" s="168" t="s">
        <v>3</v>
      </c>
      <c r="B2" s="169"/>
      <c r="C2" s="170"/>
      <c r="D2" s="171" t="s">
        <v>41</v>
      </c>
      <c r="E2" s="172"/>
      <c r="F2" s="173" t="s">
        <v>294</v>
      </c>
      <c r="G2" s="172"/>
      <c r="H2" s="172" t="s">
        <v>291</v>
      </c>
      <c r="I2" s="172"/>
      <c r="J2" s="173" t="s">
        <v>239</v>
      </c>
      <c r="K2" s="172"/>
      <c r="L2" s="172" t="s">
        <v>300</v>
      </c>
      <c r="M2" s="172"/>
      <c r="N2" s="173" t="s">
        <v>295</v>
      </c>
      <c r="O2" s="174"/>
    </row>
    <row r="3" spans="1:15" x14ac:dyDescent="0.25">
      <c r="A3" s="175" t="s">
        <v>42</v>
      </c>
      <c r="B3" s="176"/>
      <c r="C3" s="177"/>
      <c r="D3" s="178">
        <v>44588</v>
      </c>
      <c r="E3" s="178"/>
      <c r="F3" s="178">
        <v>44554</v>
      </c>
      <c r="G3" s="178"/>
      <c r="H3" s="178">
        <v>44586</v>
      </c>
      <c r="I3" s="178"/>
      <c r="J3" s="178">
        <v>44588</v>
      </c>
      <c r="K3" s="178"/>
      <c r="L3" s="178">
        <v>44588</v>
      </c>
      <c r="M3" s="178"/>
      <c r="N3" s="178">
        <v>44584</v>
      </c>
      <c r="O3" s="179"/>
    </row>
    <row r="4" spans="1:15" ht="18.75" thickBot="1" x14ac:dyDescent="0.3">
      <c r="A4" s="180" t="s">
        <v>45</v>
      </c>
      <c r="B4" s="181"/>
      <c r="C4" s="182"/>
      <c r="D4" s="183" t="s">
        <v>7</v>
      </c>
      <c r="E4" s="184" t="s">
        <v>6</v>
      </c>
      <c r="F4" s="185" t="s">
        <v>7</v>
      </c>
      <c r="G4" s="184" t="s">
        <v>6</v>
      </c>
      <c r="H4" s="185" t="s">
        <v>7</v>
      </c>
      <c r="I4" s="184" t="s">
        <v>6</v>
      </c>
      <c r="J4" s="185" t="s">
        <v>7</v>
      </c>
      <c r="K4" s="184" t="s">
        <v>6</v>
      </c>
      <c r="L4" s="185" t="s">
        <v>7</v>
      </c>
      <c r="M4" s="184" t="s">
        <v>6</v>
      </c>
      <c r="N4" s="185" t="s">
        <v>7</v>
      </c>
      <c r="O4" s="186" t="s">
        <v>6</v>
      </c>
    </row>
    <row r="5" spans="1:15" ht="18.75" thickBot="1" x14ac:dyDescent="0.3">
      <c r="A5" s="187" t="s">
        <v>43</v>
      </c>
      <c r="B5" s="188"/>
      <c r="C5" s="189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1"/>
    </row>
    <row r="6" spans="1:15" x14ac:dyDescent="0.25">
      <c r="A6" s="200" t="s">
        <v>113</v>
      </c>
      <c r="B6" s="201"/>
      <c r="C6" s="194" t="s">
        <v>8</v>
      </c>
      <c r="D6" s="195">
        <v>1</v>
      </c>
      <c r="E6" s="196">
        <v>1.3</v>
      </c>
      <c r="F6" s="197">
        <v>0.8</v>
      </c>
      <c r="G6" s="198">
        <v>1.8</v>
      </c>
      <c r="H6" s="197">
        <v>1</v>
      </c>
      <c r="I6" s="198">
        <v>1.5</v>
      </c>
      <c r="J6" s="197">
        <v>1.6</v>
      </c>
      <c r="K6" s="198">
        <v>1.8</v>
      </c>
      <c r="L6" s="197">
        <v>1.2</v>
      </c>
      <c r="M6" s="198">
        <v>1.4</v>
      </c>
      <c r="N6" s="197">
        <v>1.4</v>
      </c>
      <c r="O6" s="199">
        <v>1.5</v>
      </c>
    </row>
    <row r="7" spans="1:15" x14ac:dyDescent="0.25">
      <c r="A7" s="192" t="s">
        <v>10</v>
      </c>
      <c r="B7" s="193"/>
      <c r="C7" s="194" t="s">
        <v>8</v>
      </c>
      <c r="D7" s="195">
        <v>1</v>
      </c>
      <c r="E7" s="196">
        <v>1.4</v>
      </c>
      <c r="F7" s="197">
        <v>1</v>
      </c>
      <c r="G7" s="198">
        <v>1.4</v>
      </c>
      <c r="H7" s="197">
        <v>1</v>
      </c>
      <c r="I7" s="198">
        <v>1.6</v>
      </c>
      <c r="J7" s="197">
        <v>1.5</v>
      </c>
      <c r="K7" s="198">
        <v>1.8</v>
      </c>
      <c r="L7" s="197">
        <v>1.4</v>
      </c>
      <c r="M7" s="198">
        <v>1.8</v>
      </c>
      <c r="N7" s="197">
        <v>1.4</v>
      </c>
      <c r="O7" s="199">
        <v>1.5</v>
      </c>
    </row>
    <row r="8" spans="1:15" x14ac:dyDescent="0.25">
      <c r="A8" s="200" t="s">
        <v>11</v>
      </c>
      <c r="B8" s="201"/>
      <c r="C8" s="194" t="s">
        <v>8</v>
      </c>
      <c r="D8" s="195">
        <v>1.1000000000000001</v>
      </c>
      <c r="E8" s="196">
        <v>1.6</v>
      </c>
      <c r="F8" s="197">
        <v>0.8</v>
      </c>
      <c r="G8" s="198">
        <v>1.4</v>
      </c>
      <c r="H8" s="197">
        <v>1</v>
      </c>
      <c r="I8" s="198">
        <v>1.4</v>
      </c>
      <c r="J8" s="197">
        <v>1.2</v>
      </c>
      <c r="K8" s="198">
        <v>1.5</v>
      </c>
      <c r="L8" s="197">
        <v>1</v>
      </c>
      <c r="M8" s="198">
        <v>1.4</v>
      </c>
      <c r="N8" s="197">
        <v>4.2</v>
      </c>
      <c r="O8" s="199">
        <v>4.5</v>
      </c>
    </row>
    <row r="9" spans="1:15" x14ac:dyDescent="0.25">
      <c r="A9" s="192"/>
      <c r="B9" s="193"/>
      <c r="C9" s="194" t="s">
        <v>21</v>
      </c>
      <c r="D9" s="195"/>
      <c r="E9" s="196"/>
      <c r="F9" s="197"/>
      <c r="G9" s="198"/>
      <c r="H9" s="197">
        <v>1.5</v>
      </c>
      <c r="I9" s="198">
        <v>3</v>
      </c>
      <c r="J9" s="197">
        <v>3</v>
      </c>
      <c r="K9" s="198">
        <v>4</v>
      </c>
      <c r="L9" s="197">
        <v>3</v>
      </c>
      <c r="M9" s="198">
        <v>4</v>
      </c>
      <c r="N9" s="197"/>
      <c r="O9" s="199"/>
    </row>
    <row r="10" spans="1:15" x14ac:dyDescent="0.25">
      <c r="A10" s="192" t="s">
        <v>12</v>
      </c>
      <c r="B10" s="193"/>
      <c r="C10" s="194" t="s">
        <v>8</v>
      </c>
      <c r="D10" s="195">
        <v>0.8</v>
      </c>
      <c r="E10" s="196">
        <v>1.1000000000000001</v>
      </c>
      <c r="F10" s="197">
        <v>0.8</v>
      </c>
      <c r="G10" s="198">
        <v>1.3</v>
      </c>
      <c r="H10" s="197">
        <v>1.3</v>
      </c>
      <c r="I10" s="198">
        <v>1.9</v>
      </c>
      <c r="J10" s="197">
        <v>1.4</v>
      </c>
      <c r="K10" s="198">
        <v>1.8</v>
      </c>
      <c r="L10" s="197">
        <v>1</v>
      </c>
      <c r="M10" s="198">
        <v>1.4</v>
      </c>
      <c r="N10" s="197">
        <v>1.3</v>
      </c>
      <c r="O10" s="199">
        <v>1.6</v>
      </c>
    </row>
    <row r="11" spans="1:15" x14ac:dyDescent="0.25">
      <c r="A11" s="192" t="s">
        <v>15</v>
      </c>
      <c r="B11" s="193"/>
      <c r="C11" s="194" t="s">
        <v>8</v>
      </c>
      <c r="D11" s="195">
        <v>11</v>
      </c>
      <c r="E11" s="196">
        <v>13</v>
      </c>
      <c r="F11" s="197"/>
      <c r="G11" s="198"/>
      <c r="H11" s="197"/>
      <c r="I11" s="198"/>
      <c r="J11" s="197"/>
      <c r="K11" s="198"/>
      <c r="L11" s="197"/>
      <c r="M11" s="198"/>
      <c r="N11" s="197">
        <v>11</v>
      </c>
      <c r="O11" s="199">
        <v>11</v>
      </c>
    </row>
    <row r="12" spans="1:15" x14ac:dyDescent="0.25">
      <c r="A12" s="192" t="s">
        <v>17</v>
      </c>
      <c r="B12" s="193"/>
      <c r="C12" s="194" t="s">
        <v>8</v>
      </c>
      <c r="D12" s="195">
        <v>3</v>
      </c>
      <c r="E12" s="196">
        <v>4.4000000000000004</v>
      </c>
      <c r="F12" s="197">
        <v>3.2</v>
      </c>
      <c r="G12" s="198">
        <v>3.5</v>
      </c>
      <c r="H12" s="197">
        <v>2.4</v>
      </c>
      <c r="I12" s="198">
        <v>4</v>
      </c>
      <c r="J12" s="197">
        <v>3.6</v>
      </c>
      <c r="K12" s="198">
        <v>4.4000000000000004</v>
      </c>
      <c r="L12" s="197">
        <v>4</v>
      </c>
      <c r="M12" s="198">
        <v>5</v>
      </c>
      <c r="N12" s="197">
        <v>3.8</v>
      </c>
      <c r="O12" s="199">
        <v>4</v>
      </c>
    </row>
    <row r="13" spans="1:15" x14ac:dyDescent="0.25">
      <c r="A13" s="192" t="s">
        <v>18</v>
      </c>
      <c r="B13" s="193"/>
      <c r="C13" s="194" t="s">
        <v>8</v>
      </c>
      <c r="D13" s="195"/>
      <c r="E13" s="196"/>
      <c r="F13" s="197">
        <v>5.5</v>
      </c>
      <c r="G13" s="198">
        <v>7</v>
      </c>
      <c r="H13" s="197"/>
      <c r="I13" s="198"/>
      <c r="J13" s="197"/>
      <c r="K13" s="198"/>
      <c r="L13" s="197"/>
      <c r="M13" s="198"/>
      <c r="N13" s="197">
        <v>6.5</v>
      </c>
      <c r="O13" s="199">
        <v>7.5</v>
      </c>
    </row>
    <row r="14" spans="1:15" x14ac:dyDescent="0.25">
      <c r="A14" s="192" t="s">
        <v>139</v>
      </c>
      <c r="B14" s="193"/>
      <c r="C14" s="194" t="s">
        <v>8</v>
      </c>
      <c r="D14" s="195">
        <v>12</v>
      </c>
      <c r="E14" s="196">
        <v>18</v>
      </c>
      <c r="F14" s="197">
        <v>7</v>
      </c>
      <c r="G14" s="198">
        <v>15</v>
      </c>
      <c r="H14" s="197">
        <v>16.666666666666668</v>
      </c>
      <c r="I14" s="198">
        <v>23.333333333333332</v>
      </c>
      <c r="J14" s="197">
        <v>17</v>
      </c>
      <c r="K14" s="198">
        <v>24.166666666666668</v>
      </c>
      <c r="L14" s="197"/>
      <c r="M14" s="198"/>
      <c r="N14" s="197"/>
      <c r="O14" s="199"/>
    </row>
    <row r="15" spans="1:15" x14ac:dyDescent="0.25">
      <c r="A15" s="192" t="s">
        <v>29</v>
      </c>
      <c r="B15" s="193"/>
      <c r="C15" s="194" t="s">
        <v>21</v>
      </c>
      <c r="D15" s="195">
        <v>1</v>
      </c>
      <c r="E15" s="196">
        <v>2</v>
      </c>
      <c r="F15" s="197">
        <v>1.3</v>
      </c>
      <c r="G15" s="198">
        <v>1.7</v>
      </c>
      <c r="H15" s="197"/>
      <c r="I15" s="198"/>
      <c r="J15" s="197">
        <v>1.4</v>
      </c>
      <c r="K15" s="198">
        <v>1.8</v>
      </c>
      <c r="L15" s="197"/>
      <c r="M15" s="198"/>
      <c r="N15" s="197"/>
      <c r="O15" s="199"/>
    </row>
    <row r="16" spans="1:15" x14ac:dyDescent="0.25">
      <c r="A16" s="192" t="s">
        <v>19</v>
      </c>
      <c r="B16" s="193"/>
      <c r="C16" s="194" t="s">
        <v>221</v>
      </c>
      <c r="D16" s="195"/>
      <c r="E16" s="196"/>
      <c r="F16" s="197">
        <v>1.3</v>
      </c>
      <c r="G16" s="198">
        <v>1.5</v>
      </c>
      <c r="H16" s="197"/>
      <c r="I16" s="198"/>
      <c r="J16" s="197"/>
      <c r="K16" s="198"/>
      <c r="L16" s="197">
        <v>1.8</v>
      </c>
      <c r="M16" s="198">
        <v>2</v>
      </c>
      <c r="N16" s="197"/>
      <c r="O16" s="199"/>
    </row>
    <row r="17" spans="1:15" x14ac:dyDescent="0.25">
      <c r="A17" s="192" t="s">
        <v>20</v>
      </c>
      <c r="B17" s="193"/>
      <c r="C17" s="194" t="s">
        <v>21</v>
      </c>
      <c r="D17" s="195">
        <v>3</v>
      </c>
      <c r="E17" s="196">
        <v>4</v>
      </c>
      <c r="F17" s="197">
        <v>1.5</v>
      </c>
      <c r="G17" s="198">
        <v>2.5</v>
      </c>
      <c r="H17" s="197">
        <v>2.5</v>
      </c>
      <c r="I17" s="198">
        <v>4.5</v>
      </c>
      <c r="J17" s="197">
        <v>2.6666666666666665</v>
      </c>
      <c r="K17" s="198">
        <v>3.1666666666666665</v>
      </c>
      <c r="L17" s="197"/>
      <c r="M17" s="198"/>
      <c r="N17" s="197">
        <v>3.5</v>
      </c>
      <c r="O17" s="199">
        <v>3.8</v>
      </c>
    </row>
    <row r="18" spans="1:15" x14ac:dyDescent="0.25">
      <c r="A18" s="192" t="s">
        <v>44</v>
      </c>
      <c r="B18" s="193"/>
      <c r="C18" s="194" t="s">
        <v>8</v>
      </c>
      <c r="D18" s="195">
        <v>1.75</v>
      </c>
      <c r="E18" s="196">
        <v>2.5</v>
      </c>
      <c r="F18" s="197">
        <v>2</v>
      </c>
      <c r="G18" s="198">
        <v>2.8</v>
      </c>
      <c r="H18" s="197">
        <v>2.4</v>
      </c>
      <c r="I18" s="198">
        <v>3.4</v>
      </c>
      <c r="J18" s="197">
        <v>2.8</v>
      </c>
      <c r="K18" s="198">
        <v>3.4</v>
      </c>
      <c r="L18" s="197">
        <v>2.4</v>
      </c>
      <c r="M18" s="198">
        <v>3</v>
      </c>
      <c r="N18" s="197">
        <v>2.8</v>
      </c>
      <c r="O18" s="199">
        <v>3</v>
      </c>
    </row>
    <row r="19" spans="1:15" x14ac:dyDescent="0.25">
      <c r="A19" s="192" t="s">
        <v>22</v>
      </c>
      <c r="B19" s="193"/>
      <c r="C19" s="194" t="s">
        <v>8</v>
      </c>
      <c r="D19" s="195">
        <v>0.75</v>
      </c>
      <c r="E19" s="196">
        <v>1.33</v>
      </c>
      <c r="F19" s="197">
        <v>0.8</v>
      </c>
      <c r="G19" s="198">
        <v>1</v>
      </c>
      <c r="H19" s="197">
        <v>0.73333333333333328</v>
      </c>
      <c r="I19" s="198">
        <v>1.2666666666666666</v>
      </c>
      <c r="J19" s="197">
        <v>1</v>
      </c>
      <c r="K19" s="198">
        <v>1.2</v>
      </c>
      <c r="L19" s="197">
        <v>0.8</v>
      </c>
      <c r="M19" s="198">
        <v>1</v>
      </c>
      <c r="N19" s="197">
        <v>1.0666666666666667</v>
      </c>
      <c r="O19" s="199">
        <v>1.2</v>
      </c>
    </row>
    <row r="20" spans="1:15" x14ac:dyDescent="0.25">
      <c r="A20" s="192" t="s">
        <v>9</v>
      </c>
      <c r="B20" s="193"/>
      <c r="C20" s="194" t="s">
        <v>8</v>
      </c>
      <c r="D20" s="195">
        <v>10</v>
      </c>
      <c r="E20" s="196">
        <v>20</v>
      </c>
      <c r="F20" s="197"/>
      <c r="G20" s="198"/>
      <c r="H20" s="197"/>
      <c r="I20" s="198"/>
      <c r="J20" s="197"/>
      <c r="K20" s="198"/>
      <c r="L20" s="197"/>
      <c r="M20" s="198"/>
      <c r="N20" s="197"/>
      <c r="O20" s="199"/>
    </row>
    <row r="21" spans="1:15" ht="18.75" thickBot="1" x14ac:dyDescent="0.3">
      <c r="A21" s="192" t="s">
        <v>16</v>
      </c>
      <c r="B21" s="193"/>
      <c r="C21" s="194" t="s">
        <v>8</v>
      </c>
      <c r="D21" s="195">
        <v>6.5</v>
      </c>
      <c r="E21" s="196">
        <v>8</v>
      </c>
      <c r="F21" s="197">
        <v>7</v>
      </c>
      <c r="G21" s="198">
        <v>8</v>
      </c>
      <c r="H21" s="197">
        <v>7</v>
      </c>
      <c r="I21" s="198">
        <v>9.5</v>
      </c>
      <c r="J21" s="197">
        <v>8</v>
      </c>
      <c r="K21" s="198">
        <v>9</v>
      </c>
      <c r="L21" s="197">
        <v>7</v>
      </c>
      <c r="M21" s="198">
        <v>8</v>
      </c>
      <c r="N21" s="197">
        <v>8</v>
      </c>
      <c r="O21" s="199">
        <v>8</v>
      </c>
    </row>
    <row r="22" spans="1:15" ht="18.75" thickBot="1" x14ac:dyDescent="0.3">
      <c r="A22" s="202" t="s">
        <v>114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203"/>
    </row>
    <row r="23" spans="1:15" x14ac:dyDescent="0.25">
      <c r="A23" s="192" t="s">
        <v>24</v>
      </c>
      <c r="B23" s="193"/>
      <c r="C23" s="194" t="s">
        <v>8</v>
      </c>
      <c r="D23" s="195">
        <v>11</v>
      </c>
      <c r="E23" s="196">
        <v>13</v>
      </c>
      <c r="F23" s="197">
        <v>10</v>
      </c>
      <c r="G23" s="198">
        <v>15</v>
      </c>
      <c r="H23" s="197"/>
      <c r="I23" s="198"/>
      <c r="J23" s="197"/>
      <c r="K23" s="198"/>
      <c r="L23" s="197"/>
      <c r="M23" s="198"/>
      <c r="N23" s="197"/>
      <c r="O23" s="199"/>
    </row>
    <row r="24" spans="1:15" x14ac:dyDescent="0.25">
      <c r="A24" s="192" t="s">
        <v>25</v>
      </c>
      <c r="B24" s="193"/>
      <c r="C24" s="194" t="s">
        <v>21</v>
      </c>
      <c r="D24" s="195">
        <v>6</v>
      </c>
      <c r="E24" s="196">
        <v>7.5</v>
      </c>
      <c r="F24" s="197">
        <v>5.5</v>
      </c>
      <c r="G24" s="198">
        <v>6.5</v>
      </c>
      <c r="H24" s="197"/>
      <c r="I24" s="198"/>
      <c r="J24" s="197">
        <v>6</v>
      </c>
      <c r="K24" s="198">
        <v>7.5</v>
      </c>
      <c r="L24" s="197"/>
      <c r="M24" s="198"/>
      <c r="N24" s="197">
        <v>7.5</v>
      </c>
      <c r="O24" s="199">
        <v>8</v>
      </c>
    </row>
    <row r="25" spans="1:15" x14ac:dyDescent="0.25">
      <c r="A25" s="192" t="s">
        <v>13</v>
      </c>
      <c r="B25" s="193"/>
      <c r="C25" s="194" t="s">
        <v>8</v>
      </c>
      <c r="D25" s="195">
        <v>6</v>
      </c>
      <c r="E25" s="196">
        <v>12</v>
      </c>
      <c r="F25" s="197">
        <v>8</v>
      </c>
      <c r="G25" s="198">
        <v>9.5</v>
      </c>
      <c r="H25" s="197">
        <v>10</v>
      </c>
      <c r="I25" s="198">
        <v>11.111111111111111</v>
      </c>
      <c r="J25" s="197">
        <v>10.666666666666666</v>
      </c>
      <c r="K25" s="198">
        <v>11.777777777777779</v>
      </c>
      <c r="L25" s="197">
        <v>11</v>
      </c>
      <c r="M25" s="198">
        <v>12</v>
      </c>
      <c r="N25" s="197">
        <v>9</v>
      </c>
      <c r="O25" s="199">
        <v>9</v>
      </c>
    </row>
    <row r="26" spans="1:15" x14ac:dyDescent="0.25">
      <c r="A26" s="192" t="s">
        <v>26</v>
      </c>
      <c r="B26" s="193"/>
      <c r="C26" s="194" t="s">
        <v>8</v>
      </c>
      <c r="D26" s="195">
        <v>7.5</v>
      </c>
      <c r="E26" s="196">
        <v>9.75</v>
      </c>
      <c r="F26" s="197"/>
      <c r="G26" s="198"/>
      <c r="H26" s="197">
        <v>9</v>
      </c>
      <c r="I26" s="198">
        <v>11</v>
      </c>
      <c r="J26" s="197">
        <v>8.8000000000000007</v>
      </c>
      <c r="K26" s="198">
        <v>11</v>
      </c>
      <c r="L26" s="197"/>
      <c r="M26" s="198"/>
      <c r="N26" s="197">
        <v>9</v>
      </c>
      <c r="O26" s="199">
        <v>10</v>
      </c>
    </row>
    <row r="27" spans="1:15" x14ac:dyDescent="0.25">
      <c r="A27" s="192" t="s">
        <v>27</v>
      </c>
      <c r="B27" s="193"/>
      <c r="C27" s="194" t="s">
        <v>8</v>
      </c>
      <c r="D27" s="195">
        <v>8</v>
      </c>
      <c r="E27" s="196">
        <v>9</v>
      </c>
      <c r="F27" s="197"/>
      <c r="G27" s="198"/>
      <c r="H27" s="197"/>
      <c r="I27" s="198"/>
      <c r="J27" s="197">
        <v>8.4</v>
      </c>
      <c r="K27" s="198">
        <v>9</v>
      </c>
      <c r="L27" s="197"/>
      <c r="M27" s="198"/>
      <c r="N27" s="197">
        <v>9.5</v>
      </c>
      <c r="O27" s="199">
        <v>9.5</v>
      </c>
    </row>
    <row r="28" spans="1:15" x14ac:dyDescent="0.25">
      <c r="A28" s="192" t="s">
        <v>28</v>
      </c>
      <c r="B28" s="193"/>
      <c r="C28" s="194" t="s">
        <v>8</v>
      </c>
      <c r="D28" s="195">
        <v>7.5</v>
      </c>
      <c r="E28" s="196">
        <v>9.75</v>
      </c>
      <c r="F28" s="197"/>
      <c r="G28" s="198"/>
      <c r="H28" s="197"/>
      <c r="I28" s="198"/>
      <c r="J28" s="197">
        <v>8.6</v>
      </c>
      <c r="K28" s="198">
        <v>9</v>
      </c>
      <c r="L28" s="197"/>
      <c r="M28" s="198"/>
      <c r="N28" s="197">
        <v>10.5</v>
      </c>
      <c r="O28" s="199">
        <v>11</v>
      </c>
    </row>
    <row r="29" spans="1:15" x14ac:dyDescent="0.25">
      <c r="A29" s="192" t="s">
        <v>18</v>
      </c>
      <c r="B29" s="193"/>
      <c r="C29" s="194" t="s">
        <v>8</v>
      </c>
      <c r="D29" s="195">
        <v>4.25</v>
      </c>
      <c r="E29" s="196">
        <v>10</v>
      </c>
      <c r="F29" s="197"/>
      <c r="G29" s="198"/>
      <c r="H29" s="197">
        <v>8.3333333333333339</v>
      </c>
      <c r="I29" s="198">
        <v>9.1666666666666661</v>
      </c>
      <c r="J29" s="197">
        <v>6.333333333333333</v>
      </c>
      <c r="K29" s="198">
        <v>9</v>
      </c>
      <c r="L29" s="197">
        <v>6.5</v>
      </c>
      <c r="M29" s="198">
        <v>8</v>
      </c>
      <c r="N29" s="197"/>
      <c r="O29" s="199"/>
    </row>
    <row r="30" spans="1:15" x14ac:dyDescent="0.25">
      <c r="A30" s="192" t="s">
        <v>139</v>
      </c>
      <c r="B30" s="193"/>
      <c r="C30" s="194" t="s">
        <v>8</v>
      </c>
      <c r="D30" s="195"/>
      <c r="E30" s="196"/>
      <c r="F30" s="197"/>
      <c r="G30" s="198"/>
      <c r="H30" s="197">
        <v>11.666666666666666</v>
      </c>
      <c r="I30" s="198">
        <v>13.333333333333334</v>
      </c>
      <c r="J30" s="197"/>
      <c r="K30" s="198"/>
      <c r="L30" s="197"/>
      <c r="M30" s="198"/>
      <c r="N30" s="197"/>
      <c r="O30" s="199"/>
    </row>
    <row r="31" spans="1:15" x14ac:dyDescent="0.25">
      <c r="A31" s="192" t="s">
        <v>19</v>
      </c>
      <c r="B31" s="193"/>
      <c r="C31" s="194" t="s">
        <v>221</v>
      </c>
      <c r="D31" s="195">
        <v>1.2</v>
      </c>
      <c r="E31" s="196">
        <v>1.75</v>
      </c>
      <c r="F31" s="197"/>
      <c r="G31" s="198"/>
      <c r="H31" s="197">
        <v>1.6</v>
      </c>
      <c r="I31" s="198">
        <v>1.8</v>
      </c>
      <c r="J31" s="197">
        <v>2</v>
      </c>
      <c r="K31" s="198">
        <v>2</v>
      </c>
      <c r="L31" s="197"/>
      <c r="M31" s="198"/>
      <c r="N31" s="197">
        <v>2.5</v>
      </c>
      <c r="O31" s="199">
        <v>2.5</v>
      </c>
    </row>
    <row r="32" spans="1:15" ht="18.75" thickBot="1" x14ac:dyDescent="0.3">
      <c r="A32" s="204" t="s">
        <v>20</v>
      </c>
      <c r="B32" s="205"/>
      <c r="C32" s="206" t="s">
        <v>21</v>
      </c>
      <c r="D32" s="207">
        <v>2.2000000000000002</v>
      </c>
      <c r="E32" s="208">
        <v>3.6</v>
      </c>
      <c r="F32" s="209"/>
      <c r="G32" s="210"/>
      <c r="H32" s="209">
        <v>2.6</v>
      </c>
      <c r="I32" s="210">
        <v>2.8</v>
      </c>
      <c r="J32" s="209">
        <v>3.1666666666666665</v>
      </c>
      <c r="K32" s="210">
        <v>3.75</v>
      </c>
      <c r="L32" s="209"/>
      <c r="M32" s="210"/>
      <c r="N32" s="209"/>
      <c r="O32" s="211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  <pageSetUpPr fitToPage="1"/>
  </sheetPr>
  <dimension ref="A1:O27"/>
  <sheetViews>
    <sheetView showGridLines="0" showZeros="0" zoomScaleNormal="100" workbookViewId="0">
      <selection sqref="A1:O27"/>
    </sheetView>
  </sheetViews>
  <sheetFormatPr defaultRowHeight="15.75" x14ac:dyDescent="0.25"/>
  <cols>
    <col min="1" max="1" width="16" style="26" customWidth="1"/>
    <col min="2" max="2" width="13.5703125" style="27" customWidth="1"/>
    <col min="3" max="3" width="6.5703125" style="26" customWidth="1"/>
    <col min="4" max="13" width="12.42578125" style="26" customWidth="1"/>
    <col min="14" max="16384" width="9.140625" style="2"/>
  </cols>
  <sheetData>
    <row r="1" spans="1:15" ht="36" customHeight="1" thickBot="1" x14ac:dyDescent="0.3">
      <c r="A1" s="69" t="s">
        <v>302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16.5" thickBot="1" x14ac:dyDescent="0.3">
      <c r="A2" s="168" t="s">
        <v>40</v>
      </c>
      <c r="B2" s="169"/>
      <c r="C2" s="170"/>
      <c r="D2" s="172" t="s">
        <v>41</v>
      </c>
      <c r="E2" s="172"/>
      <c r="F2" s="173" t="s">
        <v>294</v>
      </c>
      <c r="G2" s="172"/>
      <c r="H2" s="172" t="s">
        <v>291</v>
      </c>
      <c r="I2" s="172"/>
      <c r="J2" s="173" t="s">
        <v>239</v>
      </c>
      <c r="K2" s="172"/>
      <c r="L2" s="172" t="s">
        <v>300</v>
      </c>
      <c r="M2" s="172"/>
      <c r="N2" s="173" t="s">
        <v>295</v>
      </c>
      <c r="O2" s="174"/>
    </row>
    <row r="3" spans="1:15" x14ac:dyDescent="0.25">
      <c r="A3" s="175" t="s">
        <v>42</v>
      </c>
      <c r="B3" s="176"/>
      <c r="C3" s="177"/>
      <c r="D3" s="178">
        <v>44588</v>
      </c>
      <c r="E3" s="178"/>
      <c r="F3" s="178">
        <v>44554</v>
      </c>
      <c r="G3" s="178"/>
      <c r="H3" s="178">
        <v>44586</v>
      </c>
      <c r="I3" s="178"/>
      <c r="J3" s="178">
        <v>44588</v>
      </c>
      <c r="K3" s="178"/>
      <c r="L3" s="178">
        <v>44588</v>
      </c>
      <c r="M3" s="178"/>
      <c r="N3" s="178">
        <v>44584</v>
      </c>
      <c r="O3" s="179"/>
    </row>
    <row r="4" spans="1:15" ht="16.5" thickBot="1" x14ac:dyDescent="0.3">
      <c r="A4" s="212" t="s">
        <v>45</v>
      </c>
      <c r="B4" s="213" t="s">
        <v>46</v>
      </c>
      <c r="C4" s="214" t="s">
        <v>5</v>
      </c>
      <c r="D4" s="215" t="s">
        <v>6</v>
      </c>
      <c r="E4" s="216" t="s">
        <v>7</v>
      </c>
      <c r="F4" s="215" t="s">
        <v>6</v>
      </c>
      <c r="G4" s="216" t="s">
        <v>7</v>
      </c>
      <c r="H4" s="215" t="s">
        <v>6</v>
      </c>
      <c r="I4" s="216" t="s">
        <v>7</v>
      </c>
      <c r="J4" s="215" t="s">
        <v>6</v>
      </c>
      <c r="K4" s="216" t="s">
        <v>7</v>
      </c>
      <c r="L4" s="215" t="s">
        <v>6</v>
      </c>
      <c r="M4" s="216" t="s">
        <v>7</v>
      </c>
      <c r="N4" s="215" t="s">
        <v>6</v>
      </c>
      <c r="O4" s="217" t="s">
        <v>7</v>
      </c>
    </row>
    <row r="5" spans="1:15" thickBot="1" x14ac:dyDescent="0.25">
      <c r="A5" s="202" t="s">
        <v>43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203"/>
    </row>
    <row r="6" spans="1:15" thickBot="1" x14ac:dyDescent="0.25">
      <c r="A6" s="218" t="s">
        <v>23</v>
      </c>
      <c r="B6" s="219"/>
      <c r="C6" s="194" t="s">
        <v>8</v>
      </c>
      <c r="D6" s="195">
        <v>3</v>
      </c>
      <c r="E6" s="196">
        <v>5</v>
      </c>
      <c r="F6" s="197">
        <v>3.8</v>
      </c>
      <c r="G6" s="198">
        <v>5.5</v>
      </c>
      <c r="H6" s="197">
        <v>1.5</v>
      </c>
      <c r="I6" s="198">
        <v>4</v>
      </c>
      <c r="J6" s="197">
        <v>4.5</v>
      </c>
      <c r="K6" s="198">
        <v>5</v>
      </c>
      <c r="L6" s="197">
        <v>3</v>
      </c>
      <c r="M6" s="198">
        <v>4.5</v>
      </c>
      <c r="N6" s="197">
        <v>5</v>
      </c>
      <c r="O6" s="199">
        <v>7</v>
      </c>
    </row>
    <row r="7" spans="1:15" ht="16.5" thickBot="1" x14ac:dyDescent="0.3">
      <c r="A7" s="220" t="s">
        <v>36</v>
      </c>
      <c r="B7" s="221"/>
      <c r="C7" s="222"/>
      <c r="D7" s="223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5"/>
    </row>
    <row r="8" spans="1:15" x14ac:dyDescent="0.25">
      <c r="A8" s="226"/>
      <c r="B8" s="227" t="s">
        <v>258</v>
      </c>
      <c r="C8" s="194" t="s">
        <v>8</v>
      </c>
      <c r="D8" s="223"/>
      <c r="E8" s="224"/>
      <c r="F8" s="224"/>
      <c r="G8" s="224"/>
      <c r="H8" s="224"/>
      <c r="I8" s="224"/>
      <c r="J8" s="224">
        <v>2.3333333333333335</v>
      </c>
      <c r="K8" s="224">
        <v>3</v>
      </c>
      <c r="L8" s="224"/>
      <c r="M8" s="224"/>
      <c r="N8" s="224"/>
      <c r="O8" s="225"/>
    </row>
    <row r="9" spans="1:15" x14ac:dyDescent="0.25">
      <c r="A9" s="226"/>
      <c r="B9" s="227" t="s">
        <v>259</v>
      </c>
      <c r="C9" s="194" t="s">
        <v>8</v>
      </c>
      <c r="D9" s="228">
        <v>1.75</v>
      </c>
      <c r="E9" s="229">
        <v>2.66</v>
      </c>
      <c r="F9" s="229"/>
      <c r="G9" s="229"/>
      <c r="H9" s="229">
        <v>1</v>
      </c>
      <c r="I9" s="229">
        <v>2.6666666666666665</v>
      </c>
      <c r="J9" s="229">
        <v>2.3333333333333335</v>
      </c>
      <c r="K9" s="229">
        <v>2.6666666666666665</v>
      </c>
      <c r="L9" s="229"/>
      <c r="M9" s="229"/>
      <c r="N9" s="229"/>
      <c r="O9" s="230"/>
    </row>
    <row r="10" spans="1:15" x14ac:dyDescent="0.25">
      <c r="A10" s="226"/>
      <c r="B10" s="227" t="s">
        <v>260</v>
      </c>
      <c r="C10" s="194" t="s">
        <v>8</v>
      </c>
      <c r="D10" s="228">
        <v>1</v>
      </c>
      <c r="E10" s="229">
        <v>1.66</v>
      </c>
      <c r="F10" s="229"/>
      <c r="G10" s="229"/>
      <c r="H10" s="229"/>
      <c r="I10" s="229"/>
      <c r="J10" s="229">
        <v>2.3333333333333335</v>
      </c>
      <c r="K10" s="229">
        <v>2.3333333333333335</v>
      </c>
      <c r="L10" s="229"/>
      <c r="M10" s="229"/>
      <c r="N10" s="229"/>
      <c r="O10" s="230"/>
    </row>
    <row r="11" spans="1:15" x14ac:dyDescent="0.25">
      <c r="A11" s="226"/>
      <c r="B11" s="227" t="s">
        <v>263</v>
      </c>
      <c r="C11" s="194" t="s">
        <v>8</v>
      </c>
      <c r="D11" s="228">
        <v>1.25</v>
      </c>
      <c r="E11" s="229">
        <v>2.15</v>
      </c>
      <c r="F11" s="229"/>
      <c r="G11" s="229"/>
      <c r="H11" s="229"/>
      <c r="I11" s="229"/>
      <c r="J11" s="229"/>
      <c r="K11" s="229"/>
      <c r="L11" s="229"/>
      <c r="M11" s="229"/>
      <c r="N11" s="229"/>
      <c r="O11" s="230"/>
    </row>
    <row r="12" spans="1:15" x14ac:dyDescent="0.25">
      <c r="A12" s="226"/>
      <c r="B12" s="227" t="s">
        <v>220</v>
      </c>
      <c r="C12" s="194" t="s">
        <v>8</v>
      </c>
      <c r="D12" s="228">
        <v>0.86</v>
      </c>
      <c r="E12" s="229">
        <v>1.66</v>
      </c>
      <c r="F12" s="229"/>
      <c r="G12" s="229"/>
      <c r="H12" s="229">
        <v>1</v>
      </c>
      <c r="I12" s="229">
        <v>2</v>
      </c>
      <c r="J12" s="229"/>
      <c r="K12" s="229"/>
      <c r="L12" s="229"/>
      <c r="M12" s="229"/>
      <c r="N12" s="229"/>
      <c r="O12" s="230"/>
    </row>
    <row r="13" spans="1:15" x14ac:dyDescent="0.25">
      <c r="A13" s="226"/>
      <c r="B13" s="227" t="s">
        <v>217</v>
      </c>
      <c r="C13" s="194" t="s">
        <v>8</v>
      </c>
      <c r="D13" s="228">
        <v>0.86</v>
      </c>
      <c r="E13" s="229">
        <v>1.66</v>
      </c>
      <c r="F13" s="229"/>
      <c r="G13" s="229"/>
      <c r="H13" s="229">
        <v>1</v>
      </c>
      <c r="I13" s="229">
        <v>2</v>
      </c>
      <c r="J13" s="229">
        <v>2</v>
      </c>
      <c r="K13" s="229">
        <v>2.3333333333333335</v>
      </c>
      <c r="L13" s="229"/>
      <c r="M13" s="229"/>
      <c r="N13" s="229"/>
      <c r="O13" s="230"/>
    </row>
    <row r="14" spans="1:15" x14ac:dyDescent="0.25">
      <c r="A14" s="226"/>
      <c r="B14" s="227" t="s">
        <v>257</v>
      </c>
      <c r="C14" s="194" t="s">
        <v>8</v>
      </c>
      <c r="D14" s="228">
        <v>1.66</v>
      </c>
      <c r="E14" s="229">
        <v>2.33</v>
      </c>
      <c r="F14" s="229"/>
      <c r="G14" s="229"/>
      <c r="H14" s="229">
        <v>1.3333333333333333</v>
      </c>
      <c r="I14" s="229">
        <v>2.6666666666666665</v>
      </c>
      <c r="J14" s="229">
        <v>2.3333333333333335</v>
      </c>
      <c r="K14" s="229">
        <v>2.6666666666666665</v>
      </c>
      <c r="L14" s="229"/>
      <c r="M14" s="229"/>
      <c r="N14" s="229"/>
      <c r="O14" s="230"/>
    </row>
    <row r="15" spans="1:15" x14ac:dyDescent="0.25">
      <c r="A15" s="226"/>
      <c r="B15" s="227" t="s">
        <v>218</v>
      </c>
      <c r="C15" s="194" t="s">
        <v>8</v>
      </c>
      <c r="D15" s="228">
        <v>0.8</v>
      </c>
      <c r="E15" s="229">
        <v>1.66</v>
      </c>
      <c r="F15" s="229"/>
      <c r="G15" s="229"/>
      <c r="H15" s="229">
        <v>1</v>
      </c>
      <c r="I15" s="229">
        <v>2</v>
      </c>
      <c r="J15" s="229">
        <v>1.6666666666666667</v>
      </c>
      <c r="K15" s="229">
        <v>2.3333333333333335</v>
      </c>
      <c r="L15" s="229"/>
      <c r="M15" s="229"/>
      <c r="N15" s="229"/>
      <c r="O15" s="230"/>
    </row>
    <row r="16" spans="1:15" ht="16.5" thickBot="1" x14ac:dyDescent="0.3">
      <c r="A16" s="226"/>
      <c r="B16" s="227" t="s">
        <v>240</v>
      </c>
      <c r="C16" s="194" t="s">
        <v>8</v>
      </c>
      <c r="D16" s="228">
        <v>1.66</v>
      </c>
      <c r="E16" s="229">
        <v>2.33</v>
      </c>
      <c r="F16" s="229"/>
      <c r="G16" s="229"/>
      <c r="H16" s="229">
        <v>1.3333333333333333</v>
      </c>
      <c r="I16" s="229">
        <v>2.6666666666666665</v>
      </c>
      <c r="J16" s="229"/>
      <c r="K16" s="229"/>
      <c r="L16" s="229"/>
      <c r="M16" s="229"/>
      <c r="N16" s="229"/>
      <c r="O16" s="230"/>
    </row>
    <row r="17" spans="1:15" thickBot="1" x14ac:dyDescent="0.25">
      <c r="A17" s="202" t="s">
        <v>114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203"/>
    </row>
    <row r="18" spans="1:15" ht="15" x14ac:dyDescent="0.2">
      <c r="A18" s="231" t="s">
        <v>30</v>
      </c>
      <c r="B18" s="232"/>
      <c r="C18" s="233" t="s">
        <v>21</v>
      </c>
      <c r="D18" s="234">
        <v>4.5</v>
      </c>
      <c r="E18" s="235">
        <v>5.5</v>
      </c>
      <c r="F18" s="236">
        <v>4.5</v>
      </c>
      <c r="G18" s="237">
        <v>6</v>
      </c>
      <c r="H18" s="236">
        <v>5</v>
      </c>
      <c r="I18" s="237">
        <v>10</v>
      </c>
      <c r="J18" s="236"/>
      <c r="K18" s="237"/>
      <c r="L18" s="236">
        <v>4</v>
      </c>
      <c r="M18" s="237">
        <v>6</v>
      </c>
      <c r="N18" s="236">
        <v>7.5</v>
      </c>
      <c r="O18" s="238">
        <v>8</v>
      </c>
    </row>
    <row r="19" spans="1:15" ht="15" x14ac:dyDescent="0.2">
      <c r="A19" s="218" t="s">
        <v>31</v>
      </c>
      <c r="B19" s="219"/>
      <c r="C19" s="194" t="s">
        <v>8</v>
      </c>
      <c r="D19" s="195"/>
      <c r="E19" s="196"/>
      <c r="F19" s="197">
        <v>3</v>
      </c>
      <c r="G19" s="198">
        <v>6</v>
      </c>
      <c r="H19" s="197"/>
      <c r="I19" s="198"/>
      <c r="J19" s="197"/>
      <c r="K19" s="198"/>
      <c r="L19" s="197"/>
      <c r="M19" s="198"/>
      <c r="N19" s="197">
        <v>6</v>
      </c>
      <c r="O19" s="199">
        <v>6.5</v>
      </c>
    </row>
    <row r="20" spans="1:15" ht="15" x14ac:dyDescent="0.2">
      <c r="A20" s="218" t="s">
        <v>32</v>
      </c>
      <c r="B20" s="219"/>
      <c r="C20" s="194" t="s">
        <v>8</v>
      </c>
      <c r="D20" s="195">
        <v>4.25</v>
      </c>
      <c r="E20" s="196">
        <v>5.3</v>
      </c>
      <c r="F20" s="197">
        <v>3.3</v>
      </c>
      <c r="G20" s="198">
        <v>4.7</v>
      </c>
      <c r="H20" s="197">
        <v>4.7222222222222223</v>
      </c>
      <c r="I20" s="198">
        <v>5</v>
      </c>
      <c r="J20" s="197">
        <v>4.333333333333333</v>
      </c>
      <c r="K20" s="198">
        <v>5.4444444444444446</v>
      </c>
      <c r="L20" s="197">
        <v>4.4000000000000004</v>
      </c>
      <c r="M20" s="198">
        <v>4.5</v>
      </c>
      <c r="N20" s="197">
        <v>4.8</v>
      </c>
      <c r="O20" s="199">
        <v>5.2</v>
      </c>
    </row>
    <row r="21" spans="1:15" ht="15" x14ac:dyDescent="0.2">
      <c r="A21" s="218" t="s">
        <v>34</v>
      </c>
      <c r="B21" s="219"/>
      <c r="C21" s="194" t="s">
        <v>8</v>
      </c>
      <c r="D21" s="195">
        <v>3.75</v>
      </c>
      <c r="E21" s="196">
        <v>6</v>
      </c>
      <c r="F21" s="197">
        <v>3.5</v>
      </c>
      <c r="G21" s="198">
        <v>5</v>
      </c>
      <c r="H21" s="197">
        <v>6</v>
      </c>
      <c r="I21" s="198">
        <v>6.5</v>
      </c>
      <c r="J21" s="197">
        <v>4</v>
      </c>
      <c r="K21" s="198">
        <v>6</v>
      </c>
      <c r="L21" s="197">
        <v>5</v>
      </c>
      <c r="M21" s="198">
        <v>6.5</v>
      </c>
      <c r="N21" s="197">
        <v>7</v>
      </c>
      <c r="O21" s="199">
        <v>8</v>
      </c>
    </row>
    <row r="22" spans="1:15" ht="15" x14ac:dyDescent="0.2">
      <c r="A22" s="218" t="s">
        <v>35</v>
      </c>
      <c r="B22" s="219"/>
      <c r="C22" s="194" t="s">
        <v>8</v>
      </c>
      <c r="D22" s="195">
        <v>4</v>
      </c>
      <c r="E22" s="196">
        <v>16</v>
      </c>
      <c r="F22" s="197">
        <v>4</v>
      </c>
      <c r="G22" s="198">
        <v>6</v>
      </c>
      <c r="H22" s="197">
        <v>6.4705882352941178</v>
      </c>
      <c r="I22" s="198">
        <v>7.0588235294117645</v>
      </c>
      <c r="J22" s="197">
        <v>5.3571428571428568</v>
      </c>
      <c r="K22" s="198">
        <v>7.5</v>
      </c>
      <c r="L22" s="197">
        <v>5</v>
      </c>
      <c r="M22" s="198">
        <v>6</v>
      </c>
      <c r="N22" s="197">
        <v>6</v>
      </c>
      <c r="O22" s="199">
        <v>8</v>
      </c>
    </row>
    <row r="23" spans="1:15" ht="15" x14ac:dyDescent="0.2">
      <c r="A23" s="218" t="s">
        <v>23</v>
      </c>
      <c r="B23" s="219"/>
      <c r="C23" s="194" t="s">
        <v>8</v>
      </c>
      <c r="D23" s="195">
        <v>5.25</v>
      </c>
      <c r="E23" s="196">
        <v>6.5</v>
      </c>
      <c r="F23" s="197"/>
      <c r="G23" s="198"/>
      <c r="H23" s="197">
        <v>5.416666666666667</v>
      </c>
      <c r="I23" s="198">
        <v>6</v>
      </c>
      <c r="J23" s="197">
        <v>7.8</v>
      </c>
      <c r="K23" s="198">
        <v>8.5</v>
      </c>
      <c r="L23" s="197">
        <v>5</v>
      </c>
      <c r="M23" s="198">
        <v>6</v>
      </c>
      <c r="N23" s="197"/>
      <c r="O23" s="199"/>
    </row>
    <row r="24" spans="1:15" ht="15" x14ac:dyDescent="0.2">
      <c r="A24" s="218" t="s">
        <v>37</v>
      </c>
      <c r="B24" s="219"/>
      <c r="C24" s="194" t="s">
        <v>8</v>
      </c>
      <c r="D24" s="195">
        <v>4.5</v>
      </c>
      <c r="E24" s="196">
        <v>12</v>
      </c>
      <c r="F24" s="197">
        <v>3</v>
      </c>
      <c r="G24" s="198">
        <v>6</v>
      </c>
      <c r="H24" s="197">
        <v>5</v>
      </c>
      <c r="I24" s="198">
        <v>6</v>
      </c>
      <c r="J24" s="197">
        <v>5.5</v>
      </c>
      <c r="K24" s="198">
        <v>9.5</v>
      </c>
      <c r="L24" s="197">
        <v>6</v>
      </c>
      <c r="M24" s="198">
        <v>7.6</v>
      </c>
      <c r="N24" s="197">
        <v>4.8</v>
      </c>
      <c r="O24" s="199">
        <v>8</v>
      </c>
    </row>
    <row r="25" spans="1:15" ht="15" x14ac:dyDescent="0.2">
      <c r="A25" s="218" t="s">
        <v>38</v>
      </c>
      <c r="B25" s="219"/>
      <c r="C25" s="194" t="s">
        <v>8</v>
      </c>
      <c r="D25" s="195">
        <v>3</v>
      </c>
      <c r="E25" s="196">
        <v>6.5</v>
      </c>
      <c r="F25" s="197">
        <v>3</v>
      </c>
      <c r="G25" s="198">
        <v>5</v>
      </c>
      <c r="H25" s="197">
        <v>6</v>
      </c>
      <c r="I25" s="198">
        <v>7</v>
      </c>
      <c r="J25" s="197">
        <v>5</v>
      </c>
      <c r="K25" s="198">
        <v>7</v>
      </c>
      <c r="L25" s="197">
        <v>4.5</v>
      </c>
      <c r="M25" s="198">
        <v>6</v>
      </c>
      <c r="N25" s="197">
        <v>5.5</v>
      </c>
      <c r="O25" s="199">
        <v>6.5</v>
      </c>
    </row>
    <row r="26" spans="1:15" ht="15" x14ac:dyDescent="0.2">
      <c r="A26" s="218" t="s">
        <v>47</v>
      </c>
      <c r="B26" s="219"/>
      <c r="C26" s="194" t="s">
        <v>8</v>
      </c>
      <c r="D26" s="195">
        <v>17</v>
      </c>
      <c r="E26" s="196">
        <v>20</v>
      </c>
      <c r="F26" s="197">
        <v>20</v>
      </c>
      <c r="G26" s="198">
        <v>35</v>
      </c>
      <c r="H26" s="197"/>
      <c r="I26" s="198"/>
      <c r="J26" s="197">
        <v>27</v>
      </c>
      <c r="K26" s="198">
        <v>32</v>
      </c>
      <c r="L26" s="197"/>
      <c r="M26" s="198"/>
      <c r="N26" s="197"/>
      <c r="O26" s="199"/>
    </row>
    <row r="27" spans="1:15" thickBot="1" x14ac:dyDescent="0.25">
      <c r="A27" s="239" t="s">
        <v>39</v>
      </c>
      <c r="B27" s="240"/>
      <c r="C27" s="206" t="s">
        <v>8</v>
      </c>
      <c r="D27" s="207">
        <v>12</v>
      </c>
      <c r="E27" s="208">
        <v>17</v>
      </c>
      <c r="F27" s="209">
        <v>13</v>
      </c>
      <c r="G27" s="210">
        <v>18</v>
      </c>
      <c r="H27" s="209">
        <v>10</v>
      </c>
      <c r="I27" s="210">
        <v>11.428571428571429</v>
      </c>
      <c r="J27" s="209">
        <v>14</v>
      </c>
      <c r="K27" s="210">
        <v>19.428571428571427</v>
      </c>
      <c r="L27" s="209">
        <v>13</v>
      </c>
      <c r="M27" s="210">
        <v>14</v>
      </c>
      <c r="N27" s="209">
        <v>16</v>
      </c>
      <c r="O27" s="211">
        <v>16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B1:H26"/>
  <sheetViews>
    <sheetView showGridLines="0" zoomScale="110" zoomScaleNormal="110" workbookViewId="0">
      <selection activeCell="B5" sqref="B5:H25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13.85546875" customWidth="1"/>
    <col min="4" max="4" width="17" customWidth="1"/>
    <col min="5" max="5" width="17.28515625" customWidth="1"/>
    <col min="6" max="6" width="18.28515625" customWidth="1"/>
    <col min="7" max="7" width="15.28515625" customWidth="1"/>
    <col min="8" max="8" width="17.28515625" customWidth="1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ht="21" x14ac:dyDescent="0.35">
      <c r="B2" s="73" t="s">
        <v>115</v>
      </c>
      <c r="C2" s="29"/>
      <c r="D2" s="29"/>
      <c r="E2" s="29"/>
      <c r="F2" s="29"/>
      <c r="G2" s="29"/>
      <c r="H2" s="29"/>
    </row>
    <row r="3" spans="2:8" x14ac:dyDescent="0.2">
      <c r="C3" s="29"/>
      <c r="D3" s="29"/>
      <c r="E3" s="29"/>
      <c r="F3" s="29"/>
      <c r="G3" s="29"/>
      <c r="H3" s="29"/>
    </row>
    <row r="4" spans="2:8" ht="13.5" thickBot="1" x14ac:dyDescent="0.25">
      <c r="B4" s="29"/>
      <c r="C4" s="29"/>
      <c r="D4" s="29"/>
      <c r="E4" s="29"/>
      <c r="F4" s="29"/>
      <c r="G4" s="29"/>
      <c r="H4" s="29"/>
    </row>
    <row r="5" spans="2:8" ht="15.75" x14ac:dyDescent="0.25">
      <c r="B5" s="83" t="s">
        <v>3</v>
      </c>
      <c r="C5" s="84"/>
      <c r="D5" s="84"/>
      <c r="E5" s="84"/>
      <c r="F5" s="84"/>
      <c r="G5" s="84"/>
      <c r="H5" s="85"/>
    </row>
    <row r="6" spans="2:8" ht="16.5" thickBot="1" x14ac:dyDescent="0.3">
      <c r="B6" s="86" t="s">
        <v>289</v>
      </c>
      <c r="C6" s="87"/>
      <c r="D6" s="87"/>
      <c r="E6" s="87"/>
      <c r="F6" s="87"/>
      <c r="G6" s="87"/>
      <c r="H6" s="88"/>
    </row>
    <row r="7" spans="2:8" ht="16.5" thickBot="1" x14ac:dyDescent="0.25">
      <c r="B7" s="286" t="s">
        <v>116</v>
      </c>
      <c r="C7" s="289" t="s">
        <v>117</v>
      </c>
      <c r="D7" s="290"/>
      <c r="E7" s="291"/>
      <c r="F7" s="292" t="s">
        <v>10</v>
      </c>
      <c r="G7" s="293"/>
      <c r="H7" s="294"/>
    </row>
    <row r="8" spans="2:8" ht="12.75" customHeight="1" x14ac:dyDescent="0.25">
      <c r="B8" s="287"/>
      <c r="C8" s="295" t="s">
        <v>120</v>
      </c>
      <c r="D8" s="296"/>
      <c r="E8" s="297" t="s">
        <v>119</v>
      </c>
      <c r="F8" s="295" t="s">
        <v>118</v>
      </c>
      <c r="G8" s="296"/>
      <c r="H8" s="297" t="s">
        <v>119</v>
      </c>
    </row>
    <row r="9" spans="2:8" ht="32.25" thickBot="1" x14ac:dyDescent="0.3">
      <c r="B9" s="288"/>
      <c r="C9" s="156" t="s">
        <v>297</v>
      </c>
      <c r="D9" s="157" t="s">
        <v>296</v>
      </c>
      <c r="E9" s="298"/>
      <c r="F9" s="156" t="s">
        <v>297</v>
      </c>
      <c r="G9" s="157" t="s">
        <v>296</v>
      </c>
      <c r="H9" s="298"/>
    </row>
    <row r="10" spans="2:8" ht="15.75" x14ac:dyDescent="0.25">
      <c r="B10" s="74" t="s">
        <v>121</v>
      </c>
      <c r="C10" s="89">
        <v>175</v>
      </c>
      <c r="D10" s="75">
        <v>152.66999999999999</v>
      </c>
      <c r="E10" s="76">
        <f t="shared" ref="E10:E25" si="0">(C10-D10)/D10*100</f>
        <v>14.626318202659341</v>
      </c>
      <c r="F10" s="93">
        <v>2.95</v>
      </c>
      <c r="G10" s="75">
        <v>3.08</v>
      </c>
      <c r="H10" s="76">
        <f>(F10-G10)/G10*100</f>
        <v>-4.2207792207792174</v>
      </c>
    </row>
    <row r="11" spans="2:8" ht="15.75" x14ac:dyDescent="0.25">
      <c r="B11" s="74" t="s">
        <v>122</v>
      </c>
      <c r="C11" s="90">
        <v>106.67</v>
      </c>
      <c r="D11" s="77">
        <v>106.67</v>
      </c>
      <c r="E11" s="76">
        <f t="shared" si="0"/>
        <v>0</v>
      </c>
      <c r="F11" s="94">
        <v>1.78</v>
      </c>
      <c r="G11" s="78">
        <v>1.53</v>
      </c>
      <c r="H11" s="76">
        <f t="shared" ref="H11:H13" si="1">(F11-G11)/G11*100</f>
        <v>16.33986928104575</v>
      </c>
    </row>
    <row r="12" spans="2:8" ht="15.75" x14ac:dyDescent="0.25">
      <c r="B12" s="74" t="s">
        <v>123</v>
      </c>
      <c r="C12" s="90">
        <v>130</v>
      </c>
      <c r="D12" s="78">
        <v>117.5</v>
      </c>
      <c r="E12" s="76">
        <f t="shared" si="0"/>
        <v>10.638297872340425</v>
      </c>
      <c r="F12" s="94">
        <v>3.38</v>
      </c>
      <c r="G12" s="78">
        <v>2.5</v>
      </c>
      <c r="H12" s="76">
        <f t="shared" si="1"/>
        <v>35.199999999999996</v>
      </c>
    </row>
    <row r="13" spans="2:8" ht="15.75" x14ac:dyDescent="0.25">
      <c r="B13" s="74" t="s">
        <v>124</v>
      </c>
      <c r="C13" s="91">
        <v>200</v>
      </c>
      <c r="D13" s="78">
        <v>200</v>
      </c>
      <c r="E13" s="76">
        <f t="shared" si="0"/>
        <v>0</v>
      </c>
      <c r="F13" s="95">
        <v>3</v>
      </c>
      <c r="G13" s="78">
        <v>3</v>
      </c>
      <c r="H13" s="76">
        <f t="shared" si="1"/>
        <v>0</v>
      </c>
    </row>
    <row r="14" spans="2:8" ht="15.75" x14ac:dyDescent="0.25">
      <c r="B14" s="74" t="s">
        <v>125</v>
      </c>
      <c r="C14" s="90">
        <v>133.75</v>
      </c>
      <c r="D14" s="78">
        <v>133.75</v>
      </c>
      <c r="E14" s="78">
        <f t="shared" si="0"/>
        <v>0</v>
      </c>
      <c r="F14" s="94">
        <v>2.63</v>
      </c>
      <c r="G14" s="78">
        <v>2.63</v>
      </c>
      <c r="H14" s="76">
        <f t="shared" ref="H14:H25" si="2">(F14-G14)/G14*100</f>
        <v>0</v>
      </c>
    </row>
    <row r="15" spans="2:8" ht="15.75" x14ac:dyDescent="0.25">
      <c r="B15" s="74" t="s">
        <v>137</v>
      </c>
      <c r="C15" s="90">
        <v>91.67</v>
      </c>
      <c r="D15" s="78">
        <v>81.5</v>
      </c>
      <c r="E15" s="76">
        <f t="shared" si="0"/>
        <v>12.478527607361965</v>
      </c>
      <c r="F15" s="94">
        <v>1.61</v>
      </c>
      <c r="G15" s="78">
        <v>1.41</v>
      </c>
      <c r="H15" s="76">
        <f t="shared" si="2"/>
        <v>14.184397163120579</v>
      </c>
    </row>
    <row r="16" spans="2:8" ht="15.75" x14ac:dyDescent="0.25">
      <c r="B16" s="74" t="s">
        <v>126</v>
      </c>
      <c r="C16" s="90">
        <v>100</v>
      </c>
      <c r="D16" s="78">
        <v>96</v>
      </c>
      <c r="E16" s="76">
        <f t="shared" si="0"/>
        <v>4.1666666666666661</v>
      </c>
      <c r="F16" s="94">
        <v>2.67</v>
      </c>
      <c r="G16" s="78">
        <v>2.44</v>
      </c>
      <c r="H16" s="76">
        <f t="shared" si="2"/>
        <v>9.4262295081967213</v>
      </c>
    </row>
    <row r="17" spans="2:8" ht="15.75" x14ac:dyDescent="0.25">
      <c r="B17" s="74" t="s">
        <v>127</v>
      </c>
      <c r="C17" s="90">
        <v>187</v>
      </c>
      <c r="D17" s="77">
        <v>182</v>
      </c>
      <c r="E17" s="76">
        <f t="shared" si="0"/>
        <v>2.7472527472527473</v>
      </c>
      <c r="F17" s="94">
        <v>3.34</v>
      </c>
      <c r="G17" s="77">
        <v>3.3</v>
      </c>
      <c r="H17" s="76">
        <f t="shared" si="2"/>
        <v>1.2121212121212133</v>
      </c>
    </row>
    <row r="18" spans="2:8" ht="15.75" x14ac:dyDescent="0.25">
      <c r="B18" s="74" t="s">
        <v>128</v>
      </c>
      <c r="C18" s="90">
        <v>141.66999999999999</v>
      </c>
      <c r="D18" s="78">
        <v>142.5</v>
      </c>
      <c r="E18" s="76">
        <f t="shared" si="0"/>
        <v>-0.582456140350886</v>
      </c>
      <c r="F18" s="94">
        <v>2.34</v>
      </c>
      <c r="G18" s="78">
        <v>2.3199999999999998</v>
      </c>
      <c r="H18" s="76">
        <f t="shared" si="2"/>
        <v>0.86206896551724221</v>
      </c>
    </row>
    <row r="19" spans="2:8" ht="15.75" x14ac:dyDescent="0.25">
      <c r="B19" s="74" t="s">
        <v>129</v>
      </c>
      <c r="C19" s="90">
        <v>135</v>
      </c>
      <c r="D19" s="78">
        <v>129.16999999999999</v>
      </c>
      <c r="E19" s="76">
        <f t="shared" si="0"/>
        <v>4.5134319114345542</v>
      </c>
      <c r="F19" s="94">
        <v>3.3</v>
      </c>
      <c r="G19" s="78">
        <v>3.08</v>
      </c>
      <c r="H19" s="76">
        <f t="shared" si="2"/>
        <v>7.1428571428571344</v>
      </c>
    </row>
    <row r="20" spans="2:8" ht="15.75" x14ac:dyDescent="0.25">
      <c r="B20" s="74" t="s">
        <v>130</v>
      </c>
      <c r="C20" s="90">
        <v>143.33000000000001</v>
      </c>
      <c r="D20" s="78">
        <v>160</v>
      </c>
      <c r="E20" s="76">
        <f t="shared" si="0"/>
        <v>-10.418749999999992</v>
      </c>
      <c r="F20" s="94">
        <v>2.57</v>
      </c>
      <c r="G20" s="78">
        <v>2.57</v>
      </c>
      <c r="H20" s="76">
        <f t="shared" si="2"/>
        <v>0</v>
      </c>
    </row>
    <row r="21" spans="2:8" ht="15.75" x14ac:dyDescent="0.25">
      <c r="B21" s="74" t="s">
        <v>131</v>
      </c>
      <c r="C21" s="90">
        <v>128.33000000000001</v>
      </c>
      <c r="D21" s="78">
        <v>127.4</v>
      </c>
      <c r="E21" s="76">
        <f t="shared" si="0"/>
        <v>0.72998430141287818</v>
      </c>
      <c r="F21" s="94">
        <v>2.57</v>
      </c>
      <c r="G21" s="78">
        <v>2.41</v>
      </c>
      <c r="H21" s="76">
        <f t="shared" si="2"/>
        <v>6.6390041493775804</v>
      </c>
    </row>
    <row r="22" spans="2:8" ht="15.75" x14ac:dyDescent="0.25">
      <c r="B22" s="74" t="s">
        <v>132</v>
      </c>
      <c r="C22" s="90">
        <v>77.5</v>
      </c>
      <c r="D22" s="78">
        <v>65</v>
      </c>
      <c r="E22" s="76">
        <f t="shared" si="0"/>
        <v>19.230769230769234</v>
      </c>
      <c r="F22" s="94">
        <v>1.8</v>
      </c>
      <c r="G22" s="78">
        <v>1.45</v>
      </c>
      <c r="H22" s="76">
        <f t="shared" si="2"/>
        <v>24.137931034482765</v>
      </c>
    </row>
    <row r="23" spans="2:8" ht="15.75" x14ac:dyDescent="0.25">
      <c r="B23" s="74" t="s">
        <v>133</v>
      </c>
      <c r="C23" s="90">
        <v>153.33000000000001</v>
      </c>
      <c r="D23" s="78">
        <v>153.33000000000001</v>
      </c>
      <c r="E23" s="76">
        <f t="shared" si="0"/>
        <v>0</v>
      </c>
      <c r="F23" s="94">
        <v>2.8</v>
      </c>
      <c r="G23" s="78">
        <v>2.8</v>
      </c>
      <c r="H23" s="76">
        <f t="shared" si="2"/>
        <v>0</v>
      </c>
    </row>
    <row r="24" spans="2:8" ht="15.75" x14ac:dyDescent="0.25">
      <c r="B24" s="74" t="s">
        <v>134</v>
      </c>
      <c r="C24" s="90">
        <v>150</v>
      </c>
      <c r="D24" s="78">
        <v>140.5</v>
      </c>
      <c r="E24" s="76">
        <f t="shared" si="0"/>
        <v>6.7615658362989333</v>
      </c>
      <c r="F24" s="94">
        <v>2.79</v>
      </c>
      <c r="G24" s="78">
        <v>2.7</v>
      </c>
      <c r="H24" s="76">
        <f t="shared" si="2"/>
        <v>3.3333333333333277</v>
      </c>
    </row>
    <row r="25" spans="2:8" ht="16.5" thickBot="1" x14ac:dyDescent="0.3">
      <c r="B25" s="79" t="s">
        <v>135</v>
      </c>
      <c r="C25" s="92">
        <v>125</v>
      </c>
      <c r="D25" s="80">
        <v>125</v>
      </c>
      <c r="E25" s="81">
        <f t="shared" si="0"/>
        <v>0</v>
      </c>
      <c r="F25" s="96">
        <v>2.75</v>
      </c>
      <c r="G25" s="80">
        <v>1.32</v>
      </c>
      <c r="H25" s="82">
        <f t="shared" si="2"/>
        <v>108.33333333333333</v>
      </c>
    </row>
    <row r="26" spans="2:8" x14ac:dyDescent="0.2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2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10:H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S16"/>
  <sheetViews>
    <sheetView showGridLines="0" workbookViewId="0">
      <selection activeCell="K4" sqref="K4:S15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4" customWidth="1"/>
    <col min="8" max="9" width="11.5703125" bestFit="1" customWidth="1"/>
    <col min="10" max="10" width="8.28515625" customWidth="1"/>
    <col min="11" max="11" width="23" customWidth="1"/>
    <col min="12" max="12" width="19.28515625" customWidth="1"/>
    <col min="13" max="14" width="11.5703125" bestFit="1" customWidth="1"/>
    <col min="15" max="15" width="8" customWidth="1"/>
    <col min="16" max="16" width="22.5703125" customWidth="1"/>
    <col min="17" max="18" width="11.5703125" bestFit="1" customWidth="1"/>
  </cols>
  <sheetData>
    <row r="1" spans="1:19" ht="15.75" x14ac:dyDescent="0.25">
      <c r="A1" s="270" t="s">
        <v>298</v>
      </c>
    </row>
    <row r="2" spans="1:19" ht="13.5" x14ac:dyDescent="0.25">
      <c r="A2" s="271" t="s">
        <v>292</v>
      </c>
    </row>
    <row r="3" spans="1:19" ht="15.75" x14ac:dyDescent="0.25">
      <c r="A3" s="272"/>
    </row>
    <row r="4" spans="1:19" ht="15.75" x14ac:dyDescent="0.25">
      <c r="A4" s="273" t="s">
        <v>252</v>
      </c>
      <c r="B4" s="274"/>
      <c r="C4" s="274"/>
      <c r="D4" s="274"/>
      <c r="E4" s="274"/>
      <c r="F4" s="273" t="s">
        <v>264</v>
      </c>
      <c r="G4" s="274"/>
      <c r="H4" s="274"/>
      <c r="I4" s="274"/>
      <c r="K4" s="275" t="s">
        <v>253</v>
      </c>
      <c r="L4" s="276"/>
      <c r="M4" s="276"/>
      <c r="N4" s="276"/>
      <c r="O4" s="276"/>
      <c r="P4" s="275" t="s">
        <v>254</v>
      </c>
      <c r="Q4" s="276"/>
      <c r="R4" s="276"/>
      <c r="S4" s="276"/>
    </row>
    <row r="5" spans="1:19" ht="13.5" thickBot="1" x14ac:dyDescent="0.25"/>
    <row r="6" spans="1:19" ht="14.25" customHeight="1" x14ac:dyDescent="0.2">
      <c r="A6" s="241" t="s">
        <v>255</v>
      </c>
      <c r="B6" s="299" t="s">
        <v>118</v>
      </c>
      <c r="C6" s="300"/>
      <c r="D6" s="301" t="s">
        <v>243</v>
      </c>
      <c r="F6" s="241" t="s">
        <v>255</v>
      </c>
      <c r="G6" s="299" t="s">
        <v>118</v>
      </c>
      <c r="H6" s="300"/>
      <c r="I6" s="301" t="s">
        <v>243</v>
      </c>
      <c r="K6" s="241" t="s">
        <v>255</v>
      </c>
      <c r="L6" s="299" t="s">
        <v>118</v>
      </c>
      <c r="M6" s="300"/>
      <c r="N6" s="301" t="s">
        <v>243</v>
      </c>
      <c r="P6" s="241" t="s">
        <v>255</v>
      </c>
      <c r="Q6" s="309" t="s">
        <v>118</v>
      </c>
      <c r="R6" s="300"/>
      <c r="S6" s="301" t="s">
        <v>243</v>
      </c>
    </row>
    <row r="7" spans="1:19" ht="15" thickBot="1" x14ac:dyDescent="0.25">
      <c r="A7" s="242"/>
      <c r="B7" s="243">
        <v>44584</v>
      </c>
      <c r="C7" s="244">
        <v>44577</v>
      </c>
      <c r="D7" s="302"/>
      <c r="F7" s="242"/>
      <c r="G7" s="243">
        <v>44584</v>
      </c>
      <c r="H7" s="244">
        <v>44577</v>
      </c>
      <c r="I7" s="302"/>
      <c r="K7" s="242"/>
      <c r="L7" s="243">
        <v>44584</v>
      </c>
      <c r="M7" s="244">
        <v>44577</v>
      </c>
      <c r="N7" s="302"/>
      <c r="P7" s="258"/>
      <c r="Q7" s="243">
        <v>44584</v>
      </c>
      <c r="R7" s="244">
        <v>44577</v>
      </c>
      <c r="S7" s="302"/>
    </row>
    <row r="8" spans="1:19" ht="15.75" x14ac:dyDescent="0.25">
      <c r="A8" s="303" t="s">
        <v>244</v>
      </c>
      <c r="B8" s="304"/>
      <c r="C8" s="304"/>
      <c r="D8" s="305"/>
      <c r="F8" s="281" t="s">
        <v>250</v>
      </c>
      <c r="G8" s="282"/>
      <c r="H8" s="282"/>
      <c r="I8" s="283"/>
      <c r="K8" s="306" t="s">
        <v>245</v>
      </c>
      <c r="L8" s="307"/>
      <c r="M8" s="307"/>
      <c r="N8" s="308"/>
      <c r="P8" s="306" t="s">
        <v>245</v>
      </c>
      <c r="Q8" s="307"/>
      <c r="R8" s="307"/>
      <c r="S8" s="308"/>
    </row>
    <row r="9" spans="1:19" ht="15.75" thickBot="1" x14ac:dyDescent="0.3">
      <c r="A9" s="245" t="s">
        <v>260</v>
      </c>
      <c r="B9" s="246">
        <v>2.29</v>
      </c>
      <c r="C9" s="247">
        <v>2</v>
      </c>
      <c r="D9" s="248">
        <v>14.500000000000002</v>
      </c>
      <c r="F9" s="249" t="s">
        <v>251</v>
      </c>
      <c r="G9" s="250">
        <v>3.05</v>
      </c>
      <c r="H9" s="251">
        <v>3.02</v>
      </c>
      <c r="I9" s="284">
        <v>0.99337748344370203</v>
      </c>
      <c r="K9" s="249" t="s">
        <v>12</v>
      </c>
      <c r="L9" s="254">
        <v>1.84</v>
      </c>
      <c r="M9" s="259">
        <v>1.67</v>
      </c>
      <c r="N9" s="252">
        <v>10.179640718562883</v>
      </c>
      <c r="P9" s="249" t="s">
        <v>12</v>
      </c>
      <c r="Q9" s="254">
        <v>2.84</v>
      </c>
      <c r="R9" s="259">
        <v>2.84</v>
      </c>
      <c r="S9" s="252">
        <v>0</v>
      </c>
    </row>
    <row r="10" spans="1:19" ht="15" x14ac:dyDescent="0.25">
      <c r="A10" s="245" t="s">
        <v>261</v>
      </c>
      <c r="B10" s="253">
        <v>2.52</v>
      </c>
      <c r="C10" s="247">
        <v>2.5299999999999998</v>
      </c>
      <c r="D10" s="248">
        <v>-0.3952569169960391</v>
      </c>
      <c r="K10" s="245" t="s">
        <v>246</v>
      </c>
      <c r="L10" s="253">
        <v>9.35</v>
      </c>
      <c r="M10" s="260">
        <v>13.98</v>
      </c>
      <c r="N10" s="256">
        <v>-33.118741058655225</v>
      </c>
      <c r="P10" s="245" t="s">
        <v>246</v>
      </c>
      <c r="Q10" s="253">
        <v>16.98</v>
      </c>
      <c r="R10" s="260">
        <v>15.15</v>
      </c>
      <c r="S10" s="256">
        <v>12.079207920792079</v>
      </c>
    </row>
    <row r="11" spans="1:19" ht="15.75" thickBot="1" x14ac:dyDescent="0.3">
      <c r="A11" s="245" t="s">
        <v>290</v>
      </c>
      <c r="B11" s="253">
        <v>1.98</v>
      </c>
      <c r="C11" s="247">
        <v>1.58</v>
      </c>
      <c r="D11" s="248">
        <v>25.316455696202521</v>
      </c>
      <c r="K11" s="261" t="s">
        <v>22</v>
      </c>
      <c r="L11" s="262">
        <v>1.78</v>
      </c>
      <c r="M11" s="263">
        <v>1.69</v>
      </c>
      <c r="N11" s="264">
        <v>5.3254437869822535</v>
      </c>
      <c r="P11" s="249" t="s">
        <v>247</v>
      </c>
      <c r="Q11" s="254">
        <v>11.02</v>
      </c>
      <c r="R11" s="259">
        <v>12.06</v>
      </c>
      <c r="S11" s="252">
        <v>-8.6235489220563935</v>
      </c>
    </row>
    <row r="12" spans="1:19" ht="16.5" thickBot="1" x14ac:dyDescent="0.3">
      <c r="A12" s="245" t="s">
        <v>248</v>
      </c>
      <c r="B12" s="253">
        <v>1.99</v>
      </c>
      <c r="C12" s="247">
        <v>1.82</v>
      </c>
      <c r="D12" s="248">
        <v>9.3406593406593359</v>
      </c>
      <c r="K12" s="306" t="s">
        <v>249</v>
      </c>
      <c r="L12" s="307"/>
      <c r="M12" s="307"/>
      <c r="N12" s="308"/>
      <c r="P12" s="261" t="s">
        <v>22</v>
      </c>
      <c r="Q12" s="277">
        <v>2.21</v>
      </c>
      <c r="R12" s="263">
        <v>2.13</v>
      </c>
      <c r="S12" s="264">
        <v>3.7558685446009425</v>
      </c>
    </row>
    <row r="13" spans="1:19" ht="15.75" x14ac:dyDescent="0.25">
      <c r="A13" s="245" t="s">
        <v>217</v>
      </c>
      <c r="B13" s="253">
        <v>1.81</v>
      </c>
      <c r="C13" s="247">
        <v>1.81</v>
      </c>
      <c r="D13" s="248">
        <v>0</v>
      </c>
      <c r="K13" s="265" t="s">
        <v>266</v>
      </c>
      <c r="L13" s="266">
        <v>9.6</v>
      </c>
      <c r="M13" s="267" t="s">
        <v>140</v>
      </c>
      <c r="N13" s="285" t="s">
        <v>140</v>
      </c>
      <c r="P13" s="278" t="s">
        <v>249</v>
      </c>
      <c r="Q13" s="279"/>
      <c r="R13" s="279"/>
      <c r="S13" s="280"/>
    </row>
    <row r="14" spans="1:19" ht="15.75" thickBot="1" x14ac:dyDescent="0.3">
      <c r="A14" s="249" t="s">
        <v>218</v>
      </c>
      <c r="B14" s="254">
        <v>1.92</v>
      </c>
      <c r="C14" s="251">
        <v>1.85</v>
      </c>
      <c r="D14" s="255">
        <v>3.7837837837837749</v>
      </c>
      <c r="K14" s="265" t="s">
        <v>246</v>
      </c>
      <c r="L14" s="266">
        <v>6.5</v>
      </c>
      <c r="M14" s="267">
        <v>5.83</v>
      </c>
      <c r="N14" s="268">
        <v>11.492281303602057</v>
      </c>
      <c r="P14" s="265" t="s">
        <v>266</v>
      </c>
      <c r="Q14" s="269">
        <v>7.16</v>
      </c>
      <c r="R14" s="267">
        <v>7.06</v>
      </c>
      <c r="S14" s="268">
        <v>1.4164305949008575</v>
      </c>
    </row>
    <row r="15" spans="1:19" ht="16.5" thickBot="1" x14ac:dyDescent="0.3">
      <c r="A15" s="281" t="s">
        <v>250</v>
      </c>
      <c r="B15" s="282"/>
      <c r="C15" s="282"/>
      <c r="D15" s="283"/>
      <c r="K15" s="249" t="s">
        <v>247</v>
      </c>
      <c r="L15" s="250">
        <v>15.13</v>
      </c>
      <c r="M15" s="251">
        <v>9.93</v>
      </c>
      <c r="N15" s="252">
        <v>52.366565961732135</v>
      </c>
      <c r="P15" s="249" t="s">
        <v>247</v>
      </c>
      <c r="Q15" s="254">
        <v>14.6</v>
      </c>
      <c r="R15" s="259">
        <v>15.22</v>
      </c>
      <c r="S15" s="252">
        <v>-4.0735873850197173</v>
      </c>
    </row>
    <row r="16" spans="1:19" ht="15.75" thickBot="1" x14ac:dyDescent="0.3">
      <c r="A16" s="249" t="s">
        <v>251</v>
      </c>
      <c r="B16" s="250">
        <v>3.56</v>
      </c>
      <c r="C16" s="257">
        <v>3.57</v>
      </c>
      <c r="D16" s="252">
        <v>-0.28011204481792124</v>
      </c>
    </row>
  </sheetData>
  <mergeCells count="12">
    <mergeCell ref="K12:N12"/>
    <mergeCell ref="L6:M6"/>
    <mergeCell ref="N6:N7"/>
    <mergeCell ref="Q6:R6"/>
    <mergeCell ref="S6:S7"/>
    <mergeCell ref="K8:N8"/>
    <mergeCell ref="P8:S8"/>
    <mergeCell ref="B6:C6"/>
    <mergeCell ref="D6:D7"/>
    <mergeCell ref="G6:H6"/>
    <mergeCell ref="I6:I7"/>
    <mergeCell ref="A8:D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2:E71"/>
  <sheetViews>
    <sheetView showGridLines="0" workbookViewId="0">
      <selection activeCell="P16" sqref="P16"/>
    </sheetView>
  </sheetViews>
  <sheetFormatPr defaultRowHeight="12.75" x14ac:dyDescent="0.2"/>
  <cols>
    <col min="1" max="1" width="17.28515625" customWidth="1"/>
    <col min="2" max="2" width="13" customWidth="1"/>
    <col min="3" max="4" width="10.140625" bestFit="1" customWidth="1"/>
  </cols>
  <sheetData>
    <row r="2" spans="1:2" ht="21" x14ac:dyDescent="0.35">
      <c r="A2" s="98" t="s">
        <v>299</v>
      </c>
      <c r="B2" s="98"/>
    </row>
    <row r="59" spans="1:5" x14ac:dyDescent="0.2">
      <c r="D59" s="163"/>
      <c r="E59" s="163"/>
    </row>
    <row r="60" spans="1:5" x14ac:dyDescent="0.2">
      <c r="D60" s="163"/>
      <c r="E60" s="163"/>
    </row>
    <row r="61" spans="1:5" x14ac:dyDescent="0.2">
      <c r="A61" s="99"/>
      <c r="B61" s="100">
        <v>44584</v>
      </c>
      <c r="C61" s="100">
        <v>44577</v>
      </c>
      <c r="D61" s="164"/>
      <c r="E61" s="163"/>
    </row>
    <row r="62" spans="1:5" x14ac:dyDescent="0.2">
      <c r="A62" s="99" t="s">
        <v>260</v>
      </c>
      <c r="B62" s="101">
        <v>2.29</v>
      </c>
      <c r="C62" s="101">
        <v>2</v>
      </c>
      <c r="D62" s="165"/>
      <c r="E62" s="163"/>
    </row>
    <row r="63" spans="1:5" x14ac:dyDescent="0.2">
      <c r="A63" s="99" t="s">
        <v>261</v>
      </c>
      <c r="B63" s="101">
        <v>2.52</v>
      </c>
      <c r="C63" s="101">
        <v>2.5299999999999998</v>
      </c>
      <c r="D63" s="165"/>
      <c r="E63" s="163"/>
    </row>
    <row r="64" spans="1:5" x14ac:dyDescent="0.2">
      <c r="A64" s="99" t="s">
        <v>248</v>
      </c>
      <c r="B64" s="101">
        <v>1.98</v>
      </c>
      <c r="C64" s="101">
        <v>1.58</v>
      </c>
      <c r="D64" s="165"/>
      <c r="E64" s="163"/>
    </row>
    <row r="65" spans="1:5" x14ac:dyDescent="0.2">
      <c r="A65" s="99" t="s">
        <v>217</v>
      </c>
      <c r="B65" s="101">
        <v>1.99</v>
      </c>
      <c r="C65" s="101">
        <v>1.82</v>
      </c>
      <c r="D65" s="165"/>
      <c r="E65" s="163"/>
    </row>
    <row r="66" spans="1:5" x14ac:dyDescent="0.2">
      <c r="A66" s="99" t="s">
        <v>218</v>
      </c>
      <c r="B66" s="101">
        <v>1.81</v>
      </c>
      <c r="C66" s="101">
        <v>1.81</v>
      </c>
      <c r="D66" s="165"/>
      <c r="E66" s="163"/>
    </row>
    <row r="67" spans="1:5" x14ac:dyDescent="0.2">
      <c r="B67">
        <v>1.92</v>
      </c>
      <c r="C67">
        <v>1.85</v>
      </c>
      <c r="D67" s="163"/>
      <c r="E67" s="163"/>
    </row>
    <row r="68" spans="1:5" x14ac:dyDescent="0.2">
      <c r="D68" s="163"/>
      <c r="E68" s="163"/>
    </row>
    <row r="69" spans="1:5" x14ac:dyDescent="0.2">
      <c r="D69" s="163"/>
      <c r="E69" s="163"/>
    </row>
    <row r="70" spans="1:5" x14ac:dyDescent="0.2">
      <c r="D70" s="163"/>
      <c r="E70" s="163"/>
    </row>
    <row r="71" spans="1:5" x14ac:dyDescent="0.2">
      <c r="D71" s="163"/>
      <c r="E71" s="16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2:D70"/>
  <sheetViews>
    <sheetView showGridLines="0" topLeftCell="A4" workbookViewId="0">
      <selection activeCell="O59" sqref="O59"/>
    </sheetView>
  </sheetViews>
  <sheetFormatPr defaultRowHeight="12.75" x14ac:dyDescent="0.2"/>
  <cols>
    <col min="1" max="1" width="21.140625" customWidth="1"/>
    <col min="2" max="2" width="12.7109375" customWidth="1"/>
    <col min="3" max="4" width="10.140625" bestFit="1" customWidth="1"/>
  </cols>
  <sheetData>
    <row r="2" spans="1:2" ht="21" x14ac:dyDescent="0.35">
      <c r="A2" s="98" t="s">
        <v>293</v>
      </c>
      <c r="B2" s="98"/>
    </row>
    <row r="59" spans="1:4" x14ac:dyDescent="0.2">
      <c r="D59" s="163"/>
    </row>
    <row r="60" spans="1:4" x14ac:dyDescent="0.2">
      <c r="A60" s="99"/>
      <c r="B60" s="100">
        <v>44584</v>
      </c>
      <c r="C60" s="100">
        <v>44577</v>
      </c>
      <c r="D60" s="164"/>
    </row>
    <row r="61" spans="1:4" x14ac:dyDescent="0.2">
      <c r="A61" s="99" t="s">
        <v>12</v>
      </c>
      <c r="B61" s="101">
        <v>1.84</v>
      </c>
      <c r="C61" s="101">
        <v>1.67</v>
      </c>
      <c r="D61" s="165"/>
    </row>
    <row r="62" spans="1:4" x14ac:dyDescent="0.2">
      <c r="A62" s="99" t="s">
        <v>246</v>
      </c>
      <c r="B62" s="101">
        <v>9.35</v>
      </c>
      <c r="C62" s="101">
        <v>13.98</v>
      </c>
      <c r="D62" s="165"/>
    </row>
    <row r="63" spans="1:4" x14ac:dyDescent="0.2">
      <c r="A63" s="99" t="s">
        <v>22</v>
      </c>
      <c r="B63" s="101">
        <v>1.78</v>
      </c>
      <c r="C63" s="101">
        <v>1.69</v>
      </c>
      <c r="D63" s="165"/>
    </row>
    <row r="64" spans="1:4" x14ac:dyDescent="0.2">
      <c r="D64" s="163"/>
    </row>
    <row r="65" spans="1:4" x14ac:dyDescent="0.2">
      <c r="A65" s="99"/>
      <c r="B65" s="100">
        <v>44584</v>
      </c>
      <c r="C65" s="100">
        <v>44577</v>
      </c>
      <c r="D65" s="164"/>
    </row>
    <row r="66" spans="1:4" x14ac:dyDescent="0.2">
      <c r="A66" s="99" t="s">
        <v>266</v>
      </c>
      <c r="B66" s="101">
        <v>9.6</v>
      </c>
      <c r="C66" s="101">
        <v>9.93</v>
      </c>
      <c r="D66" s="165"/>
    </row>
    <row r="67" spans="1:4" x14ac:dyDescent="0.2">
      <c r="A67" s="99" t="s">
        <v>246</v>
      </c>
      <c r="B67" s="101">
        <v>6.5</v>
      </c>
      <c r="C67" s="101">
        <v>13.98</v>
      </c>
      <c r="D67" s="165"/>
    </row>
    <row r="68" spans="1:4" x14ac:dyDescent="0.2">
      <c r="A68" s="99" t="s">
        <v>247</v>
      </c>
      <c r="B68" s="101">
        <v>15.13</v>
      </c>
      <c r="C68" s="101">
        <v>13.25</v>
      </c>
      <c r="D68" s="165"/>
    </row>
    <row r="69" spans="1:4" x14ac:dyDescent="0.2">
      <c r="D69" s="163"/>
    </row>
    <row r="70" spans="1:4" x14ac:dyDescent="0.2">
      <c r="D70" s="16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3">
    <tabColor theme="7" tint="-0.249977111117893"/>
  </sheetPr>
  <dimension ref="A1:L31"/>
  <sheetViews>
    <sheetView showGridLines="0" showZeros="0" zoomScale="90" workbookViewId="0">
      <selection activeCell="D33" sqref="D33"/>
    </sheetView>
  </sheetViews>
  <sheetFormatPr defaultRowHeight="12.75" x14ac:dyDescent="0.2"/>
  <cols>
    <col min="1" max="1" width="4.85546875" style="25" bestFit="1" customWidth="1"/>
    <col min="2" max="2" width="48.28515625" style="25" customWidth="1"/>
    <col min="3" max="12" width="16.42578125" style="25" customWidth="1"/>
    <col min="13" max="16384" width="9.140625" style="25"/>
  </cols>
  <sheetData>
    <row r="1" spans="1:12" ht="15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" x14ac:dyDescent="0.25">
      <c r="A2" s="107" t="s">
        <v>158</v>
      </c>
      <c r="B2" s="36"/>
      <c r="C2" s="36"/>
      <c r="D2" s="36"/>
      <c r="E2" s="36"/>
      <c r="F2" s="36"/>
      <c r="G2" s="36"/>
      <c r="H2" s="106"/>
      <c r="I2" s="106"/>
      <c r="J2" s="106"/>
      <c r="K2" s="106"/>
      <c r="L2" s="106"/>
    </row>
    <row r="3" spans="1:12" ht="15.75" thickBot="1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15" x14ac:dyDescent="0.25">
      <c r="A4" s="108"/>
      <c r="B4" s="109"/>
      <c r="C4" s="103" t="s">
        <v>170</v>
      </c>
      <c r="D4" s="103"/>
      <c r="E4" s="103"/>
      <c r="F4" s="110"/>
      <c r="G4" s="103" t="s">
        <v>171</v>
      </c>
      <c r="H4" s="103"/>
      <c r="I4" s="103"/>
      <c r="J4" s="110"/>
      <c r="K4" s="103" t="s">
        <v>172</v>
      </c>
      <c r="L4" s="111"/>
    </row>
    <row r="5" spans="1:12" ht="15" x14ac:dyDescent="0.25">
      <c r="A5" s="104" t="s">
        <v>173</v>
      </c>
      <c r="B5" s="105" t="s">
        <v>174</v>
      </c>
      <c r="C5" s="112" t="s">
        <v>143</v>
      </c>
      <c r="D5" s="112"/>
      <c r="E5" s="112" t="s">
        <v>175</v>
      </c>
      <c r="F5" s="113"/>
      <c r="G5" s="112" t="s">
        <v>143</v>
      </c>
      <c r="H5" s="112"/>
      <c r="I5" s="112" t="s">
        <v>175</v>
      </c>
      <c r="J5" s="113"/>
      <c r="K5" s="112" t="s">
        <v>143</v>
      </c>
      <c r="L5" s="114"/>
    </row>
    <row r="6" spans="1:12" ht="15.75" thickBot="1" x14ac:dyDescent="0.3">
      <c r="A6" s="115"/>
      <c r="B6" s="116"/>
      <c r="C6" s="117" t="s">
        <v>267</v>
      </c>
      <c r="D6" s="118" t="s">
        <v>268</v>
      </c>
      <c r="E6" s="117" t="s">
        <v>267</v>
      </c>
      <c r="F6" s="118" t="s">
        <v>268</v>
      </c>
      <c r="G6" s="117" t="s">
        <v>267</v>
      </c>
      <c r="H6" s="118" t="s">
        <v>268</v>
      </c>
      <c r="I6" s="117" t="s">
        <v>267</v>
      </c>
      <c r="J6" s="118" t="s">
        <v>268</v>
      </c>
      <c r="K6" s="117" t="s">
        <v>267</v>
      </c>
      <c r="L6" s="119" t="s">
        <v>268</v>
      </c>
    </row>
    <row r="7" spans="1:12" ht="15" x14ac:dyDescent="0.25">
      <c r="A7" s="120" t="s">
        <v>176</v>
      </c>
      <c r="B7" s="121" t="s">
        <v>177</v>
      </c>
      <c r="C7" s="122">
        <v>5948.5119999999997</v>
      </c>
      <c r="D7" s="123">
        <v>15137.871999999999</v>
      </c>
      <c r="E7" s="122">
        <v>18290.811000000002</v>
      </c>
      <c r="F7" s="124">
        <v>100305.872</v>
      </c>
      <c r="G7" s="122">
        <v>57163.148000000001</v>
      </c>
      <c r="H7" s="123">
        <v>32077.56</v>
      </c>
      <c r="I7" s="122">
        <v>204933.484</v>
      </c>
      <c r="J7" s="124">
        <v>123444.33900000001</v>
      </c>
      <c r="K7" s="122">
        <v>-51214.635999999999</v>
      </c>
      <c r="L7" s="125">
        <v>-16939.688000000002</v>
      </c>
    </row>
    <row r="8" spans="1:12" ht="15" x14ac:dyDescent="0.25">
      <c r="A8" s="120" t="s">
        <v>178</v>
      </c>
      <c r="B8" s="121" t="s">
        <v>179</v>
      </c>
      <c r="C8" s="122">
        <v>56960.048999999999</v>
      </c>
      <c r="D8" s="123">
        <v>68639.788</v>
      </c>
      <c r="E8" s="122">
        <v>69359.395000000004</v>
      </c>
      <c r="F8" s="124">
        <v>62319.347000000002</v>
      </c>
      <c r="G8" s="122">
        <v>189487.83600000001</v>
      </c>
      <c r="H8" s="123">
        <v>210957.13500000001</v>
      </c>
      <c r="I8" s="122">
        <v>137923.538</v>
      </c>
      <c r="J8" s="124">
        <v>134463.77499999999</v>
      </c>
      <c r="K8" s="122">
        <v>-132527.78700000001</v>
      </c>
      <c r="L8" s="125">
        <v>-142317.34700000001</v>
      </c>
    </row>
    <row r="9" spans="1:12" ht="15" x14ac:dyDescent="0.25">
      <c r="A9" s="120" t="s">
        <v>180</v>
      </c>
      <c r="B9" s="121" t="s">
        <v>181</v>
      </c>
      <c r="C9" s="122">
        <v>73293.066999999995</v>
      </c>
      <c r="D9" s="123">
        <v>60593.264000000003</v>
      </c>
      <c r="E9" s="122">
        <v>136844.818</v>
      </c>
      <c r="F9" s="124">
        <v>124317.554</v>
      </c>
      <c r="G9" s="122">
        <v>62365.046999999999</v>
      </c>
      <c r="H9" s="123">
        <v>60748.682999999997</v>
      </c>
      <c r="I9" s="122">
        <v>160421.68100000001</v>
      </c>
      <c r="J9" s="124">
        <v>151925.85800000001</v>
      </c>
      <c r="K9" s="122">
        <v>10928.019999999997</v>
      </c>
      <c r="L9" s="125">
        <v>-155.41899999999441</v>
      </c>
    </row>
    <row r="10" spans="1:12" ht="15" x14ac:dyDescent="0.25">
      <c r="A10" s="120" t="s">
        <v>182</v>
      </c>
      <c r="B10" s="121" t="s">
        <v>183</v>
      </c>
      <c r="C10" s="122">
        <v>39066.669000000002</v>
      </c>
      <c r="D10" s="123">
        <v>41817.767999999996</v>
      </c>
      <c r="E10" s="122">
        <v>68659.948000000004</v>
      </c>
      <c r="F10" s="124">
        <v>72246.233999999997</v>
      </c>
      <c r="G10" s="122">
        <v>50156.917999999998</v>
      </c>
      <c r="H10" s="123">
        <v>58702.205000000002</v>
      </c>
      <c r="I10" s="122">
        <v>55587.008000000002</v>
      </c>
      <c r="J10" s="124">
        <v>60685.724999999999</v>
      </c>
      <c r="K10" s="122">
        <v>-11090.248999999996</v>
      </c>
      <c r="L10" s="125">
        <v>-16884.437000000005</v>
      </c>
    </row>
    <row r="11" spans="1:12" ht="15" x14ac:dyDescent="0.25">
      <c r="A11" s="120" t="s">
        <v>184</v>
      </c>
      <c r="B11" s="121" t="s">
        <v>185</v>
      </c>
      <c r="C11" s="122">
        <v>15369.013000000001</v>
      </c>
      <c r="D11" s="123">
        <v>18108.768</v>
      </c>
      <c r="E11" s="122">
        <v>15114.224</v>
      </c>
      <c r="F11" s="124">
        <v>17609.153999999999</v>
      </c>
      <c r="G11" s="122">
        <v>51178.036999999997</v>
      </c>
      <c r="H11" s="123">
        <v>53275.171000000002</v>
      </c>
      <c r="I11" s="122">
        <v>42247.976000000002</v>
      </c>
      <c r="J11" s="124">
        <v>44918.599000000002</v>
      </c>
      <c r="K11" s="122">
        <v>-35809.023999999998</v>
      </c>
      <c r="L11" s="125">
        <v>-35166.403000000006</v>
      </c>
    </row>
    <row r="12" spans="1:12" ht="15" x14ac:dyDescent="0.25">
      <c r="A12" s="120" t="s">
        <v>186</v>
      </c>
      <c r="B12" s="121" t="s">
        <v>187</v>
      </c>
      <c r="C12" s="122">
        <v>16222.135</v>
      </c>
      <c r="D12" s="123">
        <v>20571.307000000001</v>
      </c>
      <c r="E12" s="122">
        <v>34618.644</v>
      </c>
      <c r="F12" s="124">
        <v>45148.714</v>
      </c>
      <c r="G12" s="122">
        <v>42795.427000000003</v>
      </c>
      <c r="H12" s="123">
        <v>38193.85</v>
      </c>
      <c r="I12" s="122">
        <v>77381.813999999998</v>
      </c>
      <c r="J12" s="124">
        <v>60169.942000000003</v>
      </c>
      <c r="K12" s="122">
        <v>-26573.292000000001</v>
      </c>
      <c r="L12" s="125">
        <v>-17622.542999999998</v>
      </c>
    </row>
    <row r="13" spans="1:12" ht="15" x14ac:dyDescent="0.25">
      <c r="A13" s="120" t="s">
        <v>188</v>
      </c>
      <c r="B13" s="121" t="s">
        <v>189</v>
      </c>
      <c r="C13" s="122">
        <v>15141.735000000001</v>
      </c>
      <c r="D13" s="123">
        <v>16493.111000000001</v>
      </c>
      <c r="E13" s="122">
        <v>15930.621999999999</v>
      </c>
      <c r="F13" s="124">
        <v>18427.602999999999</v>
      </c>
      <c r="G13" s="122">
        <v>51536.811000000002</v>
      </c>
      <c r="H13" s="123">
        <v>54830.832000000002</v>
      </c>
      <c r="I13" s="122">
        <v>46661.334000000003</v>
      </c>
      <c r="J13" s="124">
        <v>52077.783000000003</v>
      </c>
      <c r="K13" s="122">
        <v>-36395.076000000001</v>
      </c>
      <c r="L13" s="125">
        <v>-38337.721000000005</v>
      </c>
    </row>
    <row r="14" spans="1:12" ht="15" x14ac:dyDescent="0.25">
      <c r="A14" s="120" t="s">
        <v>190</v>
      </c>
      <c r="B14" s="121" t="s">
        <v>191</v>
      </c>
      <c r="C14" s="122">
        <v>6137.5429999999997</v>
      </c>
      <c r="D14" s="123">
        <v>8423.2080000000005</v>
      </c>
      <c r="E14" s="122">
        <v>9056.4159999999993</v>
      </c>
      <c r="F14" s="124">
        <v>16662.491000000002</v>
      </c>
      <c r="G14" s="122">
        <v>2106.741</v>
      </c>
      <c r="H14" s="123">
        <v>2671.1489999999999</v>
      </c>
      <c r="I14" s="122">
        <v>1914.095</v>
      </c>
      <c r="J14" s="124">
        <v>1887.6890000000001</v>
      </c>
      <c r="K14" s="122">
        <v>4030.8019999999997</v>
      </c>
      <c r="L14" s="125">
        <v>5752.0590000000011</v>
      </c>
    </row>
    <row r="15" spans="1:12" ht="15" x14ac:dyDescent="0.25">
      <c r="A15" s="120" t="s">
        <v>223</v>
      </c>
      <c r="B15" s="121" t="s">
        <v>224</v>
      </c>
      <c r="C15" s="122">
        <v>388389.78200000001</v>
      </c>
      <c r="D15" s="123">
        <v>412078.35200000001</v>
      </c>
      <c r="E15" s="122">
        <v>240229.66200000001</v>
      </c>
      <c r="F15" s="124">
        <v>254128.247</v>
      </c>
      <c r="G15" s="122">
        <v>200900.06</v>
      </c>
      <c r="H15" s="123">
        <v>213258.962</v>
      </c>
      <c r="I15" s="122">
        <v>115976.016</v>
      </c>
      <c r="J15" s="124">
        <v>123013.74800000001</v>
      </c>
      <c r="K15" s="122">
        <v>187489.72200000001</v>
      </c>
      <c r="L15" s="125">
        <v>198819.39</v>
      </c>
    </row>
    <row r="16" spans="1:12" ht="15" x14ac:dyDescent="0.25">
      <c r="A16" s="120" t="s">
        <v>225</v>
      </c>
      <c r="B16" s="121" t="s">
        <v>226</v>
      </c>
      <c r="C16" s="122">
        <v>246388.304</v>
      </c>
      <c r="D16" s="123">
        <v>245991.78899999999</v>
      </c>
      <c r="E16" s="122">
        <v>350087.478</v>
      </c>
      <c r="F16" s="124">
        <v>355532.16499999998</v>
      </c>
      <c r="G16" s="122">
        <v>49664.481</v>
      </c>
      <c r="H16" s="123">
        <v>51782.296000000002</v>
      </c>
      <c r="I16" s="122">
        <v>62888.811999999998</v>
      </c>
      <c r="J16" s="124">
        <v>61803.317999999999</v>
      </c>
      <c r="K16" s="122">
        <v>196723.823</v>
      </c>
      <c r="L16" s="125">
        <v>194209.49299999999</v>
      </c>
    </row>
    <row r="17" spans="1:12" ht="15" x14ac:dyDescent="0.25">
      <c r="A17" s="120" t="s">
        <v>227</v>
      </c>
      <c r="B17" s="121" t="s">
        <v>228</v>
      </c>
      <c r="C17" s="122">
        <v>17684.843000000001</v>
      </c>
      <c r="D17" s="123">
        <v>15778.8</v>
      </c>
      <c r="E17" s="122">
        <v>10865.44</v>
      </c>
      <c r="F17" s="124">
        <v>10196.315000000001</v>
      </c>
      <c r="G17" s="122">
        <v>9454.9050000000007</v>
      </c>
      <c r="H17" s="123">
        <v>14026.277</v>
      </c>
      <c r="I17" s="122">
        <v>6770.9409999999998</v>
      </c>
      <c r="J17" s="124">
        <v>12978.344999999999</v>
      </c>
      <c r="K17" s="122">
        <v>8229.9380000000001</v>
      </c>
      <c r="L17" s="125">
        <v>1752.5229999999992</v>
      </c>
    </row>
    <row r="18" spans="1:12" ht="15" x14ac:dyDescent="0.25">
      <c r="A18" s="120" t="s">
        <v>229</v>
      </c>
      <c r="B18" s="121" t="s">
        <v>230</v>
      </c>
      <c r="C18" s="122">
        <v>75739.509999999995</v>
      </c>
      <c r="D18" s="123">
        <v>80691.774000000005</v>
      </c>
      <c r="E18" s="122">
        <v>25760.511999999999</v>
      </c>
      <c r="F18" s="124">
        <v>27753.076000000001</v>
      </c>
      <c r="G18" s="122">
        <v>45912.756000000001</v>
      </c>
      <c r="H18" s="123">
        <v>48017.557999999997</v>
      </c>
      <c r="I18" s="122">
        <v>15788.694</v>
      </c>
      <c r="J18" s="124">
        <v>16030.153</v>
      </c>
      <c r="K18" s="122">
        <v>29826.753999999994</v>
      </c>
      <c r="L18" s="125">
        <v>32674.216000000008</v>
      </c>
    </row>
    <row r="19" spans="1:12" ht="15" x14ac:dyDescent="0.25">
      <c r="A19" s="120" t="s">
        <v>231</v>
      </c>
      <c r="B19" s="121" t="s">
        <v>232</v>
      </c>
      <c r="C19" s="122">
        <v>27429.063999999998</v>
      </c>
      <c r="D19" s="123">
        <v>35284.476999999999</v>
      </c>
      <c r="E19" s="122">
        <v>44841.800999999999</v>
      </c>
      <c r="F19" s="124">
        <v>59797.107000000004</v>
      </c>
      <c r="G19" s="122">
        <v>24650.593000000001</v>
      </c>
      <c r="H19" s="123">
        <v>23977.075000000001</v>
      </c>
      <c r="I19" s="122">
        <v>39870.228000000003</v>
      </c>
      <c r="J19" s="124">
        <v>34535.322999999997</v>
      </c>
      <c r="K19" s="122">
        <v>2778.4709999999977</v>
      </c>
      <c r="L19" s="125">
        <v>11307.401999999998</v>
      </c>
    </row>
    <row r="20" spans="1:12" ht="15" x14ac:dyDescent="0.25">
      <c r="A20" s="120" t="s">
        <v>233</v>
      </c>
      <c r="B20" s="121" t="s">
        <v>234</v>
      </c>
      <c r="C20" s="122">
        <v>813.10699999999997</v>
      </c>
      <c r="D20" s="123">
        <v>334.33800000000002</v>
      </c>
      <c r="E20" s="122">
        <v>1178.0440000000001</v>
      </c>
      <c r="F20" s="124">
        <v>370.52</v>
      </c>
      <c r="G20" s="122">
        <v>6248.59</v>
      </c>
      <c r="H20" s="123">
        <v>9262.3389999999999</v>
      </c>
      <c r="I20" s="122">
        <v>4820.8789999999999</v>
      </c>
      <c r="J20" s="124">
        <v>7208.0460000000003</v>
      </c>
      <c r="K20" s="122">
        <v>-5435.4830000000002</v>
      </c>
      <c r="L20" s="125">
        <v>-8928.0010000000002</v>
      </c>
    </row>
    <row r="21" spans="1:12" ht="15" x14ac:dyDescent="0.25">
      <c r="A21" s="120" t="s">
        <v>235</v>
      </c>
      <c r="B21" s="121" t="s">
        <v>236</v>
      </c>
      <c r="C21" s="122">
        <v>3245.5709999999999</v>
      </c>
      <c r="D21" s="123">
        <v>4689.9089999999997</v>
      </c>
      <c r="E21" s="122">
        <v>1240.452</v>
      </c>
      <c r="F21" s="124">
        <v>1398.4380000000001</v>
      </c>
      <c r="G21" s="122">
        <v>64784.436000000002</v>
      </c>
      <c r="H21" s="123">
        <v>73047.360000000001</v>
      </c>
      <c r="I21" s="122">
        <v>15059.352000000001</v>
      </c>
      <c r="J21" s="124">
        <v>17318.776999999998</v>
      </c>
      <c r="K21" s="122">
        <v>-61538.865000000005</v>
      </c>
      <c r="L21" s="125">
        <v>-68357.451000000001</v>
      </c>
    </row>
    <row r="22" spans="1:12" ht="15" x14ac:dyDescent="0.25">
      <c r="A22" s="120" t="s">
        <v>237</v>
      </c>
      <c r="B22" s="121" t="s">
        <v>238</v>
      </c>
      <c r="C22" s="122">
        <v>10426.298000000001</v>
      </c>
      <c r="D22" s="123">
        <v>10447.048000000001</v>
      </c>
      <c r="E22" s="122">
        <v>2490.989</v>
      </c>
      <c r="F22" s="124">
        <v>2349.6880000000001</v>
      </c>
      <c r="G22" s="122">
        <v>110253.624</v>
      </c>
      <c r="H22" s="123">
        <v>144173.33100000001</v>
      </c>
      <c r="I22" s="122">
        <v>15204.422</v>
      </c>
      <c r="J22" s="124">
        <v>20546.252</v>
      </c>
      <c r="K22" s="122">
        <v>-99827.326000000001</v>
      </c>
      <c r="L22" s="125">
        <v>-133726.283</v>
      </c>
    </row>
    <row r="23" spans="1:12" ht="15" x14ac:dyDescent="0.25">
      <c r="A23" s="120" t="s">
        <v>192</v>
      </c>
      <c r="B23" s="121" t="s">
        <v>32</v>
      </c>
      <c r="C23" s="122">
        <v>53420.01</v>
      </c>
      <c r="D23" s="123">
        <v>42293.519</v>
      </c>
      <c r="E23" s="122">
        <v>70825.978000000003</v>
      </c>
      <c r="F23" s="124">
        <v>57554.773000000001</v>
      </c>
      <c r="G23" s="122">
        <v>257673.098</v>
      </c>
      <c r="H23" s="123">
        <v>236591.522</v>
      </c>
      <c r="I23" s="122">
        <v>475722.44099999999</v>
      </c>
      <c r="J23" s="124">
        <v>428023.609</v>
      </c>
      <c r="K23" s="122">
        <v>-204253.08799999999</v>
      </c>
      <c r="L23" s="125">
        <v>-194298.003</v>
      </c>
    </row>
    <row r="24" spans="1:12" ht="15" x14ac:dyDescent="0.25">
      <c r="A24" s="120" t="s">
        <v>210</v>
      </c>
      <c r="B24" s="121" t="s">
        <v>211</v>
      </c>
      <c r="C24" s="122">
        <v>14644.352999999999</v>
      </c>
      <c r="D24" s="123">
        <v>16910.513999999999</v>
      </c>
      <c r="E24" s="122">
        <v>11300.78</v>
      </c>
      <c r="F24" s="124">
        <v>13446.132</v>
      </c>
      <c r="G24" s="122">
        <v>104300.306</v>
      </c>
      <c r="H24" s="123">
        <v>111773.99800000001</v>
      </c>
      <c r="I24" s="122">
        <v>57963.302000000003</v>
      </c>
      <c r="J24" s="124">
        <v>60130.027999999998</v>
      </c>
      <c r="K24" s="122">
        <v>-89655.952999999994</v>
      </c>
      <c r="L24" s="125">
        <v>-94863.484000000011</v>
      </c>
    </row>
    <row r="25" spans="1:12" ht="15" x14ac:dyDescent="0.25">
      <c r="A25" s="120" t="s">
        <v>193</v>
      </c>
      <c r="B25" s="121" t="s">
        <v>194</v>
      </c>
      <c r="C25" s="122">
        <v>13112.124</v>
      </c>
      <c r="D25" s="123">
        <v>12705.986000000001</v>
      </c>
      <c r="E25" s="122">
        <v>17675.825000000001</v>
      </c>
      <c r="F25" s="124">
        <v>19621.431</v>
      </c>
      <c r="G25" s="122">
        <v>335613.99800000002</v>
      </c>
      <c r="H25" s="123">
        <v>308140.02399999998</v>
      </c>
      <c r="I25" s="122">
        <v>345436.36499999999</v>
      </c>
      <c r="J25" s="124">
        <v>361982.55699999997</v>
      </c>
      <c r="K25" s="122">
        <v>-322501.87400000001</v>
      </c>
      <c r="L25" s="125">
        <v>-295434.038</v>
      </c>
    </row>
    <row r="26" spans="1:12" ht="15" x14ac:dyDescent="0.25">
      <c r="A26" s="120" t="s">
        <v>195</v>
      </c>
      <c r="B26" s="121" t="s">
        <v>196</v>
      </c>
      <c r="C26" s="122">
        <v>5254.2039999999997</v>
      </c>
      <c r="D26" s="123">
        <v>4402.223</v>
      </c>
      <c r="E26" s="122">
        <v>3489.1880000000001</v>
      </c>
      <c r="F26" s="124">
        <v>2906.509</v>
      </c>
      <c r="G26" s="122">
        <v>176528.364</v>
      </c>
      <c r="H26" s="123">
        <v>176628.848</v>
      </c>
      <c r="I26" s="122">
        <v>124422.488</v>
      </c>
      <c r="J26" s="124">
        <v>123600.644</v>
      </c>
      <c r="K26" s="122">
        <v>-171274.16</v>
      </c>
      <c r="L26" s="125">
        <v>-172226.625</v>
      </c>
    </row>
    <row r="27" spans="1:12" ht="15" x14ac:dyDescent="0.25">
      <c r="A27" s="120" t="s">
        <v>197</v>
      </c>
      <c r="B27" s="121" t="s">
        <v>198</v>
      </c>
      <c r="C27" s="122">
        <v>1217.9100000000001</v>
      </c>
      <c r="D27" s="123">
        <v>1991.117</v>
      </c>
      <c r="E27" s="122">
        <v>2689.8939999999998</v>
      </c>
      <c r="F27" s="124">
        <v>3848.6329999999998</v>
      </c>
      <c r="G27" s="122">
        <v>75760.459000000003</v>
      </c>
      <c r="H27" s="123">
        <v>99322.625</v>
      </c>
      <c r="I27" s="122">
        <v>174453.84700000001</v>
      </c>
      <c r="J27" s="124">
        <v>206812.39300000001</v>
      </c>
      <c r="K27" s="122">
        <v>-74542.548999999999</v>
      </c>
      <c r="L27" s="125">
        <v>-97331.508000000002</v>
      </c>
    </row>
    <row r="28" spans="1:12" ht="15" x14ac:dyDescent="0.25">
      <c r="A28" s="120" t="s">
        <v>199</v>
      </c>
      <c r="B28" s="121" t="s">
        <v>200</v>
      </c>
      <c r="C28" s="122">
        <v>269095.27600000001</v>
      </c>
      <c r="D28" s="123">
        <v>314760.93699999998</v>
      </c>
      <c r="E28" s="122">
        <v>581348.78899999999</v>
      </c>
      <c r="F28" s="124">
        <v>814319.35699999996</v>
      </c>
      <c r="G28" s="122">
        <v>62591.43</v>
      </c>
      <c r="H28" s="123">
        <v>35870.644999999997</v>
      </c>
      <c r="I28" s="122">
        <v>65157.728999999999</v>
      </c>
      <c r="J28" s="124">
        <v>43341.366999999998</v>
      </c>
      <c r="K28" s="122">
        <v>206503.84600000002</v>
      </c>
      <c r="L28" s="125">
        <v>278890.29199999996</v>
      </c>
    </row>
    <row r="29" spans="1:12" ht="15" x14ac:dyDescent="0.25">
      <c r="A29" s="120" t="s">
        <v>201</v>
      </c>
      <c r="B29" s="121" t="s">
        <v>202</v>
      </c>
      <c r="C29" s="122">
        <v>23001.552</v>
      </c>
      <c r="D29" s="123">
        <v>25955.571</v>
      </c>
      <c r="E29" s="122">
        <v>29076.746999999999</v>
      </c>
      <c r="F29" s="124">
        <v>31881.312000000002</v>
      </c>
      <c r="G29" s="122">
        <v>120403.308</v>
      </c>
      <c r="H29" s="123">
        <v>137128.68799999999</v>
      </c>
      <c r="I29" s="122">
        <v>101129.02</v>
      </c>
      <c r="J29" s="124">
        <v>106545.30100000001</v>
      </c>
      <c r="K29" s="122">
        <v>-97401.756000000008</v>
      </c>
      <c r="L29" s="125">
        <v>-111173.117</v>
      </c>
    </row>
    <row r="30" spans="1:12" ht="15.75" thickBot="1" x14ac:dyDescent="0.3">
      <c r="A30" s="126" t="s">
        <v>212</v>
      </c>
      <c r="B30" s="127" t="s">
        <v>213</v>
      </c>
      <c r="C30" s="128">
        <v>167617.698</v>
      </c>
      <c r="D30" s="129">
        <v>177126.565</v>
      </c>
      <c r="E30" s="128">
        <v>56599.237000000001</v>
      </c>
      <c r="F30" s="130">
        <v>63059.438999999998</v>
      </c>
      <c r="G30" s="128">
        <v>167234.64799999999</v>
      </c>
      <c r="H30" s="129">
        <v>193234.08300000001</v>
      </c>
      <c r="I30" s="128">
        <v>66299.959000000003</v>
      </c>
      <c r="J30" s="130">
        <v>70429.399999999994</v>
      </c>
      <c r="K30" s="128">
        <v>383.05000000001746</v>
      </c>
      <c r="L30" s="131">
        <v>-16107.518000000011</v>
      </c>
    </row>
    <row r="31" spans="1:12" ht="15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2022-01-27T12:35:58Z</dcterms:modified>
</cp:coreProperties>
</file>