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WMPC III\Piotr Mioduszewski\CAT\Dobre załączniki\"/>
    </mc:Choice>
  </mc:AlternateContent>
  <xr:revisionPtr revIDLastSave="0" documentId="8_{2DBF46F8-A9A4-4EF5-8ABF-53E27D861D51}" xr6:coauthVersionLast="47" xr6:coauthVersionMax="47" xr10:uidLastSave="{00000000-0000-0000-0000-000000000000}"/>
  <bookViews>
    <workbookView xWindow="-120" yWindow="-120" windowWidth="29040" windowHeight="15840" xr2:uid="{ABD10C84-20F5-44C5-998D-9B6DA6EB81D8}"/>
  </bookViews>
  <sheets>
    <sheet name="SR-ogółem" sheetId="1" r:id="rId1"/>
    <sheet name="SR rodzaj kary 207 kk" sheetId="2" r:id="rId2"/>
  </sheets>
  <definedNames>
    <definedName name="_xlnm.Print_Titles" localSheetId="1">'SR rodzaj kary 207 kk'!$1:$6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" l="1"/>
  <c r="J23" i="2"/>
  <c r="H23" i="2"/>
  <c r="G23" i="2"/>
  <c r="E23" i="2"/>
  <c r="D23" i="2"/>
  <c r="C23" i="2"/>
  <c r="B23" i="2"/>
  <c r="K18" i="2"/>
  <c r="J18" i="2"/>
  <c r="H18" i="2"/>
  <c r="G18" i="2"/>
  <c r="E18" i="2"/>
  <c r="D18" i="2"/>
  <c r="C18" i="2"/>
  <c r="B18" i="2"/>
  <c r="K13" i="2"/>
  <c r="J13" i="2"/>
  <c r="H13" i="2"/>
  <c r="G13" i="2"/>
  <c r="E13" i="2"/>
  <c r="D13" i="2"/>
  <c r="C13" i="2"/>
  <c r="B13" i="2"/>
  <c r="K8" i="2"/>
  <c r="J8" i="2"/>
  <c r="I8" i="2"/>
  <c r="H8" i="2"/>
  <c r="G8" i="2"/>
  <c r="F8" i="2"/>
  <c r="E8" i="2"/>
  <c r="D8" i="2"/>
  <c r="C8" i="2"/>
  <c r="B8" i="2"/>
  <c r="D45" i="1"/>
  <c r="E45" i="1"/>
  <c r="F45" i="1"/>
  <c r="G45" i="1"/>
  <c r="H45" i="1"/>
  <c r="I45" i="1"/>
  <c r="J45" i="1"/>
  <c r="K45" i="1"/>
  <c r="L45" i="1"/>
  <c r="M45" i="1"/>
  <c r="N45" i="1"/>
  <c r="O45" i="1"/>
  <c r="C45" i="1"/>
  <c r="D35" i="1"/>
  <c r="E35" i="1"/>
  <c r="F35" i="1"/>
  <c r="G35" i="1"/>
  <c r="H35" i="1"/>
  <c r="I35" i="1"/>
  <c r="J35" i="1"/>
  <c r="K35" i="1"/>
  <c r="L35" i="1"/>
  <c r="M35" i="1"/>
  <c r="N35" i="1"/>
  <c r="O35" i="1"/>
  <c r="C35" i="1"/>
  <c r="D25" i="1"/>
  <c r="E25" i="1"/>
  <c r="F25" i="1"/>
  <c r="G25" i="1"/>
  <c r="H25" i="1"/>
  <c r="I25" i="1"/>
  <c r="J25" i="1"/>
  <c r="K25" i="1"/>
  <c r="L25" i="1"/>
  <c r="M25" i="1"/>
  <c r="N25" i="1"/>
  <c r="O25" i="1"/>
  <c r="C25" i="1"/>
  <c r="D15" i="1"/>
  <c r="E15" i="1"/>
  <c r="F15" i="1"/>
  <c r="G15" i="1"/>
  <c r="H15" i="1"/>
  <c r="I15" i="1"/>
  <c r="J15" i="1"/>
  <c r="K15" i="1"/>
  <c r="L15" i="1"/>
  <c r="M15" i="1"/>
  <c r="N15" i="1"/>
  <c r="O15" i="1"/>
  <c r="C15" i="1"/>
</calcChain>
</file>

<file path=xl/sharedStrings.xml><?xml version="1.0" encoding="utf-8"?>
<sst xmlns="http://schemas.openxmlformats.org/spreadsheetml/2006/main" count="98" uniqueCount="44">
  <si>
    <t>Rodzaje przestępstw</t>
  </si>
  <si>
    <t>Osądzenia ogółem</t>
  </si>
  <si>
    <t>z tego</t>
  </si>
  <si>
    <t>Skazani</t>
  </si>
  <si>
    <t>Pokrzywdzeni</t>
  </si>
  <si>
    <t>Skazania</t>
  </si>
  <si>
    <t>Warunkowe umorzenia postępowania</t>
  </si>
  <si>
    <t>Umorzono postępowanie</t>
  </si>
  <si>
    <t>Uniewinniono</t>
  </si>
  <si>
    <t>Odstąpiono od wymierzenia kary</t>
  </si>
  <si>
    <t>małoletni</t>
  </si>
  <si>
    <t>kobiety</t>
  </si>
  <si>
    <t>mężczyźni</t>
  </si>
  <si>
    <t>mężczyzni</t>
  </si>
  <si>
    <t>razem</t>
  </si>
  <si>
    <t>dziewczynki</t>
  </si>
  <si>
    <t>chłopcy</t>
  </si>
  <si>
    <t>w liczbach bezwzględnych</t>
  </si>
  <si>
    <t>Ogółem</t>
  </si>
  <si>
    <t>Z tego</t>
  </si>
  <si>
    <t>z oskarżenia prywatnego</t>
  </si>
  <si>
    <t>w trybie art. 55 § 1 kpk w zw. z art. 330 § 2 kpk</t>
  </si>
  <si>
    <t>publicznego</t>
  </si>
  <si>
    <t>w tym:</t>
  </si>
  <si>
    <t>Art. 207 § 1 kk</t>
  </si>
  <si>
    <t>Art. 207 § 2 kk</t>
  </si>
  <si>
    <t>Art. 207 § 3 kk</t>
  </si>
  <si>
    <r>
      <rPr>
        <u/>
        <sz val="10"/>
        <color theme="1"/>
        <rFont val="Garamond"/>
        <family val="1"/>
        <charset val="238"/>
      </rPr>
      <t xml:space="preserve">*/ Źródło danych: </t>
    </r>
    <r>
      <rPr>
        <sz val="10"/>
        <color theme="1"/>
        <rFont val="Garamond"/>
        <family val="1"/>
        <charset val="238"/>
      </rPr>
      <t xml:space="preserve">
Wydział Statystycznej Informacji Zarządczej DSF
sprawozdanie MS-S6r w sprawie osób osądzonych w I instancji w SR</t>
    </r>
  </si>
  <si>
    <t>Art. 207 kk - ogółem</t>
  </si>
  <si>
    <r>
      <t xml:space="preserve">OSĄDZENI I SKAZANI NA PODST. ART. 207 KK </t>
    </r>
    <r>
      <rPr>
        <b/>
        <u val="double"/>
        <sz val="12"/>
        <color theme="1"/>
        <rFont val="Garamond"/>
        <family val="1"/>
        <charset val="238"/>
      </rPr>
      <t>W I INSTANCJI</t>
    </r>
    <r>
      <rPr>
        <b/>
        <sz val="12"/>
        <color theme="1"/>
        <rFont val="Garamond"/>
        <family val="1"/>
        <charset val="238"/>
      </rPr>
      <t xml:space="preserve"> SĄDÓW REJONOWYCH 
</t>
    </r>
    <r>
      <rPr>
        <b/>
        <i/>
        <sz val="12"/>
        <color theme="1"/>
        <rFont val="Garamond"/>
        <family val="1"/>
        <charset val="238"/>
      </rPr>
      <t xml:space="preserve">(w tym za czyny kwalifikujące się jako przemoc w rodzinie wg art. 2 pkt 2 ustawy z dn. 29 lipca 2005 r. o przeciwdziałaniu przemocy w rodzinie) </t>
    </r>
    <r>
      <rPr>
        <b/>
        <sz val="12"/>
        <color theme="1"/>
        <rFont val="Garamond"/>
        <family val="1"/>
        <charset val="238"/>
      </rPr>
      <t xml:space="preserve">
w latach 2019-2022*</t>
    </r>
  </si>
  <si>
    <r>
      <t>SKAZANI NA PODST.</t>
    </r>
    <r>
      <rPr>
        <b/>
        <u val="double"/>
        <sz val="12"/>
        <color rgb="FF00B0F0"/>
        <rFont val="Arial"/>
        <family val="2"/>
        <charset val="238"/>
      </rPr>
      <t xml:space="preserve"> </t>
    </r>
    <r>
      <rPr>
        <b/>
        <u val="double"/>
        <sz val="12"/>
        <color rgb="FF002060"/>
        <rFont val="Arial"/>
        <family val="2"/>
        <charset val="238"/>
      </rPr>
      <t>ART. 207 KK</t>
    </r>
    <r>
      <rPr>
        <b/>
        <sz val="12"/>
        <color theme="1"/>
        <rFont val="Arial"/>
        <family val="2"/>
        <charset val="238"/>
      </rPr>
      <t xml:space="preserve"> W I INSTANCJI SĄDÓW REJONOWYCH 
(w tym za czyny kwalifikujące się jako przemoc w rodzinie wg art. 2 pkt 2 ustawy z dn. 29 lipca 2005 r.
 o przeciwdziałaniu przemocy w rodzinie)
 - wg RODZAJU KARY w latach 2019-2022*</t>
    </r>
  </si>
  <si>
    <t>LATA</t>
  </si>
  <si>
    <t>Ogółem skazani</t>
  </si>
  <si>
    <t>Pozbawienie wolności</t>
  </si>
  <si>
    <t>Ograniczenie wolności</t>
  </si>
  <si>
    <t>Kara mieszana</t>
  </si>
  <si>
    <t>Grzywna samositna</t>
  </si>
  <si>
    <t>Środki poprawczo - wychowawcze</t>
  </si>
  <si>
    <t>Środki karne orzeczone samoistnie</t>
  </si>
  <si>
    <t>w tym z warunkowym zawieszeniem</t>
  </si>
  <si>
    <t xml:space="preserve">*/ Źródło danych: </t>
  </si>
  <si>
    <t>Wydział Statystycznej Informacji Zarządczej DSF</t>
  </si>
  <si>
    <t>sprawozdanie MS-S6r w sprawie osób osądzonych w I instancji w SR</t>
  </si>
  <si>
    <t>Statystyki skazań z art. 207 k.k.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</si>
</sst>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b/>
      <u val="double"/>
      <sz val="12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8"/>
      <name val="Arial"/>
      <family val="2"/>
      <charset val="238"/>
    </font>
    <font>
      <sz val="11"/>
      <color indexed="8"/>
      <name val="Garamond"/>
      <family val="1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1"/>
      <color indexed="8"/>
      <name val="Garamond"/>
      <family val="1"/>
      <charset val="238"/>
    </font>
    <font>
      <sz val="8"/>
      <name val="Arial"/>
      <family val="2"/>
    </font>
    <font>
      <sz val="10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  <font>
      <b/>
      <sz val="10"/>
      <name val="Garamond"/>
      <family val="1"/>
      <charset val="238"/>
    </font>
    <font>
      <b/>
      <sz val="11"/>
      <name val="Garamond"/>
      <family val="1"/>
      <charset val="238"/>
    </font>
    <font>
      <b/>
      <i/>
      <sz val="10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u/>
      <sz val="10"/>
      <color theme="1"/>
      <name val="Garamond"/>
      <family val="1"/>
      <charset val="238"/>
    </font>
    <font>
      <b/>
      <i/>
      <sz val="12"/>
      <color theme="1"/>
      <name val="Garamond"/>
      <family val="1"/>
      <charset val="238"/>
    </font>
    <font>
      <b/>
      <sz val="12"/>
      <color theme="1"/>
      <name val="Arial"/>
      <family val="2"/>
      <charset val="238"/>
    </font>
    <font>
      <b/>
      <u val="double"/>
      <sz val="12"/>
      <color rgb="FF00B0F0"/>
      <name val="Arial"/>
      <family val="2"/>
      <charset val="238"/>
    </font>
    <font>
      <b/>
      <u val="double"/>
      <sz val="12"/>
      <color rgb="FF00206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00206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0" fontId="4" fillId="2" borderId="0"/>
    <xf numFmtId="4" fontId="9" fillId="3" borderId="14" applyNumberFormat="0" applyProtection="0">
      <alignment horizontal="left" vertical="center" indent="1"/>
    </xf>
    <xf numFmtId="4" fontId="9" fillId="0" borderId="14" applyNumberFormat="0" applyProtection="0">
      <alignment horizontal="right" vertical="center"/>
    </xf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6" fillId="4" borderId="1" xfId="3" applyNumberFormat="1" applyFont="1" applyFill="1" applyBorder="1">
      <alignment horizontal="right" vertical="center"/>
    </xf>
    <xf numFmtId="3" fontId="6" fillId="4" borderId="12" xfId="3" applyNumberFormat="1" applyFont="1" applyFill="1" applyBorder="1">
      <alignment horizontal="right" vertical="center"/>
    </xf>
    <xf numFmtId="3" fontId="10" fillId="4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0" fontId="6" fillId="0" borderId="1" xfId="2" quotePrefix="1" applyNumberFormat="1" applyFont="1" applyFill="1" applyBorder="1" applyAlignment="1">
      <alignment vertical="center" wrapText="1"/>
    </xf>
    <xf numFmtId="3" fontId="6" fillId="0" borderId="1" xfId="3" applyNumberFormat="1" applyFont="1" applyBorder="1">
      <alignment horizontal="right" vertical="center"/>
    </xf>
    <xf numFmtId="3" fontId="6" fillId="0" borderId="12" xfId="3" applyNumberFormat="1" applyFont="1" applyBorder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left" vertical="center" wrapText="1"/>
    </xf>
    <xf numFmtId="3" fontId="6" fillId="0" borderId="4" xfId="3" applyNumberFormat="1" applyFont="1" applyBorder="1" applyAlignment="1">
      <alignment horizontal="left" vertical="center"/>
    </xf>
    <xf numFmtId="3" fontId="6" fillId="0" borderId="4" xfId="3" applyNumberFormat="1" applyFont="1" applyBorder="1">
      <alignment horizontal="right" vertical="center"/>
    </xf>
    <xf numFmtId="3" fontId="6" fillId="0" borderId="2" xfId="3" applyNumberFormat="1" applyFont="1" applyBorder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4" xfId="3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/>
    </xf>
    <xf numFmtId="3" fontId="7" fillId="0" borderId="12" xfId="0" applyNumberFormat="1" applyFont="1" applyBorder="1"/>
    <xf numFmtId="0" fontId="11" fillId="0" borderId="1" xfId="0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right"/>
    </xf>
    <xf numFmtId="3" fontId="12" fillId="0" borderId="4" xfId="3" applyNumberFormat="1" applyFont="1" applyBorder="1" applyAlignment="1">
      <alignment vertical="center"/>
    </xf>
    <xf numFmtId="3" fontId="12" fillId="0" borderId="1" xfId="3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22" fillId="0" borderId="0" xfId="0" applyFont="1"/>
    <xf numFmtId="0" fontId="26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3" fontId="22" fillId="0" borderId="0" xfId="0" applyNumberFormat="1" applyFont="1"/>
    <xf numFmtId="0" fontId="29" fillId="0" borderId="1" xfId="0" applyFont="1" applyBorder="1"/>
    <xf numFmtId="3" fontId="29" fillId="0" borderId="1" xfId="2" quotePrefix="1" applyNumberFormat="1" applyFont="1" applyFill="1" applyBorder="1" applyAlignment="1">
      <alignment horizontal="right" vertical="center"/>
    </xf>
    <xf numFmtId="0" fontId="22" fillId="0" borderId="1" xfId="0" applyFont="1" applyBorder="1"/>
    <xf numFmtId="3" fontId="22" fillId="0" borderId="1" xfId="0" applyNumberFormat="1" applyFont="1" applyBorder="1"/>
    <xf numFmtId="3" fontId="23" fillId="0" borderId="1" xfId="2" quotePrefix="1" applyNumberFormat="1" applyFont="1" applyFill="1" applyBorder="1" applyAlignment="1">
      <alignment vertical="center"/>
    </xf>
    <xf numFmtId="3" fontId="24" fillId="0" borderId="16" xfId="2" quotePrefix="1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left"/>
    </xf>
    <xf numFmtId="0" fontId="8" fillId="5" borderId="12" xfId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12" fillId="4" borderId="1" xfId="2" quotePrefix="1" applyNumberFormat="1" applyFont="1" applyFill="1" applyBorder="1" applyAlignment="1">
      <alignment horizontal="left" vertical="center"/>
    </xf>
    <xf numFmtId="3" fontId="6" fillId="0" borderId="1" xfId="3" applyNumberFormat="1" applyFont="1" applyBorder="1" applyAlignment="1">
      <alignment horizontal="center" vertical="center"/>
    </xf>
    <xf numFmtId="3" fontId="6" fillId="0" borderId="4" xfId="3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3" fontId="12" fillId="0" borderId="12" xfId="3" applyNumberFormat="1" applyFont="1" applyBorder="1" applyAlignment="1">
      <alignment horizontal="left" vertical="center"/>
    </xf>
    <xf numFmtId="3" fontId="12" fillId="0" borderId="15" xfId="3" applyNumberFormat="1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4" fillId="7" borderId="4" xfId="1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4" fillId="7" borderId="10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24" fillId="7" borderId="1" xfId="2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3" fillId="0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6" fillId="9" borderId="1" xfId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</cellXfs>
  <cellStyles count="4">
    <cellStyle name="Normalny" xfId="0" builtinId="0"/>
    <cellStyle name="Normalny 2 2" xfId="1" xr:uid="{0BC917FC-9465-4927-80B7-C04653120E86}"/>
    <cellStyle name="SAPBEXstdData" xfId="3" xr:uid="{DD27835F-F9E5-4790-BC78-5E3C32ABE871}"/>
    <cellStyle name="SAPBEXstdItem" xfId="2" xr:uid="{148BF03F-6DE0-4367-93A8-B5AA326B12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9E36-EBA7-4878-A2F3-E677A9E61E7B}">
  <sheetPr>
    <pageSetUpPr fitToPage="1"/>
  </sheetPr>
  <dimension ref="A2:X50"/>
  <sheetViews>
    <sheetView tabSelected="1" zoomScale="90" zoomScaleNormal="90" workbookViewId="0">
      <pane ySplit="8" topLeftCell="A9" activePane="bottomLeft" state="frozen"/>
      <selection pane="bottomLeft" activeCell="X16" sqref="X16"/>
    </sheetView>
  </sheetViews>
  <sheetFormatPr defaultColWidth="9.140625" defaultRowHeight="15" x14ac:dyDescent="0.25"/>
  <cols>
    <col min="1" max="1" width="6.85546875" style="1" customWidth="1"/>
    <col min="2" max="2" width="27.140625" style="1" customWidth="1"/>
    <col min="3" max="3" width="19.140625" style="1" customWidth="1"/>
    <col min="4" max="8" width="14.28515625" style="1" customWidth="1"/>
    <col min="9" max="10" width="11.85546875" style="1" customWidth="1"/>
    <col min="11" max="15" width="12.5703125" style="1" customWidth="1"/>
    <col min="16" max="17" width="9.140625" style="1"/>
    <col min="18" max="18" width="10.140625" style="1" customWidth="1"/>
    <col min="19" max="20" width="10.42578125" style="1" customWidth="1"/>
    <col min="21" max="16384" width="9.140625" style="1"/>
  </cols>
  <sheetData>
    <row r="2" spans="1:24" ht="53.25" customHeight="1" x14ac:dyDescent="0.25">
      <c r="A2" s="49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4" x14ac:dyDescent="0.25">
      <c r="A3" s="2"/>
      <c r="B3" s="2"/>
      <c r="C3" s="2"/>
      <c r="D3" s="2"/>
      <c r="E3" s="2"/>
      <c r="F3" s="2"/>
      <c r="G3" s="2"/>
      <c r="H3" s="2"/>
    </row>
    <row r="4" spans="1:24" ht="15" customHeight="1" x14ac:dyDescent="0.25">
      <c r="A4" s="51" t="s">
        <v>0</v>
      </c>
      <c r="B4" s="51"/>
      <c r="C4" s="52" t="s">
        <v>1</v>
      </c>
      <c r="D4" s="53" t="s">
        <v>2</v>
      </c>
      <c r="E4" s="53"/>
      <c r="F4" s="53"/>
      <c r="G4" s="53"/>
      <c r="H4" s="53"/>
      <c r="I4" s="54" t="s">
        <v>3</v>
      </c>
      <c r="J4" s="55"/>
      <c r="K4" s="60" t="s">
        <v>4</v>
      </c>
      <c r="L4" s="60"/>
      <c r="M4" s="60"/>
      <c r="N4" s="60"/>
      <c r="O4" s="60"/>
    </row>
    <row r="5" spans="1:24" ht="15" customHeight="1" x14ac:dyDescent="0.25">
      <c r="A5" s="51"/>
      <c r="B5" s="51"/>
      <c r="C5" s="52"/>
      <c r="D5" s="61" t="s">
        <v>5</v>
      </c>
      <c r="E5" s="61" t="s">
        <v>6</v>
      </c>
      <c r="F5" s="62" t="s">
        <v>7</v>
      </c>
      <c r="G5" s="61" t="s">
        <v>8</v>
      </c>
      <c r="H5" s="61" t="s">
        <v>9</v>
      </c>
      <c r="I5" s="56"/>
      <c r="J5" s="57"/>
      <c r="K5" s="60"/>
      <c r="L5" s="60"/>
      <c r="M5" s="60"/>
      <c r="N5" s="60"/>
      <c r="O5" s="60"/>
    </row>
    <row r="6" spans="1:24" ht="17.25" customHeight="1" x14ac:dyDescent="0.25">
      <c r="A6" s="51"/>
      <c r="B6" s="51"/>
      <c r="C6" s="52"/>
      <c r="D6" s="61"/>
      <c r="E6" s="61"/>
      <c r="F6" s="63"/>
      <c r="G6" s="61"/>
      <c r="H6" s="61"/>
      <c r="I6" s="58"/>
      <c r="J6" s="59"/>
      <c r="K6" s="65" t="s">
        <v>10</v>
      </c>
      <c r="L6" s="65"/>
      <c r="M6" s="65"/>
      <c r="N6" s="65" t="s">
        <v>11</v>
      </c>
      <c r="O6" s="65" t="s">
        <v>12</v>
      </c>
    </row>
    <row r="7" spans="1:24" ht="39" customHeight="1" x14ac:dyDescent="0.25">
      <c r="A7" s="51"/>
      <c r="B7" s="51"/>
      <c r="C7" s="52"/>
      <c r="D7" s="61"/>
      <c r="E7" s="61"/>
      <c r="F7" s="64"/>
      <c r="G7" s="61"/>
      <c r="H7" s="61"/>
      <c r="I7" s="3" t="s">
        <v>11</v>
      </c>
      <c r="J7" s="3" t="s">
        <v>13</v>
      </c>
      <c r="K7" s="25" t="s">
        <v>14</v>
      </c>
      <c r="L7" s="25" t="s">
        <v>15</v>
      </c>
      <c r="M7" s="25" t="s">
        <v>16</v>
      </c>
      <c r="N7" s="65"/>
      <c r="O7" s="65"/>
    </row>
    <row r="8" spans="1:24" ht="15" customHeight="1" x14ac:dyDescent="0.25">
      <c r="A8" s="51"/>
      <c r="B8" s="51"/>
      <c r="C8" s="66" t="s">
        <v>17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</row>
    <row r="9" spans="1:24" ht="17.25" customHeight="1" x14ac:dyDescent="0.25">
      <c r="A9" s="40">
        <v>2019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  <c r="Q9" s="7"/>
      <c r="S9" s="7"/>
    </row>
    <row r="10" spans="1:24" ht="15" customHeight="1" x14ac:dyDescent="0.25">
      <c r="A10" s="43" t="s">
        <v>18</v>
      </c>
      <c r="B10" s="43"/>
      <c r="C10" s="4">
        <v>316840</v>
      </c>
      <c r="D10" s="4">
        <v>270180</v>
      </c>
      <c r="E10" s="4">
        <v>28559</v>
      </c>
      <c r="F10" s="4">
        <v>10466</v>
      </c>
      <c r="G10" s="4">
        <v>6959</v>
      </c>
      <c r="H10" s="4">
        <v>676</v>
      </c>
      <c r="I10" s="4">
        <v>25668</v>
      </c>
      <c r="J10" s="5">
        <v>244512</v>
      </c>
      <c r="K10" s="6">
        <v>56712</v>
      </c>
      <c r="L10" s="6">
        <v>28455</v>
      </c>
      <c r="M10" s="6">
        <v>28257</v>
      </c>
      <c r="N10" s="6">
        <v>79023</v>
      </c>
      <c r="O10" s="6">
        <v>96320</v>
      </c>
      <c r="Q10" s="7"/>
      <c r="S10" s="7"/>
    </row>
    <row r="11" spans="1:24" ht="15" customHeight="1" x14ac:dyDescent="0.25">
      <c r="A11" s="44" t="s">
        <v>19</v>
      </c>
      <c r="B11" s="8" t="s">
        <v>20</v>
      </c>
      <c r="C11" s="9">
        <v>6870</v>
      </c>
      <c r="D11" s="9">
        <v>1381</v>
      </c>
      <c r="E11" s="9">
        <v>801</v>
      </c>
      <c r="F11" s="9">
        <v>3481</v>
      </c>
      <c r="G11" s="9">
        <v>1001</v>
      </c>
      <c r="H11" s="9">
        <v>206</v>
      </c>
      <c r="I11" s="9">
        <v>354</v>
      </c>
      <c r="J11" s="10">
        <v>1027</v>
      </c>
      <c r="K11" s="11">
        <v>53</v>
      </c>
      <c r="L11" s="11">
        <v>19</v>
      </c>
      <c r="M11" s="11">
        <v>34</v>
      </c>
      <c r="N11" s="11">
        <v>1302</v>
      </c>
      <c r="O11" s="11">
        <v>1783</v>
      </c>
      <c r="Q11" s="7"/>
      <c r="S11" s="7"/>
    </row>
    <row r="12" spans="1:24" ht="25.5" x14ac:dyDescent="0.25">
      <c r="A12" s="44"/>
      <c r="B12" s="12" t="s">
        <v>21</v>
      </c>
      <c r="C12" s="9">
        <v>1359</v>
      </c>
      <c r="D12" s="9">
        <v>201</v>
      </c>
      <c r="E12" s="9">
        <v>49</v>
      </c>
      <c r="F12" s="9">
        <v>661</v>
      </c>
      <c r="G12" s="9">
        <v>445</v>
      </c>
      <c r="H12" s="9">
        <v>3</v>
      </c>
      <c r="I12" s="9">
        <v>34</v>
      </c>
      <c r="J12" s="10">
        <v>167</v>
      </c>
      <c r="K12" s="11">
        <v>34</v>
      </c>
      <c r="L12" s="11">
        <v>17</v>
      </c>
      <c r="M12" s="11">
        <v>17</v>
      </c>
      <c r="N12" s="11">
        <v>161</v>
      </c>
      <c r="O12" s="11">
        <v>312</v>
      </c>
      <c r="Q12" s="7"/>
      <c r="S12" s="7"/>
    </row>
    <row r="13" spans="1:24" x14ac:dyDescent="0.25">
      <c r="A13" s="45"/>
      <c r="B13" s="13" t="s">
        <v>22</v>
      </c>
      <c r="C13" s="14">
        <v>308611</v>
      </c>
      <c r="D13" s="14">
        <v>268598</v>
      </c>
      <c r="E13" s="14">
        <v>27709</v>
      </c>
      <c r="F13" s="14">
        <v>6324</v>
      </c>
      <c r="G13" s="14">
        <v>5513</v>
      </c>
      <c r="H13" s="14">
        <v>467</v>
      </c>
      <c r="I13" s="14">
        <v>25280</v>
      </c>
      <c r="J13" s="15">
        <v>243318</v>
      </c>
      <c r="K13" s="16">
        <v>56625</v>
      </c>
      <c r="L13" s="16">
        <v>28419</v>
      </c>
      <c r="M13" s="16">
        <v>28206</v>
      </c>
      <c r="N13" s="16">
        <v>77560</v>
      </c>
      <c r="O13" s="16">
        <v>94225</v>
      </c>
      <c r="Q13" s="7"/>
      <c r="S13" s="7"/>
    </row>
    <row r="14" spans="1:24" x14ac:dyDescent="0.25">
      <c r="A14" s="17" t="s">
        <v>23</v>
      </c>
      <c r="B14" s="17"/>
      <c r="C14" s="18"/>
      <c r="D14" s="18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Q14" s="7"/>
      <c r="S14" s="7"/>
    </row>
    <row r="15" spans="1:24" x14ac:dyDescent="0.25">
      <c r="A15" s="47" t="s">
        <v>28</v>
      </c>
      <c r="B15" s="48"/>
      <c r="C15" s="23">
        <f>C16+C17+C18</f>
        <v>13690</v>
      </c>
      <c r="D15" s="23">
        <f t="shared" ref="D15:O15" si="0">D16+D17+D18</f>
        <v>11386</v>
      </c>
      <c r="E15" s="23">
        <f t="shared" si="0"/>
        <v>1346</v>
      </c>
      <c r="F15" s="23">
        <f t="shared" si="0"/>
        <v>668</v>
      </c>
      <c r="G15" s="23">
        <f t="shared" si="0"/>
        <v>287</v>
      </c>
      <c r="H15" s="23">
        <f t="shared" si="0"/>
        <v>3</v>
      </c>
      <c r="I15" s="23">
        <f t="shared" si="0"/>
        <v>473</v>
      </c>
      <c r="J15" s="23">
        <f t="shared" si="0"/>
        <v>10913</v>
      </c>
      <c r="K15" s="23">
        <f t="shared" si="0"/>
        <v>3239</v>
      </c>
      <c r="L15" s="23">
        <f t="shared" si="0"/>
        <v>1595</v>
      </c>
      <c r="M15" s="23">
        <f t="shared" si="0"/>
        <v>1644</v>
      </c>
      <c r="N15" s="23">
        <f t="shared" si="0"/>
        <v>13399</v>
      </c>
      <c r="O15" s="23">
        <f t="shared" si="0"/>
        <v>3333</v>
      </c>
      <c r="Q15" s="7"/>
      <c r="S15" s="7"/>
    </row>
    <row r="16" spans="1:24" x14ac:dyDescent="0.25">
      <c r="A16" s="39" t="s">
        <v>24</v>
      </c>
      <c r="B16" s="39"/>
      <c r="C16" s="16">
        <v>13637</v>
      </c>
      <c r="D16" s="16">
        <v>11341</v>
      </c>
      <c r="E16" s="19">
        <v>1345</v>
      </c>
      <c r="F16" s="19">
        <v>664</v>
      </c>
      <c r="G16" s="19">
        <v>284</v>
      </c>
      <c r="H16" s="19">
        <v>3</v>
      </c>
      <c r="I16" s="19">
        <v>470</v>
      </c>
      <c r="J16" s="20">
        <v>10871</v>
      </c>
      <c r="K16" s="21">
        <v>3216</v>
      </c>
      <c r="L16" s="21">
        <v>1584</v>
      </c>
      <c r="M16" s="21">
        <v>1632</v>
      </c>
      <c r="N16" s="21">
        <v>13359</v>
      </c>
      <c r="O16" s="21">
        <v>3310</v>
      </c>
      <c r="Q16" s="7"/>
      <c r="S16" s="7"/>
      <c r="X16" s="1" t="s">
        <v>43</v>
      </c>
    </row>
    <row r="17" spans="1:19" x14ac:dyDescent="0.25">
      <c r="A17" s="39" t="s">
        <v>25</v>
      </c>
      <c r="B17" s="39"/>
      <c r="C17" s="16">
        <v>27</v>
      </c>
      <c r="D17" s="16">
        <v>21</v>
      </c>
      <c r="E17" s="19">
        <v>1</v>
      </c>
      <c r="F17" s="19">
        <v>3</v>
      </c>
      <c r="G17" s="19">
        <v>2</v>
      </c>
      <c r="H17" s="19">
        <v>0</v>
      </c>
      <c r="I17" s="19">
        <v>2</v>
      </c>
      <c r="J17" s="20">
        <v>19</v>
      </c>
      <c r="K17" s="21">
        <v>16</v>
      </c>
      <c r="L17" s="21">
        <v>7</v>
      </c>
      <c r="M17" s="21">
        <v>9</v>
      </c>
      <c r="N17" s="21">
        <v>19</v>
      </c>
      <c r="O17" s="21">
        <v>6</v>
      </c>
      <c r="Q17" s="7"/>
      <c r="S17" s="7"/>
    </row>
    <row r="18" spans="1:19" x14ac:dyDescent="0.25">
      <c r="A18" s="39" t="s">
        <v>26</v>
      </c>
      <c r="B18" s="39"/>
      <c r="C18" s="16">
        <v>26</v>
      </c>
      <c r="D18" s="16">
        <v>24</v>
      </c>
      <c r="E18" s="19">
        <v>0</v>
      </c>
      <c r="F18" s="19">
        <v>1</v>
      </c>
      <c r="G18" s="19">
        <v>1</v>
      </c>
      <c r="H18" s="19">
        <v>0</v>
      </c>
      <c r="I18" s="19">
        <v>1</v>
      </c>
      <c r="J18" s="20">
        <v>23</v>
      </c>
      <c r="K18" s="21">
        <v>7</v>
      </c>
      <c r="L18" s="21">
        <v>4</v>
      </c>
      <c r="M18" s="21">
        <v>3</v>
      </c>
      <c r="N18" s="19">
        <v>21</v>
      </c>
      <c r="O18" s="19">
        <v>17</v>
      </c>
      <c r="Q18" s="7"/>
      <c r="S18" s="7"/>
    </row>
    <row r="19" spans="1:19" x14ac:dyDescent="0.25">
      <c r="A19" s="40">
        <v>2020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</row>
    <row r="20" spans="1:19" x14ac:dyDescent="0.25">
      <c r="A20" s="43" t="s">
        <v>18</v>
      </c>
      <c r="B20" s="43"/>
      <c r="C20" s="4">
        <v>275925</v>
      </c>
      <c r="D20" s="4">
        <v>237419</v>
      </c>
      <c r="E20" s="4">
        <v>23875</v>
      </c>
      <c r="F20" s="4">
        <v>9156</v>
      </c>
      <c r="G20" s="4">
        <v>4986</v>
      </c>
      <c r="H20" s="4">
        <v>489</v>
      </c>
      <c r="I20" s="4">
        <v>23411</v>
      </c>
      <c r="J20" s="5">
        <v>214008</v>
      </c>
      <c r="K20" s="6">
        <v>42337</v>
      </c>
      <c r="L20" s="6">
        <v>21032</v>
      </c>
      <c r="M20" s="6">
        <v>21305</v>
      </c>
      <c r="N20" s="6">
        <v>68676</v>
      </c>
      <c r="O20" s="6">
        <v>81586</v>
      </c>
    </row>
    <row r="21" spans="1:19" x14ac:dyDescent="0.25">
      <c r="A21" s="44" t="s">
        <v>19</v>
      </c>
      <c r="B21" s="8" t="s">
        <v>20</v>
      </c>
      <c r="C21" s="9">
        <v>5284</v>
      </c>
      <c r="D21" s="9">
        <v>1114</v>
      </c>
      <c r="E21" s="9">
        <v>617</v>
      </c>
      <c r="F21" s="9">
        <v>2797</v>
      </c>
      <c r="G21" s="9">
        <v>625</v>
      </c>
      <c r="H21" s="9">
        <v>131</v>
      </c>
      <c r="I21" s="9">
        <v>261</v>
      </c>
      <c r="J21" s="10">
        <v>853</v>
      </c>
      <c r="K21" s="11">
        <v>32</v>
      </c>
      <c r="L21" s="11">
        <v>8</v>
      </c>
      <c r="M21" s="11">
        <v>24</v>
      </c>
      <c r="N21" s="11">
        <v>975</v>
      </c>
      <c r="O21" s="11">
        <v>1327</v>
      </c>
    </row>
    <row r="22" spans="1:19" ht="25.5" x14ac:dyDescent="0.25">
      <c r="A22" s="44"/>
      <c r="B22" s="12" t="s">
        <v>21</v>
      </c>
      <c r="C22" s="9">
        <v>1031</v>
      </c>
      <c r="D22" s="9">
        <v>170</v>
      </c>
      <c r="E22" s="9">
        <v>29</v>
      </c>
      <c r="F22" s="9">
        <v>502</v>
      </c>
      <c r="G22" s="9">
        <v>325</v>
      </c>
      <c r="H22" s="9">
        <v>5</v>
      </c>
      <c r="I22" s="9">
        <v>32</v>
      </c>
      <c r="J22" s="10">
        <v>138</v>
      </c>
      <c r="K22" s="11">
        <v>23</v>
      </c>
      <c r="L22" s="11">
        <v>14</v>
      </c>
      <c r="M22" s="11">
        <v>9</v>
      </c>
      <c r="N22" s="11">
        <v>151</v>
      </c>
      <c r="O22" s="11">
        <v>240</v>
      </c>
    </row>
    <row r="23" spans="1:19" x14ac:dyDescent="0.25">
      <c r="A23" s="45"/>
      <c r="B23" s="13" t="s">
        <v>22</v>
      </c>
      <c r="C23" s="14">
        <v>269610</v>
      </c>
      <c r="D23" s="14">
        <v>236135</v>
      </c>
      <c r="E23" s="14">
        <v>23229</v>
      </c>
      <c r="F23" s="14">
        <v>5857</v>
      </c>
      <c r="G23" s="14">
        <v>4036</v>
      </c>
      <c r="H23" s="14">
        <v>353</v>
      </c>
      <c r="I23" s="14">
        <v>23118</v>
      </c>
      <c r="J23" s="15">
        <v>213017</v>
      </c>
      <c r="K23" s="16">
        <v>42282</v>
      </c>
      <c r="L23" s="16">
        <v>21010</v>
      </c>
      <c r="M23" s="16">
        <v>21272</v>
      </c>
      <c r="N23" s="16">
        <v>67550</v>
      </c>
      <c r="O23" s="16">
        <v>80019</v>
      </c>
    </row>
    <row r="24" spans="1:19" x14ac:dyDescent="0.25">
      <c r="A24" s="17" t="s">
        <v>23</v>
      </c>
      <c r="B24" s="17"/>
      <c r="C24" s="18"/>
      <c r="D24" s="18"/>
      <c r="E24" s="17"/>
      <c r="F24" s="17"/>
      <c r="G24" s="17"/>
      <c r="H24" s="17"/>
      <c r="I24" s="17"/>
      <c r="J24" s="17"/>
      <c r="K24" s="18"/>
      <c r="L24" s="18"/>
      <c r="M24" s="18"/>
      <c r="N24" s="18"/>
      <c r="O24" s="18"/>
    </row>
    <row r="25" spans="1:19" x14ac:dyDescent="0.25">
      <c r="A25" s="24" t="s">
        <v>28</v>
      </c>
      <c r="B25" s="24"/>
      <c r="C25" s="23">
        <f>C26+C27+C28</f>
        <v>12695</v>
      </c>
      <c r="D25" s="23">
        <f t="shared" ref="D25:O25" si="1">D26+D27+D28</f>
        <v>10598</v>
      </c>
      <c r="E25" s="23">
        <f t="shared" si="1"/>
        <v>1177</v>
      </c>
      <c r="F25" s="23">
        <f t="shared" si="1"/>
        <v>703</v>
      </c>
      <c r="G25" s="23">
        <f t="shared" si="1"/>
        <v>213</v>
      </c>
      <c r="H25" s="23">
        <f t="shared" si="1"/>
        <v>4</v>
      </c>
      <c r="I25" s="23">
        <f t="shared" si="1"/>
        <v>421</v>
      </c>
      <c r="J25" s="23">
        <f t="shared" si="1"/>
        <v>10177</v>
      </c>
      <c r="K25" s="23">
        <f t="shared" si="1"/>
        <v>3129</v>
      </c>
      <c r="L25" s="23">
        <f t="shared" si="1"/>
        <v>1506</v>
      </c>
      <c r="M25" s="23">
        <f t="shared" si="1"/>
        <v>1623</v>
      </c>
      <c r="N25" s="23">
        <f t="shared" si="1"/>
        <v>12587</v>
      </c>
      <c r="O25" s="23">
        <f t="shared" si="1"/>
        <v>3184</v>
      </c>
    </row>
    <row r="26" spans="1:19" x14ac:dyDescent="0.25">
      <c r="A26" s="39" t="s">
        <v>24</v>
      </c>
      <c r="B26" s="39"/>
      <c r="C26" s="16">
        <v>12433</v>
      </c>
      <c r="D26" s="16">
        <v>10345</v>
      </c>
      <c r="E26" s="19">
        <v>1175</v>
      </c>
      <c r="F26" s="19">
        <v>701</v>
      </c>
      <c r="G26" s="19">
        <v>208</v>
      </c>
      <c r="H26" s="19">
        <v>4</v>
      </c>
      <c r="I26" s="19">
        <v>408</v>
      </c>
      <c r="J26" s="22">
        <v>9937</v>
      </c>
      <c r="K26" s="22">
        <v>3028</v>
      </c>
      <c r="L26" s="22">
        <v>1460</v>
      </c>
      <c r="M26" s="22">
        <v>1568</v>
      </c>
      <c r="N26" s="22">
        <v>12390</v>
      </c>
      <c r="O26" s="14">
        <v>3101</v>
      </c>
    </row>
    <row r="27" spans="1:19" x14ac:dyDescent="0.25">
      <c r="A27" s="39" t="s">
        <v>25</v>
      </c>
      <c r="B27" s="39"/>
      <c r="C27" s="16">
        <v>23</v>
      </c>
      <c r="D27" s="16">
        <v>20</v>
      </c>
      <c r="E27" s="19">
        <v>2</v>
      </c>
      <c r="F27" s="19">
        <v>1</v>
      </c>
      <c r="G27" s="19">
        <v>0</v>
      </c>
      <c r="H27" s="19">
        <v>0</v>
      </c>
      <c r="I27" s="19">
        <v>2</v>
      </c>
      <c r="J27" s="22">
        <v>18</v>
      </c>
      <c r="K27" s="22">
        <v>8</v>
      </c>
      <c r="L27" s="22">
        <v>3</v>
      </c>
      <c r="M27" s="22">
        <v>5</v>
      </c>
      <c r="N27" s="22">
        <v>28</v>
      </c>
      <c r="O27" s="14">
        <v>13</v>
      </c>
    </row>
    <row r="28" spans="1:19" x14ac:dyDescent="0.25">
      <c r="A28" s="39" t="s">
        <v>26</v>
      </c>
      <c r="B28" s="39"/>
      <c r="C28" s="16">
        <v>239</v>
      </c>
      <c r="D28" s="16">
        <v>233</v>
      </c>
      <c r="E28" s="19">
        <v>0</v>
      </c>
      <c r="F28" s="19">
        <v>1</v>
      </c>
      <c r="G28" s="19">
        <v>5</v>
      </c>
      <c r="H28" s="19">
        <v>0</v>
      </c>
      <c r="I28" s="19">
        <v>11</v>
      </c>
      <c r="J28" s="22">
        <v>222</v>
      </c>
      <c r="K28" s="22">
        <v>93</v>
      </c>
      <c r="L28" s="22">
        <v>43</v>
      </c>
      <c r="M28" s="22">
        <v>50</v>
      </c>
      <c r="N28" s="22">
        <v>169</v>
      </c>
      <c r="O28" s="14">
        <v>70</v>
      </c>
    </row>
    <row r="29" spans="1:19" x14ac:dyDescent="0.25">
      <c r="A29" s="40">
        <v>2021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</row>
    <row r="30" spans="1:19" x14ac:dyDescent="0.25">
      <c r="A30" s="43" t="s">
        <v>18</v>
      </c>
      <c r="B30" s="43"/>
      <c r="C30" s="4">
        <v>315973</v>
      </c>
      <c r="D30" s="4">
        <v>271657</v>
      </c>
      <c r="E30" s="4">
        <v>25155</v>
      </c>
      <c r="F30" s="4">
        <v>11493</v>
      </c>
      <c r="G30" s="4">
        <v>7061</v>
      </c>
      <c r="H30" s="4">
        <v>607</v>
      </c>
      <c r="I30" s="4">
        <v>27503</v>
      </c>
      <c r="J30" s="5">
        <v>244154</v>
      </c>
      <c r="K30" s="6">
        <v>42917</v>
      </c>
      <c r="L30" s="6">
        <v>21315</v>
      </c>
      <c r="M30" s="6">
        <v>21602</v>
      </c>
      <c r="N30" s="6">
        <v>86797</v>
      </c>
      <c r="O30" s="6">
        <v>100877</v>
      </c>
    </row>
    <row r="31" spans="1:19" x14ac:dyDescent="0.25">
      <c r="A31" s="44" t="s">
        <v>19</v>
      </c>
      <c r="B31" s="8" t="s">
        <v>20</v>
      </c>
      <c r="C31" s="9">
        <v>7320</v>
      </c>
      <c r="D31" s="9">
        <v>1553</v>
      </c>
      <c r="E31" s="9">
        <v>806</v>
      </c>
      <c r="F31" s="9">
        <v>3677</v>
      </c>
      <c r="G31" s="9">
        <v>1093</v>
      </c>
      <c r="H31" s="9">
        <v>191</v>
      </c>
      <c r="I31" s="9">
        <v>357</v>
      </c>
      <c r="J31" s="10">
        <v>1196</v>
      </c>
      <c r="K31" s="11">
        <v>58</v>
      </c>
      <c r="L31" s="11">
        <v>24</v>
      </c>
      <c r="M31" s="11">
        <v>34</v>
      </c>
      <c r="N31" s="11">
        <v>1510</v>
      </c>
      <c r="O31" s="11">
        <v>1884</v>
      </c>
    </row>
    <row r="32" spans="1:19" ht="25.5" x14ac:dyDescent="0.25">
      <c r="A32" s="44"/>
      <c r="B32" s="12" t="s">
        <v>21</v>
      </c>
      <c r="C32" s="9">
        <v>851</v>
      </c>
      <c r="D32" s="9">
        <v>147</v>
      </c>
      <c r="E32" s="9">
        <v>36</v>
      </c>
      <c r="F32" s="9">
        <v>423</v>
      </c>
      <c r="G32" s="9">
        <v>244</v>
      </c>
      <c r="H32" s="9">
        <v>1</v>
      </c>
      <c r="I32" s="9">
        <v>24</v>
      </c>
      <c r="J32" s="10">
        <v>123</v>
      </c>
      <c r="K32" s="11">
        <v>21</v>
      </c>
      <c r="L32" s="11">
        <v>14</v>
      </c>
      <c r="M32" s="11">
        <v>7</v>
      </c>
      <c r="N32" s="11">
        <v>136</v>
      </c>
      <c r="O32" s="11">
        <v>210</v>
      </c>
    </row>
    <row r="33" spans="1:15" x14ac:dyDescent="0.25">
      <c r="A33" s="45"/>
      <c r="B33" s="13" t="s">
        <v>22</v>
      </c>
      <c r="C33" s="14">
        <v>307802</v>
      </c>
      <c r="D33" s="14">
        <v>269957</v>
      </c>
      <c r="E33" s="14">
        <v>24313</v>
      </c>
      <c r="F33" s="14">
        <v>7393</v>
      </c>
      <c r="G33" s="14">
        <v>5724</v>
      </c>
      <c r="H33" s="14">
        <v>415</v>
      </c>
      <c r="I33" s="14">
        <v>27122</v>
      </c>
      <c r="J33" s="15">
        <v>242835</v>
      </c>
      <c r="K33" s="16">
        <v>42838</v>
      </c>
      <c r="L33" s="16">
        <v>21277</v>
      </c>
      <c r="M33" s="16">
        <v>21561</v>
      </c>
      <c r="N33" s="16">
        <v>85151</v>
      </c>
      <c r="O33" s="16">
        <v>98783</v>
      </c>
    </row>
    <row r="34" spans="1:15" x14ac:dyDescent="0.25">
      <c r="A34" s="17" t="s">
        <v>23</v>
      </c>
      <c r="B34" s="17"/>
      <c r="C34" s="18"/>
      <c r="D34" s="18"/>
      <c r="E34" s="17"/>
      <c r="F34" s="17"/>
      <c r="G34" s="17"/>
      <c r="H34" s="17"/>
      <c r="I34" s="17"/>
      <c r="J34" s="17"/>
      <c r="K34" s="18"/>
      <c r="L34" s="18"/>
      <c r="M34" s="18"/>
      <c r="N34" s="18"/>
      <c r="O34" s="18"/>
    </row>
    <row r="35" spans="1:15" x14ac:dyDescent="0.25">
      <c r="A35" s="24" t="s">
        <v>28</v>
      </c>
      <c r="B35" s="24"/>
      <c r="C35" s="23">
        <f>C36+C37+C38</f>
        <v>14929</v>
      </c>
      <c r="D35" s="23">
        <f t="shared" ref="D35:O35" si="2">D36+D37+D38</f>
        <v>12184</v>
      </c>
      <c r="E35" s="23">
        <f t="shared" si="2"/>
        <v>1510</v>
      </c>
      <c r="F35" s="23">
        <f t="shared" si="2"/>
        <v>858</v>
      </c>
      <c r="G35" s="23">
        <f t="shared" si="2"/>
        <v>373</v>
      </c>
      <c r="H35" s="23">
        <f t="shared" si="2"/>
        <v>4</v>
      </c>
      <c r="I35" s="23">
        <f t="shared" si="2"/>
        <v>555</v>
      </c>
      <c r="J35" s="23">
        <f t="shared" si="2"/>
        <v>11629</v>
      </c>
      <c r="K35" s="23">
        <f t="shared" si="2"/>
        <v>3616</v>
      </c>
      <c r="L35" s="23">
        <f t="shared" si="2"/>
        <v>1703</v>
      </c>
      <c r="M35" s="23">
        <f t="shared" si="2"/>
        <v>1913</v>
      </c>
      <c r="N35" s="23">
        <f t="shared" si="2"/>
        <v>15086</v>
      </c>
      <c r="O35" s="23">
        <f t="shared" si="2"/>
        <v>3928</v>
      </c>
    </row>
    <row r="36" spans="1:15" x14ac:dyDescent="0.25">
      <c r="A36" s="39" t="s">
        <v>24</v>
      </c>
      <c r="B36" s="39"/>
      <c r="C36" s="16">
        <v>14877</v>
      </c>
      <c r="D36" s="16">
        <v>12135</v>
      </c>
      <c r="E36" s="19">
        <v>1510</v>
      </c>
      <c r="F36" s="19">
        <v>857</v>
      </c>
      <c r="G36" s="19">
        <v>371</v>
      </c>
      <c r="H36" s="19">
        <v>4</v>
      </c>
      <c r="I36" s="19">
        <v>553</v>
      </c>
      <c r="J36" s="22">
        <v>11582</v>
      </c>
      <c r="K36" s="22">
        <v>3580</v>
      </c>
      <c r="L36" s="22">
        <v>1685</v>
      </c>
      <c r="M36" s="22">
        <v>1895</v>
      </c>
      <c r="N36" s="22">
        <v>15034</v>
      </c>
      <c r="O36" s="14">
        <v>3910</v>
      </c>
    </row>
    <row r="37" spans="1:15" x14ac:dyDescent="0.25">
      <c r="A37" s="39" t="s">
        <v>25</v>
      </c>
      <c r="B37" s="39"/>
      <c r="C37" s="16">
        <v>22</v>
      </c>
      <c r="D37" s="16">
        <v>22</v>
      </c>
      <c r="E37" s="19">
        <v>0</v>
      </c>
      <c r="F37" s="19">
        <v>0</v>
      </c>
      <c r="G37" s="19">
        <v>0</v>
      </c>
      <c r="H37" s="19">
        <v>0</v>
      </c>
      <c r="I37" s="19">
        <v>1</v>
      </c>
      <c r="J37" s="22">
        <v>21</v>
      </c>
      <c r="K37" s="22">
        <v>17</v>
      </c>
      <c r="L37" s="22">
        <v>8</v>
      </c>
      <c r="M37" s="22">
        <v>9</v>
      </c>
      <c r="N37" s="22">
        <v>21</v>
      </c>
      <c r="O37" s="14">
        <v>12</v>
      </c>
    </row>
    <row r="38" spans="1:15" x14ac:dyDescent="0.25">
      <c r="A38" s="39" t="s">
        <v>26</v>
      </c>
      <c r="B38" s="39"/>
      <c r="C38" s="16">
        <v>30</v>
      </c>
      <c r="D38" s="16">
        <v>27</v>
      </c>
      <c r="E38" s="19">
        <v>0</v>
      </c>
      <c r="F38" s="19">
        <v>1</v>
      </c>
      <c r="G38" s="19">
        <v>2</v>
      </c>
      <c r="H38" s="19">
        <v>0</v>
      </c>
      <c r="I38" s="19">
        <v>1</v>
      </c>
      <c r="J38" s="22">
        <v>26</v>
      </c>
      <c r="K38" s="22">
        <v>19</v>
      </c>
      <c r="L38" s="22">
        <v>10</v>
      </c>
      <c r="M38" s="22">
        <v>9</v>
      </c>
      <c r="N38" s="22">
        <v>31</v>
      </c>
      <c r="O38" s="14">
        <v>6</v>
      </c>
    </row>
    <row r="39" spans="1:15" x14ac:dyDescent="0.25">
      <c r="A39" s="40">
        <v>2022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2"/>
    </row>
    <row r="40" spans="1:15" x14ac:dyDescent="0.25">
      <c r="A40" s="43" t="s">
        <v>18</v>
      </c>
      <c r="B40" s="43"/>
      <c r="C40" s="4">
        <v>311652</v>
      </c>
      <c r="D40" s="4">
        <v>267419</v>
      </c>
      <c r="E40" s="4">
        <v>25826</v>
      </c>
      <c r="F40" s="4">
        <v>10794</v>
      </c>
      <c r="G40" s="4">
        <v>6962</v>
      </c>
      <c r="H40" s="4">
        <v>651</v>
      </c>
      <c r="I40" s="4">
        <v>27219</v>
      </c>
      <c r="J40" s="5">
        <v>240200</v>
      </c>
      <c r="K40" s="6">
        <v>38505</v>
      </c>
      <c r="L40" s="6">
        <v>19202</v>
      </c>
      <c r="M40" s="6">
        <v>19303</v>
      </c>
      <c r="N40" s="6">
        <v>78515</v>
      </c>
      <c r="O40" s="6">
        <v>98834</v>
      </c>
    </row>
    <row r="41" spans="1:15" ht="12.75" customHeight="1" x14ac:dyDescent="0.25">
      <c r="A41" s="44" t="s">
        <v>19</v>
      </c>
      <c r="B41" s="8" t="s">
        <v>20</v>
      </c>
      <c r="C41" s="9">
        <v>6941</v>
      </c>
      <c r="D41" s="9">
        <v>1543</v>
      </c>
      <c r="E41" s="9">
        <v>851</v>
      </c>
      <c r="F41" s="9">
        <v>3376</v>
      </c>
      <c r="G41" s="9">
        <v>980</v>
      </c>
      <c r="H41" s="9">
        <v>191</v>
      </c>
      <c r="I41" s="9">
        <v>369</v>
      </c>
      <c r="J41" s="10">
        <v>1174</v>
      </c>
      <c r="K41" s="11">
        <v>39</v>
      </c>
      <c r="L41" s="11">
        <v>17</v>
      </c>
      <c r="M41" s="11">
        <v>22</v>
      </c>
      <c r="N41" s="11">
        <v>1291</v>
      </c>
      <c r="O41" s="11">
        <v>1829</v>
      </c>
    </row>
    <row r="42" spans="1:15" ht="25.5" x14ac:dyDescent="0.25">
      <c r="A42" s="44"/>
      <c r="B42" s="12" t="s">
        <v>21</v>
      </c>
      <c r="C42" s="9">
        <v>948</v>
      </c>
      <c r="D42" s="9">
        <v>113</v>
      </c>
      <c r="E42" s="9">
        <v>41</v>
      </c>
      <c r="F42" s="9">
        <v>497</v>
      </c>
      <c r="G42" s="9">
        <v>296</v>
      </c>
      <c r="H42" s="9">
        <v>1</v>
      </c>
      <c r="I42" s="9">
        <v>16</v>
      </c>
      <c r="J42" s="10">
        <v>97</v>
      </c>
      <c r="K42" s="11">
        <v>23</v>
      </c>
      <c r="L42" s="11">
        <v>12</v>
      </c>
      <c r="M42" s="11">
        <v>11</v>
      </c>
      <c r="N42" s="11">
        <v>143</v>
      </c>
      <c r="O42" s="11">
        <v>220</v>
      </c>
    </row>
    <row r="43" spans="1:15" x14ac:dyDescent="0.25">
      <c r="A43" s="45"/>
      <c r="B43" s="13" t="s">
        <v>22</v>
      </c>
      <c r="C43" s="14">
        <v>303763</v>
      </c>
      <c r="D43" s="14">
        <v>265763</v>
      </c>
      <c r="E43" s="14">
        <v>24934</v>
      </c>
      <c r="F43" s="14">
        <v>6921</v>
      </c>
      <c r="G43" s="14">
        <v>5686</v>
      </c>
      <c r="H43" s="14">
        <v>459</v>
      </c>
      <c r="I43" s="14">
        <v>26834</v>
      </c>
      <c r="J43" s="15">
        <v>238929</v>
      </c>
      <c r="K43" s="16">
        <v>38443</v>
      </c>
      <c r="L43" s="16">
        <v>19173</v>
      </c>
      <c r="M43" s="16">
        <v>19270</v>
      </c>
      <c r="N43" s="16">
        <v>77081</v>
      </c>
      <c r="O43" s="16">
        <v>96785</v>
      </c>
    </row>
    <row r="44" spans="1:15" x14ac:dyDescent="0.25">
      <c r="A44" s="17" t="s">
        <v>23</v>
      </c>
      <c r="B44" s="17"/>
      <c r="C44" s="18"/>
      <c r="D44" s="18"/>
      <c r="E44" s="17"/>
      <c r="F44" s="17"/>
      <c r="G44" s="17"/>
      <c r="H44" s="17"/>
      <c r="I44" s="17"/>
      <c r="J44" s="17"/>
      <c r="K44" s="18"/>
      <c r="L44" s="18"/>
      <c r="M44" s="18"/>
      <c r="N44" s="18"/>
      <c r="O44" s="18"/>
    </row>
    <row r="45" spans="1:15" x14ac:dyDescent="0.25">
      <c r="A45" s="24" t="s">
        <v>28</v>
      </c>
      <c r="B45" s="24"/>
      <c r="C45" s="23">
        <f>C46+C47+C48</f>
        <v>13477</v>
      </c>
      <c r="D45" s="23">
        <f t="shared" ref="D45:O45" si="3">D46+D47+D48</f>
        <v>11015</v>
      </c>
      <c r="E45" s="23">
        <f t="shared" si="3"/>
        <v>1380</v>
      </c>
      <c r="F45" s="23">
        <f t="shared" si="3"/>
        <v>723</v>
      </c>
      <c r="G45" s="23">
        <f t="shared" si="3"/>
        <v>352</v>
      </c>
      <c r="H45" s="23">
        <f t="shared" si="3"/>
        <v>7</v>
      </c>
      <c r="I45" s="23">
        <f t="shared" si="3"/>
        <v>540</v>
      </c>
      <c r="J45" s="23">
        <f t="shared" si="3"/>
        <v>10475</v>
      </c>
      <c r="K45" s="23">
        <f t="shared" si="3"/>
        <v>3894</v>
      </c>
      <c r="L45" s="23">
        <f t="shared" si="3"/>
        <v>1941</v>
      </c>
      <c r="M45" s="23">
        <f t="shared" si="3"/>
        <v>1953</v>
      </c>
      <c r="N45" s="23">
        <f t="shared" si="3"/>
        <v>13493</v>
      </c>
      <c r="O45" s="23">
        <f t="shared" si="3"/>
        <v>3413</v>
      </c>
    </row>
    <row r="46" spans="1:15" x14ac:dyDescent="0.25">
      <c r="A46" s="39" t="s">
        <v>24</v>
      </c>
      <c r="B46" s="39"/>
      <c r="C46" s="16">
        <v>13419</v>
      </c>
      <c r="D46" s="16">
        <v>10960</v>
      </c>
      <c r="E46" s="19">
        <v>1380</v>
      </c>
      <c r="F46" s="19">
        <v>723</v>
      </c>
      <c r="G46" s="19">
        <v>349</v>
      </c>
      <c r="H46" s="19">
        <v>7</v>
      </c>
      <c r="I46" s="19">
        <v>535</v>
      </c>
      <c r="J46" s="22">
        <v>10425</v>
      </c>
      <c r="K46" s="22">
        <v>3866</v>
      </c>
      <c r="L46" s="22">
        <v>1924</v>
      </c>
      <c r="M46" s="22">
        <v>1942</v>
      </c>
      <c r="N46" s="22">
        <v>13437</v>
      </c>
      <c r="O46" s="14">
        <v>3390</v>
      </c>
    </row>
    <row r="47" spans="1:15" x14ac:dyDescent="0.25">
      <c r="A47" s="39" t="s">
        <v>25</v>
      </c>
      <c r="B47" s="39"/>
      <c r="C47" s="16">
        <v>31</v>
      </c>
      <c r="D47" s="16">
        <v>29</v>
      </c>
      <c r="E47" s="19">
        <v>0</v>
      </c>
      <c r="F47" s="19">
        <v>0</v>
      </c>
      <c r="G47" s="19">
        <v>2</v>
      </c>
      <c r="H47" s="19">
        <v>0</v>
      </c>
      <c r="I47" s="19">
        <v>3</v>
      </c>
      <c r="J47" s="22">
        <v>26</v>
      </c>
      <c r="K47" s="22">
        <v>13</v>
      </c>
      <c r="L47" s="22">
        <v>7</v>
      </c>
      <c r="M47" s="22">
        <v>6</v>
      </c>
      <c r="N47" s="22">
        <v>23</v>
      </c>
      <c r="O47" s="14">
        <v>11</v>
      </c>
    </row>
    <row r="48" spans="1:15" x14ac:dyDescent="0.25">
      <c r="A48" s="39" t="s">
        <v>26</v>
      </c>
      <c r="B48" s="39"/>
      <c r="C48" s="16">
        <v>27</v>
      </c>
      <c r="D48" s="16">
        <v>26</v>
      </c>
      <c r="E48" s="19">
        <v>0</v>
      </c>
      <c r="F48" s="19">
        <v>0</v>
      </c>
      <c r="G48" s="19">
        <v>1</v>
      </c>
      <c r="H48" s="19">
        <v>0</v>
      </c>
      <c r="I48" s="19">
        <v>2</v>
      </c>
      <c r="J48" s="22">
        <v>24</v>
      </c>
      <c r="K48" s="22">
        <v>15</v>
      </c>
      <c r="L48" s="22">
        <v>10</v>
      </c>
      <c r="M48" s="22">
        <v>5</v>
      </c>
      <c r="N48" s="22">
        <v>33</v>
      </c>
      <c r="O48" s="26">
        <v>12</v>
      </c>
    </row>
    <row r="50" spans="1:15" ht="42" customHeight="1" x14ac:dyDescent="0.25">
      <c r="A50" s="46" t="s">
        <v>27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</row>
  </sheetData>
  <mergeCells count="41">
    <mergeCell ref="N6:N7"/>
    <mergeCell ref="O6:O7"/>
    <mergeCell ref="C8:O8"/>
    <mergeCell ref="A16:B16"/>
    <mergeCell ref="A17:B17"/>
    <mergeCell ref="A11:A13"/>
    <mergeCell ref="A18:B18"/>
    <mergeCell ref="A15:B15"/>
    <mergeCell ref="A2:O2"/>
    <mergeCell ref="A4:B8"/>
    <mergeCell ref="C4:C7"/>
    <mergeCell ref="D4:H4"/>
    <mergeCell ref="I4:J6"/>
    <mergeCell ref="K4:O5"/>
    <mergeCell ref="D5:D7"/>
    <mergeCell ref="E5:E7"/>
    <mergeCell ref="F5:F7"/>
    <mergeCell ref="G5:G7"/>
    <mergeCell ref="H5:H7"/>
    <mergeCell ref="K6:M6"/>
    <mergeCell ref="A9:O9"/>
    <mergeCell ref="A10:B10"/>
    <mergeCell ref="A50:O50"/>
    <mergeCell ref="A38:B38"/>
    <mergeCell ref="A29:O29"/>
    <mergeCell ref="A30:B30"/>
    <mergeCell ref="A31:A33"/>
    <mergeCell ref="A36:B36"/>
    <mergeCell ref="A37:B37"/>
    <mergeCell ref="A39:O39"/>
    <mergeCell ref="A40:B40"/>
    <mergeCell ref="A41:A43"/>
    <mergeCell ref="A46:B46"/>
    <mergeCell ref="A47:B47"/>
    <mergeCell ref="A48:B48"/>
    <mergeCell ref="A26:B26"/>
    <mergeCell ref="A27:B27"/>
    <mergeCell ref="A28:B28"/>
    <mergeCell ref="A19:O19"/>
    <mergeCell ref="A20:B20"/>
    <mergeCell ref="A21:A23"/>
  </mergeCells>
  <pageMargins left="0.98425196850393704" right="0.15748031496062992" top="0.78740157480314965" bottom="0.35433070866141736" header="0.55118110236220474" footer="0.31496062992125984"/>
  <pageSetup paperSize="9" scale="60" orientation="landscape" r:id="rId1"/>
  <headerFooter>
    <oddHeader>&amp;LWydział Statystycznej Informacji Zarządczej
Departament Strategii i Funduszy Europejskich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0B08-5041-431E-8CDE-8256C452C8F8}">
  <sheetPr>
    <pageSetUpPr fitToPage="1"/>
  </sheetPr>
  <dimension ref="A1:N33"/>
  <sheetViews>
    <sheetView zoomScale="80" zoomScaleNormal="80" workbookViewId="0">
      <selection activeCell="S22" sqref="S22"/>
    </sheetView>
  </sheetViews>
  <sheetFormatPr defaultColWidth="9.140625" defaultRowHeight="14.25" x14ac:dyDescent="0.2"/>
  <cols>
    <col min="1" max="1" width="24.5703125" style="27" customWidth="1"/>
    <col min="2" max="11" width="15.85546875" style="27" customWidth="1"/>
    <col min="12" max="16384" width="9.140625" style="27"/>
  </cols>
  <sheetData>
    <row r="1" spans="1:14" ht="69.75" customHeight="1" x14ac:dyDescent="0.25">
      <c r="A1" s="70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3" spans="1:14" x14ac:dyDescent="0.2">
      <c r="A3" s="72" t="s">
        <v>31</v>
      </c>
      <c r="B3" s="73" t="s">
        <v>32</v>
      </c>
      <c r="C3" s="74" t="s">
        <v>2</v>
      </c>
      <c r="D3" s="74"/>
      <c r="E3" s="74"/>
      <c r="F3" s="74"/>
      <c r="G3" s="74"/>
      <c r="H3" s="74"/>
      <c r="I3" s="74"/>
      <c r="J3" s="74"/>
      <c r="K3" s="74"/>
    </row>
    <row r="4" spans="1:14" ht="36" customHeight="1" x14ac:dyDescent="0.2">
      <c r="A4" s="72"/>
      <c r="B4" s="73"/>
      <c r="C4" s="75" t="s">
        <v>33</v>
      </c>
      <c r="D4" s="75"/>
      <c r="E4" s="76" t="s">
        <v>34</v>
      </c>
      <c r="F4" s="76"/>
      <c r="G4" s="77" t="s">
        <v>35</v>
      </c>
      <c r="H4" s="78" t="s">
        <v>36</v>
      </c>
      <c r="I4" s="78"/>
      <c r="J4" s="79" t="s">
        <v>37</v>
      </c>
      <c r="K4" s="80" t="s">
        <v>38</v>
      </c>
    </row>
    <row r="5" spans="1:14" ht="39.75" customHeight="1" x14ac:dyDescent="0.2">
      <c r="A5" s="72"/>
      <c r="B5" s="73"/>
      <c r="C5" s="28" t="s">
        <v>14</v>
      </c>
      <c r="D5" s="29" t="s">
        <v>39</v>
      </c>
      <c r="E5" s="30" t="s">
        <v>14</v>
      </c>
      <c r="F5" s="29" t="s">
        <v>39</v>
      </c>
      <c r="G5" s="77"/>
      <c r="H5" s="31" t="s">
        <v>14</v>
      </c>
      <c r="I5" s="29" t="s">
        <v>39</v>
      </c>
      <c r="J5" s="79"/>
      <c r="K5" s="80"/>
    </row>
    <row r="6" spans="1:14" x14ac:dyDescent="0.2">
      <c r="A6" s="72"/>
      <c r="B6" s="81" t="s">
        <v>17</v>
      </c>
      <c r="C6" s="81"/>
      <c r="D6" s="81"/>
      <c r="E6" s="81"/>
      <c r="F6" s="81"/>
      <c r="G6" s="81"/>
      <c r="H6" s="81"/>
      <c r="I6" s="81"/>
      <c r="J6" s="81"/>
      <c r="K6" s="81"/>
    </row>
    <row r="7" spans="1:14" ht="15" x14ac:dyDescent="0.2">
      <c r="A7" s="69">
        <v>2019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M7" s="32"/>
      <c r="N7" s="32"/>
    </row>
    <row r="8" spans="1:14" x14ac:dyDescent="0.2">
      <c r="A8" s="33" t="s">
        <v>28</v>
      </c>
      <c r="B8" s="34">
        <f>B9+B10+B11</f>
        <v>11386</v>
      </c>
      <c r="C8" s="34">
        <f t="shared" ref="C8:K8" si="0">C9+C10+C11</f>
        <v>8483</v>
      </c>
      <c r="D8" s="34">
        <f t="shared" si="0"/>
        <v>5337</v>
      </c>
      <c r="E8" s="34">
        <f t="shared" si="0"/>
        <v>2249</v>
      </c>
      <c r="F8" s="34">
        <f t="shared" si="0"/>
        <v>2</v>
      </c>
      <c r="G8" s="34">
        <f t="shared" si="0"/>
        <v>243</v>
      </c>
      <c r="H8" s="34">
        <f t="shared" si="0"/>
        <v>405</v>
      </c>
      <c r="I8" s="34">
        <f t="shared" si="0"/>
        <v>5</v>
      </c>
      <c r="J8" s="34">
        <f t="shared" si="0"/>
        <v>0</v>
      </c>
      <c r="K8" s="34">
        <f t="shared" si="0"/>
        <v>6</v>
      </c>
      <c r="M8" s="32"/>
      <c r="N8" s="32"/>
    </row>
    <row r="9" spans="1:14" x14ac:dyDescent="0.2">
      <c r="A9" s="35" t="s">
        <v>24</v>
      </c>
      <c r="B9" s="36">
        <v>11341</v>
      </c>
      <c r="C9" s="36">
        <v>8443</v>
      </c>
      <c r="D9" s="36">
        <v>5333</v>
      </c>
      <c r="E9" s="36">
        <v>2245</v>
      </c>
      <c r="F9" s="37">
        <v>2</v>
      </c>
      <c r="G9" s="36">
        <v>242</v>
      </c>
      <c r="H9" s="36">
        <v>405</v>
      </c>
      <c r="I9" s="37">
        <v>5</v>
      </c>
      <c r="J9" s="36">
        <v>0</v>
      </c>
      <c r="K9" s="36">
        <v>6</v>
      </c>
      <c r="M9" s="32"/>
      <c r="N9" s="32"/>
    </row>
    <row r="10" spans="1:14" x14ac:dyDescent="0.2">
      <c r="A10" s="35" t="s">
        <v>25</v>
      </c>
      <c r="B10" s="36">
        <v>21</v>
      </c>
      <c r="C10" s="36">
        <v>19</v>
      </c>
      <c r="D10" s="36">
        <v>0</v>
      </c>
      <c r="E10" s="36">
        <v>2</v>
      </c>
      <c r="F10" s="37">
        <v>0</v>
      </c>
      <c r="G10" s="36">
        <v>0</v>
      </c>
      <c r="H10" s="36">
        <v>0</v>
      </c>
      <c r="I10" s="37">
        <v>0</v>
      </c>
      <c r="J10" s="36">
        <v>0</v>
      </c>
      <c r="K10" s="36">
        <v>0</v>
      </c>
      <c r="M10" s="32"/>
      <c r="N10" s="32"/>
    </row>
    <row r="11" spans="1:14" x14ac:dyDescent="0.2">
      <c r="A11" s="35" t="s">
        <v>26</v>
      </c>
      <c r="B11" s="36">
        <v>24</v>
      </c>
      <c r="C11" s="36">
        <v>21</v>
      </c>
      <c r="D11" s="36">
        <v>4</v>
      </c>
      <c r="E11" s="36">
        <v>2</v>
      </c>
      <c r="F11" s="37">
        <v>0</v>
      </c>
      <c r="G11" s="36">
        <v>1</v>
      </c>
      <c r="H11" s="36">
        <v>0</v>
      </c>
      <c r="I11" s="37">
        <v>0</v>
      </c>
      <c r="J11" s="36">
        <v>0</v>
      </c>
      <c r="K11" s="36">
        <v>0</v>
      </c>
      <c r="M11" s="32"/>
      <c r="N11" s="32"/>
    </row>
    <row r="12" spans="1:14" ht="15" x14ac:dyDescent="0.2">
      <c r="A12" s="69">
        <v>2020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M12" s="32"/>
      <c r="N12" s="32"/>
    </row>
    <row r="13" spans="1:14" ht="15" x14ac:dyDescent="0.2">
      <c r="A13" s="33" t="s">
        <v>28</v>
      </c>
      <c r="B13" s="34">
        <f>B14+B15+B16</f>
        <v>10598</v>
      </c>
      <c r="C13" s="34">
        <f t="shared" ref="C13:E13" si="1">C14+C15+C16</f>
        <v>7738</v>
      </c>
      <c r="D13" s="34">
        <f t="shared" si="1"/>
        <v>4724</v>
      </c>
      <c r="E13" s="34">
        <f t="shared" si="1"/>
        <v>2179</v>
      </c>
      <c r="F13" s="38"/>
      <c r="G13" s="34">
        <f t="shared" ref="G13:H13" si="2">G14+G15+G16</f>
        <v>224</v>
      </c>
      <c r="H13" s="34">
        <f t="shared" si="2"/>
        <v>457</v>
      </c>
      <c r="I13" s="38"/>
      <c r="J13" s="34">
        <f t="shared" ref="J13:K13" si="3">J14+J15+J16</f>
        <v>0</v>
      </c>
      <c r="K13" s="34">
        <f t="shared" si="3"/>
        <v>0</v>
      </c>
      <c r="M13" s="32"/>
      <c r="N13" s="32"/>
    </row>
    <row r="14" spans="1:14" ht="15" x14ac:dyDescent="0.2">
      <c r="A14" s="35" t="s">
        <v>24</v>
      </c>
      <c r="B14" s="36">
        <v>10345</v>
      </c>
      <c r="C14" s="36">
        <v>7591</v>
      </c>
      <c r="D14" s="36">
        <v>4677</v>
      </c>
      <c r="E14" s="36">
        <v>2086</v>
      </c>
      <c r="F14" s="38"/>
      <c r="G14" s="36">
        <v>223</v>
      </c>
      <c r="H14" s="36">
        <v>445</v>
      </c>
      <c r="I14" s="38"/>
      <c r="J14" s="36">
        <v>0</v>
      </c>
      <c r="K14" s="36">
        <v>0</v>
      </c>
      <c r="M14" s="32"/>
      <c r="N14" s="32"/>
    </row>
    <row r="15" spans="1:14" ht="15" x14ac:dyDescent="0.2">
      <c r="A15" s="35" t="s">
        <v>25</v>
      </c>
      <c r="B15" s="36">
        <v>20</v>
      </c>
      <c r="C15" s="36">
        <v>19</v>
      </c>
      <c r="D15" s="36">
        <v>4</v>
      </c>
      <c r="E15" s="36">
        <v>0</v>
      </c>
      <c r="F15" s="38"/>
      <c r="G15" s="36">
        <v>0</v>
      </c>
      <c r="H15" s="36">
        <v>1</v>
      </c>
      <c r="I15" s="38"/>
      <c r="J15" s="36">
        <v>0</v>
      </c>
      <c r="K15" s="36">
        <v>0</v>
      </c>
      <c r="M15" s="32"/>
      <c r="N15" s="32"/>
    </row>
    <row r="16" spans="1:14" ht="15" x14ac:dyDescent="0.2">
      <c r="A16" s="35" t="s">
        <v>26</v>
      </c>
      <c r="B16" s="36">
        <v>233</v>
      </c>
      <c r="C16" s="36">
        <v>128</v>
      </c>
      <c r="D16" s="36">
        <v>43</v>
      </c>
      <c r="E16" s="36">
        <v>93</v>
      </c>
      <c r="F16" s="38"/>
      <c r="G16" s="36">
        <v>1</v>
      </c>
      <c r="H16" s="36">
        <v>11</v>
      </c>
      <c r="I16" s="38"/>
      <c r="J16" s="36">
        <v>0</v>
      </c>
      <c r="K16" s="36">
        <v>0</v>
      </c>
      <c r="M16" s="32"/>
      <c r="N16" s="32"/>
    </row>
    <row r="17" spans="1:14" ht="15" x14ac:dyDescent="0.2">
      <c r="A17" s="69">
        <v>2021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M17" s="32"/>
      <c r="N17" s="32"/>
    </row>
    <row r="18" spans="1:14" ht="15" x14ac:dyDescent="0.2">
      <c r="A18" s="33" t="s">
        <v>28</v>
      </c>
      <c r="B18" s="34">
        <f>B19+B20+B21</f>
        <v>12184</v>
      </c>
      <c r="C18" s="34">
        <f t="shared" ref="C18:E18" si="4">C19+C20+C21</f>
        <v>9180</v>
      </c>
      <c r="D18" s="34">
        <f t="shared" si="4"/>
        <v>5783</v>
      </c>
      <c r="E18" s="34">
        <f t="shared" si="4"/>
        <v>2259</v>
      </c>
      <c r="F18" s="38"/>
      <c r="G18" s="34">
        <f t="shared" ref="G18:H18" si="5">G19+G20+G21</f>
        <v>230</v>
      </c>
      <c r="H18" s="34">
        <f t="shared" si="5"/>
        <v>513</v>
      </c>
      <c r="I18" s="38"/>
      <c r="J18" s="34">
        <f t="shared" ref="J18:K18" si="6">J19+J20+J21</f>
        <v>0</v>
      </c>
      <c r="K18" s="34">
        <f t="shared" si="6"/>
        <v>2</v>
      </c>
      <c r="M18" s="32"/>
      <c r="N18" s="32"/>
    </row>
    <row r="19" spans="1:14" ht="15" x14ac:dyDescent="0.2">
      <c r="A19" s="35" t="s">
        <v>24</v>
      </c>
      <c r="B19" s="36">
        <v>12135</v>
      </c>
      <c r="C19" s="36">
        <v>9138</v>
      </c>
      <c r="D19" s="36">
        <v>5775</v>
      </c>
      <c r="E19" s="36">
        <v>2256</v>
      </c>
      <c r="F19" s="38"/>
      <c r="G19" s="36">
        <v>227</v>
      </c>
      <c r="H19" s="36">
        <v>512</v>
      </c>
      <c r="I19" s="38"/>
      <c r="J19" s="36">
        <v>0</v>
      </c>
      <c r="K19" s="36">
        <v>2</v>
      </c>
      <c r="M19" s="32"/>
      <c r="N19" s="32"/>
    </row>
    <row r="20" spans="1:14" ht="15" x14ac:dyDescent="0.2">
      <c r="A20" s="35" t="s">
        <v>25</v>
      </c>
      <c r="B20" s="36">
        <v>22</v>
      </c>
      <c r="C20" s="36">
        <v>20</v>
      </c>
      <c r="D20" s="36">
        <v>1</v>
      </c>
      <c r="E20" s="36">
        <v>1</v>
      </c>
      <c r="F20" s="38"/>
      <c r="G20" s="36">
        <v>0</v>
      </c>
      <c r="H20" s="36">
        <v>1</v>
      </c>
      <c r="I20" s="38"/>
      <c r="J20" s="36">
        <v>0</v>
      </c>
      <c r="K20" s="36">
        <v>0</v>
      </c>
      <c r="M20" s="32"/>
      <c r="N20" s="32"/>
    </row>
    <row r="21" spans="1:14" ht="15" x14ac:dyDescent="0.2">
      <c r="A21" s="35" t="s">
        <v>26</v>
      </c>
      <c r="B21" s="36">
        <v>27</v>
      </c>
      <c r="C21" s="36">
        <v>22</v>
      </c>
      <c r="D21" s="36">
        <v>7</v>
      </c>
      <c r="E21" s="36">
        <v>2</v>
      </c>
      <c r="F21" s="38"/>
      <c r="G21" s="36">
        <v>3</v>
      </c>
      <c r="H21" s="36">
        <v>0</v>
      </c>
      <c r="I21" s="38"/>
      <c r="J21" s="36">
        <v>0</v>
      </c>
      <c r="K21" s="36">
        <v>0</v>
      </c>
      <c r="M21" s="32"/>
      <c r="N21" s="32"/>
    </row>
    <row r="22" spans="1:14" ht="15" x14ac:dyDescent="0.2">
      <c r="A22" s="69">
        <v>2022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M22" s="32"/>
      <c r="N22" s="32"/>
    </row>
    <row r="23" spans="1:14" ht="15" x14ac:dyDescent="0.2">
      <c r="A23" s="33" t="s">
        <v>28</v>
      </c>
      <c r="B23" s="34">
        <f>B24+B25+B26</f>
        <v>11015</v>
      </c>
      <c r="C23" s="34">
        <f t="shared" ref="C23:E23" si="7">C24+C25+C26</f>
        <v>8240</v>
      </c>
      <c r="D23" s="34">
        <f t="shared" si="7"/>
        <v>5160</v>
      </c>
      <c r="E23" s="34">
        <f t="shared" si="7"/>
        <v>2055</v>
      </c>
      <c r="F23" s="38"/>
      <c r="G23" s="34">
        <f t="shared" ref="G23:H23" si="8">G24+G25+G26</f>
        <v>213</v>
      </c>
      <c r="H23" s="34">
        <f t="shared" si="8"/>
        <v>506</v>
      </c>
      <c r="I23" s="38"/>
      <c r="J23" s="34">
        <f t="shared" ref="J23:K23" si="9">J24+J25+J26</f>
        <v>0</v>
      </c>
      <c r="K23" s="34">
        <f t="shared" si="9"/>
        <v>1</v>
      </c>
      <c r="M23" s="32"/>
      <c r="N23" s="32"/>
    </row>
    <row r="24" spans="1:14" ht="15" x14ac:dyDescent="0.2">
      <c r="A24" s="35" t="s">
        <v>24</v>
      </c>
      <c r="B24" s="36">
        <v>10960</v>
      </c>
      <c r="C24" s="36">
        <v>8187</v>
      </c>
      <c r="D24" s="36">
        <v>5153</v>
      </c>
      <c r="E24" s="36">
        <v>2055</v>
      </c>
      <c r="F24" s="38"/>
      <c r="G24" s="36">
        <v>211</v>
      </c>
      <c r="H24" s="36">
        <v>506</v>
      </c>
      <c r="I24" s="38"/>
      <c r="J24" s="36">
        <v>0</v>
      </c>
      <c r="K24" s="36">
        <v>1</v>
      </c>
      <c r="M24" s="32"/>
      <c r="N24" s="32"/>
    </row>
    <row r="25" spans="1:14" ht="15" x14ac:dyDescent="0.2">
      <c r="A25" s="35" t="s">
        <v>25</v>
      </c>
      <c r="B25" s="36">
        <v>29</v>
      </c>
      <c r="C25" s="36">
        <v>29</v>
      </c>
      <c r="D25" s="36">
        <v>4</v>
      </c>
      <c r="E25" s="36">
        <v>0</v>
      </c>
      <c r="F25" s="38"/>
      <c r="G25" s="36">
        <v>0</v>
      </c>
      <c r="H25" s="36">
        <v>0</v>
      </c>
      <c r="I25" s="38"/>
      <c r="J25" s="36">
        <v>0</v>
      </c>
      <c r="K25" s="36">
        <v>0</v>
      </c>
      <c r="M25" s="32"/>
      <c r="N25" s="32"/>
    </row>
    <row r="26" spans="1:14" ht="15" x14ac:dyDescent="0.2">
      <c r="A26" s="35" t="s">
        <v>26</v>
      </c>
      <c r="B26" s="36">
        <v>26</v>
      </c>
      <c r="C26" s="36">
        <v>24</v>
      </c>
      <c r="D26" s="36">
        <v>3</v>
      </c>
      <c r="E26" s="36">
        <v>0</v>
      </c>
      <c r="F26" s="38"/>
      <c r="G26" s="36">
        <v>2</v>
      </c>
      <c r="H26" s="36">
        <v>0</v>
      </c>
      <c r="I26" s="38"/>
      <c r="J26" s="36">
        <v>0</v>
      </c>
      <c r="K26" s="36">
        <v>0</v>
      </c>
      <c r="M26" s="32"/>
      <c r="N26" s="32"/>
    </row>
    <row r="27" spans="1:14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31" spans="1:14" x14ac:dyDescent="0.2">
      <c r="A31" s="27" t="s">
        <v>40</v>
      </c>
    </row>
    <row r="32" spans="1:14" x14ac:dyDescent="0.2">
      <c r="A32" s="27" t="s">
        <v>41</v>
      </c>
    </row>
    <row r="33" spans="1:1" x14ac:dyDescent="0.2">
      <c r="A33" s="27" t="s">
        <v>42</v>
      </c>
    </row>
  </sheetData>
  <mergeCells count="15">
    <mergeCell ref="A7:K7"/>
    <mergeCell ref="A12:K12"/>
    <mergeCell ref="A17:K17"/>
    <mergeCell ref="A22:K22"/>
    <mergeCell ref="A1:K1"/>
    <mergeCell ref="A3:A6"/>
    <mergeCell ref="B3:B5"/>
    <mergeCell ref="C3:K3"/>
    <mergeCell ref="C4:D4"/>
    <mergeCell ref="E4:F4"/>
    <mergeCell ref="G4:G5"/>
    <mergeCell ref="H4:I4"/>
    <mergeCell ref="J4:J5"/>
    <mergeCell ref="K4:K5"/>
    <mergeCell ref="B6:K6"/>
  </mergeCells>
  <pageMargins left="0.19685039370078741" right="0.15748031496062992" top="1.1811023622047245" bottom="0.15748031496062992" header="0.74803149606299213" footer="0.31496062992125984"/>
  <pageSetup paperSize="9" scale="79" fitToHeight="0" orientation="landscape" r:id="rId1"/>
  <headerFooter>
    <oddHeader>&amp;LWydział Statystycznej Informacji Zarządczej
Departament Strategii i Funduszy Europejskich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SR-ogółem</vt:lpstr>
      <vt:lpstr>SR rodzaj kary 207 kk</vt:lpstr>
      <vt:lpstr>'SR rodzaj kary 207 kk'!Tytuły_wydruku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Orowiecka Karolina  (DSF)</dc:creator>
  <cp:lastModifiedBy>Mioduszewski Piotr  (DWMPC)</cp:lastModifiedBy>
  <cp:lastPrinted>2023-05-10T12:50:48Z</cp:lastPrinted>
  <dcterms:created xsi:type="dcterms:W3CDTF">2022-05-06T06:35:24Z</dcterms:created>
  <dcterms:modified xsi:type="dcterms:W3CDTF">2023-07-04T06:05:41Z</dcterms:modified>
</cp:coreProperties>
</file>