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 _III_2024" sheetId="29" r:id="rId9"/>
    <sheet name="eksport_III_2024" sheetId="24" r:id="rId10"/>
    <sheet name="import_III_2024" sheetId="25" r:id="rId11"/>
    <sheet name="handel zagraniczny_2023" sheetId="18" r:id="rId12"/>
    <sheet name="eksport_2022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 _III_2024'!$1:$3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9" l="1"/>
  <c r="T17" i="19"/>
  <c r="O17" i="19"/>
  <c r="O16" i="19"/>
  <c r="T14" i="19"/>
  <c r="O14" i="19"/>
  <c r="T13" i="19"/>
  <c r="O13" i="19"/>
  <c r="T12" i="19"/>
  <c r="O12" i="19"/>
  <c r="T11" i="19"/>
  <c r="O11" i="19"/>
  <c r="T10" i="19"/>
  <c r="O10" i="19"/>
  <c r="J12" i="19"/>
  <c r="D26" i="19"/>
  <c r="D23" i="19"/>
  <c r="D22" i="19"/>
  <c r="D19" i="19"/>
  <c r="D17" i="19"/>
  <c r="D15" i="19"/>
  <c r="D14" i="19"/>
  <c r="D13" i="19"/>
  <c r="D12" i="19"/>
  <c r="D11" i="19"/>
  <c r="D10" i="19"/>
  <c r="F28" i="26" l="1"/>
  <c r="F24" i="26"/>
  <c r="F22" i="26"/>
  <c r="F21" i="26"/>
  <c r="F20" i="26"/>
  <c r="F19" i="26"/>
  <c r="F18" i="26"/>
  <c r="F12" i="26"/>
  <c r="F8" i="26"/>
  <c r="F6" i="26"/>
  <c r="F5" i="26"/>
</calcChain>
</file>

<file path=xl/sharedStrings.xml><?xml version="1.0" encoding="utf-8"?>
<sst xmlns="http://schemas.openxmlformats.org/spreadsheetml/2006/main" count="999" uniqueCount="319">
  <si>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</si>
  <si>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</si>
  <si>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</si>
  <si>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</si>
  <si>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</si>
  <si>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</si>
  <si>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</si>
  <si>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</si>
  <si>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</si>
  <si>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</si>
  <si>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</si>
  <si>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</si>
  <si>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</si>
  <si>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</si>
  <si>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</si>
  <si>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</si>
  <si>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</si>
  <si>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</si>
  <si>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</si>
  <si>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</si>
  <si>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</si>
  <si>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</si>
  <si>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</si>
  <si>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</si>
  <si>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</si>
  <si>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</si>
  <si>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</si>
  <si>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</si>
  <si>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</si>
  <si>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</si>
  <si>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</si>
  <si>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</si>
  <si>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</si>
  <si>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</si>
  <si>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</si>
  <si>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</si>
  <si>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</si>
  <si>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</si>
  <si>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</si>
  <si>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</si>
  <si>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</si>
  <si>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</si>
  <si>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</si>
  <si>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</si>
  <si>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</si>
  <si>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</si>
  <si>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</si>
  <si>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</si>
  <si>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</si>
  <si>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</si>
  <si>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</si>
  <si>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</si>
  <si>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</si>
  <si>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</si>
  <si>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</si>
  <si>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</si>
  <si>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</si>
  <si>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</si>
  <si>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</si>
  <si>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</si>
  <si>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</si>
  <si>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</si>
  <si>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</si>
  <si>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</si>
  <si>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</si>
  <si>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</si>
  <si>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</si>
  <si>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</si>
  <si>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</si>
  <si>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</si>
  <si>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</si>
  <si>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</si>
  <si>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</si>
  <si>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</si>
  <si>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</si>
  <si>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</si>
  <si>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</si>
  <si>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</si>
  <si>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</si>
  <si>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</si>
  <si>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</si>
  <si>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</si>
  <si>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</si>
  <si>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</si>
  <si>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</si>
  <si>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</si>
  <si>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</si>
  <si>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</si>
  <si>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</si>
  <si>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</si>
  <si>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</si>
  <si>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</si>
  <si>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</si>
  <si>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</si>
  <si>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</si>
  <si>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</si>
  <si>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</si>
  <si>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</si>
  <si>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</si>
  <si>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</si>
  <si>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</si>
  <si>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</si>
  <si>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</si>
  <si>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</si>
  <si>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</si>
  <si>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</si>
  <si>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</si>
  <si>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</si>
  <si>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</si>
  <si>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</si>
  <si>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</si>
  <si>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</si>
  <si>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</si>
  <si>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</si>
  <si>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</si>
  <si>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</si>
  <si>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</si>
  <si>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</si>
  <si>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</si>
  <si>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</si>
  <si>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</si>
  <si>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</si>
  <si>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</si>
  <si>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</si>
  <si>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</si>
  <si>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</si>
  <si>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</si>
  <si>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</si>
  <si>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</si>
  <si>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</si>
  <si>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</si>
  <si>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</si>
  <si>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</si>
  <si>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</si>
  <si>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</si>
  <si>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</si>
  <si>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</si>
  <si>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</si>
  <si>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</si>
  <si>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</si>
  <si>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</si>
  <si>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</si>
  <si>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</si>
  <si>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</si>
  <si>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</si>
  <si>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</si>
  <si>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</si>
  <si>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</si>
  <si>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</si>
  <si>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</si>
  <si>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</si>
  <si>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</si>
  <si>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</si>
  <si>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</si>
  <si>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</si>
  <si>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</si>
  <si>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</si>
  <si>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</si>
  <si>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</si>
  <si>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</si>
  <si>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</si>
  <si>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</si>
  <si>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</si>
  <si>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</si>
  <si>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</si>
  <si>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</si>
  <si>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</si>
  <si>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</si>
  <si>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</si>
  <si>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</si>
  <si>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</si>
  <si>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</si>
  <si>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</si>
  <si>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</si>
  <si>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</si>
  <si>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</si>
  <si>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</si>
  <si>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</si>
  <si>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</si>
  <si>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</si>
  <si>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</si>
  <si>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</si>
  <si>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</si>
  <si>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</si>
  <si>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</si>
  <si>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</si>
  <si>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</si>
  <si>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</si>
  <si>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</si>
  <si>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</si>
  <si>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</si>
  <si>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</si>
  <si>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</si>
  <si>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</si>
  <si>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</si>
  <si>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</si>
  <si>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</si>
  <si>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</si>
  <si>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</si>
  <si>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</si>
  <si>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</si>
  <si>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</si>
  <si>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</si>
  <si>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</si>
  <si>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</si>
  <si>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</si>
  <si>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</si>
  <si>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</si>
  <si>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</si>
  <si>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</si>
  <si>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</si>
  <si>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</si>
  <si>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</si>
  <si>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</si>
  <si>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</si>
  <si>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</si>
  <si>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</si>
  <si>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</si>
  <si>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</si>
  <si>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</si>
  <si>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</si>
  <si>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</si>
  <si>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</si>
  <si>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</si>
  <si>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</si>
  <si>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</si>
  <si>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</si>
  <si>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</si>
  <si>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</si>
  <si>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</si>
  <si>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</si>
  <si>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</si>
  <si>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</si>
  <si>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</si>
  <si>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</si>
  <si>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</si>
  <si>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</si>
  <si>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</si>
  <si>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</si>
  <si>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</si>
  <si>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</si>
  <si>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</si>
  <si>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</si>
  <si>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</si>
  <si>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</si>
  <si>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</si>
  <si>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</si>
  <si>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</si>
  <si>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</si>
  <si>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</si>
  <si>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</si>
  <si>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</si>
  <si>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</si>
  <si>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</si>
  <si>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</si>
  <si>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</si>
  <si>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</si>
  <si>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</si>
  <si>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</si>
  <si>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</si>
  <si>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</si>
  <si>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</si>
  <si>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</si>
  <si>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</si>
  <si>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</si>
  <si>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</si>
  <si>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</si>
  <si>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</si>
  <si>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</si>
  <si>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</si>
  <si>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</si>
  <si>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</si>
  <si>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</si>
  <si>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</si>
  <si>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</si>
  <si>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</si>
  <si>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</si>
  <si>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Pomidory na gałązkach</t>
  </si>
  <si>
    <t>Jabłka wg odmian (import):</t>
  </si>
  <si>
    <t>Granny smith</t>
  </si>
  <si>
    <t>Poznań</t>
  </si>
  <si>
    <t>I-XII 2022r.</t>
  </si>
  <si>
    <t>I-XII 2023r.*</t>
  </si>
  <si>
    <t>Jabłka wg odmian (krajowe):</t>
  </si>
  <si>
    <t>Arabia Saudyjska</t>
  </si>
  <si>
    <t>Zjedn.Emiraty Arabskie</t>
  </si>
  <si>
    <t>Irlandia</t>
  </si>
  <si>
    <t>Namibia</t>
  </si>
  <si>
    <t>Brazylia</t>
  </si>
  <si>
    <t>Ziemniaki młode</t>
  </si>
  <si>
    <t>Łódź</t>
  </si>
  <si>
    <t>Kapusta młoda</t>
  </si>
  <si>
    <t>Czereśnie</t>
  </si>
  <si>
    <t>Brzoskwinie (import):</t>
  </si>
  <si>
    <t>Nektaryny (import):</t>
  </si>
  <si>
    <t>Średnie ceny zakupu owoców i warzyw płacone przez podmioty handlu detalicznego w okresie 22.04 - 05.05 2023r.</t>
  </si>
  <si>
    <t>Buraki młode</t>
  </si>
  <si>
    <t>Cebula młoda</t>
  </si>
  <si>
    <t>Marchew młoda</t>
  </si>
  <si>
    <t>06.05 -12.05.2024</t>
  </si>
  <si>
    <t>OWOCE - opakowania do 2 kg</t>
  </si>
  <si>
    <t>12.05.2024</t>
  </si>
  <si>
    <t>żółty miąższ</t>
  </si>
  <si>
    <t>I-III 2023r.*</t>
  </si>
  <si>
    <t>I-III 2024r.*</t>
  </si>
  <si>
    <t>NR 20/2024</t>
  </si>
  <si>
    <t>23 maja 2024 r.</t>
  </si>
  <si>
    <t>Kraków</t>
  </si>
  <si>
    <t>Lublin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</si>
  <si>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20-22.05.2024r.</t>
    </r>
  </si>
  <si>
    <t>Delikates</t>
  </si>
  <si>
    <t>Maliny</t>
  </si>
  <si>
    <t>Morele</t>
  </si>
  <si>
    <t>Nektarynki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</si>
  <si>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22-22.05.2024r.</t>
    </r>
  </si>
  <si>
    <t>13.05 -19.05.2024</t>
  </si>
  <si>
    <t>Red delicious</t>
  </si>
  <si>
    <t>19.05.2024</t>
  </si>
  <si>
    <t>13.05 - 23.05.2024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</si>
</sst>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8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63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0" xfId="0" applyFont="1" applyBorder="1"/>
    <xf numFmtId="0" fontId="20" fillId="0" borderId="81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4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6" xfId="0" applyNumberFormat="1" applyFont="1" applyFill="1" applyBorder="1"/>
    <xf numFmtId="166" fontId="22" fillId="3" borderId="62" xfId="0" applyNumberFormat="1" applyFont="1" applyFill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3" borderId="89" xfId="0" applyNumberFormat="1" applyFont="1" applyFill="1" applyBorder="1"/>
    <xf numFmtId="166" fontId="22" fillId="3" borderId="88" xfId="0" applyNumberFormat="1" applyFont="1" applyFill="1" applyBorder="1"/>
    <xf numFmtId="166" fontId="22" fillId="3" borderId="90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3" xfId="4" applyFont="1" applyBorder="1" applyAlignment="1">
      <alignment horizontal="centerContinuous"/>
    </xf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3" fillId="0" borderId="66" xfId="4" applyFont="1" applyBorder="1"/>
    <xf numFmtId="0" fontId="20" fillId="0" borderId="67" xfId="4" applyFont="1" applyBorder="1" applyAlignment="1">
      <alignment horizontal="center" vertical="center"/>
    </xf>
    <xf numFmtId="0" fontId="20" fillId="0" borderId="69" xfId="4" applyFont="1" applyBorder="1" applyAlignment="1">
      <alignment horizontal="center" vertical="center" wrapText="1"/>
    </xf>
    <xf numFmtId="0" fontId="22" fillId="0" borderId="66" xfId="4" applyFont="1" applyBorder="1"/>
    <xf numFmtId="3" fontId="21" fillId="0" borderId="72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5" xfId="4" applyNumberFormat="1" applyFont="1" applyBorder="1"/>
    <xf numFmtId="0" fontId="22" fillId="0" borderId="0" xfId="4" applyFont="1" applyBorder="1"/>
    <xf numFmtId="3" fontId="23" fillId="0" borderId="78" xfId="4" applyNumberFormat="1" applyFont="1" applyBorder="1"/>
    <xf numFmtId="0" fontId="22" fillId="0" borderId="94" xfId="4" applyFont="1" applyBorder="1"/>
    <xf numFmtId="0" fontId="30" fillId="0" borderId="0" xfId="5" applyFont="1"/>
    <xf numFmtId="0" fontId="20" fillId="3" borderId="68" xfId="4" applyFont="1" applyFill="1" applyBorder="1" applyAlignment="1">
      <alignment horizontal="center" vertical="center" wrapText="1"/>
    </xf>
    <xf numFmtId="3" fontId="21" fillId="3" borderId="71" xfId="4" applyNumberFormat="1" applyFont="1" applyFill="1" applyBorder="1" applyAlignment="1">
      <alignment vertical="center"/>
    </xf>
    <xf numFmtId="3" fontId="23" fillId="3" borderId="74" xfId="4" applyNumberFormat="1" applyFont="1" applyFill="1" applyBorder="1"/>
    <xf numFmtId="3" fontId="23" fillId="3" borderId="77" xfId="4" applyNumberFormat="1" applyFont="1" applyFill="1" applyBorder="1"/>
    <xf numFmtId="3" fontId="23" fillId="0" borderId="79" xfId="4" applyNumberFormat="1" applyFont="1" applyBorder="1"/>
    <xf numFmtId="0" fontId="22" fillId="0" borderId="66" xfId="4" applyFont="1" applyBorder="1" applyAlignment="1">
      <alignment wrapText="1"/>
    </xf>
    <xf numFmtId="0" fontId="20" fillId="0" borderId="67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3" xfId="4" applyFont="1" applyBorder="1"/>
    <xf numFmtId="0" fontId="23" fillId="0" borderId="76" xfId="4" applyFont="1" applyBorder="1"/>
    <xf numFmtId="0" fontId="21" fillId="0" borderId="70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 wrapText="1"/>
    </xf>
    <xf numFmtId="0" fontId="21" fillId="0" borderId="100" xfId="4" applyFont="1" applyBorder="1" applyAlignment="1">
      <alignment vertical="center"/>
    </xf>
    <xf numFmtId="3" fontId="21" fillId="0" borderId="101" xfId="4" applyNumberFormat="1" applyFont="1" applyBorder="1" applyAlignment="1">
      <alignment vertical="center"/>
    </xf>
    <xf numFmtId="0" fontId="23" fillId="0" borderId="102" xfId="4" applyFont="1" applyBorder="1"/>
    <xf numFmtId="0" fontId="23" fillId="0" borderId="103" xfId="4" applyFont="1" applyBorder="1"/>
    <xf numFmtId="3" fontId="23" fillId="3" borderId="104" xfId="4" applyNumberFormat="1" applyFont="1" applyFill="1" applyBorder="1"/>
    <xf numFmtId="3" fontId="23" fillId="0" borderId="105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6" xfId="0" quotePrefix="1" applyNumberFormat="1" applyFont="1" applyFill="1" applyBorder="1" applyAlignment="1">
      <alignment horizontal="center" vertical="center"/>
    </xf>
    <xf numFmtId="16" fontId="21" fillId="3" borderId="10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7" xfId="0" applyFont="1" applyFill="1" applyBorder="1" applyAlignment="1">
      <alignment wrapText="1"/>
    </xf>
    <xf numFmtId="16" fontId="37" fillId="3" borderId="106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1" xfId="2" applyNumberFormat="1" applyFont="1" applyBorder="1" applyAlignment="1">
      <alignment horizontal="center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5" xfId="2" applyNumberFormat="1" applyFont="1" applyBorder="1"/>
    <xf numFmtId="2" fontId="53" fillId="0" borderId="56" xfId="2" applyNumberFormat="1" applyFont="1" applyBorder="1"/>
    <xf numFmtId="2" fontId="20" fillId="0" borderId="1" xfId="2" applyNumberFormat="1" applyFont="1" applyBorder="1"/>
    <xf numFmtId="2" fontId="20" fillId="0" borderId="5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8" xfId="2" applyNumberFormat="1" applyFont="1" applyBorder="1" applyAlignment="1">
      <alignment horizontal="centerContinuous"/>
    </xf>
    <xf numFmtId="2" fontId="55" fillId="0" borderId="60" xfId="2" applyNumberFormat="1" applyFont="1" applyBorder="1" applyAlignment="1">
      <alignment horizontal="center"/>
    </xf>
    <xf numFmtId="2" fontId="55" fillId="0" borderId="59" xfId="2" applyNumberFormat="1" applyFont="1" applyBorder="1" applyAlignment="1">
      <alignment horizontal="center"/>
    </xf>
    <xf numFmtId="2" fontId="27" fillId="0" borderId="92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5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3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7" xfId="0" applyNumberFormat="1" applyFont="1" applyBorder="1" applyAlignment="1">
      <alignment horizontal="left"/>
    </xf>
    <xf numFmtId="2" fontId="20" fillId="0" borderId="89" xfId="0" applyNumberFormat="1" applyFont="1" applyBorder="1" applyAlignment="1">
      <alignment horizontal="left"/>
    </xf>
    <xf numFmtId="2" fontId="20" fillId="0" borderId="89" xfId="0" applyNumberFormat="1" applyFont="1" applyBorder="1"/>
    <xf numFmtId="2" fontId="53" fillId="0" borderId="89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1" xfId="2" applyNumberFormat="1" applyFont="1" applyBorder="1"/>
    <xf numFmtId="2" fontId="53" fillId="0" borderId="110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4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164" fontId="23" fillId="0" borderId="16" xfId="0" applyNumberFormat="1" applyFont="1" applyBorder="1" applyAlignment="1">
      <alignment horizontal="right"/>
    </xf>
    <xf numFmtId="164" fontId="60" fillId="0" borderId="16" xfId="0" applyNumberFormat="1" applyFont="1" applyBorder="1" applyAlignment="1">
      <alignment horizontal="right" vertical="top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14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2" xfId="2" applyNumberFormat="1" applyFont="1" applyBorder="1"/>
    <xf numFmtId="2" fontId="53" fillId="0" borderId="115" xfId="2" applyNumberFormat="1" applyFont="1" applyBorder="1"/>
    <xf numFmtId="2" fontId="53" fillId="0" borderId="90" xfId="2" applyNumberFormat="1" applyFont="1" applyBorder="1"/>
    <xf numFmtId="2" fontId="55" fillId="0" borderId="116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2" xfId="2" applyNumberFormat="1" applyFont="1" applyBorder="1"/>
    <xf numFmtId="0" fontId="19" fillId="0" borderId="0" xfId="0" applyFont="1" applyAlignment="1">
      <alignment vertical="top"/>
    </xf>
    <xf numFmtId="164" fontId="39" fillId="5" borderId="16" xfId="0" applyNumberFormat="1" applyFont="1" applyFill="1" applyBorder="1" applyAlignment="1">
      <alignment horizontal="right"/>
    </xf>
    <xf numFmtId="164" fontId="37" fillId="0" borderId="16" xfId="0" applyNumberFormat="1" applyFont="1" applyBorder="1" applyAlignment="1">
      <alignment horizontal="right"/>
    </xf>
    <xf numFmtId="0" fontId="38" fillId="0" borderId="9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61" fillId="0" borderId="0" xfId="0" applyFont="1"/>
    <xf numFmtId="0" fontId="62" fillId="0" borderId="11" xfId="0" applyFont="1" applyBorder="1" applyAlignment="1">
      <alignment horizontal="center" vertical="center"/>
    </xf>
    <xf numFmtId="0" fontId="62" fillId="0" borderId="24" xfId="0" applyFont="1" applyBorder="1" applyAlignment="1">
      <alignment vertical="center"/>
    </xf>
    <xf numFmtId="14" fontId="62" fillId="5" borderId="91" xfId="0" applyNumberFormat="1" applyFont="1" applyFill="1" applyBorder="1" applyAlignment="1">
      <alignment horizontal="center"/>
    </xf>
    <xf numFmtId="14" fontId="62" fillId="2" borderId="118" xfId="0" applyNumberFormat="1" applyFont="1" applyFill="1" applyBorder="1" applyAlignment="1">
      <alignment horizontal="center"/>
    </xf>
    <xf numFmtId="0" fontId="63" fillId="0" borderId="95" xfId="0" applyFont="1" applyBorder="1"/>
    <xf numFmtId="2" fontId="64" fillId="5" borderId="45" xfId="0" quotePrefix="1" applyNumberFormat="1" applyFont="1" applyFill="1" applyBorder="1" applyAlignment="1"/>
    <xf numFmtId="2" fontId="63" fillId="2" borderId="14" xfId="0" applyNumberFormat="1" applyFont="1" applyFill="1" applyBorder="1" applyAlignment="1"/>
    <xf numFmtId="164" fontId="65" fillId="0" borderId="14" xfId="0" applyNumberFormat="1" applyFont="1" applyBorder="1" applyAlignment="1">
      <alignment horizontal="right"/>
    </xf>
    <xf numFmtId="2" fontId="64" fillId="5" borderId="45" xfId="0" applyNumberFormat="1" applyFont="1" applyFill="1" applyBorder="1" applyAlignment="1"/>
    <xf numFmtId="0" fontId="63" fillId="0" borderId="96" xfId="0" applyFont="1" applyBorder="1"/>
    <xf numFmtId="2" fontId="64" fillId="5" borderId="47" xfId="0" applyNumberFormat="1" applyFont="1" applyFill="1" applyBorder="1" applyAlignment="1"/>
    <xf numFmtId="2" fontId="63" fillId="2" borderId="16" xfId="0" applyNumberFormat="1" applyFont="1" applyFill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1" xfId="0" applyNumberFormat="1" applyFont="1" applyFill="1" applyBorder="1" applyAlignment="1">
      <alignment horizontal="center"/>
    </xf>
    <xf numFmtId="14" fontId="41" fillId="2" borderId="118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66" fillId="0" borderId="95" xfId="0" applyFont="1" applyBorder="1"/>
    <xf numFmtId="2" fontId="41" fillId="5" borderId="45" xfId="0" applyNumberFormat="1" applyFont="1" applyFill="1" applyBorder="1" applyAlignment="1"/>
    <xf numFmtId="2" fontId="66" fillId="2" borderId="46" xfId="0" applyNumberFormat="1" applyFont="1" applyFill="1" applyBorder="1" applyAlignment="1"/>
    <xf numFmtId="164" fontId="40" fillId="0" borderId="95" xfId="0" applyNumberFormat="1" applyFont="1" applyBorder="1" applyAlignment="1"/>
    <xf numFmtId="2" fontId="66" fillId="2" borderId="14" xfId="0" applyNumberFormat="1" applyFont="1" applyFill="1" applyBorder="1" applyAlignment="1"/>
    <xf numFmtId="164" fontId="40" fillId="0" borderId="14" xfId="0" applyNumberFormat="1" applyFont="1" applyBorder="1" applyAlignment="1"/>
    <xf numFmtId="0" fontId="66" fillId="0" borderId="96" xfId="0" applyFont="1" applyBorder="1"/>
    <xf numFmtId="2" fontId="41" fillId="5" borderId="47" xfId="0" applyNumberFormat="1" applyFont="1" applyFill="1" applyBorder="1" applyAlignment="1"/>
    <xf numFmtId="2" fontId="66" fillId="2" borderId="48" xfId="0" applyNumberFormat="1" applyFont="1" applyFill="1" applyBorder="1" applyAlignment="1">
      <alignment horizontal="right"/>
    </xf>
    <xf numFmtId="164" fontId="40" fillId="0" borderId="96" xfId="0" applyNumberFormat="1" applyFont="1" applyBorder="1" applyAlignment="1"/>
    <xf numFmtId="164" fontId="67" fillId="0" borderId="14" xfId="0" applyNumberFormat="1" applyFont="1" applyBorder="1" applyAlignment="1"/>
    <xf numFmtId="0" fontId="41" fillId="0" borderId="6" xfId="0" applyFont="1" applyBorder="1" applyAlignment="1"/>
    <xf numFmtId="2" fontId="66" fillId="2" borderId="16" xfId="0" applyNumberFormat="1" applyFont="1" applyFill="1" applyBorder="1" applyAlignment="1">
      <alignment horizontal="right"/>
    </xf>
    <xf numFmtId="2" fontId="20" fillId="0" borderId="120" xfId="2" applyNumberFormat="1" applyFont="1" applyBorder="1" applyAlignment="1">
      <alignment horizontal="centerContinuous"/>
    </xf>
    <xf numFmtId="2" fontId="20" fillId="0" borderId="41" xfId="0" applyNumberFormat="1" applyFont="1" applyBorder="1"/>
    <xf numFmtId="2" fontId="20" fillId="0" borderId="112" xfId="0" applyNumberFormat="1" applyFont="1" applyBorder="1"/>
    <xf numFmtId="49" fontId="53" fillId="0" borderId="10" xfId="0" applyNumberFormat="1" applyFont="1" applyBorder="1"/>
    <xf numFmtId="0" fontId="53" fillId="0" borderId="80" xfId="0" applyFont="1" applyBorder="1"/>
    <xf numFmtId="0" fontId="53" fillId="0" borderId="17" xfId="0" applyFont="1" applyBorder="1" applyAlignment="1">
      <alignment horizontal="centerContinuous" vertical="center"/>
    </xf>
    <xf numFmtId="0" fontId="53" fillId="0" borderId="81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83" xfId="0" applyFont="1" applyBorder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49" fontId="19" fillId="0" borderId="27" xfId="0" applyNumberFormat="1" applyFont="1" applyBorder="1"/>
    <xf numFmtId="0" fontId="19" fillId="0" borderId="84" xfId="0" applyFont="1" applyBorder="1"/>
    <xf numFmtId="0" fontId="55" fillId="0" borderId="15" xfId="0" applyFont="1" applyBorder="1" applyAlignment="1">
      <alignment horizontal="center"/>
    </xf>
    <xf numFmtId="0" fontId="55" fillId="8" borderId="15" xfId="0" applyFont="1" applyFill="1" applyBorder="1" applyAlignment="1">
      <alignment horizontal="center"/>
    </xf>
    <xf numFmtId="0" fontId="55" fillId="8" borderId="113" xfId="0" applyFont="1" applyFill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0" borderId="85" xfId="0" applyNumberFormat="1" applyFont="1" applyBorder="1"/>
    <xf numFmtId="0" fontId="19" fillId="0" borderId="86" xfId="0" applyFont="1" applyBorder="1"/>
    <xf numFmtId="166" fontId="19" fillId="0" borderId="34" xfId="0" applyNumberFormat="1" applyFont="1" applyBorder="1"/>
    <xf numFmtId="166" fontId="19" fillId="8" borderId="34" xfId="0" applyNumberFormat="1" applyFont="1" applyFill="1" applyBorder="1"/>
    <xf numFmtId="166" fontId="19" fillId="8" borderId="86" xfId="0" applyNumberFormat="1" applyFont="1" applyFill="1" applyBorder="1"/>
    <xf numFmtId="166" fontId="19" fillId="8" borderId="62" xfId="0" applyNumberFormat="1" applyFont="1" applyFill="1" applyBorder="1"/>
    <xf numFmtId="49" fontId="19" fillId="0" borderId="87" xfId="0" applyNumberFormat="1" applyFont="1" applyBorder="1"/>
    <xf numFmtId="0" fontId="19" fillId="0" borderId="88" xfId="0" applyFont="1" applyBorder="1"/>
    <xf numFmtId="166" fontId="19" fillId="0" borderId="89" xfId="0" applyNumberFormat="1" applyFont="1" applyBorder="1"/>
    <xf numFmtId="166" fontId="19" fillId="8" borderId="89" xfId="0" applyNumberFormat="1" applyFont="1" applyFill="1" applyBorder="1"/>
    <xf numFmtId="166" fontId="19" fillId="8" borderId="88" xfId="0" applyNumberFormat="1" applyFont="1" applyFill="1" applyBorder="1"/>
    <xf numFmtId="166" fontId="19" fillId="8" borderId="90" xfId="0" applyNumberFormat="1" applyFont="1" applyFill="1" applyBorder="1"/>
    <xf numFmtId="0" fontId="68" fillId="0" borderId="19" xfId="0" applyFont="1" applyBorder="1" applyAlignment="1">
      <alignment horizontal="left"/>
    </xf>
    <xf numFmtId="0" fontId="68" fillId="0" borderId="21" xfId="0" applyFont="1" applyBorder="1" applyAlignment="1">
      <alignment horizontal="left"/>
    </xf>
    <xf numFmtId="0" fontId="68" fillId="0" borderId="22" xfId="0" applyFont="1" applyBorder="1" applyAlignment="1">
      <alignment horizontal="left"/>
    </xf>
    <xf numFmtId="0" fontId="9" fillId="0" borderId="121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65" fillId="0" borderId="14" xfId="0" applyNumberFormat="1" applyFont="1" applyBorder="1" applyAlignment="1"/>
    <xf numFmtId="0" fontId="69" fillId="0" borderId="10" xfId="3" applyNumberFormat="1" applyFont="1" applyBorder="1" applyAlignment="1"/>
    <xf numFmtId="0" fontId="69" fillId="0" borderId="11" xfId="3" applyNumberFormat="1" applyFont="1" applyBorder="1" applyAlignment="1"/>
    <xf numFmtId="0" fontId="69" fillId="0" borderId="21" xfId="3" applyNumberFormat="1" applyFont="1" applyBorder="1" applyAlignment="1">
      <alignment horizontal="centerContinuous"/>
    </xf>
    <xf numFmtId="0" fontId="70" fillId="0" borderId="20" xfId="0" applyNumberFormat="1" applyFont="1" applyBorder="1" applyAlignment="1">
      <alignment horizontal="centerContinuous"/>
    </xf>
    <xf numFmtId="0" fontId="71" fillId="0" borderId="19" xfId="3" applyNumberFormat="1" applyFont="1" applyBorder="1" applyAlignment="1">
      <alignment horizontal="centerContinuous"/>
    </xf>
    <xf numFmtId="0" fontId="71" fillId="0" borderId="21" xfId="3" applyNumberFormat="1" applyFont="1" applyBorder="1" applyAlignment="1">
      <alignment horizontal="centerContinuous"/>
    </xf>
    <xf numFmtId="0" fontId="72" fillId="0" borderId="21" xfId="0" applyNumberFormat="1" applyFont="1" applyBorder="1" applyAlignment="1">
      <alignment horizontal="centerContinuous"/>
    </xf>
    <xf numFmtId="0" fontId="72" fillId="0" borderId="22" xfId="0" applyNumberFormat="1" applyFont="1" applyBorder="1"/>
    <xf numFmtId="165" fontId="69" fillId="0" borderId="23" xfId="3" applyNumberFormat="1" applyFont="1" applyBorder="1" applyAlignment="1">
      <alignment horizontal="center" vertical="top"/>
    </xf>
    <xf numFmtId="165" fontId="69" fillId="0" borderId="24" xfId="3" applyNumberFormat="1" applyFont="1" applyBorder="1" applyAlignment="1">
      <alignment horizontal="center" vertical="top"/>
    </xf>
    <xf numFmtId="14" fontId="73" fillId="0" borderId="45" xfId="3" applyNumberFormat="1" applyFont="1" applyBorder="1" applyAlignment="1">
      <alignment horizontal="centerContinuous" vertical="center"/>
    </xf>
    <xf numFmtId="14" fontId="73" fillId="0" borderId="25" xfId="3" applyNumberFormat="1" applyFont="1" applyBorder="1" applyAlignment="1">
      <alignment horizontal="centerContinuous" vertical="center"/>
    </xf>
    <xf numFmtId="14" fontId="73" fillId="0" borderId="26" xfId="3" applyNumberFormat="1" applyFont="1" applyBorder="1" applyAlignment="1">
      <alignment horizontal="centerContinuous" vertical="center"/>
    </xf>
    <xf numFmtId="165" fontId="70" fillId="0" borderId="46" xfId="0" applyNumberFormat="1" applyFont="1" applyBorder="1" applyAlignment="1">
      <alignment horizontal="centerContinuous"/>
    </xf>
    <xf numFmtId="165" fontId="74" fillId="0" borderId="25" xfId="3" applyNumberFormat="1" applyFont="1" applyBorder="1" applyAlignment="1">
      <alignment horizontal="centerContinuous" vertical="center" wrapText="1"/>
    </xf>
    <xf numFmtId="165" fontId="72" fillId="0" borderId="26" xfId="0" applyNumberFormat="1" applyFont="1" applyBorder="1" applyAlignment="1">
      <alignment horizontal="centerContinuous"/>
    </xf>
    <xf numFmtId="165" fontId="74" fillId="0" borderId="26" xfId="3" applyNumberFormat="1" applyFont="1" applyBorder="1" applyAlignment="1">
      <alignment horizontal="centerContinuous" vertical="center"/>
    </xf>
    <xf numFmtId="165" fontId="72" fillId="0" borderId="14" xfId="0" applyNumberFormat="1" applyFont="1" applyBorder="1" applyAlignment="1">
      <alignment horizontal="centerContinuous"/>
    </xf>
    <xf numFmtId="0" fontId="69" fillId="0" borderId="27" xfId="3" applyNumberFormat="1" applyFont="1" applyBorder="1" applyAlignment="1">
      <alignment vertical="top"/>
    </xf>
    <xf numFmtId="0" fontId="69" fillId="0" borderId="28" xfId="3" applyNumberFormat="1" applyFont="1" applyBorder="1" applyAlignment="1">
      <alignment vertical="top"/>
    </xf>
    <xf numFmtId="0" fontId="73" fillId="0" borderId="47" xfId="3" applyNumberFormat="1" applyFont="1" applyBorder="1" applyAlignment="1">
      <alignment horizontal="center" vertical="center" wrapText="1"/>
    </xf>
    <xf numFmtId="0" fontId="75" fillId="0" borderId="15" xfId="0" applyNumberFormat="1" applyFont="1" applyBorder="1" applyAlignment="1">
      <alignment horizontal="center"/>
    </xf>
    <xf numFmtId="0" fontId="73" fillId="0" borderId="15" xfId="3" applyNumberFormat="1" applyFont="1" applyBorder="1" applyAlignment="1">
      <alignment horizontal="center" vertical="center" wrapText="1"/>
    </xf>
    <xf numFmtId="0" fontId="75" fillId="0" borderId="48" xfId="0" applyNumberFormat="1" applyFont="1" applyBorder="1" applyAlignment="1">
      <alignment horizontal="center"/>
    </xf>
    <xf numFmtId="0" fontId="74" fillId="0" borderId="29" xfId="3" applyNumberFormat="1" applyFont="1" applyBorder="1" applyAlignment="1">
      <alignment horizontal="center" vertical="center" wrapText="1"/>
    </xf>
    <xf numFmtId="0" fontId="72" fillId="0" borderId="15" xfId="0" applyNumberFormat="1" applyFont="1" applyBorder="1" applyAlignment="1">
      <alignment horizontal="center"/>
    </xf>
    <xf numFmtId="0" fontId="74" fillId="0" borderId="15" xfId="3" applyNumberFormat="1" applyFont="1" applyBorder="1" applyAlignment="1">
      <alignment horizontal="center" vertical="center" wrapText="1"/>
    </xf>
    <xf numFmtId="0" fontId="72" fillId="0" borderId="16" xfId="0" applyNumberFormat="1" applyFont="1" applyBorder="1" applyAlignment="1">
      <alignment horizontal="center"/>
    </xf>
    <xf numFmtId="0" fontId="73" fillId="0" borderId="10" xfId="3" applyNumberFormat="1" applyFont="1" applyBorder="1" applyAlignment="1">
      <alignment horizontal="center" vertical="top"/>
    </xf>
    <xf numFmtId="0" fontId="73" fillId="0" borderId="11" xfId="3" applyNumberFormat="1" applyFont="1" applyBorder="1" applyAlignment="1">
      <alignment horizontal="center" vertical="top"/>
    </xf>
    <xf numFmtId="0" fontId="73" fillId="0" borderId="49" xfId="3" applyNumberFormat="1" applyFont="1" applyBorder="1" applyAlignment="1">
      <alignment horizontal="center" vertical="top"/>
    </xf>
    <xf numFmtId="0" fontId="73" fillId="0" borderId="31" xfId="3" applyNumberFormat="1" applyFont="1" applyBorder="1" applyAlignment="1">
      <alignment horizontal="center" vertical="top"/>
    </xf>
    <xf numFmtId="0" fontId="73" fillId="0" borderId="50" xfId="3" applyNumberFormat="1" applyFont="1" applyBorder="1" applyAlignment="1">
      <alignment horizontal="center" vertical="top"/>
    </xf>
    <xf numFmtId="0" fontId="74" fillId="0" borderId="30" xfId="3" applyNumberFormat="1" applyFont="1" applyBorder="1" applyAlignment="1">
      <alignment horizontal="center" vertical="top"/>
    </xf>
    <xf numFmtId="0" fontId="74" fillId="0" borderId="31" xfId="3" applyNumberFormat="1" applyFont="1" applyBorder="1" applyAlignment="1">
      <alignment horizontal="center" vertical="top"/>
    </xf>
    <xf numFmtId="0" fontId="74" fillId="0" borderId="32" xfId="3" applyNumberFormat="1" applyFont="1" applyBorder="1" applyAlignment="1">
      <alignment horizontal="center" vertical="top"/>
    </xf>
    <xf numFmtId="0" fontId="76" fillId="0" borderId="1" xfId="3" applyNumberFormat="1" applyFont="1" applyBorder="1"/>
    <xf numFmtId="0" fontId="77" fillId="0" borderId="51" xfId="3" applyNumberFormat="1" applyFont="1" applyBorder="1" applyAlignment="1">
      <alignment horizontal="left" vertical="top"/>
    </xf>
    <xf numFmtId="2" fontId="73" fillId="0" borderId="2" xfId="3" applyNumberFormat="1" applyFont="1" applyBorder="1" applyAlignment="1">
      <alignment horizontal="center" vertical="top"/>
    </xf>
    <xf numFmtId="164" fontId="74" fillId="0" borderId="1" xfId="3" applyNumberFormat="1" applyFont="1" applyBorder="1" applyAlignment="1">
      <alignment horizontal="center" vertical="top"/>
    </xf>
    <xf numFmtId="164" fontId="74" fillId="0" borderId="2" xfId="3" applyNumberFormat="1" applyFont="1" applyBorder="1" applyAlignment="1">
      <alignment horizontal="center" vertical="top"/>
    </xf>
    <xf numFmtId="164" fontId="74" fillId="0" borderId="33" xfId="3" applyNumberFormat="1" applyFont="1" applyBorder="1" applyAlignment="1">
      <alignment horizontal="center" vertical="top"/>
    </xf>
    <xf numFmtId="0" fontId="70" fillId="0" borderId="44" xfId="0" applyFont="1" applyFill="1" applyBorder="1"/>
    <xf numFmtId="0" fontId="77" fillId="0" borderId="40" xfId="3" applyNumberFormat="1" applyFont="1" applyBorder="1" applyAlignment="1">
      <alignment horizontal="left" vertical="top"/>
    </xf>
    <xf numFmtId="2" fontId="77" fillId="0" borderId="52" xfId="3" applyNumberFormat="1" applyFont="1" applyBorder="1" applyAlignment="1">
      <alignment horizontal="right" vertical="top"/>
    </xf>
    <xf numFmtId="2" fontId="77" fillId="0" borderId="36" xfId="3" applyNumberFormat="1" applyFont="1" applyBorder="1" applyAlignment="1">
      <alignment horizontal="right" vertical="top"/>
    </xf>
    <xf numFmtId="2" fontId="77" fillId="0" borderId="35" xfId="3" applyNumberFormat="1" applyFont="1" applyBorder="1" applyAlignment="1">
      <alignment horizontal="right" vertical="top"/>
    </xf>
    <xf numFmtId="2" fontId="77" fillId="0" borderId="53" xfId="3" applyNumberFormat="1" applyFont="1" applyBorder="1" applyAlignment="1">
      <alignment horizontal="right" vertical="top"/>
    </xf>
    <xf numFmtId="164" fontId="74" fillId="0" borderId="43" xfId="3" applyNumberFormat="1" applyFont="1" applyBorder="1" applyAlignment="1">
      <alignment horizontal="right" vertical="top"/>
    </xf>
    <xf numFmtId="164" fontId="74" fillId="0" borderId="36" xfId="3" applyNumberFormat="1" applyFont="1" applyBorder="1" applyAlignment="1">
      <alignment horizontal="right" vertical="top"/>
    </xf>
    <xf numFmtId="164" fontId="74" fillId="0" borderId="35" xfId="3" applyNumberFormat="1" applyFont="1" applyBorder="1" applyAlignment="1">
      <alignment horizontal="right" vertical="top"/>
    </xf>
    <xf numFmtId="164" fontId="74" fillId="0" borderId="37" xfId="3" applyNumberFormat="1" applyFont="1" applyBorder="1" applyAlignment="1">
      <alignment horizontal="right" vertical="top"/>
    </xf>
    <xf numFmtId="0" fontId="70" fillId="0" borderId="54" xfId="0" applyFont="1" applyFill="1" applyBorder="1"/>
    <xf numFmtId="0" fontId="70" fillId="0" borderId="54" xfId="0" applyNumberFormat="1" applyFont="1" applyBorder="1"/>
    <xf numFmtId="0" fontId="77" fillId="0" borderId="2" xfId="3" applyNumberFormat="1" applyFont="1" applyBorder="1" applyAlignment="1">
      <alignment horizontal="left" vertical="top"/>
    </xf>
    <xf numFmtId="0" fontId="76" fillId="0" borderId="61" xfId="3" applyNumberFormat="1" applyFont="1" applyBorder="1" applyAlignment="1">
      <alignment horizontal="right"/>
    </xf>
    <xf numFmtId="0" fontId="77" fillId="0" borderId="44" xfId="3" applyNumberFormat="1" applyFont="1" applyBorder="1"/>
    <xf numFmtId="2" fontId="77" fillId="0" borderId="108" xfId="3" applyNumberFormat="1" applyFont="1" applyBorder="1" applyAlignment="1">
      <alignment vertical="top"/>
    </xf>
    <xf numFmtId="0" fontId="77" fillId="0" borderId="109" xfId="3" applyNumberFormat="1" applyFont="1" applyBorder="1"/>
    <xf numFmtId="2" fontId="77" fillId="0" borderId="28" xfId="3" applyNumberFormat="1" applyFont="1" applyBorder="1" applyAlignment="1">
      <alignment vertical="top"/>
    </xf>
    <xf numFmtId="2" fontId="77" fillId="0" borderId="123" xfId="3" applyNumberFormat="1" applyFont="1" applyBorder="1" applyAlignment="1">
      <alignment horizontal="right" vertical="top"/>
    </xf>
    <xf numFmtId="2" fontId="77" fillId="0" borderId="124" xfId="3" applyNumberFormat="1" applyFont="1" applyBorder="1" applyAlignment="1">
      <alignment horizontal="right" vertical="top"/>
    </xf>
    <xf numFmtId="2" fontId="77" fillId="0" borderId="125" xfId="3" applyNumberFormat="1" applyFont="1" applyBorder="1" applyAlignment="1">
      <alignment horizontal="right" vertical="top"/>
    </xf>
    <xf numFmtId="2" fontId="77" fillId="0" borderId="126" xfId="3" applyNumberFormat="1" applyFont="1" applyBorder="1" applyAlignment="1">
      <alignment horizontal="right" vertical="top"/>
    </xf>
    <xf numFmtId="164" fontId="74" fillId="0" borderId="124" xfId="3" applyNumberFormat="1" applyFont="1" applyBorder="1" applyAlignment="1">
      <alignment horizontal="right" vertical="top"/>
    </xf>
    <xf numFmtId="164" fontId="74" fillId="0" borderId="125" xfId="3" applyNumberFormat="1" applyFont="1" applyBorder="1" applyAlignment="1">
      <alignment horizontal="right" vertical="top"/>
    </xf>
    <xf numFmtId="164" fontId="74" fillId="0" borderId="127" xfId="3" applyNumberFormat="1" applyFont="1" applyBorder="1" applyAlignment="1">
      <alignment horizontal="right" vertical="top"/>
    </xf>
    <xf numFmtId="2" fontId="20" fillId="0" borderId="27" xfId="0" applyNumberFormat="1" applyFont="1" applyBorder="1" applyAlignment="1">
      <alignment horizontal="left"/>
    </xf>
    <xf numFmtId="2" fontId="20" fillId="0" borderId="123" xfId="0" applyNumberFormat="1" applyFont="1" applyBorder="1" applyAlignment="1">
      <alignment horizontal="left"/>
    </xf>
    <xf numFmtId="2" fontId="66" fillId="2" borderId="46" xfId="0" applyNumberFormat="1" applyFont="1" applyFill="1" applyBorder="1" applyAlignment="1">
      <alignment horizontal="right"/>
    </xf>
    <xf numFmtId="0" fontId="76" fillId="0" borderId="44" xfId="3" applyNumberFormat="1" applyFont="1" applyBorder="1" applyAlignment="1">
      <alignment horizontal="right"/>
    </xf>
    <xf numFmtId="0" fontId="78" fillId="0" borderId="96" xfId="0" applyFont="1" applyBorder="1"/>
    <xf numFmtId="2" fontId="62" fillId="5" borderId="47" xfId="0" applyNumberFormat="1" applyFont="1" applyFill="1" applyBorder="1" applyAlignment="1"/>
    <xf numFmtId="2" fontId="78" fillId="2" borderId="16" xfId="0" applyNumberFormat="1" applyFont="1" applyFill="1" applyBorder="1" applyAlignment="1"/>
    <xf numFmtId="164" fontId="79" fillId="0" borderId="9" xfId="0" applyNumberFormat="1" applyFont="1" applyBorder="1" applyAlignment="1"/>
    <xf numFmtId="164" fontId="79" fillId="0" borderId="16" xfId="0" applyNumberFormat="1" applyFont="1" applyBorder="1" applyAlignment="1"/>
    <xf numFmtId="0" fontId="68" fillId="4" borderId="0" xfId="0" applyFont="1" applyFill="1" applyBorder="1" applyAlignment="1"/>
    <xf numFmtId="0" fontId="0" fillId="4" borderId="0" xfId="0" applyFill="1"/>
    <xf numFmtId="0" fontId="78" fillId="0" borderId="95" xfId="0" applyFont="1" applyBorder="1"/>
    <xf numFmtId="2" fontId="62" fillId="5" borderId="45" xfId="0" applyNumberFormat="1" applyFont="1" applyFill="1" applyBorder="1" applyAlignment="1"/>
    <xf numFmtId="2" fontId="78" fillId="2" borderId="14" xfId="0" applyNumberFormat="1" applyFont="1" applyFill="1" applyBorder="1" applyAlignment="1"/>
    <xf numFmtId="164" fontId="79" fillId="0" borderId="14" xfId="0" applyNumberFormat="1" applyFont="1" applyBorder="1" applyAlignment="1"/>
    <xf numFmtId="0" fontId="41" fillId="0" borderId="19" xfId="0" applyFont="1" applyBorder="1" applyAlignment="1">
      <alignment horizontal="center"/>
    </xf>
    <xf numFmtId="0" fontId="41" fillId="0" borderId="117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9" xfId="0" applyFont="1" applyBorder="1" applyAlignment="1">
      <alignment horizontal="center" vertical="center" wrapText="1"/>
    </xf>
    <xf numFmtId="0" fontId="62" fillId="0" borderId="32" xfId="0" applyFont="1" applyBorder="1" applyAlignment="1">
      <alignment horizontal="center" vertical="center" wrapText="1"/>
    </xf>
    <xf numFmtId="0" fontId="62" fillId="0" borderId="119" xfId="0" applyFont="1" applyBorder="1" applyAlignment="1">
      <alignment horizontal="center" vertical="center" wrapText="1"/>
    </xf>
    <xf numFmtId="0" fontId="62" fillId="0" borderId="19" xfId="0" applyFont="1" applyBorder="1" applyAlignment="1">
      <alignment horizontal="center"/>
    </xf>
    <xf numFmtId="0" fontId="62" fillId="0" borderId="11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  <xf numFmtId="164" fontId="74" fillId="0" borderId="128" xfId="3" applyNumberFormat="1" applyFont="1" applyBorder="1" applyAlignment="1">
      <alignment horizontal="right" vertical="top"/>
    </xf>
    <xf numFmtId="0" fontId="0" fillId="0" borderId="23" xfId="0" applyBorder="1"/>
    <xf numFmtId="0" fontId="0" fillId="0" borderId="0" xfId="0" applyBorder="1"/>
    <xf numFmtId="0" fontId="0" fillId="0" borderId="129" xfId="0" applyBorder="1"/>
    <xf numFmtId="0" fontId="62" fillId="0" borderId="21" xfId="0" applyFont="1" applyBorder="1" applyAlignment="1">
      <alignment horizontal="center"/>
    </xf>
    <xf numFmtId="0" fontId="62" fillId="0" borderId="130" xfId="0" applyFont="1" applyBorder="1" applyAlignment="1">
      <alignment horizontal="center" vertical="center" wrapText="1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27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2024-05-19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3.39</c:v>
                </c:pt>
                <c:pt idx="1">
                  <c:v>3.18</c:v>
                </c:pt>
                <c:pt idx="2">
                  <c:v>2.69</c:v>
                </c:pt>
                <c:pt idx="3">
                  <c:v>2.8</c:v>
                </c:pt>
                <c:pt idx="4">
                  <c:v>3.18</c:v>
                </c:pt>
                <c:pt idx="5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2024-05-13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3.32</c:v>
                </c:pt>
                <c:pt idx="1">
                  <c:v>3.2</c:v>
                </c:pt>
                <c:pt idx="2">
                  <c:v>2.4900000000000002</c:v>
                </c:pt>
                <c:pt idx="3">
                  <c:v>2.66</c:v>
                </c:pt>
                <c:pt idx="4">
                  <c:v>3.12</c:v>
                </c:pt>
                <c:pt idx="5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2024-05-13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3.67</c:v>
                </c:pt>
                <c:pt idx="1">
                  <c:v>8.02</c:v>
                </c:pt>
                <c:pt idx="2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2024-05-12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3.49</c:v>
                </c:pt>
                <c:pt idx="1">
                  <c:v>9.36</c:v>
                </c:pt>
                <c:pt idx="2" formatCode="General">
                  <c:v>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K9" sqref="K9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2"/>
      <c r="B1" s="189"/>
      <c r="C1" s="189"/>
      <c r="D1" s="189"/>
      <c r="E1" s="28"/>
      <c r="F1" s="28"/>
      <c r="G1" s="189"/>
      <c r="H1"/>
      <c r="I1"/>
      <c r="J1" s="142"/>
      <c r="K1" s="142"/>
      <c r="L1"/>
      <c r="M1"/>
      <c r="N1"/>
      <c r="O1"/>
      <c r="P1"/>
    </row>
    <row r="2" spans="1:23" ht="18" customHeight="1" x14ac:dyDescent="0.25">
      <c r="A2" s="142"/>
      <c r="B2" s="189"/>
      <c r="C2" s="189"/>
      <c r="D2" s="190" t="s">
        <v>210</v>
      </c>
      <c r="E2" s="28"/>
      <c r="F2" s="28"/>
      <c r="G2" s="189"/>
      <c r="H2"/>
      <c r="I2"/>
      <c r="J2" s="142"/>
      <c r="K2" s="142"/>
      <c r="L2"/>
      <c r="M2"/>
      <c r="N2"/>
      <c r="O2"/>
      <c r="P2"/>
    </row>
    <row r="3" spans="1:23" ht="18" customHeight="1" x14ac:dyDescent="0.25">
      <c r="A3" s="142"/>
      <c r="B3" s="189"/>
      <c r="C3" s="189"/>
      <c r="D3" s="190" t="s">
        <v>251</v>
      </c>
      <c r="E3" s="189"/>
      <c r="F3" s="28"/>
      <c r="G3" s="28"/>
      <c r="H3"/>
      <c r="I3"/>
      <c r="J3" s="137"/>
      <c r="K3" s="142"/>
      <c r="L3"/>
      <c r="M3"/>
      <c r="N3"/>
      <c r="O3"/>
      <c r="P3"/>
    </row>
    <row r="4" spans="1:23" ht="18" customHeight="1" x14ac:dyDescent="0.2">
      <c r="A4" s="142"/>
      <c r="B4" s="28"/>
      <c r="C4" s="28"/>
      <c r="D4" s="191" t="s">
        <v>252</v>
      </c>
      <c r="E4" s="28"/>
      <c r="F4" s="28"/>
      <c r="G4" s="28"/>
      <c r="H4"/>
      <c r="I4"/>
      <c r="J4" s="137"/>
      <c r="K4" s="142"/>
      <c r="L4"/>
      <c r="M4"/>
      <c r="N4"/>
      <c r="O4"/>
      <c r="P4"/>
    </row>
    <row r="5" spans="1:23" s="28" customFormat="1" ht="18" customHeight="1" x14ac:dyDescent="0.2">
      <c r="A5" s="142"/>
      <c r="B5" s="194"/>
      <c r="C5"/>
      <c r="D5" s="26"/>
      <c r="E5" s="26"/>
      <c r="F5" s="26"/>
      <c r="G5" s="26"/>
      <c r="H5" s="19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2"/>
      <c r="B6" s="194"/>
      <c r="C6"/>
      <c r="H6" s="195"/>
      <c r="U6"/>
      <c r="V6"/>
      <c r="W6"/>
    </row>
    <row r="7" spans="1:23" ht="15" customHeight="1" x14ac:dyDescent="0.2">
      <c r="A7" s="142"/>
      <c r="B7" s="137" t="s">
        <v>0</v>
      </c>
      <c r="C7" s="137"/>
      <c r="D7" s="137"/>
      <c r="E7" s="137"/>
      <c r="F7" s="137"/>
      <c r="G7" s="144"/>
      <c r="H7" s="137"/>
      <c r="I7" s="137"/>
      <c r="J7" s="137"/>
      <c r="K7" s="142"/>
      <c r="L7"/>
      <c r="M7"/>
      <c r="N7"/>
      <c r="O7"/>
      <c r="Q7"/>
    </row>
    <row r="8" spans="1:23" s="95" customFormat="1" ht="26.25" x14ac:dyDescent="0.4">
      <c r="A8" s="142"/>
      <c r="B8" s="140"/>
      <c r="C8" s="137"/>
      <c r="D8" s="137"/>
      <c r="E8" s="137"/>
      <c r="F8" s="137"/>
      <c r="G8" s="144"/>
      <c r="H8" s="137"/>
      <c r="I8" s="137"/>
      <c r="J8" s="137"/>
      <c r="K8" s="142"/>
      <c r="L8"/>
      <c r="M8"/>
      <c r="N8"/>
      <c r="O8"/>
      <c r="P8"/>
    </row>
    <row r="9" spans="1:23" s="95" customFormat="1" ht="31.5" x14ac:dyDescent="0.5">
      <c r="A9" s="143"/>
      <c r="B9" s="126" t="s">
        <v>225</v>
      </c>
      <c r="C9" s="126"/>
      <c r="D9" s="126"/>
      <c r="E9" s="126"/>
      <c r="F9" s="126"/>
      <c r="G9" s="126"/>
      <c r="H9" s="126"/>
      <c r="I9" s="144"/>
      <c r="J9" s="144"/>
      <c r="K9" s="143"/>
      <c r="L9"/>
      <c r="M9"/>
      <c r="N9"/>
      <c r="O9"/>
      <c r="P9"/>
    </row>
    <row r="10" spans="1:23" ht="37.5" customHeight="1" x14ac:dyDescent="0.5">
      <c r="A10" s="143"/>
      <c r="B10" s="127"/>
      <c r="C10" s="144"/>
      <c r="D10" s="144"/>
      <c r="E10" s="144"/>
      <c r="F10" s="144"/>
      <c r="G10" s="144"/>
      <c r="H10" s="144"/>
      <c r="I10" s="144"/>
      <c r="J10" s="144"/>
      <c r="K10" s="143"/>
      <c r="L10"/>
      <c r="M10"/>
      <c r="N10"/>
      <c r="O10"/>
      <c r="P10"/>
    </row>
    <row r="11" spans="1:23" ht="18" customHeight="1" x14ac:dyDescent="0.2">
      <c r="A11" s="142"/>
      <c r="B11" s="137"/>
      <c r="C11" s="137"/>
      <c r="D11" s="137"/>
      <c r="E11" s="137"/>
      <c r="F11" s="137"/>
      <c r="G11" s="144"/>
      <c r="H11" s="137"/>
      <c r="I11" s="137"/>
      <c r="J11" s="137"/>
      <c r="K11" s="142"/>
      <c r="L11"/>
      <c r="M11"/>
      <c r="N11"/>
      <c r="O11"/>
      <c r="P11"/>
    </row>
    <row r="12" spans="1:23" ht="23.25" customHeight="1" x14ac:dyDescent="0.35">
      <c r="A12" s="142"/>
      <c r="B12" s="128" t="s">
        <v>305</v>
      </c>
      <c r="C12" s="129"/>
      <c r="D12" s="145"/>
      <c r="E12" s="130" t="s">
        <v>306</v>
      </c>
      <c r="F12" s="146"/>
      <c r="G12" s="147"/>
      <c r="H12" s="142"/>
      <c r="I12" s="142"/>
      <c r="J12" s="142"/>
      <c r="K12" s="142"/>
      <c r="L12"/>
      <c r="M12"/>
      <c r="N12"/>
      <c r="O12"/>
      <c r="P12"/>
    </row>
    <row r="13" spans="1:23" x14ac:dyDescent="0.2">
      <c r="A13" s="142"/>
      <c r="B13" s="137"/>
      <c r="C13" s="137"/>
      <c r="D13" s="137"/>
      <c r="E13" s="137"/>
      <c r="F13" s="137"/>
      <c r="G13" s="144"/>
      <c r="H13" s="137"/>
      <c r="I13" s="137"/>
      <c r="J13" s="137"/>
      <c r="K13" s="142"/>
      <c r="L13"/>
      <c r="M13"/>
      <c r="N13"/>
      <c r="O13"/>
      <c r="P13"/>
    </row>
    <row r="14" spans="1:23" x14ac:dyDescent="0.2">
      <c r="A14" s="142"/>
      <c r="B14" s="137"/>
      <c r="C14" s="137"/>
      <c r="D14" s="137"/>
      <c r="E14" s="137"/>
      <c r="F14" s="137"/>
      <c r="G14" s="144"/>
      <c r="H14" s="137"/>
      <c r="I14" s="137"/>
      <c r="J14" s="137"/>
      <c r="K14" s="142"/>
      <c r="L14"/>
      <c r="M14"/>
      <c r="N14"/>
      <c r="O14"/>
      <c r="P14"/>
    </row>
    <row r="15" spans="1:23" ht="26.25" x14ac:dyDescent="0.4">
      <c r="A15" s="142"/>
      <c r="B15" s="131" t="s">
        <v>253</v>
      </c>
      <c r="C15" s="132"/>
      <c r="D15" s="133" t="s">
        <v>318</v>
      </c>
      <c r="E15" s="132"/>
      <c r="F15" s="132"/>
      <c r="G15" s="131"/>
      <c r="H15" s="137"/>
      <c r="I15" s="137"/>
      <c r="J15" s="137"/>
      <c r="K15" s="142"/>
      <c r="L15"/>
      <c r="M15"/>
      <c r="N15"/>
      <c r="O15"/>
      <c r="P15"/>
      <c r="Q15" s="104"/>
      <c r="R15" s="104"/>
    </row>
    <row r="16" spans="1:23" ht="15.75" x14ac:dyDescent="0.25">
      <c r="A16" s="142"/>
      <c r="B16" s="136"/>
      <c r="C16" s="136"/>
      <c r="D16" s="136"/>
      <c r="E16" s="136"/>
      <c r="F16" s="136"/>
      <c r="G16" s="144"/>
      <c r="H16" s="137"/>
      <c r="I16" s="137"/>
      <c r="J16" s="137"/>
      <c r="K16" s="142"/>
      <c r="L16"/>
      <c r="M16"/>
      <c r="N16"/>
      <c r="O16"/>
      <c r="P16"/>
      <c r="Q16" s="104"/>
      <c r="R16" s="104"/>
    </row>
    <row r="17" spans="1:18" ht="15.75" x14ac:dyDescent="0.25">
      <c r="A17" s="142"/>
      <c r="B17" s="136" t="s">
        <v>250</v>
      </c>
      <c r="C17" s="136"/>
      <c r="D17" s="136"/>
      <c r="E17" s="136"/>
      <c r="F17" s="136"/>
      <c r="G17" s="137"/>
      <c r="H17" s="137"/>
      <c r="I17" s="137"/>
      <c r="J17" s="137"/>
      <c r="K17" s="142"/>
      <c r="L17"/>
      <c r="M17"/>
      <c r="N17"/>
      <c r="O17"/>
      <c r="P17"/>
      <c r="Q17" s="104"/>
      <c r="R17" s="104"/>
    </row>
    <row r="18" spans="1:18" ht="15.75" x14ac:dyDescent="0.25">
      <c r="A18" s="142"/>
      <c r="B18" s="136" t="s">
        <v>226</v>
      </c>
      <c r="C18" s="136"/>
      <c r="D18" s="136"/>
      <c r="E18" s="136"/>
      <c r="F18" s="136"/>
      <c r="G18" s="137"/>
      <c r="H18" s="137"/>
      <c r="I18" s="137"/>
      <c r="J18" s="137"/>
      <c r="K18" s="142"/>
      <c r="L18"/>
      <c r="M18"/>
      <c r="N18"/>
      <c r="O18"/>
      <c r="P18"/>
      <c r="Q18" s="104"/>
      <c r="R18" s="104"/>
    </row>
    <row r="19" spans="1:18" ht="15.75" x14ac:dyDescent="0.25">
      <c r="A19" s="142"/>
      <c r="B19" s="148" t="s">
        <v>275</v>
      </c>
      <c r="C19" s="148"/>
      <c r="D19" s="148"/>
      <c r="E19" s="148"/>
      <c r="F19" s="148"/>
      <c r="G19" s="149"/>
      <c r="H19" s="149"/>
      <c r="I19" s="149"/>
      <c r="J19" s="149"/>
      <c r="K19" s="142"/>
      <c r="L19"/>
      <c r="M19"/>
      <c r="N19"/>
      <c r="O19"/>
      <c r="P19"/>
      <c r="Q19" s="104"/>
      <c r="R19" s="104"/>
    </row>
    <row r="20" spans="1:18" ht="15.75" x14ac:dyDescent="0.25">
      <c r="A20" s="142"/>
      <c r="B20" s="136" t="s">
        <v>227</v>
      </c>
      <c r="C20" s="136"/>
      <c r="D20" s="136"/>
      <c r="E20" s="136"/>
      <c r="F20" s="136"/>
      <c r="G20" s="137"/>
      <c r="H20" s="137"/>
      <c r="I20" s="137"/>
      <c r="J20" s="137"/>
      <c r="K20" s="142"/>
      <c r="L20"/>
      <c r="M20"/>
      <c r="N20"/>
      <c r="O20"/>
      <c r="P20"/>
      <c r="Q20" s="104"/>
      <c r="R20" s="104"/>
    </row>
    <row r="21" spans="1:18" ht="15.75" x14ac:dyDescent="0.25">
      <c r="A21" s="142"/>
      <c r="B21" s="136" t="s">
        <v>228</v>
      </c>
      <c r="C21" s="136"/>
      <c r="D21" s="136"/>
      <c r="E21" s="136"/>
      <c r="F21" s="136"/>
      <c r="G21" s="137"/>
      <c r="H21" s="137"/>
      <c r="I21" s="137"/>
      <c r="J21" s="137"/>
      <c r="K21" s="142"/>
      <c r="L21"/>
      <c r="M21"/>
      <c r="N21"/>
      <c r="O21"/>
      <c r="P21"/>
      <c r="Q21" s="104"/>
      <c r="R21" s="104"/>
    </row>
    <row r="22" spans="1:18" ht="15.75" x14ac:dyDescent="0.25">
      <c r="A22" s="142"/>
      <c r="B22" s="136" t="s">
        <v>249</v>
      </c>
      <c r="C22" s="136"/>
      <c r="D22" s="136"/>
      <c r="E22" s="136"/>
      <c r="F22" s="136"/>
      <c r="G22" s="137"/>
      <c r="H22" s="137"/>
      <c r="I22" s="137"/>
      <c r="J22" s="137"/>
      <c r="K22" s="142"/>
      <c r="L22"/>
      <c r="M22"/>
      <c r="N22"/>
      <c r="O22"/>
      <c r="P22"/>
      <c r="Q22" s="104"/>
      <c r="R22" s="104"/>
    </row>
    <row r="23" spans="1:18" ht="15.75" customHeight="1" x14ac:dyDescent="0.25">
      <c r="A23" s="142"/>
      <c r="B23" s="136"/>
      <c r="C23" s="136"/>
      <c r="D23" s="136"/>
      <c r="E23" s="136"/>
      <c r="F23" s="136"/>
      <c r="G23" s="137"/>
      <c r="H23" s="137"/>
      <c r="I23" s="137"/>
      <c r="J23" s="137"/>
      <c r="K23" s="142"/>
      <c r="L23"/>
      <c r="M23"/>
      <c r="N23"/>
      <c r="O23"/>
      <c r="P23"/>
      <c r="Q23" s="104"/>
      <c r="R23" s="104"/>
    </row>
    <row r="24" spans="1:18" ht="15.75" x14ac:dyDescent="0.25">
      <c r="A24" s="142"/>
      <c r="B24" s="136"/>
      <c r="C24" s="134"/>
      <c r="D24" s="136"/>
      <c r="E24" s="136"/>
      <c r="F24" s="136"/>
      <c r="G24" s="137"/>
      <c r="H24" s="137"/>
      <c r="I24" s="137"/>
      <c r="J24" s="137"/>
      <c r="K24" s="142"/>
      <c r="L24"/>
      <c r="M24"/>
      <c r="N24"/>
      <c r="O24"/>
      <c r="P24"/>
      <c r="Q24" s="105"/>
      <c r="R24" s="104"/>
    </row>
    <row r="25" spans="1:18" ht="15.75" x14ac:dyDescent="0.25">
      <c r="A25" s="142"/>
      <c r="B25" s="136"/>
      <c r="C25" s="134"/>
      <c r="D25" s="136"/>
      <c r="E25" s="136"/>
      <c r="F25" s="136"/>
      <c r="G25" s="137"/>
      <c r="H25" s="137"/>
      <c r="I25" s="137"/>
      <c r="J25" s="137"/>
      <c r="K25" s="142"/>
      <c r="L25"/>
      <c r="M25"/>
      <c r="N25"/>
      <c r="O25"/>
      <c r="P25"/>
      <c r="Q25" s="105"/>
      <c r="R25" s="104"/>
    </row>
    <row r="26" spans="1:18" ht="15.75" x14ac:dyDescent="0.25">
      <c r="A26" s="142"/>
      <c r="B26" s="148" t="s">
        <v>238</v>
      </c>
      <c r="C26" s="136"/>
      <c r="D26" s="136"/>
      <c r="E26" s="136"/>
      <c r="F26" s="136"/>
      <c r="G26" s="137"/>
      <c r="H26" s="137"/>
      <c r="I26" s="137"/>
      <c r="J26" s="137"/>
      <c r="K26" s="142"/>
      <c r="L26"/>
      <c r="M26"/>
      <c r="N26"/>
      <c r="O26"/>
      <c r="P26"/>
      <c r="Q26" s="104"/>
      <c r="R26" s="104"/>
    </row>
    <row r="27" spans="1:18" ht="15.75" x14ac:dyDescent="0.25">
      <c r="A27" s="142"/>
      <c r="B27" s="148" t="s">
        <v>247</v>
      </c>
      <c r="C27" s="148"/>
      <c r="D27" s="148"/>
      <c r="E27" s="148"/>
      <c r="F27" s="148"/>
      <c r="G27" s="149"/>
      <c r="H27" s="149"/>
      <c r="I27" s="149"/>
      <c r="J27" s="149"/>
      <c r="K27" s="142"/>
      <c r="L27"/>
      <c r="M27"/>
      <c r="N27"/>
      <c r="O27"/>
      <c r="P27"/>
      <c r="Q27" s="104"/>
      <c r="R27" s="104"/>
    </row>
    <row r="28" spans="1:18" ht="15.75" x14ac:dyDescent="0.25">
      <c r="A28" s="142"/>
      <c r="B28" s="136" t="s">
        <v>239</v>
      </c>
      <c r="C28" s="150" t="s">
        <v>240</v>
      </c>
      <c r="D28" s="136"/>
      <c r="E28" s="136"/>
      <c r="F28" s="136"/>
      <c r="G28" s="137"/>
      <c r="H28" s="137"/>
      <c r="I28" s="137"/>
      <c r="J28" s="137"/>
      <c r="K28" s="142"/>
      <c r="L28"/>
      <c r="M28"/>
      <c r="N28"/>
      <c r="O28"/>
      <c r="P28"/>
      <c r="Q28" s="104"/>
      <c r="R28" s="104"/>
    </row>
    <row r="29" spans="1:18" ht="15.75" x14ac:dyDescent="0.25">
      <c r="A29" s="142"/>
      <c r="B29" s="136" t="s">
        <v>241</v>
      </c>
      <c r="C29" s="136"/>
      <c r="D29" s="136"/>
      <c r="E29" s="136"/>
      <c r="F29" s="136"/>
      <c r="G29" s="137"/>
      <c r="H29" s="137"/>
      <c r="I29" s="137"/>
      <c r="J29" s="137"/>
      <c r="K29" s="142"/>
      <c r="L29"/>
      <c r="M29"/>
      <c r="N29"/>
      <c r="O29"/>
      <c r="P29"/>
      <c r="Q29" s="104"/>
      <c r="R29" s="104"/>
    </row>
    <row r="30" spans="1:18" ht="15" x14ac:dyDescent="0.25">
      <c r="A30" s="142"/>
      <c r="B30" s="136" t="s">
        <v>242</v>
      </c>
      <c r="C30" s="136"/>
      <c r="D30" s="136"/>
      <c r="E30" s="136"/>
      <c r="F30" s="136"/>
      <c r="G30" s="137"/>
      <c r="H30" s="137"/>
      <c r="I30" s="137"/>
      <c r="J30" s="137"/>
      <c r="K30" s="142"/>
      <c r="L30"/>
      <c r="M30"/>
      <c r="N30"/>
      <c r="O30"/>
      <c r="P30"/>
    </row>
    <row r="31" spans="1:18" ht="15" x14ac:dyDescent="0.25">
      <c r="A31" s="142"/>
      <c r="B31" s="138" t="s">
        <v>243</v>
      </c>
      <c r="C31" s="139"/>
      <c r="D31" s="139"/>
      <c r="E31" s="139"/>
      <c r="F31" s="139"/>
      <c r="G31" s="140"/>
      <c r="H31" s="140"/>
      <c r="I31" s="140"/>
      <c r="J31" s="140"/>
      <c r="K31" s="142"/>
    </row>
    <row r="32" spans="1:18" ht="15" x14ac:dyDescent="0.25">
      <c r="A32" s="142"/>
      <c r="B32" s="141" t="s">
        <v>244</v>
      </c>
      <c r="C32" s="139"/>
      <c r="D32" s="139"/>
      <c r="E32" s="139"/>
      <c r="F32" s="139"/>
      <c r="G32" s="140"/>
      <c r="H32" s="140"/>
      <c r="I32" s="140"/>
      <c r="J32" s="140"/>
      <c r="K32" s="142"/>
    </row>
    <row r="33" spans="2:10" ht="15" x14ac:dyDescent="0.25">
      <c r="B33" s="136"/>
      <c r="C33" s="136"/>
      <c r="D33" s="136"/>
      <c r="E33" s="136"/>
      <c r="F33" s="136"/>
      <c r="G33" s="137"/>
      <c r="H33" s="137"/>
      <c r="I33" s="137"/>
      <c r="J33" s="13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08"/>
  <sheetViews>
    <sheetView showGridLines="0" zoomScale="90" zoomScaleNormal="90" workbookViewId="0">
      <selection activeCell="B1" sqref="B1:O55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96"/>
      <c r="C2" s="297"/>
      <c r="D2" s="298" t="s">
        <v>100</v>
      </c>
      <c r="E2" s="299"/>
      <c r="F2" s="298"/>
      <c r="G2" s="298"/>
      <c r="H2" s="300" t="s">
        <v>101</v>
      </c>
      <c r="I2" s="301"/>
      <c r="J2" s="301"/>
      <c r="K2" s="301"/>
      <c r="L2" s="302"/>
      <c r="M2" s="302"/>
      <c r="N2" s="302"/>
      <c r="O2" s="303"/>
    </row>
    <row r="3" spans="2:15" ht="60.75" x14ac:dyDescent="0.35">
      <c r="B3" s="304" t="s">
        <v>102</v>
      </c>
      <c r="C3" s="305" t="s">
        <v>1</v>
      </c>
      <c r="D3" s="306">
        <v>45435</v>
      </c>
      <c r="E3" s="307"/>
      <c r="F3" s="308">
        <v>45428</v>
      </c>
      <c r="G3" s="309"/>
      <c r="H3" s="310" t="s">
        <v>103</v>
      </c>
      <c r="I3" s="311"/>
      <c r="J3" s="312" t="s">
        <v>104</v>
      </c>
      <c r="K3" s="311"/>
      <c r="L3" s="312" t="s">
        <v>105</v>
      </c>
      <c r="M3" s="311"/>
      <c r="N3" s="312" t="s">
        <v>106</v>
      </c>
      <c r="O3" s="313"/>
    </row>
    <row r="4" spans="2:15" ht="21.75" thickBot="1" x14ac:dyDescent="0.4">
      <c r="B4" s="314"/>
      <c r="C4" s="315"/>
      <c r="D4" s="316" t="s">
        <v>2</v>
      </c>
      <c r="E4" s="317" t="s">
        <v>3</v>
      </c>
      <c r="F4" s="318" t="s">
        <v>2</v>
      </c>
      <c r="G4" s="319" t="s">
        <v>3</v>
      </c>
      <c r="H4" s="320" t="s">
        <v>2</v>
      </c>
      <c r="I4" s="321" t="s">
        <v>3</v>
      </c>
      <c r="J4" s="322" t="s">
        <v>2</v>
      </c>
      <c r="K4" s="321" t="s">
        <v>3</v>
      </c>
      <c r="L4" s="322" t="s">
        <v>2</v>
      </c>
      <c r="M4" s="321" t="s">
        <v>3</v>
      </c>
      <c r="N4" s="322" t="s">
        <v>2</v>
      </c>
      <c r="O4" s="323" t="s">
        <v>3</v>
      </c>
    </row>
    <row r="5" spans="2:15" ht="21.75" thickBot="1" x14ac:dyDescent="0.4">
      <c r="B5" s="324">
        <v>1</v>
      </c>
      <c r="C5" s="325">
        <v>2</v>
      </c>
      <c r="D5" s="326">
        <v>3</v>
      </c>
      <c r="E5" s="327">
        <v>4</v>
      </c>
      <c r="F5" s="327">
        <v>5</v>
      </c>
      <c r="G5" s="328">
        <v>6</v>
      </c>
      <c r="H5" s="329">
        <v>7</v>
      </c>
      <c r="I5" s="330">
        <v>8</v>
      </c>
      <c r="J5" s="330">
        <v>9</v>
      </c>
      <c r="K5" s="330">
        <v>10</v>
      </c>
      <c r="L5" s="330">
        <v>11</v>
      </c>
      <c r="M5" s="330">
        <v>12</v>
      </c>
      <c r="N5" s="330">
        <v>13</v>
      </c>
      <c r="O5" s="331">
        <v>14</v>
      </c>
    </row>
    <row r="6" spans="2:15" ht="21.75" thickBot="1" x14ac:dyDescent="0.4">
      <c r="B6" s="332" t="s">
        <v>107</v>
      </c>
      <c r="C6" s="333"/>
      <c r="D6" s="334"/>
      <c r="E6" s="334"/>
      <c r="F6" s="334"/>
      <c r="G6" s="334"/>
      <c r="H6" s="335"/>
      <c r="I6" s="336"/>
      <c r="J6" s="336"/>
      <c r="K6" s="336"/>
      <c r="L6" s="336"/>
      <c r="M6" s="336"/>
      <c r="N6" s="336"/>
      <c r="O6" s="337"/>
    </row>
    <row r="7" spans="2:15" x14ac:dyDescent="0.35">
      <c r="B7" s="338" t="s">
        <v>5</v>
      </c>
      <c r="C7" s="339" t="s">
        <v>4</v>
      </c>
      <c r="D7" s="340">
        <v>16.75</v>
      </c>
      <c r="E7" s="341">
        <v>20</v>
      </c>
      <c r="F7" s="342">
        <v>20.5</v>
      </c>
      <c r="G7" s="343">
        <v>26.25</v>
      </c>
      <c r="H7" s="344">
        <v>-18.292682926829269</v>
      </c>
      <c r="I7" s="345">
        <v>-23.809523809523807</v>
      </c>
      <c r="J7" s="346">
        <v>0</v>
      </c>
      <c r="K7" s="345">
        <v>0</v>
      </c>
      <c r="L7" s="346">
        <v>0</v>
      </c>
      <c r="M7" s="345">
        <v>-17.241379310344833</v>
      </c>
      <c r="N7" s="346">
        <v>0</v>
      </c>
      <c r="O7" s="347">
        <v>0</v>
      </c>
    </row>
    <row r="8" spans="2:15" x14ac:dyDescent="0.35">
      <c r="B8" s="348" t="s">
        <v>108</v>
      </c>
      <c r="C8" s="339" t="s">
        <v>4</v>
      </c>
      <c r="D8" s="340">
        <v>1.4333333333333333</v>
      </c>
      <c r="E8" s="341">
        <v>1.8833333333333335</v>
      </c>
      <c r="F8" s="342">
        <v>1.3</v>
      </c>
      <c r="G8" s="343">
        <v>1.8799999999999997</v>
      </c>
      <c r="H8" s="344">
        <v>10.256410256410254</v>
      </c>
      <c r="I8" s="345">
        <v>0.17730496453903485</v>
      </c>
      <c r="J8" s="346">
        <v>9.0579710144927557</v>
      </c>
      <c r="K8" s="345">
        <v>1.4102564102564172</v>
      </c>
      <c r="L8" s="346">
        <v>9.0579710144927557</v>
      </c>
      <c r="M8" s="345">
        <v>2.9947916666666679</v>
      </c>
      <c r="N8" s="346">
        <v>9.5541401273885338</v>
      </c>
      <c r="O8" s="347">
        <v>3.6697247706422131</v>
      </c>
    </row>
    <row r="9" spans="2:15" x14ac:dyDescent="0.35">
      <c r="B9" s="348" t="s">
        <v>296</v>
      </c>
      <c r="C9" s="339" t="s">
        <v>192</v>
      </c>
      <c r="D9" s="340">
        <v>2.5</v>
      </c>
      <c r="E9" s="341">
        <v>3.5</v>
      </c>
      <c r="F9" s="342">
        <v>2.5</v>
      </c>
      <c r="G9" s="343">
        <v>3.5</v>
      </c>
      <c r="H9" s="344">
        <v>0</v>
      </c>
      <c r="I9" s="345">
        <v>0</v>
      </c>
      <c r="J9" s="346"/>
      <c r="K9" s="345"/>
      <c r="L9" s="346"/>
      <c r="M9" s="345"/>
      <c r="N9" s="346"/>
      <c r="O9" s="347"/>
    </row>
    <row r="10" spans="2:15" x14ac:dyDescent="0.35">
      <c r="B10" s="348" t="s">
        <v>6</v>
      </c>
      <c r="C10" s="339" t="s">
        <v>4</v>
      </c>
      <c r="D10" s="340">
        <v>2.4966666666666666</v>
      </c>
      <c r="E10" s="341">
        <v>3.4061111111111111</v>
      </c>
      <c r="F10" s="342">
        <v>2.0100000000000002</v>
      </c>
      <c r="G10" s="343">
        <v>2.5866666666666669</v>
      </c>
      <c r="H10" s="344">
        <v>24.212271973465985</v>
      </c>
      <c r="I10" s="345">
        <v>31.679553264604799</v>
      </c>
      <c r="J10" s="346">
        <v>13.632423060251408</v>
      </c>
      <c r="K10" s="345">
        <v>11.920408908360711</v>
      </c>
      <c r="L10" s="346">
        <v>13.632423060251408</v>
      </c>
      <c r="M10" s="345">
        <v>14.997320471596993</v>
      </c>
      <c r="N10" s="346">
        <v>23.292181069958851</v>
      </c>
      <c r="O10" s="347">
        <v>13.959107806691431</v>
      </c>
    </row>
    <row r="11" spans="2:15" x14ac:dyDescent="0.35">
      <c r="B11" s="348" t="s">
        <v>297</v>
      </c>
      <c r="C11" s="339" t="s">
        <v>4</v>
      </c>
      <c r="D11" s="340">
        <v>6.3</v>
      </c>
      <c r="E11" s="341">
        <v>7.5</v>
      </c>
      <c r="F11" s="342">
        <v>7</v>
      </c>
      <c r="G11" s="343">
        <v>8</v>
      </c>
      <c r="H11" s="344">
        <v>-10.000000000000002</v>
      </c>
      <c r="I11" s="345">
        <v>-6.25</v>
      </c>
      <c r="J11" s="346"/>
      <c r="K11" s="345"/>
      <c r="L11" s="346"/>
      <c r="M11" s="345"/>
      <c r="N11" s="346"/>
      <c r="O11" s="347"/>
    </row>
    <row r="12" spans="2:15" x14ac:dyDescent="0.35">
      <c r="B12" s="348" t="s">
        <v>21</v>
      </c>
      <c r="C12" s="339" t="s">
        <v>17</v>
      </c>
      <c r="D12" s="340">
        <v>6.2</v>
      </c>
      <c r="E12" s="341">
        <v>8.4</v>
      </c>
      <c r="F12" s="342">
        <v>7</v>
      </c>
      <c r="G12" s="343">
        <v>8.3333333333333339</v>
      </c>
      <c r="H12" s="344">
        <v>-11.428571428571425</v>
      </c>
      <c r="I12" s="345">
        <v>0.79999999999999705</v>
      </c>
      <c r="J12" s="346">
        <v>-17.333333333333332</v>
      </c>
      <c r="K12" s="345">
        <v>-11.578947368421048</v>
      </c>
      <c r="L12" s="346">
        <v>-17.333333333333332</v>
      </c>
      <c r="M12" s="345">
        <v>5.0000000000000044</v>
      </c>
      <c r="N12" s="346"/>
      <c r="O12" s="347"/>
    </row>
    <row r="13" spans="2:15" x14ac:dyDescent="0.35">
      <c r="B13" s="348" t="s">
        <v>7</v>
      </c>
      <c r="C13" s="339" t="s">
        <v>4</v>
      </c>
      <c r="D13" s="340">
        <v>2.6333333333333333</v>
      </c>
      <c r="E13" s="341">
        <v>3.2666666666666671</v>
      </c>
      <c r="F13" s="342">
        <v>2.34</v>
      </c>
      <c r="G13" s="343">
        <v>2.8400000000000003</v>
      </c>
      <c r="H13" s="344">
        <v>12.535612535612541</v>
      </c>
      <c r="I13" s="345">
        <v>15.023474178403756</v>
      </c>
      <c r="J13" s="346">
        <v>45.622119815668199</v>
      </c>
      <c r="K13" s="345">
        <v>26.860841423948251</v>
      </c>
      <c r="L13" s="346">
        <v>45.622119815668199</v>
      </c>
      <c r="M13" s="345">
        <v>50.935093509350956</v>
      </c>
      <c r="N13" s="346">
        <v>62.886597938144305</v>
      </c>
      <c r="O13" s="347">
        <v>47.368421052631589</v>
      </c>
    </row>
    <row r="14" spans="2:15" x14ac:dyDescent="0.35">
      <c r="B14" s="348" t="s">
        <v>291</v>
      </c>
      <c r="C14" s="339" t="s">
        <v>17</v>
      </c>
      <c r="D14" s="340">
        <v>3.25</v>
      </c>
      <c r="E14" s="341">
        <v>4.1875</v>
      </c>
      <c r="F14" s="342">
        <v>3.4375</v>
      </c>
      <c r="G14" s="343">
        <v>4.75</v>
      </c>
      <c r="H14" s="344">
        <v>-5.4545454545454541</v>
      </c>
      <c r="I14" s="345">
        <v>-11.842105263157894</v>
      </c>
      <c r="J14" s="346">
        <v>-20</v>
      </c>
      <c r="K14" s="345">
        <v>-23.863636363636363</v>
      </c>
      <c r="L14" s="346">
        <v>-20</v>
      </c>
      <c r="M14" s="345">
        <v>-40.178571428571431</v>
      </c>
      <c r="N14" s="346"/>
      <c r="O14" s="347"/>
    </row>
    <row r="15" spans="2:15" x14ac:dyDescent="0.35">
      <c r="B15" s="348" t="s">
        <v>8</v>
      </c>
      <c r="C15" s="339" t="s">
        <v>4</v>
      </c>
      <c r="D15" s="340">
        <v>3.0583333333333336</v>
      </c>
      <c r="E15" s="341">
        <v>4.0083333333333337</v>
      </c>
      <c r="F15" s="342">
        <v>2.8</v>
      </c>
      <c r="G15" s="343">
        <v>3.41</v>
      </c>
      <c r="H15" s="344">
        <v>9.2261904761904923</v>
      </c>
      <c r="I15" s="345">
        <v>17.546432062561102</v>
      </c>
      <c r="J15" s="346">
        <v>18.278084714548825</v>
      </c>
      <c r="K15" s="345">
        <v>23.877851361295097</v>
      </c>
      <c r="L15" s="346">
        <v>18.278084714548825</v>
      </c>
      <c r="M15" s="345">
        <v>22.793581327498174</v>
      </c>
      <c r="N15" s="346">
        <v>22.333333333333343</v>
      </c>
      <c r="O15" s="347">
        <v>24.289405684754531</v>
      </c>
    </row>
    <row r="16" spans="2:15" x14ac:dyDescent="0.35">
      <c r="B16" s="348" t="s">
        <v>10</v>
      </c>
      <c r="C16" s="339" t="s">
        <v>4</v>
      </c>
      <c r="D16" s="340">
        <v>6.25</v>
      </c>
      <c r="E16" s="341">
        <v>7.5625</v>
      </c>
      <c r="F16" s="342">
        <v>9.125</v>
      </c>
      <c r="G16" s="343">
        <v>10.5</v>
      </c>
      <c r="H16" s="344">
        <v>-31.506849315068493</v>
      </c>
      <c r="I16" s="345">
        <v>-27.976190476190478</v>
      </c>
      <c r="J16" s="346">
        <v>-28.160919540229877</v>
      </c>
      <c r="K16" s="345">
        <v>-26.577669902912625</v>
      </c>
      <c r="L16" s="346">
        <v>-28.160919540229877</v>
      </c>
      <c r="M16" s="345">
        <v>-33.662280701754391</v>
      </c>
      <c r="N16" s="346">
        <v>-26.253687315634217</v>
      </c>
      <c r="O16" s="347">
        <v>-35.638297872340424</v>
      </c>
    </row>
    <row r="17" spans="2:15" x14ac:dyDescent="0.35">
      <c r="B17" s="348" t="s">
        <v>258</v>
      </c>
      <c r="C17" s="339" t="s">
        <v>4</v>
      </c>
      <c r="D17" s="340">
        <v>5.958333333333333</v>
      </c>
      <c r="E17" s="341">
        <v>7.4333333333333336</v>
      </c>
      <c r="F17" s="342">
        <v>6.2</v>
      </c>
      <c r="G17" s="343">
        <v>7.3</v>
      </c>
      <c r="H17" s="344">
        <v>-3.897849462365599</v>
      </c>
      <c r="I17" s="345">
        <v>1.8264840182648461</v>
      </c>
      <c r="J17" s="346">
        <v>-10.879629629629624</v>
      </c>
      <c r="K17" s="345">
        <v>-2.192982456140343</v>
      </c>
      <c r="L17" s="346">
        <v>-10.879629629629624</v>
      </c>
      <c r="M17" s="345">
        <v>-7.0833333333333304</v>
      </c>
      <c r="N17" s="346">
        <v>3.3236994219653142</v>
      </c>
      <c r="O17" s="347">
        <v>-6.1052631578947372</v>
      </c>
    </row>
    <row r="18" spans="2:15" x14ac:dyDescent="0.35">
      <c r="B18" s="348" t="s">
        <v>13</v>
      </c>
      <c r="C18" s="339" t="s">
        <v>4</v>
      </c>
      <c r="D18" s="340">
        <v>9.5833333333333339</v>
      </c>
      <c r="E18" s="341">
        <v>13.466666666666667</v>
      </c>
      <c r="F18" s="342">
        <v>8.5400000000000009</v>
      </c>
      <c r="G18" s="343">
        <v>10.199999999999999</v>
      </c>
      <c r="H18" s="344">
        <v>12.217017954722866</v>
      </c>
      <c r="I18" s="345">
        <v>32.02614379084968</v>
      </c>
      <c r="J18" s="346">
        <v>1.7956499747091583</v>
      </c>
      <c r="K18" s="345">
        <v>27.04402515723271</v>
      </c>
      <c r="L18" s="346">
        <v>1.7956499747091583</v>
      </c>
      <c r="M18" s="345">
        <v>56.589147286821714</v>
      </c>
      <c r="N18" s="346">
        <v>42.503097893432461</v>
      </c>
      <c r="O18" s="347">
        <v>66.25514403292182</v>
      </c>
    </row>
    <row r="19" spans="2:15" x14ac:dyDescent="0.35">
      <c r="B19" s="348" t="s">
        <v>14</v>
      </c>
      <c r="C19" s="339" t="s">
        <v>4</v>
      </c>
      <c r="D19" s="340">
        <v>5.8883333333333328</v>
      </c>
      <c r="E19" s="341">
        <v>7.360555555555556</v>
      </c>
      <c r="F19" s="342">
        <v>5.666666666666667</v>
      </c>
      <c r="G19" s="343">
        <v>7.3</v>
      </c>
      <c r="H19" s="344">
        <v>3.9117647058823377</v>
      </c>
      <c r="I19" s="345">
        <v>0.82952815829528959</v>
      </c>
      <c r="J19" s="346">
        <v>-16.166101694915262</v>
      </c>
      <c r="K19" s="345">
        <v>-19.114774114774121</v>
      </c>
      <c r="L19" s="346">
        <v>-16.166101694915262</v>
      </c>
      <c r="M19" s="345">
        <v>-36.754637206764862</v>
      </c>
      <c r="N19" s="346">
        <v>-45.506426735218525</v>
      </c>
      <c r="O19" s="347">
        <v>-47.29912490055689</v>
      </c>
    </row>
    <row r="20" spans="2:15" x14ac:dyDescent="0.35">
      <c r="B20" s="349" t="s">
        <v>113</v>
      </c>
      <c r="C20" s="339" t="s">
        <v>4</v>
      </c>
      <c r="D20" s="340">
        <v>5.777222222222222</v>
      </c>
      <c r="E20" s="341">
        <v>7.9438888888888881</v>
      </c>
      <c r="F20" s="342">
        <v>6.5</v>
      </c>
      <c r="G20" s="343">
        <v>8.0666666666666664</v>
      </c>
      <c r="H20" s="344">
        <v>-11.119658119658123</v>
      </c>
      <c r="I20" s="345">
        <v>-1.5220385674931198</v>
      </c>
      <c r="J20" s="346">
        <v>-34.741720904380259</v>
      </c>
      <c r="K20" s="345">
        <v>-29.883294104460887</v>
      </c>
      <c r="L20" s="346">
        <v>-34.741720904380259</v>
      </c>
      <c r="M20" s="345">
        <v>-43.315777551251571</v>
      </c>
      <c r="N20" s="346">
        <v>-56.56223893065998</v>
      </c>
      <c r="O20" s="347">
        <v>-52.177257525083611</v>
      </c>
    </row>
    <row r="21" spans="2:15" x14ac:dyDescent="0.35">
      <c r="B21" s="348" t="s">
        <v>25</v>
      </c>
      <c r="C21" s="339" t="s">
        <v>17</v>
      </c>
      <c r="D21" s="340">
        <v>4.25</v>
      </c>
      <c r="E21" s="341">
        <v>6.75</v>
      </c>
      <c r="F21" s="342">
        <v>5</v>
      </c>
      <c r="G21" s="343">
        <v>5</v>
      </c>
      <c r="H21" s="344">
        <v>-15</v>
      </c>
      <c r="I21" s="345">
        <v>35</v>
      </c>
      <c r="J21" s="346">
        <v>41.666666666666671</v>
      </c>
      <c r="K21" s="345">
        <v>17.391304347826086</v>
      </c>
      <c r="L21" s="346">
        <v>41.666666666666671</v>
      </c>
      <c r="M21" s="345">
        <v>50</v>
      </c>
      <c r="N21" s="346">
        <v>59.375000000000014</v>
      </c>
      <c r="O21" s="347">
        <v>63.306451612903217</v>
      </c>
    </row>
    <row r="22" spans="2:15" x14ac:dyDescent="0.35">
      <c r="B22" s="348" t="s">
        <v>15</v>
      </c>
      <c r="C22" s="339" t="s">
        <v>192</v>
      </c>
      <c r="D22" s="340">
        <v>1.7666666666666668</v>
      </c>
      <c r="E22" s="341">
        <v>2.2216666666666667</v>
      </c>
      <c r="F22" s="342">
        <v>1.6599999999999997</v>
      </c>
      <c r="G22" s="343">
        <v>2.1</v>
      </c>
      <c r="H22" s="344">
        <v>6.4257028112450083</v>
      </c>
      <c r="I22" s="345">
        <v>5.7936507936507899</v>
      </c>
      <c r="J22" s="346">
        <v>-6.3131313131313131</v>
      </c>
      <c r="K22" s="345">
        <v>-2.1907756813417154</v>
      </c>
      <c r="L22" s="346">
        <v>-6.3131313131313131</v>
      </c>
      <c r="M22" s="345">
        <v>-1.2592592592592589</v>
      </c>
      <c r="N22" s="346">
        <v>16.4835164835165</v>
      </c>
      <c r="O22" s="347">
        <v>4.1406250000000018</v>
      </c>
    </row>
    <row r="23" spans="2:15" x14ac:dyDescent="0.35">
      <c r="B23" s="348" t="s">
        <v>16</v>
      </c>
      <c r="C23" s="339" t="s">
        <v>17</v>
      </c>
      <c r="D23" s="340">
        <v>2.4633333333333334</v>
      </c>
      <c r="E23" s="341">
        <v>3.3083333333333336</v>
      </c>
      <c r="F23" s="342">
        <v>2.63</v>
      </c>
      <c r="G23" s="343">
        <v>3.47</v>
      </c>
      <c r="H23" s="344">
        <v>-6.3371356147021496</v>
      </c>
      <c r="I23" s="345">
        <v>-4.6589817483189222</v>
      </c>
      <c r="J23" s="346">
        <v>0.34917555771095532</v>
      </c>
      <c r="K23" s="345">
        <v>0.39739884393064795</v>
      </c>
      <c r="L23" s="346">
        <v>0.34917555771095532</v>
      </c>
      <c r="M23" s="345">
        <v>-7.7969475779694726</v>
      </c>
      <c r="N23" s="346">
        <v>4.2313117066290591</v>
      </c>
      <c r="O23" s="347">
        <v>-1.9753086419753016</v>
      </c>
    </row>
    <row r="24" spans="2:15" x14ac:dyDescent="0.35">
      <c r="B24" s="348" t="s">
        <v>39</v>
      </c>
      <c r="C24" s="339" t="s">
        <v>4</v>
      </c>
      <c r="D24" s="340">
        <v>4.9083333333333341</v>
      </c>
      <c r="E24" s="341">
        <v>6.583333333333333</v>
      </c>
      <c r="F24" s="342">
        <v>5.17</v>
      </c>
      <c r="G24" s="343">
        <v>6.1</v>
      </c>
      <c r="H24" s="344">
        <v>-5.0612508059316408</v>
      </c>
      <c r="I24" s="345">
        <v>7.923497267759565</v>
      </c>
      <c r="J24" s="346">
        <v>5.8808423215202952</v>
      </c>
      <c r="K24" s="345">
        <v>15.208333333333327</v>
      </c>
      <c r="L24" s="346">
        <v>5.8808423215202952</v>
      </c>
      <c r="M24" s="345">
        <v>22.888888888888893</v>
      </c>
      <c r="N24" s="346">
        <v>26.939655172413811</v>
      </c>
      <c r="O24" s="347">
        <v>25.396825396825388</v>
      </c>
    </row>
    <row r="25" spans="2:15" x14ac:dyDescent="0.35">
      <c r="B25" s="348" t="s">
        <v>18</v>
      </c>
      <c r="C25" s="339" t="s">
        <v>4</v>
      </c>
      <c r="D25" s="340">
        <v>2.032777777777778</v>
      </c>
      <c r="E25" s="341">
        <v>2.5205555555555557</v>
      </c>
      <c r="F25" s="342">
        <v>1.9800000000000004</v>
      </c>
      <c r="G25" s="343">
        <v>2.4600000000000004</v>
      </c>
      <c r="H25" s="344">
        <v>2.6655443322109886</v>
      </c>
      <c r="I25" s="345">
        <v>2.4616079494128149</v>
      </c>
      <c r="J25" s="346">
        <v>0.1603316127014047</v>
      </c>
      <c r="K25" s="345">
        <v>1.9485105290190183</v>
      </c>
      <c r="L25" s="346">
        <v>0.1603316127014047</v>
      </c>
      <c r="M25" s="345">
        <v>9.8395241059694296</v>
      </c>
      <c r="N25" s="346">
        <v>15.974643423137877</v>
      </c>
      <c r="O25" s="347">
        <v>12.274189557040335</v>
      </c>
    </row>
    <row r="26" spans="2:15" ht="21.75" thickBot="1" x14ac:dyDescent="0.4">
      <c r="B26" s="348" t="s">
        <v>289</v>
      </c>
      <c r="C26" s="339" t="s">
        <v>4</v>
      </c>
      <c r="D26" s="340">
        <v>4.1777777777777771</v>
      </c>
      <c r="E26" s="341">
        <v>5.4722222222222223</v>
      </c>
      <c r="F26" s="342">
        <v>6.0200000000000005</v>
      </c>
      <c r="G26" s="343">
        <v>7.5</v>
      </c>
      <c r="H26" s="344">
        <v>-30.601698043558521</v>
      </c>
      <c r="I26" s="345">
        <v>-27.037037037037038</v>
      </c>
      <c r="J26" s="346">
        <v>-55.238095238095255</v>
      </c>
      <c r="K26" s="345">
        <v>-51.715686274509807</v>
      </c>
      <c r="L26" s="346">
        <v>-55.238095238095255</v>
      </c>
      <c r="M26" s="345">
        <v>-63.518518518518519</v>
      </c>
      <c r="N26" s="346"/>
      <c r="O26" s="347"/>
    </row>
    <row r="27" spans="2:15" ht="21.75" thickBot="1" x14ac:dyDescent="0.4">
      <c r="B27" s="332" t="s">
        <v>187</v>
      </c>
      <c r="C27" s="350"/>
      <c r="D27" s="334"/>
      <c r="E27" s="334"/>
      <c r="F27" s="334"/>
      <c r="G27" s="334"/>
      <c r="H27" s="336"/>
      <c r="I27" s="336"/>
      <c r="J27" s="336"/>
      <c r="K27" s="336"/>
      <c r="L27" s="336"/>
      <c r="M27" s="336"/>
      <c r="N27" s="336"/>
      <c r="O27" s="337"/>
    </row>
    <row r="28" spans="2:15" x14ac:dyDescent="0.35">
      <c r="B28" s="348" t="s">
        <v>19</v>
      </c>
      <c r="C28" s="339" t="s">
        <v>4</v>
      </c>
      <c r="D28" s="340">
        <v>4.75</v>
      </c>
      <c r="E28" s="341">
        <v>6.7</v>
      </c>
      <c r="F28" s="342">
        <v>4.45</v>
      </c>
      <c r="G28" s="343">
        <v>6.05</v>
      </c>
      <c r="H28" s="344">
        <v>6.7415730337078612</v>
      </c>
      <c r="I28" s="345">
        <v>10.743801652892568</v>
      </c>
      <c r="J28" s="346">
        <v>-9.0287277701778237</v>
      </c>
      <c r="K28" s="345">
        <v>-1.3669821240799109</v>
      </c>
      <c r="L28" s="346">
        <v>-9.0287277701778237</v>
      </c>
      <c r="M28" s="345">
        <v>3.6464088397790064</v>
      </c>
      <c r="N28" s="346">
        <v>6.5420560747663625</v>
      </c>
      <c r="O28" s="347">
        <v>1.1320754716981158</v>
      </c>
    </row>
    <row r="29" spans="2:15" ht="21.75" thickBot="1" x14ac:dyDescent="0.4">
      <c r="B29" s="348" t="s">
        <v>42</v>
      </c>
      <c r="C29" s="339" t="s">
        <v>4</v>
      </c>
      <c r="D29" s="340">
        <v>8.1999999999999993</v>
      </c>
      <c r="E29" s="341">
        <v>13.3</v>
      </c>
      <c r="F29" s="342">
        <v>10.75</v>
      </c>
      <c r="G29" s="343">
        <v>16.25</v>
      </c>
      <c r="H29" s="344">
        <v>-23.720930232558146</v>
      </c>
      <c r="I29" s="345">
        <v>-18.15384615384615</v>
      </c>
      <c r="J29" s="346">
        <v>-49.795918367346943</v>
      </c>
      <c r="K29" s="345">
        <v>-38.61538461538462</v>
      </c>
      <c r="L29" s="346">
        <v>-49.795918367346943</v>
      </c>
      <c r="M29" s="345">
        <v>-67.560975609756085</v>
      </c>
      <c r="N29" s="346">
        <v>-78.974358974358978</v>
      </c>
      <c r="O29" s="347">
        <v>-70.661764705882348</v>
      </c>
    </row>
    <row r="30" spans="2:15" ht="21.75" thickBot="1" x14ac:dyDescent="0.4">
      <c r="B30" s="332" t="s">
        <v>112</v>
      </c>
      <c r="C30" s="350"/>
      <c r="D30" s="334"/>
      <c r="E30" s="334"/>
      <c r="F30" s="334"/>
      <c r="G30" s="334"/>
      <c r="H30" s="336"/>
      <c r="I30" s="336"/>
      <c r="J30" s="336"/>
      <c r="K30" s="336"/>
      <c r="L30" s="336"/>
      <c r="M30" s="336"/>
      <c r="N30" s="336"/>
      <c r="O30" s="337"/>
    </row>
    <row r="31" spans="2:15" x14ac:dyDescent="0.35">
      <c r="B31" s="351" t="s">
        <v>269</v>
      </c>
      <c r="C31" s="339" t="s">
        <v>4</v>
      </c>
      <c r="D31" s="340">
        <v>3.165</v>
      </c>
      <c r="E31" s="341">
        <v>3.835</v>
      </c>
      <c r="F31" s="342">
        <v>3</v>
      </c>
      <c r="G31" s="343">
        <v>4</v>
      </c>
      <c r="H31" s="344">
        <v>5.5000000000000018</v>
      </c>
      <c r="I31" s="345">
        <v>-4.1250000000000009</v>
      </c>
      <c r="J31" s="346">
        <v>0</v>
      </c>
      <c r="K31" s="345">
        <v>-4.1250000000000009</v>
      </c>
      <c r="L31" s="346">
        <v>0</v>
      </c>
      <c r="M31" s="345">
        <v>-4.1250000000000009</v>
      </c>
      <c r="N31" s="346">
        <v>9.1379310344827633</v>
      </c>
      <c r="O31" s="347">
        <v>-10.813953488372089</v>
      </c>
    </row>
    <row r="32" spans="2:15" x14ac:dyDescent="0.35">
      <c r="B32" s="351" t="s">
        <v>267</v>
      </c>
      <c r="C32" s="339" t="s">
        <v>4</v>
      </c>
      <c r="D32" s="340">
        <v>2.9977777777777774</v>
      </c>
      <c r="E32" s="341">
        <v>4</v>
      </c>
      <c r="F32" s="342">
        <v>2.9977777777777774</v>
      </c>
      <c r="G32" s="343">
        <v>4</v>
      </c>
      <c r="H32" s="344">
        <v>0</v>
      </c>
      <c r="I32" s="345">
        <v>0</v>
      </c>
      <c r="J32" s="346">
        <v>0</v>
      </c>
      <c r="K32" s="345">
        <v>0</v>
      </c>
      <c r="L32" s="346">
        <v>0</v>
      </c>
      <c r="M32" s="345">
        <v>9.0909090909090953</v>
      </c>
      <c r="N32" s="346">
        <v>-3.6428571428571423</v>
      </c>
      <c r="O32" s="347">
        <v>9.0909090909090953</v>
      </c>
    </row>
    <row r="33" spans="1:16" x14ac:dyDescent="0.35">
      <c r="B33" s="351" t="s">
        <v>272</v>
      </c>
      <c r="C33" s="339" t="s">
        <v>4</v>
      </c>
      <c r="D33" s="340">
        <v>2.4422222222222221</v>
      </c>
      <c r="E33" s="341">
        <v>3.1088888888888886</v>
      </c>
      <c r="F33" s="342">
        <v>2.333333333333333</v>
      </c>
      <c r="G33" s="343">
        <v>3.1633333333333331</v>
      </c>
      <c r="H33" s="344">
        <v>4.6666666666666741</v>
      </c>
      <c r="I33" s="345">
        <v>-1.721109940288025</v>
      </c>
      <c r="J33" s="346">
        <v>4.7165316817532101</v>
      </c>
      <c r="K33" s="345">
        <v>3.6680251945164839</v>
      </c>
      <c r="L33" s="346">
        <v>4.7165316817532101</v>
      </c>
      <c r="M33" s="345">
        <v>0</v>
      </c>
      <c r="N33" s="346">
        <v>-1.8749999999999902</v>
      </c>
      <c r="O33" s="347">
        <v>0</v>
      </c>
    </row>
    <row r="34" spans="1:16" x14ac:dyDescent="0.35">
      <c r="B34" s="351" t="s">
        <v>273</v>
      </c>
      <c r="C34" s="339" t="s">
        <v>4</v>
      </c>
      <c r="D34" s="340">
        <v>2.708333333333333</v>
      </c>
      <c r="E34" s="341">
        <v>2.958333333333333</v>
      </c>
      <c r="F34" s="342">
        <v>2.5</v>
      </c>
      <c r="G34" s="343">
        <v>2.8333333333333335</v>
      </c>
      <c r="H34" s="344">
        <v>8.3333333333333215</v>
      </c>
      <c r="I34" s="345">
        <v>4.4117647058823373</v>
      </c>
      <c r="J34" s="346">
        <v>18.902439024390212</v>
      </c>
      <c r="K34" s="345">
        <v>15.811222270552399</v>
      </c>
      <c r="L34" s="346">
        <v>18.902439024390212</v>
      </c>
      <c r="M34" s="345">
        <v>15.811222270552399</v>
      </c>
      <c r="N34" s="346">
        <v>18.902439024390212</v>
      </c>
      <c r="O34" s="347">
        <v>17.032967032967004</v>
      </c>
    </row>
    <row r="35" spans="1:16" x14ac:dyDescent="0.35">
      <c r="B35" s="351" t="s">
        <v>189</v>
      </c>
      <c r="C35" s="339" t="s">
        <v>4</v>
      </c>
      <c r="D35" s="340">
        <v>2.5739999999999998</v>
      </c>
      <c r="E35" s="341">
        <v>3.1566666666666667</v>
      </c>
      <c r="F35" s="342">
        <v>2.4666666666666663</v>
      </c>
      <c r="G35" s="343">
        <v>3.1125000000000003</v>
      </c>
      <c r="H35" s="344">
        <v>4.3513513513513589</v>
      </c>
      <c r="I35" s="345">
        <v>1.4190093708165932</v>
      </c>
      <c r="J35" s="346">
        <v>2.6588673225205968</v>
      </c>
      <c r="K35" s="345">
        <v>2.1574973031283631</v>
      </c>
      <c r="L35" s="346">
        <v>2.6588673225205968</v>
      </c>
      <c r="M35" s="345">
        <v>3.8377192982456148</v>
      </c>
      <c r="N35" s="346">
        <v>3.3043478260869485</v>
      </c>
      <c r="O35" s="347">
        <v>3.4972677595628348</v>
      </c>
    </row>
    <row r="36" spans="1:16" x14ac:dyDescent="0.35">
      <c r="B36" s="351" t="s">
        <v>268</v>
      </c>
      <c r="C36" s="339" t="s">
        <v>4</v>
      </c>
      <c r="D36" s="340">
        <v>2.9326666666666665</v>
      </c>
      <c r="E36" s="341">
        <v>3.8006666666666669</v>
      </c>
      <c r="F36" s="342">
        <v>2.9983333333333331</v>
      </c>
      <c r="G36" s="343">
        <v>3.8333333333333335</v>
      </c>
      <c r="H36" s="344">
        <v>-2.1901056142301241</v>
      </c>
      <c r="I36" s="345">
        <v>-0.85217391304347712</v>
      </c>
      <c r="J36" s="346">
        <v>0</v>
      </c>
      <c r="K36" s="345">
        <v>0</v>
      </c>
      <c r="L36" s="346">
        <v>0</v>
      </c>
      <c r="M36" s="345">
        <v>3.6545454545454636</v>
      </c>
      <c r="N36" s="346">
        <v>0</v>
      </c>
      <c r="O36" s="347">
        <v>-1.706896551724145</v>
      </c>
    </row>
    <row r="37" spans="1:16" x14ac:dyDescent="0.35">
      <c r="B37" s="351" t="s">
        <v>271</v>
      </c>
      <c r="C37" s="339" t="s">
        <v>4</v>
      </c>
      <c r="D37" s="340">
        <v>2.6666666666666665</v>
      </c>
      <c r="E37" s="341">
        <v>2.6666666666666665</v>
      </c>
      <c r="F37" s="342">
        <v>2.6666666666666665</v>
      </c>
      <c r="G37" s="343">
        <v>2.6666666666666665</v>
      </c>
      <c r="H37" s="344">
        <v>0</v>
      </c>
      <c r="I37" s="345">
        <v>0</v>
      </c>
      <c r="J37" s="346">
        <v>0</v>
      </c>
      <c r="K37" s="345">
        <v>0</v>
      </c>
      <c r="L37" s="346">
        <v>0</v>
      </c>
      <c r="M37" s="345">
        <v>0</v>
      </c>
      <c r="N37" s="346">
        <v>0</v>
      </c>
      <c r="O37" s="347">
        <v>0</v>
      </c>
    </row>
    <row r="38" spans="1:16" x14ac:dyDescent="0.35">
      <c r="B38" s="351" t="s">
        <v>270</v>
      </c>
      <c r="C38" s="339" t="s">
        <v>4</v>
      </c>
      <c r="D38" s="340">
        <v>3.1088888888888886</v>
      </c>
      <c r="E38" s="341">
        <v>3.7222222222222219</v>
      </c>
      <c r="F38" s="342">
        <v>3.1088888888888886</v>
      </c>
      <c r="G38" s="343">
        <v>3.7222222222222219</v>
      </c>
      <c r="H38" s="344">
        <v>0</v>
      </c>
      <c r="I38" s="345">
        <v>0</v>
      </c>
      <c r="J38" s="346">
        <v>0</v>
      </c>
      <c r="K38" s="345">
        <v>0</v>
      </c>
      <c r="L38" s="346">
        <v>0</v>
      </c>
      <c r="M38" s="345">
        <v>8.1342801807617775</v>
      </c>
      <c r="N38" s="346">
        <v>17.810526315789467</v>
      </c>
      <c r="O38" s="347">
        <v>8.1342801807617775</v>
      </c>
    </row>
    <row r="39" spans="1:16" x14ac:dyDescent="0.35">
      <c r="B39" s="366" t="s">
        <v>190</v>
      </c>
      <c r="C39" s="339" t="s">
        <v>4</v>
      </c>
      <c r="D39" s="340">
        <v>2.4158333333333335</v>
      </c>
      <c r="E39" s="341">
        <v>2.9874999999999998</v>
      </c>
      <c r="F39" s="342">
        <v>2.3325</v>
      </c>
      <c r="G39" s="343">
        <v>2.9041666666666668</v>
      </c>
      <c r="H39" s="344">
        <v>3.5727045373347686</v>
      </c>
      <c r="I39" s="345">
        <v>2.869440459110463</v>
      </c>
      <c r="J39" s="346">
        <v>7.3703703703703773</v>
      </c>
      <c r="K39" s="345">
        <v>5.1319648093841534</v>
      </c>
      <c r="L39" s="346">
        <v>7.3703703703703773</v>
      </c>
      <c r="M39" s="345">
        <v>5.1319648093841534</v>
      </c>
      <c r="N39" s="346">
        <v>13.68627450980393</v>
      </c>
      <c r="O39" s="347">
        <v>7.496251874062958</v>
      </c>
    </row>
    <row r="40" spans="1:16" ht="21.75" thickBot="1" x14ac:dyDescent="0.4">
      <c r="B40" s="348" t="s">
        <v>42</v>
      </c>
      <c r="C40" s="339" t="s">
        <v>4</v>
      </c>
      <c r="D40" s="340">
        <v>8.1999999999999993</v>
      </c>
      <c r="E40" s="341">
        <v>13.3</v>
      </c>
      <c r="F40" s="342">
        <v>10.75</v>
      </c>
      <c r="G40" s="343">
        <v>16.25</v>
      </c>
      <c r="H40" s="344">
        <v>-23.720930232558146</v>
      </c>
      <c r="I40" s="345">
        <v>-18.15384615384615</v>
      </c>
      <c r="J40" s="346">
        <v>-49.795918367346943</v>
      </c>
      <c r="K40" s="345">
        <v>-38.61538461538462</v>
      </c>
      <c r="L40" s="346">
        <v>-49.795918367346943</v>
      </c>
      <c r="M40" s="345">
        <v>-67.560975609756085</v>
      </c>
      <c r="N40" s="346">
        <v>-78.974358974358978</v>
      </c>
      <c r="O40" s="347">
        <v>-70.661764705882348</v>
      </c>
    </row>
    <row r="41" spans="1:16" ht="21.75" thickBot="1" x14ac:dyDescent="0.4">
      <c r="B41" s="332" t="s">
        <v>260</v>
      </c>
      <c r="C41" s="350"/>
      <c r="D41" s="334"/>
      <c r="E41" s="334"/>
      <c r="F41" s="334"/>
      <c r="G41" s="334"/>
      <c r="H41" s="336"/>
      <c r="I41" s="336"/>
      <c r="J41" s="336"/>
      <c r="K41" s="336"/>
      <c r="L41" s="336"/>
      <c r="M41" s="336"/>
      <c r="N41" s="336"/>
      <c r="O41" s="337"/>
    </row>
    <row r="42" spans="1:16" x14ac:dyDescent="0.35">
      <c r="B42" s="352" t="s">
        <v>20</v>
      </c>
      <c r="C42" s="353" t="s">
        <v>4</v>
      </c>
      <c r="D42" s="340">
        <v>12.25</v>
      </c>
      <c r="E42" s="341">
        <v>14.75</v>
      </c>
      <c r="F42" s="342">
        <v>10.5</v>
      </c>
      <c r="G42" s="343">
        <v>12.5</v>
      </c>
      <c r="H42" s="344">
        <v>16.666666666666664</v>
      </c>
      <c r="I42" s="345">
        <v>18</v>
      </c>
      <c r="J42" s="346">
        <v>-0.67567567567568043</v>
      </c>
      <c r="K42" s="345">
        <v>-9.6938775510204032</v>
      </c>
      <c r="L42" s="346">
        <v>4.2553191489361701</v>
      </c>
      <c r="M42" s="345">
        <v>-3.278688524590164</v>
      </c>
      <c r="N42" s="346">
        <v>4.2553191489361701</v>
      </c>
      <c r="O42" s="347">
        <v>0</v>
      </c>
    </row>
    <row r="43" spans="1:16" x14ac:dyDescent="0.35">
      <c r="B43" s="352" t="s">
        <v>291</v>
      </c>
      <c r="C43" s="353" t="s">
        <v>17</v>
      </c>
      <c r="D43" s="340">
        <v>4.4166666666666661</v>
      </c>
      <c r="E43" s="341">
        <v>6.8333333333333339</v>
      </c>
      <c r="F43" s="342">
        <v>4.4166666666666661</v>
      </c>
      <c r="G43" s="343">
        <v>5.0833333333333339</v>
      </c>
      <c r="H43" s="344">
        <v>0</v>
      </c>
      <c r="I43" s="345">
        <v>34.426229508196712</v>
      </c>
      <c r="J43" s="346">
        <v>-2.0332717190388196</v>
      </c>
      <c r="K43" s="345">
        <v>17.985611510791372</v>
      </c>
      <c r="L43" s="346">
        <v>-10.674157303370785</v>
      </c>
      <c r="M43" s="345">
        <v>4.2372881355932179</v>
      </c>
      <c r="N43" s="346">
        <v>-29.801324503311271</v>
      </c>
      <c r="O43" s="347">
        <v>-4.0935672514619794</v>
      </c>
    </row>
    <row r="44" spans="1:16" x14ac:dyDescent="0.35">
      <c r="B44" s="352" t="s">
        <v>22</v>
      </c>
      <c r="C44" s="353" t="s">
        <v>4</v>
      </c>
      <c r="D44" s="340">
        <v>14.5</v>
      </c>
      <c r="E44" s="341">
        <v>17.833333333333332</v>
      </c>
      <c r="F44" s="342">
        <v>15.2</v>
      </c>
      <c r="G44" s="343">
        <v>16.8</v>
      </c>
      <c r="H44" s="344">
        <v>-4.6052631578947327</v>
      </c>
      <c r="I44" s="345">
        <v>6.1507936507936396</v>
      </c>
      <c r="J44" s="346">
        <v>17.250673854447435</v>
      </c>
      <c r="K44" s="345">
        <v>18.101545253863129</v>
      </c>
      <c r="L44" s="346">
        <v>20.833333333333336</v>
      </c>
      <c r="M44" s="345">
        <v>16.66666666666665</v>
      </c>
      <c r="N44" s="346">
        <v>19.587628865979383</v>
      </c>
      <c r="O44" s="347">
        <v>16.304347826086946</v>
      </c>
    </row>
    <row r="45" spans="1:16" x14ac:dyDescent="0.35">
      <c r="A45"/>
      <c r="B45" s="352" t="s">
        <v>23</v>
      </c>
      <c r="C45" s="339" t="s">
        <v>4</v>
      </c>
      <c r="D45" s="340">
        <v>12.666666666666666</v>
      </c>
      <c r="E45" s="341">
        <v>13.666666666666666</v>
      </c>
      <c r="F45" s="342">
        <v>12.9</v>
      </c>
      <c r="G45" s="343">
        <v>13.85</v>
      </c>
      <c r="H45" s="344">
        <v>-1.8087855297157693</v>
      </c>
      <c r="I45" s="345">
        <v>-1.323706377858004</v>
      </c>
      <c r="J45" s="346">
        <v>0</v>
      </c>
      <c r="K45" s="345">
        <v>-10.869565217391312</v>
      </c>
      <c r="L45" s="346">
        <v>10.144927536231879</v>
      </c>
      <c r="M45" s="345">
        <v>-0.60606060606061041</v>
      </c>
      <c r="N45" s="346">
        <v>8.5714285714285712</v>
      </c>
      <c r="O45" s="347">
        <v>-4.6511627906976827</v>
      </c>
      <c r="P45"/>
    </row>
    <row r="46" spans="1:16" ht="21.75" thickBot="1" x14ac:dyDescent="0.4">
      <c r="A46"/>
      <c r="B46" s="352" t="s">
        <v>24</v>
      </c>
      <c r="C46" s="339" t="s">
        <v>4</v>
      </c>
      <c r="D46" s="340">
        <v>13</v>
      </c>
      <c r="E46" s="341">
        <v>15.833333333333334</v>
      </c>
      <c r="F46" s="342">
        <v>14.559999999999999</v>
      </c>
      <c r="G46" s="343">
        <v>16.8</v>
      </c>
      <c r="H46" s="344">
        <v>-10.714285714285706</v>
      </c>
      <c r="I46" s="345">
        <v>-5.753968253968254</v>
      </c>
      <c r="J46" s="346">
        <v>-1.2658227848101222</v>
      </c>
      <c r="K46" s="345">
        <v>-3.0612244897959076</v>
      </c>
      <c r="L46" s="346">
        <v>-9.9009900990099027</v>
      </c>
      <c r="M46" s="345">
        <v>-11.333333333333332</v>
      </c>
      <c r="N46" s="346">
        <v>4.3478260869565171</v>
      </c>
      <c r="O46" s="347">
        <v>-4.0404040404040362</v>
      </c>
      <c r="P46"/>
    </row>
    <row r="47" spans="1:16" ht="21.75" thickBot="1" x14ac:dyDescent="0.4">
      <c r="A47"/>
      <c r="B47" s="332" t="s">
        <v>193</v>
      </c>
      <c r="C47" s="350"/>
      <c r="D47" s="334"/>
      <c r="E47" s="334"/>
      <c r="F47" s="334"/>
      <c r="G47" s="334"/>
      <c r="H47" s="336"/>
      <c r="I47" s="336"/>
      <c r="J47" s="336"/>
      <c r="K47" s="336"/>
      <c r="L47" s="336"/>
      <c r="M47" s="336"/>
      <c r="N47" s="336"/>
      <c r="O47" s="337"/>
      <c r="P47"/>
    </row>
    <row r="48" spans="1:16" x14ac:dyDescent="0.35">
      <c r="A48"/>
      <c r="B48" s="352" t="s">
        <v>26</v>
      </c>
      <c r="C48" s="353" t="s">
        <v>17</v>
      </c>
      <c r="D48" s="340">
        <v>6.3</v>
      </c>
      <c r="E48" s="341">
        <v>12.8</v>
      </c>
      <c r="F48" s="342">
        <v>5.5</v>
      </c>
      <c r="G48" s="343">
        <v>10.5</v>
      </c>
      <c r="H48" s="344">
        <v>14.545454545454541</v>
      </c>
      <c r="I48" s="345">
        <v>21.904761904761909</v>
      </c>
      <c r="J48" s="346">
        <v>6.7796610169491425</v>
      </c>
      <c r="K48" s="345">
        <v>18.518518518518519</v>
      </c>
      <c r="L48" s="346">
        <v>11.176470588235285</v>
      </c>
      <c r="M48" s="345">
        <v>21.904761904761909</v>
      </c>
      <c r="N48" s="346">
        <v>14.545454545454541</v>
      </c>
      <c r="O48" s="347">
        <v>18.518518518518519</v>
      </c>
      <c r="P48"/>
    </row>
    <row r="49" spans="1:16" x14ac:dyDescent="0.35">
      <c r="A49"/>
      <c r="B49" s="352" t="s">
        <v>28</v>
      </c>
      <c r="C49" s="353" t="s">
        <v>4</v>
      </c>
      <c r="D49" s="340">
        <v>5.3287037037037033</v>
      </c>
      <c r="E49" s="341">
        <v>6.4351851851851842</v>
      </c>
      <c r="F49" s="342">
        <v>5.2444444444444445</v>
      </c>
      <c r="G49" s="343">
        <v>6.166666666666667</v>
      </c>
      <c r="H49" s="344">
        <v>1.6066384180790876</v>
      </c>
      <c r="I49" s="345">
        <v>4.3543543543543342</v>
      </c>
      <c r="J49" s="346">
        <v>-1.1168384879725073</v>
      </c>
      <c r="K49" s="345">
        <v>-1.4064526588845652</v>
      </c>
      <c r="L49" s="346">
        <v>3.4859227291409627</v>
      </c>
      <c r="M49" s="345">
        <v>0.12760352350374074</v>
      </c>
      <c r="N49" s="346">
        <v>-0.6731101139109319</v>
      </c>
      <c r="O49" s="347">
        <v>-2.3602135431301114</v>
      </c>
      <c r="P49"/>
    </row>
    <row r="50" spans="1:16" x14ac:dyDescent="0.35">
      <c r="A50"/>
      <c r="B50" s="352" t="s">
        <v>30</v>
      </c>
      <c r="C50" s="353" t="s">
        <v>4</v>
      </c>
      <c r="D50" s="340">
        <v>6.416666666666667</v>
      </c>
      <c r="E50" s="341">
        <v>8</v>
      </c>
      <c r="F50" s="342">
        <v>6.1</v>
      </c>
      <c r="G50" s="343">
        <v>7.8</v>
      </c>
      <c r="H50" s="344">
        <v>5.1912568306011044</v>
      </c>
      <c r="I50" s="345">
        <v>2.5641025641025665</v>
      </c>
      <c r="J50" s="346">
        <v>6.9444444444444491</v>
      </c>
      <c r="K50" s="345">
        <v>7.2796934865900358</v>
      </c>
      <c r="L50" s="346">
        <v>15.170940170940181</v>
      </c>
      <c r="M50" s="345">
        <v>8.1081081081081159</v>
      </c>
      <c r="N50" s="346">
        <v>14.925373134328371</v>
      </c>
      <c r="O50" s="347">
        <v>9.5890410958904138</v>
      </c>
      <c r="P50"/>
    </row>
    <row r="51" spans="1:16" x14ac:dyDescent="0.35">
      <c r="A51"/>
      <c r="B51" s="352" t="s">
        <v>292</v>
      </c>
      <c r="C51" s="353" t="s">
        <v>4</v>
      </c>
      <c r="D51" s="340">
        <v>23</v>
      </c>
      <c r="E51" s="341">
        <v>41.8</v>
      </c>
      <c r="F51" s="342">
        <v>15</v>
      </c>
      <c r="G51" s="343">
        <v>80</v>
      </c>
      <c r="H51" s="344">
        <v>53.333333333333336</v>
      </c>
      <c r="I51" s="345">
        <v>-47.75</v>
      </c>
      <c r="J51" s="346">
        <v>-48.888888888888886</v>
      </c>
      <c r="K51" s="345">
        <v>-53.555555555555557</v>
      </c>
      <c r="L51" s="346"/>
      <c r="M51" s="345"/>
      <c r="N51" s="346"/>
      <c r="O51" s="347"/>
      <c r="P51"/>
    </row>
    <row r="52" spans="1:16" x14ac:dyDescent="0.35">
      <c r="A52"/>
      <c r="B52" s="352" t="s">
        <v>31</v>
      </c>
      <c r="C52" s="353" t="s">
        <v>4</v>
      </c>
      <c r="D52" s="340">
        <v>5.5133053221288506</v>
      </c>
      <c r="E52" s="341">
        <v>9.5042016806722689</v>
      </c>
      <c r="F52" s="342">
        <v>5.2159663865546211</v>
      </c>
      <c r="G52" s="343">
        <v>8.905042016806723</v>
      </c>
      <c r="H52" s="344">
        <v>5.7005531389291635</v>
      </c>
      <c r="I52" s="345">
        <v>6.7283193356610314</v>
      </c>
      <c r="J52" s="346">
        <v>0.29445378640634096</v>
      </c>
      <c r="K52" s="345">
        <v>2.4708455753873255</v>
      </c>
      <c r="L52" s="346">
        <v>1.3479716061642411</v>
      </c>
      <c r="M52" s="345">
        <v>-0.88759248363151577</v>
      </c>
      <c r="N52" s="346">
        <v>7.6472920683101391</v>
      </c>
      <c r="O52" s="347">
        <v>-2.5629980615981047</v>
      </c>
      <c r="P52"/>
    </row>
    <row r="53" spans="1:16" x14ac:dyDescent="0.35">
      <c r="A53"/>
      <c r="B53" s="352" t="s">
        <v>19</v>
      </c>
      <c r="C53" s="353" t="s">
        <v>4</v>
      </c>
      <c r="D53" s="340">
        <v>6.8125</v>
      </c>
      <c r="E53" s="341">
        <v>7.416666666666667</v>
      </c>
      <c r="F53" s="342">
        <v>6.7374999999999998</v>
      </c>
      <c r="G53" s="343">
        <v>7.2166666666666668</v>
      </c>
      <c r="H53" s="344">
        <v>1.1131725417439731</v>
      </c>
      <c r="I53" s="345">
        <v>2.7713625866050835</v>
      </c>
      <c r="J53" s="346">
        <v>1.1131725417439731</v>
      </c>
      <c r="K53" s="345">
        <v>2.7713625866050835</v>
      </c>
      <c r="L53" s="346">
        <v>4.3395022335673241</v>
      </c>
      <c r="M53" s="345">
        <v>4.2765084944346876</v>
      </c>
      <c r="N53" s="346">
        <v>3.3501896333754724</v>
      </c>
      <c r="O53" s="347">
        <v>3.3681765389082532</v>
      </c>
      <c r="P53"/>
    </row>
    <row r="54" spans="1:16" x14ac:dyDescent="0.35">
      <c r="A54"/>
      <c r="B54" s="352" t="s">
        <v>33</v>
      </c>
      <c r="C54" s="353" t="s">
        <v>4</v>
      </c>
      <c r="D54" s="340">
        <v>6.125</v>
      </c>
      <c r="E54" s="341">
        <v>9.4124999999999996</v>
      </c>
      <c r="F54" s="342">
        <v>6.6</v>
      </c>
      <c r="G54" s="343">
        <v>10.199999999999999</v>
      </c>
      <c r="H54" s="344">
        <v>-7.828282828282827</v>
      </c>
      <c r="I54" s="345">
        <v>2.9411764705882426</v>
      </c>
      <c r="J54" s="346">
        <v>-5.9970566593083081</v>
      </c>
      <c r="K54" s="345">
        <v>2.3676880222841317</v>
      </c>
      <c r="L54" s="346">
        <v>-8.4229390681003693</v>
      </c>
      <c r="M54" s="345">
        <v>8.2474226804123596</v>
      </c>
      <c r="N54" s="346">
        <v>0.55096418732782171</v>
      </c>
      <c r="O54" s="347">
        <v>9.5652173913043406</v>
      </c>
      <c r="P54"/>
    </row>
    <row r="55" spans="1:16" ht="21.75" thickBot="1" x14ac:dyDescent="0.4">
      <c r="A55"/>
      <c r="B55" s="354" t="s">
        <v>35</v>
      </c>
      <c r="C55" s="355" t="s">
        <v>4</v>
      </c>
      <c r="D55" s="356">
        <v>14.777407407407408</v>
      </c>
      <c r="E55" s="357">
        <v>20.591666666666665</v>
      </c>
      <c r="F55" s="358">
        <v>15.888888888888889</v>
      </c>
      <c r="G55" s="359">
        <v>21.2</v>
      </c>
      <c r="H55" s="388">
        <v>0.97809157927524071</v>
      </c>
      <c r="I55" s="360">
        <v>-0.75969723015499502</v>
      </c>
      <c r="J55" s="361">
        <v>4.647058823529397</v>
      </c>
      <c r="K55" s="360">
        <v>-1.262959472196052</v>
      </c>
      <c r="L55" s="361">
        <v>2.8637912798213505</v>
      </c>
      <c r="M55" s="360">
        <v>1.7472876296963018</v>
      </c>
      <c r="N55" s="361">
        <v>5.1562443683546375</v>
      </c>
      <c r="O55" s="362">
        <v>2.3827231121281289</v>
      </c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</sheetData>
  <phoneticPr fontId="14" type="noConversion"/>
  <conditionalFormatting sqref="H24:I27 H7:I19 H35:I37 H39:I40">
    <cfRule type="cellIs" dxfId="271" priority="785" operator="lessThan">
      <formula>0</formula>
    </cfRule>
    <cfRule type="cellIs" dxfId="270" priority="786" operator="greaterThan">
      <formula>0</formula>
    </cfRule>
  </conditionalFormatting>
  <conditionalFormatting sqref="H43:I43">
    <cfRule type="cellIs" dxfId="269" priority="777" operator="lessThan">
      <formula>0</formula>
    </cfRule>
    <cfRule type="cellIs" dxfId="268" priority="778" operator="greaterThan">
      <formula>0</formula>
    </cfRule>
  </conditionalFormatting>
  <conditionalFormatting sqref="H43:I44">
    <cfRule type="cellIs" dxfId="267" priority="747" operator="lessThan">
      <formula>0</formula>
    </cfRule>
    <cfRule type="cellIs" dxfId="266" priority="748" operator="greaterThan">
      <formula>0</formula>
    </cfRule>
  </conditionalFormatting>
  <conditionalFormatting sqref="H44">
    <cfRule type="cellIs" dxfId="265" priority="749" operator="lessThan">
      <formula>0</formula>
    </cfRule>
    <cfRule type="cellIs" dxfId="264" priority="750" operator="greaterThan">
      <formula>0</formula>
    </cfRule>
  </conditionalFormatting>
  <conditionalFormatting sqref="H37:I37">
    <cfRule type="cellIs" dxfId="263" priority="687" operator="lessThan">
      <formula>0</formula>
    </cfRule>
    <cfRule type="cellIs" dxfId="262" priority="688" operator="greaterThan">
      <formula>0</formula>
    </cfRule>
  </conditionalFormatting>
  <conditionalFormatting sqref="H36:I36">
    <cfRule type="cellIs" dxfId="261" priority="691" operator="lessThan">
      <formula>0</formula>
    </cfRule>
    <cfRule type="cellIs" dxfId="260" priority="692" operator="greaterThan">
      <formula>0</formula>
    </cfRule>
  </conditionalFormatting>
  <conditionalFormatting sqref="H30:I30">
    <cfRule type="cellIs" dxfId="259" priority="667" operator="lessThan">
      <formula>0</formula>
    </cfRule>
    <cfRule type="cellIs" dxfId="258" priority="668" operator="greaterThan">
      <formula>0</formula>
    </cfRule>
  </conditionalFormatting>
  <conditionalFormatting sqref="H35:I35">
    <cfRule type="cellIs" dxfId="257" priority="599" operator="lessThan">
      <formula>0</formula>
    </cfRule>
    <cfRule type="cellIs" dxfId="256" priority="600" operator="greaterThan">
      <formula>0</formula>
    </cfRule>
  </conditionalFormatting>
  <conditionalFormatting sqref="H43:I44">
    <cfRule type="cellIs" dxfId="255" priority="593" operator="lessThan">
      <formula>0</formula>
    </cfRule>
    <cfRule type="cellIs" dxfId="254" priority="594" operator="greaterThan">
      <formula>0</formula>
    </cfRule>
  </conditionalFormatting>
  <conditionalFormatting sqref="H36:I36">
    <cfRule type="cellIs" dxfId="253" priority="597" operator="lessThan">
      <formula>0</formula>
    </cfRule>
    <cfRule type="cellIs" dxfId="252" priority="598" operator="greaterThan">
      <formula>0</formula>
    </cfRule>
  </conditionalFormatting>
  <conditionalFormatting sqref="H28">
    <cfRule type="cellIs" dxfId="251" priority="579" operator="lessThan">
      <formula>0</formula>
    </cfRule>
    <cfRule type="cellIs" dxfId="250" priority="580" operator="greaterThan">
      <formula>0</formula>
    </cfRule>
  </conditionalFormatting>
  <conditionalFormatting sqref="I28">
    <cfRule type="cellIs" dxfId="249" priority="577" operator="lessThan">
      <formula>0</formula>
    </cfRule>
    <cfRule type="cellIs" dxfId="248" priority="578" operator="greaterThan">
      <formula>0</formula>
    </cfRule>
  </conditionalFormatting>
  <conditionalFormatting sqref="H29:I29">
    <cfRule type="cellIs" dxfId="247" priority="473" operator="lessThan">
      <formula>0</formula>
    </cfRule>
    <cfRule type="cellIs" dxfId="246" priority="474" operator="greaterThan">
      <formula>0</formula>
    </cfRule>
  </conditionalFormatting>
  <conditionalFormatting sqref="H41:I41">
    <cfRule type="cellIs" dxfId="245" priority="443" operator="lessThan">
      <formula>0</formula>
    </cfRule>
    <cfRule type="cellIs" dxfId="244" priority="444" operator="greaterThan">
      <formula>0</formula>
    </cfRule>
  </conditionalFormatting>
  <conditionalFormatting sqref="H41:I41">
    <cfRule type="cellIs" dxfId="243" priority="441" operator="lessThan">
      <formula>0</formula>
    </cfRule>
    <cfRule type="cellIs" dxfId="242" priority="442" operator="greaterThan">
      <formula>0</formula>
    </cfRule>
  </conditionalFormatting>
  <conditionalFormatting sqref="H41:I41">
    <cfRule type="cellIs" dxfId="241" priority="445" operator="lessThan">
      <formula>0</formula>
    </cfRule>
    <cfRule type="cellIs" dxfId="240" priority="446" operator="greaterThan">
      <formula>0</formula>
    </cfRule>
  </conditionalFormatting>
  <conditionalFormatting sqref="H40:I40">
    <cfRule type="cellIs" dxfId="239" priority="439" operator="lessThan">
      <formula>0</formula>
    </cfRule>
    <cfRule type="cellIs" dxfId="238" priority="440" operator="greaterThan">
      <formula>0</formula>
    </cfRule>
  </conditionalFormatting>
  <conditionalFormatting sqref="H39:I39">
    <cfRule type="cellIs" dxfId="237" priority="435" operator="lessThan">
      <formula>0</formula>
    </cfRule>
    <cfRule type="cellIs" dxfId="236" priority="436" operator="greaterThan">
      <formula>0</formula>
    </cfRule>
  </conditionalFormatting>
  <conditionalFormatting sqref="H33">
    <cfRule type="cellIs" dxfId="235" priority="431" operator="lessThan">
      <formula>0</formula>
    </cfRule>
    <cfRule type="cellIs" dxfId="234" priority="432" operator="greaterThan">
      <formula>0</formula>
    </cfRule>
  </conditionalFormatting>
  <conditionalFormatting sqref="I33">
    <cfRule type="cellIs" dxfId="233" priority="429" operator="lessThan">
      <formula>0</formula>
    </cfRule>
    <cfRule type="cellIs" dxfId="232" priority="430" operator="greaterThan">
      <formula>0</formula>
    </cfRule>
  </conditionalFormatting>
  <conditionalFormatting sqref="H20:I20">
    <cfRule type="cellIs" dxfId="231" priority="419" operator="lessThan">
      <formula>0</formula>
    </cfRule>
    <cfRule type="cellIs" dxfId="230" priority="420" operator="greaterThan">
      <formula>0</formula>
    </cfRule>
  </conditionalFormatting>
  <conditionalFormatting sqref="I34">
    <cfRule type="cellIs" dxfId="229" priority="403" operator="lessThan">
      <formula>0</formula>
    </cfRule>
    <cfRule type="cellIs" dxfId="228" priority="404" operator="greaterThan">
      <formula>0</formula>
    </cfRule>
  </conditionalFormatting>
  <conditionalFormatting sqref="H34">
    <cfRule type="cellIs" dxfId="227" priority="405" operator="lessThan">
      <formula>0</formula>
    </cfRule>
    <cfRule type="cellIs" dxfId="226" priority="406" operator="greaterThan">
      <formula>0</formula>
    </cfRule>
  </conditionalFormatting>
  <conditionalFormatting sqref="H38:I38">
    <cfRule type="cellIs" dxfId="225" priority="401" operator="lessThan">
      <formula>0</formula>
    </cfRule>
    <cfRule type="cellIs" dxfId="224" priority="402" operator="greaterThan">
      <formula>0</formula>
    </cfRule>
  </conditionalFormatting>
  <conditionalFormatting sqref="H38:I38">
    <cfRule type="cellIs" dxfId="223" priority="399" operator="lessThan">
      <formula>0</formula>
    </cfRule>
    <cfRule type="cellIs" dxfId="222" priority="400" operator="greaterThan">
      <formula>0</formula>
    </cfRule>
  </conditionalFormatting>
  <conditionalFormatting sqref="H42:I42">
    <cfRule type="cellIs" dxfId="221" priority="397" operator="lessThan">
      <formula>0</formula>
    </cfRule>
    <cfRule type="cellIs" dxfId="220" priority="398" operator="greaterThan">
      <formula>0</formula>
    </cfRule>
  </conditionalFormatting>
  <conditionalFormatting sqref="H42:I42">
    <cfRule type="cellIs" dxfId="219" priority="395" operator="lessThan">
      <formula>0</formula>
    </cfRule>
    <cfRule type="cellIs" dxfId="218" priority="396" operator="greaterThan">
      <formula>0</formula>
    </cfRule>
  </conditionalFormatting>
  <conditionalFormatting sqref="H21:I21 H23:I23">
    <cfRule type="cellIs" dxfId="217" priority="393" operator="lessThan">
      <formula>0</formula>
    </cfRule>
    <cfRule type="cellIs" dxfId="216" priority="394" operator="greaterThan">
      <formula>0</formula>
    </cfRule>
  </conditionalFormatting>
  <conditionalFormatting sqref="H22:I22">
    <cfRule type="cellIs" dxfId="215" priority="391" operator="lessThan">
      <formula>0</formula>
    </cfRule>
    <cfRule type="cellIs" dxfId="214" priority="392" operator="greaterThan">
      <formula>0</formula>
    </cfRule>
  </conditionalFormatting>
  <conditionalFormatting sqref="H45:I45">
    <cfRule type="cellIs" dxfId="213" priority="381" operator="lessThan">
      <formula>0</formula>
    </cfRule>
    <cfRule type="cellIs" dxfId="212" priority="382" operator="greaterThan">
      <formula>0</formula>
    </cfRule>
  </conditionalFormatting>
  <conditionalFormatting sqref="H45:I46">
    <cfRule type="cellIs" dxfId="211" priority="377" operator="lessThan">
      <formula>0</formula>
    </cfRule>
    <cfRule type="cellIs" dxfId="210" priority="378" operator="greaterThan">
      <formula>0</formula>
    </cfRule>
  </conditionalFormatting>
  <conditionalFormatting sqref="H46">
    <cfRule type="cellIs" dxfId="209" priority="379" operator="lessThan">
      <formula>0</formula>
    </cfRule>
    <cfRule type="cellIs" dxfId="208" priority="380" operator="greaterThan">
      <formula>0</formula>
    </cfRule>
  </conditionalFormatting>
  <conditionalFormatting sqref="H45:I46">
    <cfRule type="cellIs" dxfId="207" priority="375" operator="lessThan">
      <formula>0</formula>
    </cfRule>
    <cfRule type="cellIs" dxfId="206" priority="376" operator="greaterThan">
      <formula>0</formula>
    </cfRule>
  </conditionalFormatting>
  <conditionalFormatting sqref="H47:I47">
    <cfRule type="cellIs" dxfId="205" priority="239" operator="lessThan">
      <formula>0</formula>
    </cfRule>
    <cfRule type="cellIs" dxfId="204" priority="240" operator="greaterThan">
      <formula>0</formula>
    </cfRule>
  </conditionalFormatting>
  <conditionalFormatting sqref="H47">
    <cfRule type="cellIs" dxfId="203" priority="241" operator="lessThan">
      <formula>0</formula>
    </cfRule>
    <cfRule type="cellIs" dxfId="202" priority="242" operator="greaterThan">
      <formula>0</formula>
    </cfRule>
  </conditionalFormatting>
  <conditionalFormatting sqref="H47:I47">
    <cfRule type="cellIs" dxfId="201" priority="237" operator="lessThan">
      <formula>0</formula>
    </cfRule>
    <cfRule type="cellIs" dxfId="200" priority="238" operator="greaterThan">
      <formula>0</formula>
    </cfRule>
  </conditionalFormatting>
  <conditionalFormatting sqref="H47:I47">
    <cfRule type="cellIs" dxfId="199" priority="233" operator="lessThan">
      <formula>0</formula>
    </cfRule>
    <cfRule type="cellIs" dxfId="198" priority="234" operator="greaterThan">
      <formula>0</formula>
    </cfRule>
  </conditionalFormatting>
  <conditionalFormatting sqref="H47">
    <cfRule type="cellIs" dxfId="197" priority="235" operator="lessThan">
      <formula>0</formula>
    </cfRule>
    <cfRule type="cellIs" dxfId="196" priority="236" operator="greaterThan">
      <formula>0</formula>
    </cfRule>
  </conditionalFormatting>
  <conditionalFormatting sqref="H47:I47">
    <cfRule type="cellIs" dxfId="195" priority="231" operator="lessThan">
      <formula>0</formula>
    </cfRule>
    <cfRule type="cellIs" dxfId="194" priority="232" operator="greaterThan">
      <formula>0</formula>
    </cfRule>
  </conditionalFormatting>
  <conditionalFormatting sqref="H48:I48">
    <cfRule type="cellIs" dxfId="193" priority="227" operator="lessThan">
      <formula>0</formula>
    </cfRule>
    <cfRule type="cellIs" dxfId="192" priority="228" operator="greaterThan">
      <formula>0</formula>
    </cfRule>
  </conditionalFormatting>
  <conditionalFormatting sqref="H48">
    <cfRule type="cellIs" dxfId="191" priority="229" operator="lessThan">
      <formula>0</formula>
    </cfRule>
    <cfRule type="cellIs" dxfId="190" priority="230" operator="greaterThan">
      <formula>0</formula>
    </cfRule>
  </conditionalFormatting>
  <conditionalFormatting sqref="H48:I48">
    <cfRule type="cellIs" dxfId="189" priority="225" operator="lessThan">
      <formula>0</formula>
    </cfRule>
    <cfRule type="cellIs" dxfId="188" priority="226" operator="greaterThan">
      <formula>0</formula>
    </cfRule>
  </conditionalFormatting>
  <conditionalFormatting sqref="H41:I41">
    <cfRule type="cellIs" dxfId="187" priority="223" operator="lessThan">
      <formula>0</formula>
    </cfRule>
    <cfRule type="cellIs" dxfId="186" priority="224" operator="greaterThan">
      <formula>0</formula>
    </cfRule>
  </conditionalFormatting>
  <conditionalFormatting sqref="H42:I42">
    <cfRule type="cellIs" dxfId="185" priority="219" operator="lessThan">
      <formula>0</formula>
    </cfRule>
    <cfRule type="cellIs" dxfId="184" priority="220" operator="greaterThan">
      <formula>0</formula>
    </cfRule>
  </conditionalFormatting>
  <conditionalFormatting sqref="H42:I42">
    <cfRule type="cellIs" dxfId="183" priority="217" operator="lessThan">
      <formula>0</formula>
    </cfRule>
    <cfRule type="cellIs" dxfId="182" priority="218" operator="greaterThan">
      <formula>0</formula>
    </cfRule>
  </conditionalFormatting>
  <conditionalFormatting sqref="H42:I42">
    <cfRule type="cellIs" dxfId="181" priority="221" operator="lessThan">
      <formula>0</formula>
    </cfRule>
    <cfRule type="cellIs" dxfId="180" priority="222" operator="greaterThan">
      <formula>0</formula>
    </cfRule>
  </conditionalFormatting>
  <conditionalFormatting sqref="H41:I41">
    <cfRule type="cellIs" dxfId="179" priority="215" operator="lessThan">
      <formula>0</formula>
    </cfRule>
    <cfRule type="cellIs" dxfId="178" priority="216" operator="greaterThan">
      <formula>0</formula>
    </cfRule>
  </conditionalFormatting>
  <conditionalFormatting sqref="H48:I48">
    <cfRule type="cellIs" dxfId="177" priority="211" operator="lessThan">
      <formula>0</formula>
    </cfRule>
    <cfRule type="cellIs" dxfId="176" priority="212" operator="greaterThan">
      <formula>0</formula>
    </cfRule>
  </conditionalFormatting>
  <conditionalFormatting sqref="H48">
    <cfRule type="cellIs" dxfId="175" priority="213" operator="lessThan">
      <formula>0</formula>
    </cfRule>
    <cfRule type="cellIs" dxfId="174" priority="214" operator="greaterThan">
      <formula>0</formula>
    </cfRule>
  </conditionalFormatting>
  <conditionalFormatting sqref="H48:I48">
    <cfRule type="cellIs" dxfId="173" priority="209" operator="lessThan">
      <formula>0</formula>
    </cfRule>
    <cfRule type="cellIs" dxfId="172" priority="210" operator="greaterThan">
      <formula>0</formula>
    </cfRule>
  </conditionalFormatting>
  <conditionalFormatting sqref="H48:I48">
    <cfRule type="cellIs" dxfId="171" priority="205" operator="lessThan">
      <formula>0</formula>
    </cfRule>
    <cfRule type="cellIs" dxfId="170" priority="206" operator="greaterThan">
      <formula>0</formula>
    </cfRule>
  </conditionalFormatting>
  <conditionalFormatting sqref="H48">
    <cfRule type="cellIs" dxfId="169" priority="207" operator="lessThan">
      <formula>0</formula>
    </cfRule>
    <cfRule type="cellIs" dxfId="168" priority="208" operator="greaterThan">
      <formula>0</formula>
    </cfRule>
  </conditionalFormatting>
  <conditionalFormatting sqref="H48:I48">
    <cfRule type="cellIs" dxfId="167" priority="203" operator="lessThan">
      <formula>0</formula>
    </cfRule>
    <cfRule type="cellIs" dxfId="166" priority="204" operator="greaterThan">
      <formula>0</formula>
    </cfRule>
  </conditionalFormatting>
  <conditionalFormatting sqref="I33">
    <cfRule type="cellIs" dxfId="165" priority="189" operator="lessThan">
      <formula>0</formula>
    </cfRule>
    <cfRule type="cellIs" dxfId="164" priority="190" operator="greaterThan">
      <formula>0</formula>
    </cfRule>
  </conditionalFormatting>
  <conditionalFormatting sqref="H33">
    <cfRule type="cellIs" dxfId="163" priority="191" operator="lessThan">
      <formula>0</formula>
    </cfRule>
    <cfRule type="cellIs" dxfId="162" priority="192" operator="greaterThan">
      <formula>0</formula>
    </cfRule>
  </conditionalFormatting>
  <conditionalFormatting sqref="H20:I20">
    <cfRule type="cellIs" dxfId="161" priority="187" operator="lessThan">
      <formula>0</formula>
    </cfRule>
    <cfRule type="cellIs" dxfId="160" priority="188" operator="greaterThan">
      <formula>0</formula>
    </cfRule>
  </conditionalFormatting>
  <conditionalFormatting sqref="H21:I21">
    <cfRule type="cellIs" dxfId="159" priority="185" operator="lessThan">
      <formula>0</formula>
    </cfRule>
    <cfRule type="cellIs" dxfId="158" priority="186" operator="greaterThan">
      <formula>0</formula>
    </cfRule>
  </conditionalFormatting>
  <conditionalFormatting sqref="H23:I23">
    <cfRule type="cellIs" dxfId="157" priority="183" operator="lessThan">
      <formula>0</formula>
    </cfRule>
    <cfRule type="cellIs" dxfId="156" priority="184" operator="greaterThan">
      <formula>0</formula>
    </cfRule>
  </conditionalFormatting>
  <conditionalFormatting sqref="H22:I22">
    <cfRule type="cellIs" dxfId="155" priority="181" operator="lessThan">
      <formula>0</formula>
    </cfRule>
    <cfRule type="cellIs" dxfId="154" priority="182" operator="greaterThan">
      <formula>0</formula>
    </cfRule>
  </conditionalFormatting>
  <conditionalFormatting sqref="H41:I41">
    <cfRule type="cellIs" dxfId="153" priority="179" operator="lessThan">
      <formula>0</formula>
    </cfRule>
    <cfRule type="cellIs" dxfId="152" priority="180" operator="greaterThan">
      <formula>0</formula>
    </cfRule>
  </conditionalFormatting>
  <conditionalFormatting sqref="H41:I41">
    <cfRule type="cellIs" dxfId="151" priority="177" operator="lessThan">
      <formula>0</formula>
    </cfRule>
    <cfRule type="cellIs" dxfId="150" priority="178" operator="greaterThan">
      <formula>0</formula>
    </cfRule>
  </conditionalFormatting>
  <conditionalFormatting sqref="H41:I41">
    <cfRule type="cellIs" dxfId="149" priority="175" operator="lessThan">
      <formula>0</formula>
    </cfRule>
    <cfRule type="cellIs" dxfId="148" priority="176" operator="greaterThan">
      <formula>0</formula>
    </cfRule>
  </conditionalFormatting>
  <conditionalFormatting sqref="H39:I39">
    <cfRule type="cellIs" dxfId="147" priority="171" operator="lessThan">
      <formula>0</formula>
    </cfRule>
    <cfRule type="cellIs" dxfId="146" priority="172" operator="greaterThan">
      <formula>0</formula>
    </cfRule>
  </conditionalFormatting>
  <conditionalFormatting sqref="H39:I39">
    <cfRule type="cellIs" dxfId="145" priority="169" operator="lessThan">
      <formula>0</formula>
    </cfRule>
    <cfRule type="cellIs" dxfId="144" priority="170" operator="greaterThan">
      <formula>0</formula>
    </cfRule>
  </conditionalFormatting>
  <conditionalFormatting sqref="H39:I39">
    <cfRule type="cellIs" dxfId="143" priority="173" operator="lessThan">
      <formula>0</formula>
    </cfRule>
    <cfRule type="cellIs" dxfId="142" priority="174" operator="greaterThan">
      <formula>0</formula>
    </cfRule>
  </conditionalFormatting>
  <conditionalFormatting sqref="H40:I40">
    <cfRule type="cellIs" dxfId="141" priority="167" operator="lessThan">
      <formula>0</formula>
    </cfRule>
    <cfRule type="cellIs" dxfId="140" priority="168" operator="greaterThan">
      <formula>0</formula>
    </cfRule>
  </conditionalFormatting>
  <conditionalFormatting sqref="H40:I40">
    <cfRule type="cellIs" dxfId="139" priority="165" operator="lessThan">
      <formula>0</formula>
    </cfRule>
    <cfRule type="cellIs" dxfId="138" priority="166" operator="greaterThan">
      <formula>0</formula>
    </cfRule>
  </conditionalFormatting>
  <conditionalFormatting sqref="H39:I39">
    <cfRule type="cellIs" dxfId="137" priority="163" operator="lessThan">
      <formula>0</formula>
    </cfRule>
    <cfRule type="cellIs" dxfId="136" priority="164" operator="greaterThan">
      <formula>0</formula>
    </cfRule>
  </conditionalFormatting>
  <conditionalFormatting sqref="H40:I40">
    <cfRule type="cellIs" dxfId="135" priority="159" operator="lessThan">
      <formula>0</formula>
    </cfRule>
    <cfRule type="cellIs" dxfId="134" priority="160" operator="greaterThan">
      <formula>0</formula>
    </cfRule>
  </conditionalFormatting>
  <conditionalFormatting sqref="H40:I40">
    <cfRule type="cellIs" dxfId="133" priority="157" operator="lessThan">
      <formula>0</formula>
    </cfRule>
    <cfRule type="cellIs" dxfId="132" priority="158" operator="greaterThan">
      <formula>0</formula>
    </cfRule>
  </conditionalFormatting>
  <conditionalFormatting sqref="H40:I40">
    <cfRule type="cellIs" dxfId="131" priority="161" operator="lessThan">
      <formula>0</formula>
    </cfRule>
    <cfRule type="cellIs" dxfId="130" priority="162" operator="greaterThan">
      <formula>0</formula>
    </cfRule>
  </conditionalFormatting>
  <conditionalFormatting sqref="H39:I39">
    <cfRule type="cellIs" dxfId="129" priority="155" operator="lessThan">
      <formula>0</formula>
    </cfRule>
    <cfRule type="cellIs" dxfId="128" priority="156" operator="greaterThan">
      <formula>0</formula>
    </cfRule>
  </conditionalFormatting>
  <conditionalFormatting sqref="H42:I42">
    <cfRule type="cellIs" dxfId="127" priority="151" operator="lessThan">
      <formula>0</formula>
    </cfRule>
    <cfRule type="cellIs" dxfId="126" priority="152" operator="greaterThan">
      <formula>0</formula>
    </cfRule>
  </conditionalFormatting>
  <conditionalFormatting sqref="H42">
    <cfRule type="cellIs" dxfId="125" priority="153" operator="lessThan">
      <formula>0</formula>
    </cfRule>
    <cfRule type="cellIs" dxfId="124" priority="154" operator="greaterThan">
      <formula>0</formula>
    </cfRule>
  </conditionalFormatting>
  <conditionalFormatting sqref="H42:I42">
    <cfRule type="cellIs" dxfId="123" priority="149" operator="lessThan">
      <formula>0</formula>
    </cfRule>
    <cfRule type="cellIs" dxfId="122" priority="150" operator="greaterThan">
      <formula>0</formula>
    </cfRule>
  </conditionalFormatting>
  <conditionalFormatting sqref="H43:I43">
    <cfRule type="cellIs" dxfId="121" priority="147" operator="lessThan">
      <formula>0</formula>
    </cfRule>
    <cfRule type="cellIs" dxfId="120" priority="148" operator="greaterThan">
      <formula>0</formula>
    </cfRule>
  </conditionalFormatting>
  <conditionalFormatting sqref="H43:I44">
    <cfRule type="cellIs" dxfId="119" priority="143" operator="lessThan">
      <formula>0</formula>
    </cfRule>
    <cfRule type="cellIs" dxfId="118" priority="144" operator="greaterThan">
      <formula>0</formula>
    </cfRule>
  </conditionalFormatting>
  <conditionalFormatting sqref="H44">
    <cfRule type="cellIs" dxfId="117" priority="145" operator="lessThan">
      <formula>0</formula>
    </cfRule>
    <cfRule type="cellIs" dxfId="116" priority="146" operator="greaterThan">
      <formula>0</formula>
    </cfRule>
  </conditionalFormatting>
  <conditionalFormatting sqref="H43:I44">
    <cfRule type="cellIs" dxfId="115" priority="141" operator="lessThan">
      <formula>0</formula>
    </cfRule>
    <cfRule type="cellIs" dxfId="114" priority="142" operator="greaterThan">
      <formula>0</formula>
    </cfRule>
  </conditionalFormatting>
  <conditionalFormatting sqref="H31:I31">
    <cfRule type="cellIs" dxfId="113" priority="139" operator="lessThan">
      <formula>0</formula>
    </cfRule>
    <cfRule type="cellIs" dxfId="112" priority="140" operator="greaterThan">
      <formula>0</formula>
    </cfRule>
  </conditionalFormatting>
  <conditionalFormatting sqref="H32:I32">
    <cfRule type="cellIs" dxfId="111" priority="135" operator="lessThan">
      <formula>0</formula>
    </cfRule>
    <cfRule type="cellIs" dxfId="110" priority="136" operator="greaterThan">
      <formula>0</formula>
    </cfRule>
  </conditionalFormatting>
  <conditionalFormatting sqref="H32:I32">
    <cfRule type="cellIs" dxfId="109" priority="133" operator="lessThan">
      <formula>0</formula>
    </cfRule>
    <cfRule type="cellIs" dxfId="108" priority="134" operator="greaterThan">
      <formula>0</formula>
    </cfRule>
  </conditionalFormatting>
  <conditionalFormatting sqref="H32:I32">
    <cfRule type="cellIs" dxfId="107" priority="137" operator="lessThan">
      <formula>0</formula>
    </cfRule>
    <cfRule type="cellIs" dxfId="106" priority="138" operator="greaterThan">
      <formula>0</formula>
    </cfRule>
  </conditionalFormatting>
  <conditionalFormatting sqref="H31:I31">
    <cfRule type="cellIs" dxfId="105" priority="131" operator="lessThan">
      <formula>0</formula>
    </cfRule>
    <cfRule type="cellIs" dxfId="104" priority="132" operator="greaterThan">
      <formula>0</formula>
    </cfRule>
  </conditionalFormatting>
  <conditionalFormatting sqref="H32:I32">
    <cfRule type="cellIs" dxfId="103" priority="129" operator="lessThan">
      <formula>0</formula>
    </cfRule>
    <cfRule type="cellIs" dxfId="102" priority="130" operator="greaterThan">
      <formula>0</formula>
    </cfRule>
  </conditionalFormatting>
  <conditionalFormatting sqref="H32:I32">
    <cfRule type="cellIs" dxfId="101" priority="127" operator="lessThan">
      <formula>0</formula>
    </cfRule>
    <cfRule type="cellIs" dxfId="100" priority="128" operator="greaterThan">
      <formula>0</formula>
    </cfRule>
  </conditionalFormatting>
  <conditionalFormatting sqref="H32:I32">
    <cfRule type="cellIs" dxfId="99" priority="125" operator="lessThan">
      <formula>0</formula>
    </cfRule>
    <cfRule type="cellIs" dxfId="98" priority="126" operator="greaterThan">
      <formula>0</formula>
    </cfRule>
  </conditionalFormatting>
  <conditionalFormatting sqref="H32:I32">
    <cfRule type="cellIs" dxfId="97" priority="123" operator="lessThan">
      <formula>0</formula>
    </cfRule>
    <cfRule type="cellIs" dxfId="96" priority="124" operator="greaterThan">
      <formula>0</formula>
    </cfRule>
  </conditionalFormatting>
  <conditionalFormatting sqref="H32:I32">
    <cfRule type="cellIs" dxfId="95" priority="121" operator="lessThan">
      <formula>0</formula>
    </cfRule>
    <cfRule type="cellIs" dxfId="94" priority="122" operator="greaterThan">
      <formula>0</formula>
    </cfRule>
  </conditionalFormatting>
  <conditionalFormatting sqref="H31:I31">
    <cfRule type="cellIs" dxfId="93" priority="119" operator="lessThan">
      <formula>0</formula>
    </cfRule>
    <cfRule type="cellIs" dxfId="92" priority="120" operator="greaterThan">
      <formula>0</formula>
    </cfRule>
  </conditionalFormatting>
  <conditionalFormatting sqref="H31:I31">
    <cfRule type="cellIs" dxfId="91" priority="117" operator="lessThan">
      <formula>0</formula>
    </cfRule>
    <cfRule type="cellIs" dxfId="90" priority="118" operator="greaterThan">
      <formula>0</formula>
    </cfRule>
  </conditionalFormatting>
  <conditionalFormatting sqref="H31:I31">
    <cfRule type="cellIs" dxfId="89" priority="113" operator="lessThan">
      <formula>0</formula>
    </cfRule>
    <cfRule type="cellIs" dxfId="88" priority="114" operator="greaterThan">
      <formula>0</formula>
    </cfRule>
  </conditionalFormatting>
  <conditionalFormatting sqref="H31:I31">
    <cfRule type="cellIs" dxfId="87" priority="111" operator="lessThan">
      <formula>0</formula>
    </cfRule>
    <cfRule type="cellIs" dxfId="86" priority="112" operator="greaterThan">
      <formula>0</formula>
    </cfRule>
  </conditionalFormatting>
  <conditionalFormatting sqref="H31:I31">
    <cfRule type="cellIs" dxfId="85" priority="115" operator="lessThan">
      <formula>0</formula>
    </cfRule>
    <cfRule type="cellIs" dxfId="84" priority="116" operator="greaterThan">
      <formula>0</formula>
    </cfRule>
  </conditionalFormatting>
  <conditionalFormatting sqref="H49:I49">
    <cfRule type="cellIs" dxfId="83" priority="107" operator="lessThan">
      <formula>0</formula>
    </cfRule>
    <cfRule type="cellIs" dxfId="82" priority="108" operator="greaterThan">
      <formula>0</formula>
    </cfRule>
  </conditionalFormatting>
  <conditionalFormatting sqref="H49">
    <cfRule type="cellIs" dxfId="81" priority="109" operator="lessThan">
      <formula>0</formula>
    </cfRule>
    <cfRule type="cellIs" dxfId="80" priority="110" operator="greaterThan">
      <formula>0</formula>
    </cfRule>
  </conditionalFormatting>
  <conditionalFormatting sqref="H49:I49">
    <cfRule type="cellIs" dxfId="79" priority="105" operator="lessThan">
      <formula>0</formula>
    </cfRule>
    <cfRule type="cellIs" dxfId="78" priority="106" operator="greaterThan">
      <formula>0</formula>
    </cfRule>
  </conditionalFormatting>
  <conditionalFormatting sqref="H49:I49">
    <cfRule type="cellIs" dxfId="77" priority="101" operator="lessThan">
      <formula>0</formula>
    </cfRule>
    <cfRule type="cellIs" dxfId="76" priority="102" operator="greaterThan">
      <formula>0</formula>
    </cfRule>
  </conditionalFormatting>
  <conditionalFormatting sqref="H49">
    <cfRule type="cellIs" dxfId="75" priority="103" operator="lessThan">
      <formula>0</formula>
    </cfRule>
    <cfRule type="cellIs" dxfId="74" priority="104" operator="greaterThan">
      <formula>0</formula>
    </cfRule>
  </conditionalFormatting>
  <conditionalFormatting sqref="H49:I49">
    <cfRule type="cellIs" dxfId="73" priority="99" operator="lessThan">
      <formula>0</formula>
    </cfRule>
    <cfRule type="cellIs" dxfId="72" priority="100" operator="greaterThan">
      <formula>0</formula>
    </cfRule>
  </conditionalFormatting>
  <conditionalFormatting sqref="H49:I49"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H49">
    <cfRule type="cellIs" dxfId="69" priority="97" operator="lessThan">
      <formula>0</formula>
    </cfRule>
    <cfRule type="cellIs" dxfId="68" priority="98" operator="greaterThan">
      <formula>0</formula>
    </cfRule>
  </conditionalFormatting>
  <conditionalFormatting sqref="H49:I49">
    <cfRule type="cellIs" dxfId="67" priority="93" operator="lessThan">
      <formula>0</formula>
    </cfRule>
    <cfRule type="cellIs" dxfId="66" priority="94" operator="greaterThan">
      <formula>0</formula>
    </cfRule>
  </conditionalFormatting>
  <conditionalFormatting sqref="H52:I52">
    <cfRule type="cellIs" dxfId="65" priority="91" operator="lessThan">
      <formula>0</formula>
    </cfRule>
    <cfRule type="cellIs" dxfId="64" priority="92" operator="greaterThan">
      <formula>0</formula>
    </cfRule>
  </conditionalFormatting>
  <conditionalFormatting sqref="H52:I52">
    <cfRule type="cellIs" dxfId="63" priority="89" operator="lessThan">
      <formula>0</formula>
    </cfRule>
    <cfRule type="cellIs" dxfId="62" priority="90" operator="greaterThan">
      <formula>0</formula>
    </cfRule>
  </conditionalFormatting>
  <conditionalFormatting sqref="H50:I51"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H51:I51">
    <cfRule type="cellIs" dxfId="59" priority="85" operator="lessThan">
      <formula>0</formula>
    </cfRule>
    <cfRule type="cellIs" dxfId="58" priority="86" operator="greaterThan">
      <formula>0</formula>
    </cfRule>
  </conditionalFormatting>
  <conditionalFormatting sqref="H50:I50">
    <cfRule type="cellIs" dxfId="57" priority="83" operator="lessThan">
      <formula>0</formula>
    </cfRule>
    <cfRule type="cellIs" dxfId="56" priority="84" operator="greaterThan">
      <formula>0</formula>
    </cfRule>
  </conditionalFormatting>
  <conditionalFormatting sqref="H50:I50"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H50:I50">
    <cfRule type="cellIs" dxfId="53" priority="77" operator="lessThan">
      <formula>0</formula>
    </cfRule>
    <cfRule type="cellIs" dxfId="52" priority="78" operator="greaterThan">
      <formula>0</formula>
    </cfRule>
  </conditionalFormatting>
  <conditionalFormatting sqref="H50:I50">
    <cfRule type="cellIs" dxfId="51" priority="81" operator="lessThan">
      <formula>0</formula>
    </cfRule>
    <cfRule type="cellIs" dxfId="50" priority="82" operator="greaterThan">
      <formula>0</formula>
    </cfRule>
  </conditionalFormatting>
  <conditionalFormatting sqref="H51:I51">
    <cfRule type="cellIs" dxfId="49" priority="75" operator="lessThan">
      <formula>0</formula>
    </cfRule>
    <cfRule type="cellIs" dxfId="48" priority="76" operator="greaterThan">
      <formula>0</formula>
    </cfRule>
  </conditionalFormatting>
  <conditionalFormatting sqref="H51:I51">
    <cfRule type="cellIs" dxfId="47" priority="73" operator="lessThan">
      <formula>0</formula>
    </cfRule>
    <cfRule type="cellIs" dxfId="46" priority="74" operator="greaterThan">
      <formula>0</formula>
    </cfRule>
  </conditionalFormatting>
  <conditionalFormatting sqref="H50:I50"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H51:I51">
    <cfRule type="cellIs" dxfId="43" priority="67" operator="lessThan">
      <formula>0</formula>
    </cfRule>
    <cfRule type="cellIs" dxfId="42" priority="68" operator="greaterThan">
      <formula>0</formula>
    </cfRule>
  </conditionalFormatting>
  <conditionalFormatting sqref="H51:I51">
    <cfRule type="cellIs" dxfId="41" priority="65" operator="lessThan">
      <formula>0</formula>
    </cfRule>
    <cfRule type="cellIs" dxfId="40" priority="66" operator="greaterThan">
      <formula>0</formula>
    </cfRule>
  </conditionalFormatting>
  <conditionalFormatting sqref="H51:I51">
    <cfRule type="cellIs" dxfId="39" priority="69" operator="lessThan">
      <formula>0</formula>
    </cfRule>
    <cfRule type="cellIs" dxfId="38" priority="70" operator="greaterThan">
      <formula>0</formula>
    </cfRule>
  </conditionalFormatting>
  <conditionalFormatting sqref="H50:I50">
    <cfRule type="cellIs" dxfId="37" priority="63" operator="lessThan">
      <formula>0</formula>
    </cfRule>
    <cfRule type="cellIs" dxfId="36" priority="64" operator="greaterThan">
      <formula>0</formula>
    </cfRule>
  </conditionalFormatting>
  <conditionalFormatting sqref="H53:I53">
    <cfRule type="cellIs" dxfId="35" priority="61" operator="lessThan">
      <formula>0</formula>
    </cfRule>
    <cfRule type="cellIs" dxfId="34" priority="62" operator="greaterThan">
      <formula>0</formula>
    </cfRule>
  </conditionalFormatting>
  <conditionalFormatting sqref="H55:I55">
    <cfRule type="cellIs" dxfId="33" priority="59" operator="lessThan">
      <formula>0</formula>
    </cfRule>
    <cfRule type="cellIs" dxfId="32" priority="60" operator="greaterThan">
      <formula>0</formula>
    </cfRule>
  </conditionalFormatting>
  <conditionalFormatting sqref="H55:I55">
    <cfRule type="cellIs" dxfId="31" priority="57" operator="lessThan">
      <formula>0</formula>
    </cfRule>
    <cfRule type="cellIs" dxfId="30" priority="58" operator="greaterThan">
      <formula>0</formula>
    </cfRule>
  </conditionalFormatting>
  <conditionalFormatting sqref="H55:I55">
    <cfRule type="cellIs" dxfId="29" priority="53" operator="lessThan">
      <formula>0</formula>
    </cfRule>
    <cfRule type="cellIs" dxfId="28" priority="54" operator="greaterThan">
      <formula>0</formula>
    </cfRule>
  </conditionalFormatting>
  <conditionalFormatting sqref="H55:I55">
    <cfRule type="cellIs" dxfId="27" priority="51" operator="lessThan">
      <formula>0</formula>
    </cfRule>
    <cfRule type="cellIs" dxfId="26" priority="52" operator="greaterThan">
      <formula>0</formula>
    </cfRule>
  </conditionalFormatting>
  <conditionalFormatting sqref="H55:I55">
    <cfRule type="cellIs" dxfId="25" priority="55" operator="lessThan">
      <formula>0</formula>
    </cfRule>
    <cfRule type="cellIs" dxfId="24" priority="56" operator="greaterThan">
      <formula>0</formula>
    </cfRule>
  </conditionalFormatting>
  <conditionalFormatting sqref="H55:I55">
    <cfRule type="cellIs" dxfId="23" priority="47" operator="lessThan">
      <formula>0</formula>
    </cfRule>
    <cfRule type="cellIs" dxfId="22" priority="48" operator="greaterThan">
      <formula>0</formula>
    </cfRule>
  </conditionalFormatting>
  <conditionalFormatting sqref="H55">
    <cfRule type="cellIs" dxfId="21" priority="49" operator="lessThan">
      <formula>0</formula>
    </cfRule>
    <cfRule type="cellIs" dxfId="20" priority="50" operator="greaterThan">
      <formula>0</formula>
    </cfRule>
  </conditionalFormatting>
  <conditionalFormatting sqref="H55:I55">
    <cfRule type="cellIs" dxfId="19" priority="45" operator="lessThan">
      <formula>0</formula>
    </cfRule>
    <cfRule type="cellIs" dxfId="18" priority="46" operator="greaterThan">
      <formula>0</formula>
    </cfRule>
  </conditionalFormatting>
  <conditionalFormatting sqref="H54:I54">
    <cfRule type="cellIs" dxfId="17" priority="27" operator="lessThan">
      <formula>0</formula>
    </cfRule>
    <cfRule type="cellIs" dxfId="16" priority="28" operator="greaterThan">
      <formula>0</formula>
    </cfRule>
  </conditionalFormatting>
  <conditionalFormatting sqref="H54">
    <cfRule type="cellIs" dxfId="15" priority="29" operator="lessThan">
      <formula>0</formula>
    </cfRule>
    <cfRule type="cellIs" dxfId="14" priority="30" operator="greaterThan">
      <formula>0</formula>
    </cfRule>
  </conditionalFormatting>
  <conditionalFormatting sqref="H54:I54">
    <cfRule type="cellIs" dxfId="13" priority="25" operator="lessThan">
      <formula>0</formula>
    </cfRule>
    <cfRule type="cellIs" dxfId="12" priority="26" operator="greaterThan">
      <formula>0</formula>
    </cfRule>
  </conditionalFormatting>
  <conditionalFormatting sqref="H54:I54">
    <cfRule type="cellIs" dxfId="11" priority="21" operator="lessThan">
      <formula>0</formula>
    </cfRule>
    <cfRule type="cellIs" dxfId="10" priority="22" operator="greaterThan">
      <formula>0</formula>
    </cfRule>
  </conditionalFormatting>
  <conditionalFormatting sqref="H54">
    <cfRule type="cellIs" dxfId="9" priority="23" operator="lessThan">
      <formula>0</formula>
    </cfRule>
    <cfRule type="cellIs" dxfId="8" priority="24" operator="greaterThan">
      <formula>0</formula>
    </cfRule>
  </conditionalFormatting>
  <conditionalFormatting sqref="H54:I54">
    <cfRule type="cellIs" dxfId="7" priority="19" operator="lessThan">
      <formula>0</formula>
    </cfRule>
    <cfRule type="cellIs" dxfId="6" priority="20" operator="greaterThan">
      <formula>0</formula>
    </cfRule>
  </conditionalFormatting>
  <conditionalFormatting sqref="H54:I54">
    <cfRule type="cellIs" dxfId="5" priority="15" operator="lessThan">
      <formula>0</formula>
    </cfRule>
    <cfRule type="cellIs" dxfId="4" priority="16" operator="greaterThan">
      <formula>0</formula>
    </cfRule>
  </conditionalFormatting>
  <conditionalFormatting sqref="H54">
    <cfRule type="cellIs" dxfId="3" priority="17" operator="lessThan">
      <formula>0</formula>
    </cfRule>
    <cfRule type="cellIs" dxfId="2" priority="18" operator="greaterThan">
      <formula>0</formula>
    </cfRule>
  </conditionalFormatting>
  <conditionalFormatting sqref="H54:I54">
    <cfRule type="cellIs" dxfId="1" priority="13" operator="lessThan">
      <formula>0</formula>
    </cfRule>
    <cfRule type="cellIs" dxfId="0" priority="14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6"/>
  <sheetViews>
    <sheetView showGridLines="0" showZeros="0" zoomScaleNormal="100" workbookViewId="0">
      <selection sqref="A1:O36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5" width="11.7109375" style="124" customWidth="1"/>
    <col min="16" max="16384" width="9.140625" style="124"/>
  </cols>
  <sheetData>
    <row r="1" spans="1:15" ht="36" customHeight="1" thickBot="1" x14ac:dyDescent="0.35">
      <c r="A1" s="30" t="s">
        <v>309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9.5" thickBot="1" x14ac:dyDescent="0.35">
      <c r="A2" s="151" t="s">
        <v>36</v>
      </c>
      <c r="B2" s="152"/>
      <c r="C2" s="153"/>
      <c r="D2" s="154" t="s">
        <v>255</v>
      </c>
      <c r="E2" s="155"/>
      <c r="F2" s="156" t="s">
        <v>245</v>
      </c>
      <c r="G2" s="155"/>
      <c r="H2" s="156" t="s">
        <v>307</v>
      </c>
      <c r="I2" s="155"/>
      <c r="J2" s="156" t="s">
        <v>308</v>
      </c>
      <c r="K2" s="155"/>
      <c r="L2" s="156" t="s">
        <v>290</v>
      </c>
      <c r="M2" s="155"/>
      <c r="N2" s="156" t="s">
        <v>280</v>
      </c>
      <c r="O2" s="206"/>
    </row>
    <row r="3" spans="1:15" x14ac:dyDescent="0.3">
      <c r="A3" s="157" t="s">
        <v>37</v>
      </c>
      <c r="B3" s="158"/>
      <c r="C3" s="159"/>
      <c r="D3" s="160">
        <v>45434</v>
      </c>
      <c r="E3" s="160"/>
      <c r="F3" s="160">
        <v>45433</v>
      </c>
      <c r="G3" s="160"/>
      <c r="H3" s="160">
        <v>45432</v>
      </c>
      <c r="I3" s="160"/>
      <c r="J3" s="160">
        <v>45433</v>
      </c>
      <c r="K3" s="160"/>
      <c r="L3" s="160">
        <v>45433</v>
      </c>
      <c r="M3" s="160"/>
      <c r="N3" s="160">
        <v>45433</v>
      </c>
      <c r="O3" s="207"/>
    </row>
    <row r="4" spans="1:15" ht="19.5" thickBot="1" x14ac:dyDescent="0.35">
      <c r="A4" s="161" t="s">
        <v>262</v>
      </c>
      <c r="B4" s="162"/>
      <c r="C4" s="259"/>
      <c r="D4" s="164" t="s">
        <v>3</v>
      </c>
      <c r="E4" s="163" t="s">
        <v>2</v>
      </c>
      <c r="F4" s="164" t="s">
        <v>3</v>
      </c>
      <c r="G4" s="163" t="s">
        <v>2</v>
      </c>
      <c r="H4" s="164" t="s">
        <v>3</v>
      </c>
      <c r="I4" s="163" t="s">
        <v>2</v>
      </c>
      <c r="J4" s="164" t="s">
        <v>3</v>
      </c>
      <c r="K4" s="163" t="s">
        <v>2</v>
      </c>
      <c r="L4" s="164" t="s">
        <v>3</v>
      </c>
      <c r="M4" s="163" t="s">
        <v>2</v>
      </c>
      <c r="N4" s="164" t="s">
        <v>3</v>
      </c>
      <c r="O4" s="213" t="s">
        <v>2</v>
      </c>
    </row>
    <row r="5" spans="1:15" ht="19.5" thickBot="1" x14ac:dyDescent="0.35">
      <c r="A5" s="200" t="s">
        <v>38</v>
      </c>
      <c r="B5" s="201"/>
      <c r="C5" s="16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214"/>
    </row>
    <row r="6" spans="1:15" x14ac:dyDescent="0.3">
      <c r="A6" s="202" t="s">
        <v>108</v>
      </c>
      <c r="B6" s="203"/>
      <c r="C6" s="260" t="s">
        <v>4</v>
      </c>
      <c r="D6" s="167">
        <v>1.1000000000000001</v>
      </c>
      <c r="E6" s="168">
        <v>1.4</v>
      </c>
      <c r="F6" s="167">
        <v>1.6</v>
      </c>
      <c r="G6" s="168">
        <v>1.6</v>
      </c>
      <c r="H6" s="167">
        <v>1.5</v>
      </c>
      <c r="I6" s="168">
        <v>2</v>
      </c>
      <c r="J6" s="167">
        <v>1.4</v>
      </c>
      <c r="K6" s="168">
        <v>1.7</v>
      </c>
      <c r="L6" s="167">
        <v>1</v>
      </c>
      <c r="M6" s="168">
        <v>1.8</v>
      </c>
      <c r="N6" s="167">
        <v>2</v>
      </c>
      <c r="O6" s="215">
        <v>2.8</v>
      </c>
    </row>
    <row r="7" spans="1:15" x14ac:dyDescent="0.3">
      <c r="A7" s="202" t="s">
        <v>296</v>
      </c>
      <c r="B7" s="203"/>
      <c r="C7" s="260" t="s">
        <v>192</v>
      </c>
      <c r="D7" s="167">
        <v>2.5</v>
      </c>
      <c r="E7" s="168">
        <v>3.5</v>
      </c>
      <c r="F7" s="167"/>
      <c r="G7" s="168"/>
      <c r="H7" s="167"/>
      <c r="I7" s="168"/>
      <c r="J7" s="167"/>
      <c r="K7" s="168"/>
      <c r="L7" s="167"/>
      <c r="M7" s="168"/>
      <c r="N7" s="167"/>
      <c r="O7" s="215"/>
    </row>
    <row r="8" spans="1:15" x14ac:dyDescent="0.3">
      <c r="A8" s="202" t="s">
        <v>6</v>
      </c>
      <c r="B8" s="203"/>
      <c r="C8" s="260" t="s">
        <v>4</v>
      </c>
      <c r="D8" s="167">
        <v>1.75</v>
      </c>
      <c r="E8" s="168">
        <v>2.2999999999999998</v>
      </c>
      <c r="F8" s="167">
        <v>5</v>
      </c>
      <c r="G8" s="168">
        <v>5</v>
      </c>
      <c r="H8" s="167">
        <v>1.6</v>
      </c>
      <c r="I8" s="168">
        <v>5</v>
      </c>
      <c r="J8" s="167">
        <v>2.33</v>
      </c>
      <c r="K8" s="168">
        <v>2.67</v>
      </c>
      <c r="L8" s="167">
        <v>1.8</v>
      </c>
      <c r="M8" s="168">
        <v>2.6666666666666665</v>
      </c>
      <c r="N8" s="167">
        <v>2.5</v>
      </c>
      <c r="O8" s="215">
        <v>2.8</v>
      </c>
    </row>
    <row r="9" spans="1:15" x14ac:dyDescent="0.3">
      <c r="A9" s="202" t="s">
        <v>297</v>
      </c>
      <c r="B9" s="203"/>
      <c r="C9" s="260" t="s">
        <v>4</v>
      </c>
      <c r="D9" s="167">
        <v>5</v>
      </c>
      <c r="E9" s="168">
        <v>7</v>
      </c>
      <c r="F9" s="167"/>
      <c r="G9" s="168"/>
      <c r="H9" s="167"/>
      <c r="I9" s="168"/>
      <c r="J9" s="167">
        <v>7.6</v>
      </c>
      <c r="K9" s="168">
        <v>8</v>
      </c>
      <c r="L9" s="167"/>
      <c r="M9" s="168"/>
      <c r="N9" s="167"/>
      <c r="O9" s="215"/>
    </row>
    <row r="10" spans="1:15" x14ac:dyDescent="0.3">
      <c r="A10" s="202" t="s">
        <v>21</v>
      </c>
      <c r="B10" s="203"/>
      <c r="C10" s="260" t="s">
        <v>17</v>
      </c>
      <c r="D10" s="167">
        <v>5</v>
      </c>
      <c r="E10" s="168">
        <v>6</v>
      </c>
      <c r="F10" s="167">
        <v>6</v>
      </c>
      <c r="G10" s="168">
        <v>8</v>
      </c>
      <c r="H10" s="167">
        <v>6</v>
      </c>
      <c r="I10" s="168">
        <v>10</v>
      </c>
      <c r="J10" s="167">
        <v>5</v>
      </c>
      <c r="K10" s="168">
        <v>10</v>
      </c>
      <c r="L10" s="167">
        <v>5</v>
      </c>
      <c r="M10" s="168">
        <v>8</v>
      </c>
      <c r="N10" s="167">
        <v>9</v>
      </c>
      <c r="O10" s="215">
        <v>10</v>
      </c>
    </row>
    <row r="11" spans="1:15" x14ac:dyDescent="0.3">
      <c r="A11" s="202" t="s">
        <v>7</v>
      </c>
      <c r="B11" s="203"/>
      <c r="C11" s="260" t="s">
        <v>4</v>
      </c>
      <c r="D11" s="167">
        <v>1.9</v>
      </c>
      <c r="E11" s="168">
        <v>2.2999999999999998</v>
      </c>
      <c r="F11" s="167">
        <v>3</v>
      </c>
      <c r="G11" s="168">
        <v>3</v>
      </c>
      <c r="H11" s="167">
        <v>1.5</v>
      </c>
      <c r="I11" s="168">
        <v>3.5</v>
      </c>
      <c r="J11" s="167">
        <v>2.6</v>
      </c>
      <c r="K11" s="168">
        <v>2.8</v>
      </c>
      <c r="L11" s="167">
        <v>1.3</v>
      </c>
      <c r="M11" s="168">
        <v>2</v>
      </c>
      <c r="N11" s="167">
        <v>5.5</v>
      </c>
      <c r="O11" s="215">
        <v>6</v>
      </c>
    </row>
    <row r="12" spans="1:15" x14ac:dyDescent="0.3">
      <c r="A12" s="202" t="s">
        <v>291</v>
      </c>
      <c r="B12" s="203"/>
      <c r="C12" s="260" t="s">
        <v>17</v>
      </c>
      <c r="D12" s="167">
        <v>2.5</v>
      </c>
      <c r="E12" s="168">
        <v>3.25</v>
      </c>
      <c r="F12" s="167">
        <v>3</v>
      </c>
      <c r="G12" s="168">
        <v>3.5</v>
      </c>
      <c r="H12" s="167"/>
      <c r="I12" s="168"/>
      <c r="J12" s="167">
        <v>4.5</v>
      </c>
      <c r="K12" s="168">
        <v>6</v>
      </c>
      <c r="L12" s="167">
        <v>3</v>
      </c>
      <c r="M12" s="168">
        <v>4</v>
      </c>
      <c r="N12" s="167"/>
      <c r="O12" s="215"/>
    </row>
    <row r="13" spans="1:15" x14ac:dyDescent="0.3">
      <c r="A13" s="202" t="s">
        <v>8</v>
      </c>
      <c r="B13" s="203"/>
      <c r="C13" s="260" t="s">
        <v>4</v>
      </c>
      <c r="D13" s="167">
        <v>2.65</v>
      </c>
      <c r="E13" s="168">
        <v>3.25</v>
      </c>
      <c r="F13" s="167">
        <v>3.8</v>
      </c>
      <c r="G13" s="168">
        <v>4.2</v>
      </c>
      <c r="H13" s="167">
        <v>2</v>
      </c>
      <c r="I13" s="168">
        <v>4.5</v>
      </c>
      <c r="J13" s="167">
        <v>3.4</v>
      </c>
      <c r="K13" s="168">
        <v>4.5</v>
      </c>
      <c r="L13" s="167">
        <v>3</v>
      </c>
      <c r="M13" s="168">
        <v>3.6</v>
      </c>
      <c r="N13" s="167">
        <v>3.5</v>
      </c>
      <c r="O13" s="215">
        <v>4</v>
      </c>
    </row>
    <row r="14" spans="1:15" x14ac:dyDescent="0.3">
      <c r="A14" s="202" t="s">
        <v>298</v>
      </c>
      <c r="B14" s="203"/>
      <c r="C14" s="260" t="s">
        <v>192</v>
      </c>
      <c r="D14" s="167"/>
      <c r="E14" s="168"/>
      <c r="F14" s="167">
        <v>4</v>
      </c>
      <c r="G14" s="168">
        <v>4</v>
      </c>
      <c r="H14" s="167"/>
      <c r="I14" s="168"/>
      <c r="J14" s="167"/>
      <c r="K14" s="168"/>
      <c r="L14" s="167"/>
      <c r="M14" s="168"/>
      <c r="N14" s="167">
        <v>5.5</v>
      </c>
      <c r="O14" s="215">
        <v>6</v>
      </c>
    </row>
    <row r="15" spans="1:15" x14ac:dyDescent="0.3">
      <c r="A15" s="202" t="s">
        <v>10</v>
      </c>
      <c r="B15" s="203"/>
      <c r="C15" s="260" t="s">
        <v>4</v>
      </c>
      <c r="D15" s="167">
        <v>5</v>
      </c>
      <c r="E15" s="168">
        <v>6.25</v>
      </c>
      <c r="F15" s="167">
        <v>3</v>
      </c>
      <c r="G15" s="168">
        <v>4</v>
      </c>
      <c r="H15" s="167">
        <v>8</v>
      </c>
      <c r="I15" s="168">
        <v>10</v>
      </c>
      <c r="J15" s="167"/>
      <c r="K15" s="168"/>
      <c r="L15" s="167"/>
      <c r="M15" s="168"/>
      <c r="N15" s="167">
        <v>9</v>
      </c>
      <c r="O15" s="215">
        <v>10</v>
      </c>
    </row>
    <row r="16" spans="1:15" x14ac:dyDescent="0.3">
      <c r="A16" s="202" t="s">
        <v>258</v>
      </c>
      <c r="B16" s="203"/>
      <c r="C16" s="260" t="s">
        <v>4</v>
      </c>
      <c r="D16" s="167">
        <v>4.75</v>
      </c>
      <c r="E16" s="168">
        <v>6</v>
      </c>
      <c r="F16" s="167">
        <v>8</v>
      </c>
      <c r="G16" s="168">
        <v>8</v>
      </c>
      <c r="H16" s="167">
        <v>5</v>
      </c>
      <c r="I16" s="168">
        <v>9</v>
      </c>
      <c r="J16" s="167">
        <v>6</v>
      </c>
      <c r="K16" s="168">
        <v>6</v>
      </c>
      <c r="L16" s="167">
        <v>6</v>
      </c>
      <c r="M16" s="168">
        <v>8</v>
      </c>
      <c r="N16" s="167">
        <v>6</v>
      </c>
      <c r="O16" s="215">
        <v>7.6</v>
      </c>
    </row>
    <row r="17" spans="1:15" x14ac:dyDescent="0.3">
      <c r="A17" s="202" t="s">
        <v>13</v>
      </c>
      <c r="B17" s="203"/>
      <c r="C17" s="260" t="s">
        <v>4</v>
      </c>
      <c r="D17" s="167">
        <v>7.5</v>
      </c>
      <c r="E17" s="168">
        <v>12</v>
      </c>
      <c r="F17" s="167">
        <v>18</v>
      </c>
      <c r="G17" s="168">
        <v>18</v>
      </c>
      <c r="H17" s="167">
        <v>7</v>
      </c>
      <c r="I17" s="168">
        <v>12</v>
      </c>
      <c r="J17" s="167">
        <v>6</v>
      </c>
      <c r="K17" s="168">
        <v>14.8</v>
      </c>
      <c r="L17" s="167">
        <v>11</v>
      </c>
      <c r="M17" s="168">
        <v>13</v>
      </c>
      <c r="N17" s="167">
        <v>8</v>
      </c>
      <c r="O17" s="215">
        <v>11</v>
      </c>
    </row>
    <row r="18" spans="1:15" x14ac:dyDescent="0.3">
      <c r="A18" s="202" t="s">
        <v>14</v>
      </c>
      <c r="B18" s="203"/>
      <c r="C18" s="260" t="s">
        <v>4</v>
      </c>
      <c r="D18" s="167">
        <v>4</v>
      </c>
      <c r="E18" s="168">
        <v>5</v>
      </c>
      <c r="F18" s="167">
        <v>8.3333333333333339</v>
      </c>
      <c r="G18" s="168">
        <v>8.3333333333333339</v>
      </c>
      <c r="H18" s="167">
        <v>6</v>
      </c>
      <c r="I18" s="168">
        <v>10</v>
      </c>
      <c r="J18" s="167">
        <v>5.83</v>
      </c>
      <c r="K18" s="168">
        <v>5.83</v>
      </c>
      <c r="L18" s="167">
        <v>4.166666666666667</v>
      </c>
      <c r="M18" s="168">
        <v>6.666666666666667</v>
      </c>
      <c r="N18" s="167">
        <v>7</v>
      </c>
      <c r="O18" s="215">
        <v>8.3333333333333339</v>
      </c>
    </row>
    <row r="19" spans="1:15" x14ac:dyDescent="0.3">
      <c r="A19" s="202" t="s">
        <v>113</v>
      </c>
      <c r="B19" s="203"/>
      <c r="C19" s="260" t="s">
        <v>4</v>
      </c>
      <c r="D19" s="167">
        <v>4.5</v>
      </c>
      <c r="E19" s="168">
        <v>6</v>
      </c>
      <c r="F19" s="167">
        <v>4.666666666666667</v>
      </c>
      <c r="G19" s="168">
        <v>5</v>
      </c>
      <c r="H19" s="167">
        <v>8</v>
      </c>
      <c r="I19" s="168">
        <v>15</v>
      </c>
      <c r="J19" s="167">
        <v>5.83</v>
      </c>
      <c r="K19" s="168">
        <v>5.83</v>
      </c>
      <c r="L19" s="167">
        <v>4.166666666666667</v>
      </c>
      <c r="M19" s="168">
        <v>6.666666666666667</v>
      </c>
      <c r="N19" s="167">
        <v>7.5</v>
      </c>
      <c r="O19" s="215">
        <v>9.1666666666666661</v>
      </c>
    </row>
    <row r="20" spans="1:15" x14ac:dyDescent="0.3">
      <c r="A20" s="202" t="s">
        <v>25</v>
      </c>
      <c r="B20" s="203"/>
      <c r="C20" s="260" t="s">
        <v>17</v>
      </c>
      <c r="D20" s="167"/>
      <c r="E20" s="168"/>
      <c r="F20" s="167">
        <v>6</v>
      </c>
      <c r="G20" s="168">
        <v>6</v>
      </c>
      <c r="H20" s="167">
        <v>2.5</v>
      </c>
      <c r="I20" s="168">
        <v>7.5</v>
      </c>
      <c r="J20" s="167"/>
      <c r="K20" s="168"/>
      <c r="L20" s="167"/>
      <c r="M20" s="168"/>
      <c r="N20" s="167"/>
      <c r="O20" s="215"/>
    </row>
    <row r="21" spans="1:15" x14ac:dyDescent="0.3">
      <c r="A21" s="202" t="s">
        <v>15</v>
      </c>
      <c r="B21" s="203"/>
      <c r="C21" s="260" t="s">
        <v>192</v>
      </c>
      <c r="D21" s="167">
        <v>2</v>
      </c>
      <c r="E21" s="168">
        <v>2.5</v>
      </c>
      <c r="F21" s="167">
        <v>2.5</v>
      </c>
      <c r="G21" s="168">
        <v>2.5</v>
      </c>
      <c r="H21" s="167">
        <v>1.4</v>
      </c>
      <c r="I21" s="168">
        <v>2</v>
      </c>
      <c r="J21" s="167">
        <v>2</v>
      </c>
      <c r="K21" s="168">
        <v>2.33</v>
      </c>
      <c r="L21" s="167">
        <v>1.2</v>
      </c>
      <c r="M21" s="168">
        <v>2.4</v>
      </c>
      <c r="N21" s="167">
        <v>1.5</v>
      </c>
      <c r="O21" s="215">
        <v>1.6</v>
      </c>
    </row>
    <row r="22" spans="1:15" x14ac:dyDescent="0.3">
      <c r="A22" s="202" t="s">
        <v>16</v>
      </c>
      <c r="B22" s="203"/>
      <c r="C22" s="260" t="s">
        <v>17</v>
      </c>
      <c r="D22" s="167">
        <v>2.65</v>
      </c>
      <c r="E22" s="168">
        <v>3.85</v>
      </c>
      <c r="F22" s="167">
        <v>2.5</v>
      </c>
      <c r="G22" s="168">
        <v>2.5</v>
      </c>
      <c r="H22" s="167">
        <v>1.8</v>
      </c>
      <c r="I22" s="168">
        <v>3</v>
      </c>
      <c r="J22" s="167">
        <v>2.83</v>
      </c>
      <c r="K22" s="168">
        <v>3</v>
      </c>
      <c r="L22" s="167">
        <v>2</v>
      </c>
      <c r="M22" s="168">
        <v>4</v>
      </c>
      <c r="N22" s="167">
        <v>3</v>
      </c>
      <c r="O22" s="215">
        <v>3.5</v>
      </c>
    </row>
    <row r="23" spans="1:15" x14ac:dyDescent="0.3">
      <c r="A23" s="202" t="s">
        <v>39</v>
      </c>
      <c r="B23" s="203"/>
      <c r="C23" s="260" t="s">
        <v>4</v>
      </c>
      <c r="D23" s="167">
        <v>4.25</v>
      </c>
      <c r="E23" s="168">
        <v>5.5</v>
      </c>
      <c r="F23" s="167">
        <v>8</v>
      </c>
      <c r="G23" s="168">
        <v>9</v>
      </c>
      <c r="H23" s="167">
        <v>3.6</v>
      </c>
      <c r="I23" s="168">
        <v>5</v>
      </c>
      <c r="J23" s="167">
        <v>4</v>
      </c>
      <c r="K23" s="168">
        <v>7</v>
      </c>
      <c r="L23" s="167">
        <v>4</v>
      </c>
      <c r="M23" s="168">
        <v>6</v>
      </c>
      <c r="N23" s="167">
        <v>5.6</v>
      </c>
      <c r="O23" s="215">
        <v>7</v>
      </c>
    </row>
    <row r="24" spans="1:15" x14ac:dyDescent="0.3">
      <c r="A24" s="202" t="s">
        <v>18</v>
      </c>
      <c r="B24" s="203"/>
      <c r="C24" s="260" t="s">
        <v>4</v>
      </c>
      <c r="D24" s="167">
        <v>2.2000000000000002</v>
      </c>
      <c r="E24" s="168">
        <v>2.75</v>
      </c>
      <c r="F24" s="167">
        <v>2.4</v>
      </c>
      <c r="G24" s="168">
        <v>2.6666666666666665</v>
      </c>
      <c r="H24" s="167">
        <v>1.6</v>
      </c>
      <c r="I24" s="168">
        <v>2.5</v>
      </c>
      <c r="J24" s="167">
        <v>2.33</v>
      </c>
      <c r="K24" s="168">
        <v>2.34</v>
      </c>
      <c r="L24" s="167">
        <v>1.8</v>
      </c>
      <c r="M24" s="168">
        <v>2.3333333333333335</v>
      </c>
      <c r="N24" s="167">
        <v>1.8666666666666667</v>
      </c>
      <c r="O24" s="215">
        <v>2.5333333333333332</v>
      </c>
    </row>
    <row r="25" spans="1:15" x14ac:dyDescent="0.3">
      <c r="A25" s="202" t="s">
        <v>289</v>
      </c>
      <c r="B25" s="203"/>
      <c r="C25" s="260" t="s">
        <v>4</v>
      </c>
      <c r="D25" s="167">
        <v>3</v>
      </c>
      <c r="E25" s="168">
        <v>5.5</v>
      </c>
      <c r="F25" s="167">
        <v>2.6666666666666665</v>
      </c>
      <c r="G25" s="168">
        <v>3.3333333333333335</v>
      </c>
      <c r="H25" s="167">
        <v>6</v>
      </c>
      <c r="I25" s="168">
        <v>8</v>
      </c>
      <c r="J25" s="167">
        <v>3.3</v>
      </c>
      <c r="K25" s="168">
        <v>4</v>
      </c>
      <c r="L25" s="167">
        <v>3.5</v>
      </c>
      <c r="M25" s="168">
        <v>5</v>
      </c>
      <c r="N25" s="167">
        <v>6.6</v>
      </c>
      <c r="O25" s="215">
        <v>7</v>
      </c>
    </row>
    <row r="26" spans="1:15" x14ac:dyDescent="0.3">
      <c r="A26" s="202" t="s">
        <v>5</v>
      </c>
      <c r="B26" s="203"/>
      <c r="C26" s="260" t="s">
        <v>4</v>
      </c>
      <c r="D26" s="167">
        <v>13.5</v>
      </c>
      <c r="E26" s="168">
        <v>20</v>
      </c>
      <c r="F26" s="167"/>
      <c r="G26" s="168"/>
      <c r="H26" s="167"/>
      <c r="I26" s="168"/>
      <c r="J26" s="167">
        <v>20</v>
      </c>
      <c r="K26" s="168">
        <v>20</v>
      </c>
      <c r="L26" s="167"/>
      <c r="M26" s="168"/>
      <c r="N26" s="167"/>
      <c r="O26" s="215"/>
    </row>
    <row r="27" spans="1:15" ht="19.5" thickBot="1" x14ac:dyDescent="0.35">
      <c r="A27" s="202" t="s">
        <v>12</v>
      </c>
      <c r="B27" s="203"/>
      <c r="C27" s="260" t="s">
        <v>4</v>
      </c>
      <c r="D27" s="167">
        <v>9</v>
      </c>
      <c r="E27" s="168">
        <v>12</v>
      </c>
      <c r="F27" s="167">
        <v>10</v>
      </c>
      <c r="G27" s="168">
        <v>10</v>
      </c>
      <c r="H27" s="167">
        <v>9</v>
      </c>
      <c r="I27" s="168">
        <v>11</v>
      </c>
      <c r="J27" s="167">
        <v>8</v>
      </c>
      <c r="K27" s="168">
        <v>11</v>
      </c>
      <c r="L27" s="167">
        <v>9.3333333333333339</v>
      </c>
      <c r="M27" s="168">
        <v>10.666666666666666</v>
      </c>
      <c r="N27" s="167">
        <v>11</v>
      </c>
      <c r="O27" s="215">
        <v>12</v>
      </c>
    </row>
    <row r="28" spans="1:15" ht="19.5" thickBot="1" x14ac:dyDescent="0.35">
      <c r="A28" s="169" t="s">
        <v>109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209"/>
    </row>
    <row r="29" spans="1:15" x14ac:dyDescent="0.3">
      <c r="A29" s="202" t="s">
        <v>20</v>
      </c>
      <c r="B29" s="203"/>
      <c r="C29" s="260" t="s">
        <v>4</v>
      </c>
      <c r="D29" s="167">
        <v>9</v>
      </c>
      <c r="E29" s="168">
        <v>13</v>
      </c>
      <c r="F29" s="167">
        <v>12</v>
      </c>
      <c r="G29" s="168">
        <v>12</v>
      </c>
      <c r="H29" s="167">
        <v>12</v>
      </c>
      <c r="I29" s="168">
        <v>18</v>
      </c>
      <c r="J29" s="167">
        <v>16</v>
      </c>
      <c r="K29" s="168">
        <v>16</v>
      </c>
      <c r="L29" s="167"/>
      <c r="M29" s="168"/>
      <c r="N29" s="167"/>
      <c r="O29" s="215"/>
    </row>
    <row r="30" spans="1:15" x14ac:dyDescent="0.3">
      <c r="A30" s="202" t="s">
        <v>291</v>
      </c>
      <c r="B30" s="203"/>
      <c r="C30" s="260" t="s">
        <v>17</v>
      </c>
      <c r="D30" s="167"/>
      <c r="E30" s="168"/>
      <c r="F30" s="167"/>
      <c r="G30" s="168"/>
      <c r="H30" s="167">
        <v>3</v>
      </c>
      <c r="I30" s="168">
        <v>7</v>
      </c>
      <c r="J30" s="167"/>
      <c r="K30" s="168"/>
      <c r="L30" s="167"/>
      <c r="M30" s="168"/>
      <c r="N30" s="167">
        <v>5.833333333333333</v>
      </c>
      <c r="O30" s="215">
        <v>6.666666666666667</v>
      </c>
    </row>
    <row r="31" spans="1:15" x14ac:dyDescent="0.3">
      <c r="A31" s="202" t="s">
        <v>22</v>
      </c>
      <c r="B31" s="203"/>
      <c r="C31" s="260" t="s">
        <v>4</v>
      </c>
      <c r="D31" s="167">
        <v>12</v>
      </c>
      <c r="E31" s="168">
        <v>16</v>
      </c>
      <c r="F31" s="167">
        <v>20</v>
      </c>
      <c r="G31" s="168">
        <v>20</v>
      </c>
      <c r="H31" s="167">
        <v>8</v>
      </c>
      <c r="I31" s="168">
        <v>16</v>
      </c>
      <c r="J31" s="167">
        <v>16</v>
      </c>
      <c r="K31" s="168">
        <v>20</v>
      </c>
      <c r="L31" s="167">
        <v>16</v>
      </c>
      <c r="M31" s="168">
        <v>18</v>
      </c>
      <c r="N31" s="167">
        <v>15</v>
      </c>
      <c r="O31" s="215">
        <v>17</v>
      </c>
    </row>
    <row r="32" spans="1:15" x14ac:dyDescent="0.3">
      <c r="A32" s="202" t="s">
        <v>23</v>
      </c>
      <c r="B32" s="203"/>
      <c r="C32" s="260" t="s">
        <v>4</v>
      </c>
      <c r="D32" s="167">
        <v>11</v>
      </c>
      <c r="E32" s="168">
        <v>13</v>
      </c>
      <c r="F32" s="167">
        <v>16</v>
      </c>
      <c r="G32" s="168">
        <v>16</v>
      </c>
      <c r="H32" s="167"/>
      <c r="I32" s="168"/>
      <c r="J32" s="167"/>
      <c r="K32" s="168"/>
      <c r="L32" s="167"/>
      <c r="M32" s="168"/>
      <c r="N32" s="167">
        <v>11</v>
      </c>
      <c r="O32" s="215">
        <v>12</v>
      </c>
    </row>
    <row r="33" spans="1:15" x14ac:dyDescent="0.3">
      <c r="A33" s="202" t="s">
        <v>24</v>
      </c>
      <c r="B33" s="203"/>
      <c r="C33" s="260" t="s">
        <v>4</v>
      </c>
      <c r="D33" s="167">
        <v>12</v>
      </c>
      <c r="E33" s="168">
        <v>16</v>
      </c>
      <c r="F33" s="167">
        <v>18</v>
      </c>
      <c r="G33" s="168">
        <v>18</v>
      </c>
      <c r="H33" s="167">
        <v>10</v>
      </c>
      <c r="I33" s="168">
        <v>20</v>
      </c>
      <c r="J33" s="167">
        <v>14</v>
      </c>
      <c r="K33" s="168">
        <v>14</v>
      </c>
      <c r="L33" s="167">
        <v>12</v>
      </c>
      <c r="M33" s="168">
        <v>14</v>
      </c>
      <c r="N33" s="167">
        <v>12</v>
      </c>
      <c r="O33" s="215">
        <v>13</v>
      </c>
    </row>
    <row r="34" spans="1:15" x14ac:dyDescent="0.3">
      <c r="A34" s="202" t="s">
        <v>14</v>
      </c>
      <c r="B34" s="203"/>
      <c r="C34" s="260" t="s">
        <v>4</v>
      </c>
      <c r="D34" s="167"/>
      <c r="E34" s="168"/>
      <c r="F34" s="167"/>
      <c r="G34" s="168"/>
      <c r="H34" s="167"/>
      <c r="I34" s="168"/>
      <c r="J34" s="167"/>
      <c r="K34" s="168"/>
      <c r="L34" s="167"/>
      <c r="M34" s="168"/>
      <c r="N34" s="167">
        <v>8.3333333333333339</v>
      </c>
      <c r="O34" s="215">
        <v>9.1666666666666661</v>
      </c>
    </row>
    <row r="35" spans="1:15" x14ac:dyDescent="0.3">
      <c r="A35" s="202" t="s">
        <v>16</v>
      </c>
      <c r="B35" s="203"/>
      <c r="C35" s="260" t="s">
        <v>17</v>
      </c>
      <c r="D35" s="167"/>
      <c r="E35" s="168"/>
      <c r="F35" s="167"/>
      <c r="G35" s="168"/>
      <c r="H35" s="167"/>
      <c r="I35" s="168"/>
      <c r="J35" s="167"/>
      <c r="K35" s="168"/>
      <c r="L35" s="167">
        <v>4.5</v>
      </c>
      <c r="M35" s="168">
        <v>5</v>
      </c>
      <c r="N35" s="167">
        <v>2.5</v>
      </c>
      <c r="O35" s="215">
        <v>3</v>
      </c>
    </row>
    <row r="36" spans="1:15" ht="19.5" thickBot="1" x14ac:dyDescent="0.35">
      <c r="A36" s="363" t="s">
        <v>289</v>
      </c>
      <c r="B36" s="364"/>
      <c r="C36" s="261" t="s">
        <v>4</v>
      </c>
      <c r="D36" s="196">
        <v>2.75</v>
      </c>
      <c r="E36" s="197">
        <v>4</v>
      </c>
      <c r="F36" s="196"/>
      <c r="G36" s="197"/>
      <c r="H36" s="196">
        <v>4</v>
      </c>
      <c r="I36" s="197">
        <v>7</v>
      </c>
      <c r="J36" s="196"/>
      <c r="K36" s="197"/>
      <c r="L36" s="196">
        <v>3.8</v>
      </c>
      <c r="M36" s="197">
        <v>4.4000000000000004</v>
      </c>
      <c r="N36" s="196">
        <v>4.333333333333333</v>
      </c>
      <c r="O36" s="216">
        <v>4.666666666666667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7"/>
  <sheetViews>
    <sheetView showGridLines="0" showZeros="0" zoomScaleNormal="100" workbookViewId="0">
      <selection sqref="A1:O37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314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51" t="s">
        <v>36</v>
      </c>
      <c r="B2" s="152"/>
      <c r="C2" s="153"/>
      <c r="D2" s="154" t="s">
        <v>255</v>
      </c>
      <c r="E2" s="155"/>
      <c r="F2" s="156" t="s">
        <v>245</v>
      </c>
      <c r="G2" s="155"/>
      <c r="H2" s="156" t="s">
        <v>307</v>
      </c>
      <c r="I2" s="155"/>
      <c r="J2" s="156" t="s">
        <v>308</v>
      </c>
      <c r="K2" s="155"/>
      <c r="L2" s="156" t="s">
        <v>290</v>
      </c>
      <c r="M2" s="155"/>
      <c r="N2" s="156" t="s">
        <v>280</v>
      </c>
      <c r="O2" s="206"/>
    </row>
    <row r="3" spans="1:15" x14ac:dyDescent="0.25">
      <c r="A3" s="157" t="s">
        <v>37</v>
      </c>
      <c r="B3" s="158"/>
      <c r="C3" s="159"/>
      <c r="D3" s="160">
        <v>45434</v>
      </c>
      <c r="E3" s="160"/>
      <c r="F3" s="160">
        <v>45433</v>
      </c>
      <c r="G3" s="160"/>
      <c r="H3" s="160">
        <v>45432</v>
      </c>
      <c r="I3" s="160"/>
      <c r="J3" s="160">
        <v>45433</v>
      </c>
      <c r="K3" s="160"/>
      <c r="L3" s="160">
        <v>45433</v>
      </c>
      <c r="M3" s="160"/>
      <c r="N3" s="160">
        <v>45433</v>
      </c>
      <c r="O3" s="207"/>
    </row>
    <row r="4" spans="1:15" ht="16.5" thickBot="1" x14ac:dyDescent="0.3">
      <c r="A4" s="170" t="s">
        <v>40</v>
      </c>
      <c r="B4" s="171" t="s">
        <v>41</v>
      </c>
      <c r="C4" s="172" t="s">
        <v>1</v>
      </c>
      <c r="D4" s="173" t="s">
        <v>2</v>
      </c>
      <c r="E4" s="174" t="s">
        <v>3</v>
      </c>
      <c r="F4" s="173" t="s">
        <v>2</v>
      </c>
      <c r="G4" s="174" t="s">
        <v>3</v>
      </c>
      <c r="H4" s="173" t="s">
        <v>2</v>
      </c>
      <c r="I4" s="174" t="s">
        <v>3</v>
      </c>
      <c r="J4" s="173" t="s">
        <v>2</v>
      </c>
      <c r="K4" s="174" t="s">
        <v>3</v>
      </c>
      <c r="L4" s="173" t="s">
        <v>2</v>
      </c>
      <c r="M4" s="174" t="s">
        <v>3</v>
      </c>
      <c r="N4" s="173" t="s">
        <v>2</v>
      </c>
      <c r="O4" s="208" t="s">
        <v>3</v>
      </c>
    </row>
    <row r="5" spans="1:15" ht="16.5" thickBot="1" x14ac:dyDescent="0.3">
      <c r="A5" s="169" t="s">
        <v>38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209"/>
    </row>
    <row r="6" spans="1:15" ht="16.5" thickBot="1" x14ac:dyDescent="0.3">
      <c r="A6" s="180" t="s">
        <v>19</v>
      </c>
      <c r="B6" s="181"/>
      <c r="C6" s="182" t="s">
        <v>4</v>
      </c>
      <c r="D6" s="179">
        <v>4</v>
      </c>
      <c r="E6" s="179">
        <v>6.75</v>
      </c>
      <c r="F6" s="179">
        <v>5</v>
      </c>
      <c r="G6" s="179">
        <v>5</v>
      </c>
      <c r="H6" s="179">
        <v>5</v>
      </c>
      <c r="I6" s="179">
        <v>9</v>
      </c>
      <c r="J6" s="179">
        <v>6</v>
      </c>
      <c r="K6" s="179">
        <v>6</v>
      </c>
      <c r="L6" s="179">
        <v>3.5</v>
      </c>
      <c r="M6" s="179">
        <v>6</v>
      </c>
      <c r="N6" s="179">
        <v>6.25</v>
      </c>
      <c r="O6" s="210">
        <v>6.75</v>
      </c>
    </row>
    <row r="7" spans="1:15" ht="16.5" thickBot="1" x14ac:dyDescent="0.3">
      <c r="A7" s="175" t="s">
        <v>32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211"/>
    </row>
    <row r="8" spans="1:15" x14ac:dyDescent="0.25">
      <c r="A8" s="176"/>
      <c r="B8" s="184" t="s">
        <v>269</v>
      </c>
      <c r="C8" s="182" t="s">
        <v>4</v>
      </c>
      <c r="D8" s="179"/>
      <c r="E8" s="179"/>
      <c r="F8" s="179"/>
      <c r="G8" s="179"/>
      <c r="H8" s="179"/>
      <c r="I8" s="179"/>
      <c r="J8" s="179">
        <v>3.33</v>
      </c>
      <c r="K8" s="179">
        <v>3.67</v>
      </c>
      <c r="L8" s="179"/>
      <c r="M8" s="179"/>
      <c r="N8" s="179">
        <v>3</v>
      </c>
      <c r="O8" s="210">
        <v>4</v>
      </c>
    </row>
    <row r="9" spans="1:15" x14ac:dyDescent="0.25">
      <c r="A9" s="176"/>
      <c r="B9" s="184" t="s">
        <v>267</v>
      </c>
      <c r="C9" s="182" t="s">
        <v>4</v>
      </c>
      <c r="D9" s="179">
        <v>2.66</v>
      </c>
      <c r="E9" s="179">
        <v>4</v>
      </c>
      <c r="F9" s="179">
        <v>2.6666666666666665</v>
      </c>
      <c r="G9" s="179">
        <v>4</v>
      </c>
      <c r="H9" s="179"/>
      <c r="I9" s="179"/>
      <c r="J9" s="179"/>
      <c r="K9" s="179"/>
      <c r="L9" s="179"/>
      <c r="M9" s="179"/>
      <c r="N9" s="179">
        <v>3.6666666666666665</v>
      </c>
      <c r="O9" s="210">
        <v>4</v>
      </c>
    </row>
    <row r="10" spans="1:15" x14ac:dyDescent="0.25">
      <c r="A10" s="176"/>
      <c r="B10" s="184" t="s">
        <v>310</v>
      </c>
      <c r="C10" s="182" t="s">
        <v>4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>
        <v>3.6666666666666665</v>
      </c>
      <c r="O10" s="210">
        <v>3.6666666666666665</v>
      </c>
    </row>
    <row r="11" spans="1:15" x14ac:dyDescent="0.25">
      <c r="A11" s="176"/>
      <c r="B11" s="184" t="s">
        <v>221</v>
      </c>
      <c r="C11" s="182" t="s">
        <v>4</v>
      </c>
      <c r="D11" s="179">
        <v>2.2000000000000002</v>
      </c>
      <c r="E11" s="179">
        <v>3.25</v>
      </c>
      <c r="F11" s="179">
        <v>2.6666666666666665</v>
      </c>
      <c r="G11" s="179">
        <v>2.6666666666666665</v>
      </c>
      <c r="H11" s="179"/>
      <c r="I11" s="179"/>
      <c r="J11" s="179"/>
      <c r="K11" s="179"/>
      <c r="L11" s="179"/>
      <c r="M11" s="179"/>
      <c r="N11" s="179"/>
      <c r="O11" s="210"/>
    </row>
    <row r="12" spans="1:15" x14ac:dyDescent="0.25">
      <c r="A12" s="176"/>
      <c r="B12" s="184" t="s">
        <v>272</v>
      </c>
      <c r="C12" s="182" t="s">
        <v>4</v>
      </c>
      <c r="D12" s="179">
        <v>2</v>
      </c>
      <c r="E12" s="179">
        <v>3.66</v>
      </c>
      <c r="F12" s="179">
        <v>2.6666666666666665</v>
      </c>
      <c r="G12" s="179">
        <v>2.6666666666666665</v>
      </c>
      <c r="H12" s="179"/>
      <c r="I12" s="179"/>
      <c r="J12" s="179">
        <v>2.66</v>
      </c>
      <c r="K12" s="179">
        <v>3</v>
      </c>
      <c r="L12" s="179"/>
      <c r="M12" s="179"/>
      <c r="N12" s="179"/>
      <c r="O12" s="210"/>
    </row>
    <row r="13" spans="1:15" x14ac:dyDescent="0.25">
      <c r="A13" s="176"/>
      <c r="B13" s="184" t="s">
        <v>273</v>
      </c>
      <c r="C13" s="182" t="s">
        <v>4</v>
      </c>
      <c r="D13" s="179">
        <v>1.5</v>
      </c>
      <c r="E13" s="179">
        <v>2.5</v>
      </c>
      <c r="F13" s="179">
        <v>2.6666666666666665</v>
      </c>
      <c r="G13" s="179">
        <v>2.6666666666666665</v>
      </c>
      <c r="H13" s="179"/>
      <c r="I13" s="179"/>
      <c r="J13" s="179">
        <v>3</v>
      </c>
      <c r="K13" s="179">
        <v>3</v>
      </c>
      <c r="L13" s="179"/>
      <c r="M13" s="179"/>
      <c r="N13" s="179">
        <v>3.6666666666666665</v>
      </c>
      <c r="O13" s="210">
        <v>3.6666666666666665</v>
      </c>
    </row>
    <row r="14" spans="1:15" x14ac:dyDescent="0.25">
      <c r="A14" s="176"/>
      <c r="B14" s="184" t="s">
        <v>189</v>
      </c>
      <c r="C14" s="182" t="s">
        <v>4</v>
      </c>
      <c r="D14" s="179">
        <v>2.2000000000000002</v>
      </c>
      <c r="E14" s="179">
        <v>3.25</v>
      </c>
      <c r="F14" s="179">
        <v>2.6666666666666665</v>
      </c>
      <c r="G14" s="179">
        <v>2.6666666666666665</v>
      </c>
      <c r="H14" s="179"/>
      <c r="I14" s="179"/>
      <c r="J14" s="179">
        <v>2.67</v>
      </c>
      <c r="K14" s="179">
        <v>3</v>
      </c>
      <c r="L14" s="179">
        <v>1.6666666666666667</v>
      </c>
      <c r="M14" s="179">
        <v>2.8666666666666667</v>
      </c>
      <c r="N14" s="179">
        <v>3.6666666666666665</v>
      </c>
      <c r="O14" s="210">
        <v>4</v>
      </c>
    </row>
    <row r="15" spans="1:15" x14ac:dyDescent="0.25">
      <c r="A15" s="176"/>
      <c r="B15" s="184" t="s">
        <v>268</v>
      </c>
      <c r="C15" s="182" t="s">
        <v>4</v>
      </c>
      <c r="D15" s="179">
        <v>2.66</v>
      </c>
      <c r="E15" s="179">
        <v>4</v>
      </c>
      <c r="F15" s="179">
        <v>2.6666666666666665</v>
      </c>
      <c r="G15" s="179">
        <v>3.3333333333333335</v>
      </c>
      <c r="H15" s="179"/>
      <c r="I15" s="179"/>
      <c r="J15" s="179">
        <v>2.67</v>
      </c>
      <c r="K15" s="179">
        <v>3.67</v>
      </c>
      <c r="L15" s="179">
        <v>2.6666666666666665</v>
      </c>
      <c r="M15" s="179">
        <v>4</v>
      </c>
      <c r="N15" s="179">
        <v>4</v>
      </c>
      <c r="O15" s="210">
        <v>4</v>
      </c>
    </row>
    <row r="16" spans="1:15" x14ac:dyDescent="0.25">
      <c r="A16" s="176"/>
      <c r="B16" s="184" t="s">
        <v>271</v>
      </c>
      <c r="C16" s="182" t="s">
        <v>4</v>
      </c>
      <c r="D16" s="179"/>
      <c r="E16" s="179"/>
      <c r="F16" s="179">
        <v>2.6666666666666665</v>
      </c>
      <c r="G16" s="179">
        <v>2.6666666666666665</v>
      </c>
      <c r="H16" s="179"/>
      <c r="I16" s="179"/>
      <c r="J16" s="179"/>
      <c r="K16" s="179"/>
      <c r="L16" s="179"/>
      <c r="M16" s="179"/>
      <c r="N16" s="179"/>
      <c r="O16" s="210"/>
    </row>
    <row r="17" spans="1:15" x14ac:dyDescent="0.25">
      <c r="A17" s="176"/>
      <c r="B17" s="184" t="s">
        <v>190</v>
      </c>
      <c r="C17" s="182" t="s">
        <v>4</v>
      </c>
      <c r="D17" s="179">
        <v>2.33</v>
      </c>
      <c r="E17" s="179">
        <v>2.75</v>
      </c>
      <c r="F17" s="179">
        <v>2.6666666666666665</v>
      </c>
      <c r="G17" s="179">
        <v>2.6666666666666665</v>
      </c>
      <c r="H17" s="179"/>
      <c r="I17" s="179"/>
      <c r="J17" s="179"/>
      <c r="K17" s="179"/>
      <c r="L17" s="179">
        <v>1.6666666666666667</v>
      </c>
      <c r="M17" s="179">
        <v>2.8666666666666667</v>
      </c>
      <c r="N17" s="179">
        <v>3</v>
      </c>
      <c r="O17" s="210">
        <v>3.6666666666666665</v>
      </c>
    </row>
    <row r="18" spans="1:15" x14ac:dyDescent="0.25">
      <c r="A18" s="176"/>
      <c r="B18" s="184" t="s">
        <v>270</v>
      </c>
      <c r="C18" s="182" t="s">
        <v>4</v>
      </c>
      <c r="D18" s="179">
        <v>3.66</v>
      </c>
      <c r="E18" s="179">
        <v>4.5</v>
      </c>
      <c r="F18" s="179">
        <v>2.6666666666666665</v>
      </c>
      <c r="G18" s="179">
        <v>2.6666666666666665</v>
      </c>
      <c r="H18" s="179"/>
      <c r="I18" s="179"/>
      <c r="J18" s="179"/>
      <c r="K18" s="179"/>
      <c r="L18" s="179">
        <v>3</v>
      </c>
      <c r="M18" s="179">
        <v>4</v>
      </c>
      <c r="N18" s="179"/>
      <c r="O18" s="210"/>
    </row>
    <row r="19" spans="1:15" x14ac:dyDescent="0.25">
      <c r="A19" s="180" t="s">
        <v>311</v>
      </c>
      <c r="B19" s="181"/>
      <c r="C19" s="182" t="s">
        <v>4</v>
      </c>
      <c r="D19" s="179">
        <v>40</v>
      </c>
      <c r="E19" s="179">
        <v>60</v>
      </c>
      <c r="F19" s="179"/>
      <c r="G19" s="179"/>
      <c r="H19" s="179"/>
      <c r="I19" s="179"/>
      <c r="J19" s="179">
        <v>52</v>
      </c>
      <c r="K19" s="179">
        <v>52</v>
      </c>
      <c r="L19" s="179"/>
      <c r="M19" s="179"/>
      <c r="N19" s="179">
        <v>60</v>
      </c>
      <c r="O19" s="210">
        <v>64</v>
      </c>
    </row>
    <row r="20" spans="1:15" ht="16.5" thickBot="1" x14ac:dyDescent="0.3">
      <c r="A20" s="180" t="s">
        <v>42</v>
      </c>
      <c r="B20" s="181"/>
      <c r="C20" s="182" t="s">
        <v>4</v>
      </c>
      <c r="D20" s="179">
        <v>5</v>
      </c>
      <c r="E20" s="179">
        <v>10</v>
      </c>
      <c r="F20" s="179">
        <v>9</v>
      </c>
      <c r="G20" s="179">
        <v>14</v>
      </c>
      <c r="H20" s="179">
        <v>10</v>
      </c>
      <c r="I20" s="179">
        <v>14</v>
      </c>
      <c r="J20" s="179">
        <v>6</v>
      </c>
      <c r="K20" s="179">
        <v>12.5</v>
      </c>
      <c r="L20" s="179"/>
      <c r="M20" s="179"/>
      <c r="N20" s="179">
        <v>11</v>
      </c>
      <c r="O20" s="210">
        <v>16</v>
      </c>
    </row>
    <row r="21" spans="1:15" ht="16.5" thickBot="1" x14ac:dyDescent="0.3">
      <c r="A21" s="169" t="s">
        <v>109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209"/>
    </row>
    <row r="22" spans="1:15" x14ac:dyDescent="0.25">
      <c r="A22" s="180" t="s">
        <v>26</v>
      </c>
      <c r="B22" s="181"/>
      <c r="C22" s="182" t="s">
        <v>17</v>
      </c>
      <c r="D22" s="179">
        <v>4.5</v>
      </c>
      <c r="E22" s="179">
        <v>6</v>
      </c>
      <c r="F22" s="179">
        <v>5</v>
      </c>
      <c r="G22" s="179">
        <v>15</v>
      </c>
      <c r="H22" s="179">
        <v>9</v>
      </c>
      <c r="I22" s="179">
        <v>20</v>
      </c>
      <c r="J22" s="179">
        <v>7</v>
      </c>
      <c r="K22" s="179">
        <v>13</v>
      </c>
      <c r="L22" s="179">
        <v>6</v>
      </c>
      <c r="M22" s="179">
        <v>10</v>
      </c>
      <c r="N22" s="179"/>
      <c r="O22" s="210"/>
    </row>
    <row r="23" spans="1:15" x14ac:dyDescent="0.25">
      <c r="A23" s="180" t="s">
        <v>27</v>
      </c>
      <c r="B23" s="181"/>
      <c r="C23" s="182" t="s">
        <v>4</v>
      </c>
      <c r="D23" s="179">
        <v>5.5</v>
      </c>
      <c r="E23" s="179">
        <v>7</v>
      </c>
      <c r="F23" s="179">
        <v>5</v>
      </c>
      <c r="G23" s="179">
        <v>7</v>
      </c>
      <c r="H23" s="179">
        <v>5</v>
      </c>
      <c r="I23" s="179">
        <v>10</v>
      </c>
      <c r="J23" s="179">
        <v>5.5</v>
      </c>
      <c r="K23" s="179">
        <v>7</v>
      </c>
      <c r="L23" s="179">
        <v>5</v>
      </c>
      <c r="M23" s="179">
        <v>6</v>
      </c>
      <c r="N23" s="179">
        <v>4.8</v>
      </c>
      <c r="O23" s="210">
        <v>6.5</v>
      </c>
    </row>
    <row r="24" spans="1:15" x14ac:dyDescent="0.25">
      <c r="A24" s="180" t="s">
        <v>28</v>
      </c>
      <c r="B24" s="181"/>
      <c r="C24" s="182" t="s">
        <v>4</v>
      </c>
      <c r="D24" s="179">
        <v>5</v>
      </c>
      <c r="E24" s="179">
        <v>6</v>
      </c>
      <c r="F24" s="179">
        <v>5.5555555555555554</v>
      </c>
      <c r="G24" s="179">
        <v>5.833333333333333</v>
      </c>
      <c r="H24" s="179">
        <v>6</v>
      </c>
      <c r="I24" s="179">
        <v>8</v>
      </c>
      <c r="J24" s="179">
        <v>5.25</v>
      </c>
      <c r="K24" s="179">
        <v>6</v>
      </c>
      <c r="L24" s="179">
        <v>4.7222222222222223</v>
      </c>
      <c r="M24" s="179">
        <v>6.1111111111111107</v>
      </c>
      <c r="N24" s="179">
        <v>5.4444444444444446</v>
      </c>
      <c r="O24" s="210">
        <v>6.666666666666667</v>
      </c>
    </row>
    <row r="25" spans="1:15" x14ac:dyDescent="0.25">
      <c r="A25" s="180" t="s">
        <v>29</v>
      </c>
      <c r="B25" s="181"/>
      <c r="C25" s="182" t="s">
        <v>4</v>
      </c>
      <c r="D25" s="179">
        <v>8</v>
      </c>
      <c r="E25" s="179">
        <v>16</v>
      </c>
      <c r="F25" s="179">
        <v>10</v>
      </c>
      <c r="G25" s="179">
        <v>15</v>
      </c>
      <c r="H25" s="179">
        <v>20</v>
      </c>
      <c r="I25" s="179">
        <v>30</v>
      </c>
      <c r="J25" s="179">
        <v>10</v>
      </c>
      <c r="K25" s="179">
        <v>16</v>
      </c>
      <c r="L25" s="179"/>
      <c r="M25" s="179"/>
      <c r="N25" s="179"/>
      <c r="O25" s="210"/>
    </row>
    <row r="26" spans="1:15" x14ac:dyDescent="0.25">
      <c r="A26" s="180" t="s">
        <v>30</v>
      </c>
      <c r="B26" s="181"/>
      <c r="C26" s="182" t="s">
        <v>4</v>
      </c>
      <c r="D26" s="179">
        <v>5</v>
      </c>
      <c r="E26" s="179">
        <v>8</v>
      </c>
      <c r="F26" s="179">
        <v>10</v>
      </c>
      <c r="G26" s="179">
        <v>10</v>
      </c>
      <c r="H26" s="179">
        <v>4.5</v>
      </c>
      <c r="I26" s="179">
        <v>7</v>
      </c>
      <c r="J26" s="179">
        <v>7</v>
      </c>
      <c r="K26" s="179">
        <v>8</v>
      </c>
      <c r="L26" s="179">
        <v>6.5</v>
      </c>
      <c r="M26" s="179">
        <v>7.5</v>
      </c>
      <c r="N26" s="179">
        <v>5.5</v>
      </c>
      <c r="O26" s="210">
        <v>7.5</v>
      </c>
    </row>
    <row r="27" spans="1:15" x14ac:dyDescent="0.25">
      <c r="A27" s="180" t="s">
        <v>292</v>
      </c>
      <c r="B27" s="181"/>
      <c r="C27" s="182" t="s">
        <v>4</v>
      </c>
      <c r="D27" s="179">
        <v>13</v>
      </c>
      <c r="E27" s="179">
        <v>55</v>
      </c>
      <c r="F27" s="179"/>
      <c r="G27" s="179"/>
      <c r="H27" s="179">
        <v>20</v>
      </c>
      <c r="I27" s="179">
        <v>50</v>
      </c>
      <c r="J27" s="179">
        <v>17</v>
      </c>
      <c r="K27" s="179">
        <v>19</v>
      </c>
      <c r="L27" s="179">
        <v>20</v>
      </c>
      <c r="M27" s="179">
        <v>30</v>
      </c>
      <c r="N27" s="179">
        <v>45</v>
      </c>
      <c r="O27" s="210">
        <v>55</v>
      </c>
    </row>
    <row r="28" spans="1:15" x14ac:dyDescent="0.25">
      <c r="A28" s="180" t="s">
        <v>31</v>
      </c>
      <c r="B28" s="181"/>
      <c r="C28" s="182" t="s">
        <v>4</v>
      </c>
      <c r="D28" s="179">
        <v>4</v>
      </c>
      <c r="E28" s="179">
        <v>16</v>
      </c>
      <c r="F28" s="179">
        <v>5</v>
      </c>
      <c r="G28" s="179">
        <v>7</v>
      </c>
      <c r="H28" s="179">
        <v>6</v>
      </c>
      <c r="I28" s="179">
        <v>15</v>
      </c>
      <c r="J28" s="179">
        <v>6</v>
      </c>
      <c r="K28" s="179">
        <v>6</v>
      </c>
      <c r="L28" s="179">
        <v>5.2941176470588234</v>
      </c>
      <c r="M28" s="179">
        <v>5.882352941176471</v>
      </c>
      <c r="N28" s="179">
        <v>6.7857142857142856</v>
      </c>
      <c r="O28" s="210">
        <v>7.1428571428571432</v>
      </c>
    </row>
    <row r="29" spans="1:15" x14ac:dyDescent="0.25">
      <c r="A29" s="180" t="s">
        <v>19</v>
      </c>
      <c r="B29" s="181"/>
      <c r="C29" s="182" t="s">
        <v>4</v>
      </c>
      <c r="D29" s="179">
        <v>5.75</v>
      </c>
      <c r="E29" s="179">
        <v>6.75</v>
      </c>
      <c r="F29" s="179">
        <v>6</v>
      </c>
      <c r="G29" s="179">
        <v>6</v>
      </c>
      <c r="H29" s="179"/>
      <c r="I29" s="179"/>
      <c r="J29" s="179"/>
      <c r="K29" s="179"/>
      <c r="L29" s="179">
        <v>7.5</v>
      </c>
      <c r="M29" s="179">
        <v>7.916666666666667</v>
      </c>
      <c r="N29" s="179">
        <v>8</v>
      </c>
      <c r="O29" s="210">
        <v>9</v>
      </c>
    </row>
    <row r="30" spans="1:15" x14ac:dyDescent="0.25">
      <c r="A30" s="180" t="s">
        <v>311</v>
      </c>
      <c r="B30" s="181"/>
      <c r="C30" s="182" t="s">
        <v>4</v>
      </c>
      <c r="D30" s="179"/>
      <c r="E30" s="179"/>
      <c r="F30" s="179">
        <v>44</v>
      </c>
      <c r="G30" s="179">
        <v>60</v>
      </c>
      <c r="H30" s="179">
        <v>65</v>
      </c>
      <c r="I30" s="179">
        <v>70</v>
      </c>
      <c r="J30" s="179"/>
      <c r="K30" s="179"/>
      <c r="L30" s="179"/>
      <c r="M30" s="179"/>
      <c r="N30" s="179"/>
      <c r="O30" s="210"/>
    </row>
    <row r="31" spans="1:15" x14ac:dyDescent="0.25">
      <c r="A31" s="180" t="s">
        <v>33</v>
      </c>
      <c r="B31" s="181"/>
      <c r="C31" s="182" t="s">
        <v>4</v>
      </c>
      <c r="D31" s="179">
        <v>4</v>
      </c>
      <c r="E31" s="179">
        <v>12</v>
      </c>
      <c r="F31" s="179">
        <v>8</v>
      </c>
      <c r="G31" s="179">
        <v>8</v>
      </c>
      <c r="H31" s="179">
        <v>4.5</v>
      </c>
      <c r="I31" s="179">
        <v>13</v>
      </c>
      <c r="J31" s="179">
        <v>6</v>
      </c>
      <c r="K31" s="179">
        <v>8</v>
      </c>
      <c r="L31" s="179">
        <v>8</v>
      </c>
      <c r="M31" s="179">
        <v>10</v>
      </c>
      <c r="N31" s="179">
        <v>6</v>
      </c>
      <c r="O31" s="210">
        <v>12</v>
      </c>
    </row>
    <row r="32" spans="1:15" x14ac:dyDescent="0.25">
      <c r="A32" s="180" t="s">
        <v>312</v>
      </c>
      <c r="B32" s="181"/>
      <c r="C32" s="182" t="s">
        <v>4</v>
      </c>
      <c r="D32" s="179">
        <v>11</v>
      </c>
      <c r="E32" s="179">
        <v>20</v>
      </c>
      <c r="F32" s="179">
        <v>10</v>
      </c>
      <c r="G32" s="179">
        <v>20</v>
      </c>
      <c r="H32" s="179">
        <v>13.5</v>
      </c>
      <c r="I32" s="179">
        <v>20</v>
      </c>
      <c r="J32" s="179">
        <v>14</v>
      </c>
      <c r="K32" s="179">
        <v>17</v>
      </c>
      <c r="L32" s="179"/>
      <c r="M32" s="179"/>
      <c r="N32" s="179">
        <v>13</v>
      </c>
      <c r="O32" s="210">
        <v>15</v>
      </c>
    </row>
    <row r="33" spans="1:15" x14ac:dyDescent="0.25">
      <c r="A33" s="180" t="s">
        <v>313</v>
      </c>
      <c r="B33" s="181"/>
      <c r="C33" s="182" t="s">
        <v>4</v>
      </c>
      <c r="D33" s="179">
        <v>9</v>
      </c>
      <c r="E33" s="179">
        <v>15</v>
      </c>
      <c r="F33" s="179">
        <v>9</v>
      </c>
      <c r="G33" s="179">
        <v>15</v>
      </c>
      <c r="H33" s="179">
        <v>28</v>
      </c>
      <c r="I33" s="179">
        <v>30</v>
      </c>
      <c r="J33" s="179"/>
      <c r="K33" s="179"/>
      <c r="L33" s="179"/>
      <c r="M33" s="179"/>
      <c r="N33" s="179">
        <v>12</v>
      </c>
      <c r="O33" s="210">
        <v>14</v>
      </c>
    </row>
    <row r="34" spans="1:15" x14ac:dyDescent="0.25">
      <c r="A34" s="180" t="s">
        <v>34</v>
      </c>
      <c r="B34" s="181"/>
      <c r="C34" s="182" t="s">
        <v>4</v>
      </c>
      <c r="D34" s="179">
        <v>3</v>
      </c>
      <c r="E34" s="179">
        <v>11</v>
      </c>
      <c r="F34" s="179">
        <v>8</v>
      </c>
      <c r="G34" s="179">
        <v>8</v>
      </c>
      <c r="H34" s="179">
        <v>5</v>
      </c>
      <c r="I34" s="179">
        <v>9</v>
      </c>
      <c r="J34" s="179">
        <v>4.5</v>
      </c>
      <c r="K34" s="179">
        <v>8</v>
      </c>
      <c r="L34" s="179">
        <v>7</v>
      </c>
      <c r="M34" s="179">
        <v>9</v>
      </c>
      <c r="N34" s="179">
        <v>5.5</v>
      </c>
      <c r="O34" s="210">
        <v>8.5</v>
      </c>
    </row>
    <row r="35" spans="1:15" x14ac:dyDescent="0.25">
      <c r="A35" s="180" t="s">
        <v>43</v>
      </c>
      <c r="B35" s="181"/>
      <c r="C35" s="182" t="s">
        <v>4</v>
      </c>
      <c r="D35" s="179"/>
      <c r="E35" s="179"/>
      <c r="F35" s="179"/>
      <c r="G35" s="179"/>
      <c r="H35" s="179">
        <v>13</v>
      </c>
      <c r="I35" s="179">
        <v>18</v>
      </c>
      <c r="J35" s="179"/>
      <c r="K35" s="179"/>
      <c r="L35" s="179">
        <v>18</v>
      </c>
      <c r="M35" s="179">
        <v>19</v>
      </c>
      <c r="N35" s="179">
        <v>19</v>
      </c>
      <c r="O35" s="210">
        <v>20</v>
      </c>
    </row>
    <row r="36" spans="1:15" x14ac:dyDescent="0.25">
      <c r="A36" s="180" t="s">
        <v>42</v>
      </c>
      <c r="B36" s="181"/>
      <c r="C36" s="182" t="s">
        <v>4</v>
      </c>
      <c r="D36" s="179">
        <v>9</v>
      </c>
      <c r="E36" s="179">
        <v>11</v>
      </c>
      <c r="F36" s="179"/>
      <c r="G36" s="179"/>
      <c r="H36" s="179">
        <v>10</v>
      </c>
      <c r="I36" s="179">
        <v>15</v>
      </c>
      <c r="J36" s="179">
        <v>15</v>
      </c>
      <c r="K36" s="179">
        <v>15</v>
      </c>
      <c r="L36" s="179">
        <v>12</v>
      </c>
      <c r="M36" s="179">
        <v>13</v>
      </c>
      <c r="N36" s="179">
        <v>11</v>
      </c>
      <c r="O36" s="210">
        <v>13</v>
      </c>
    </row>
    <row r="37" spans="1:15" ht="16.5" thickBot="1" x14ac:dyDescent="0.3">
      <c r="A37" s="185" t="s">
        <v>35</v>
      </c>
      <c r="B37" s="186"/>
      <c r="C37" s="187" t="s">
        <v>4</v>
      </c>
      <c r="D37" s="188">
        <v>11</v>
      </c>
      <c r="E37" s="188">
        <v>23</v>
      </c>
      <c r="F37" s="188">
        <v>20</v>
      </c>
      <c r="G37" s="188">
        <v>25</v>
      </c>
      <c r="H37" s="188">
        <v>12</v>
      </c>
      <c r="I37" s="188">
        <v>20</v>
      </c>
      <c r="J37" s="188">
        <v>14.22</v>
      </c>
      <c r="K37" s="188">
        <v>15.55</v>
      </c>
      <c r="L37" s="188">
        <v>17</v>
      </c>
      <c r="M37" s="188">
        <v>20</v>
      </c>
      <c r="N37" s="188">
        <v>14.444444444444445</v>
      </c>
      <c r="O37" s="212">
        <v>20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="115" zoomScaleNormal="115" workbookViewId="0">
      <selection activeCell="C2" sqref="C2:F28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1" spans="1:7" ht="17.25" customHeight="1" x14ac:dyDescent="0.25">
      <c r="A1" s="199"/>
      <c r="B1" s="192"/>
    </row>
    <row r="2" spans="1:7" x14ac:dyDescent="0.25">
      <c r="C2" s="113" t="s">
        <v>248</v>
      </c>
    </row>
    <row r="3" spans="1:7" ht="16.5" thickBot="1" x14ac:dyDescent="0.3">
      <c r="C3" s="220"/>
      <c r="D3" s="220" t="s">
        <v>233</v>
      </c>
      <c r="E3" s="220" t="s">
        <v>233</v>
      </c>
      <c r="F3" s="220"/>
    </row>
    <row r="4" spans="1:7" ht="16.5" thickBot="1" x14ac:dyDescent="0.3">
      <c r="C4" s="114" t="s">
        <v>234</v>
      </c>
      <c r="D4" s="111" t="s">
        <v>315</v>
      </c>
      <c r="E4" s="111" t="s">
        <v>299</v>
      </c>
      <c r="F4" s="111" t="s">
        <v>211</v>
      </c>
    </row>
    <row r="5" spans="1:7" ht="16.5" thickBot="1" x14ac:dyDescent="0.3">
      <c r="C5" s="198" t="s">
        <v>229</v>
      </c>
      <c r="D5" s="218">
        <v>161.39804367886802</v>
      </c>
      <c r="E5" s="204">
        <v>134.40496453900712</v>
      </c>
      <c r="F5" s="119">
        <f t="shared" ref="F5:F8" si="0">(D5-E5)/D5*100</f>
        <v>16.724539235164919</v>
      </c>
    </row>
    <row r="6" spans="1:7" ht="16.5" thickBot="1" x14ac:dyDescent="0.3">
      <c r="C6" s="198" t="s">
        <v>274</v>
      </c>
      <c r="D6" s="115">
        <v>140.24945473697929</v>
      </c>
      <c r="E6" s="116">
        <v>171.2323395422784</v>
      </c>
      <c r="F6" s="119">
        <f t="shared" si="0"/>
        <v>-22.091269348179445</v>
      </c>
    </row>
    <row r="7" spans="1:7" ht="16.5" thickBot="1" x14ac:dyDescent="0.3">
      <c r="C7" s="198"/>
      <c r="D7" s="115">
        <v>140.29483201836047</v>
      </c>
      <c r="E7" s="116" t="s">
        <v>263</v>
      </c>
      <c r="F7" s="119" t="s">
        <v>263</v>
      </c>
    </row>
    <row r="8" spans="1:7" ht="16.5" thickBot="1" x14ac:dyDescent="0.3">
      <c r="C8" s="198" t="s">
        <v>190</v>
      </c>
      <c r="D8" s="115">
        <v>149.28475965858041</v>
      </c>
      <c r="E8" s="205">
        <v>149.25781185491007</v>
      </c>
      <c r="F8" s="119">
        <f t="shared" si="0"/>
        <v>1.8051275784594215E-2</v>
      </c>
    </row>
    <row r="9" spans="1:7" x14ac:dyDescent="0.25">
      <c r="C9"/>
      <c r="D9"/>
      <c r="E9"/>
      <c r="F9"/>
    </row>
    <row r="10" spans="1:7" ht="16.5" thickBot="1" x14ac:dyDescent="0.3">
      <c r="C10" s="220"/>
      <c r="D10" s="220" t="s">
        <v>233</v>
      </c>
      <c r="E10" s="220" t="s">
        <v>233</v>
      </c>
      <c r="F10" s="220"/>
    </row>
    <row r="11" spans="1:7" ht="16.5" thickBot="1" x14ac:dyDescent="0.3">
      <c r="C11" s="114" t="s">
        <v>234</v>
      </c>
      <c r="D11" s="111" t="s">
        <v>315</v>
      </c>
      <c r="E11" s="111" t="s">
        <v>299</v>
      </c>
      <c r="F11" s="111" t="s">
        <v>211</v>
      </c>
    </row>
    <row r="12" spans="1:7" ht="32.25" thickBot="1" x14ac:dyDescent="0.3">
      <c r="C12" s="117" t="s">
        <v>237</v>
      </c>
      <c r="D12" s="115">
        <v>149.45854498777285</v>
      </c>
      <c r="E12" s="116">
        <v>154.84</v>
      </c>
      <c r="F12" s="119">
        <f t="shared" ref="F12" si="1">(D12-E12)/D12*100</f>
        <v>-3.6006338832399343</v>
      </c>
    </row>
    <row r="13" spans="1:7" x14ac:dyDescent="0.25">
      <c r="C13"/>
      <c r="D13"/>
      <c r="E13"/>
      <c r="F13"/>
      <c r="G13"/>
    </row>
    <row r="14" spans="1:7" x14ac:dyDescent="0.25">
      <c r="C14"/>
      <c r="D14"/>
      <c r="E14"/>
      <c r="F14"/>
      <c r="G14"/>
    </row>
    <row r="15" spans="1:7" x14ac:dyDescent="0.25">
      <c r="C15" s="113" t="s">
        <v>235</v>
      </c>
      <c r="G15"/>
    </row>
    <row r="16" spans="1:7" ht="16.5" thickBot="1" x14ac:dyDescent="0.3">
      <c r="C16" s="220"/>
      <c r="D16" s="220" t="s">
        <v>233</v>
      </c>
      <c r="E16" s="220" t="s">
        <v>233</v>
      </c>
      <c r="F16" s="220"/>
      <c r="G16"/>
    </row>
    <row r="17" spans="2:9" ht="16.5" thickBot="1" x14ac:dyDescent="0.3">
      <c r="C17" s="114" t="s">
        <v>234</v>
      </c>
      <c r="D17" s="111" t="s">
        <v>315</v>
      </c>
      <c r="E17" s="112" t="s">
        <v>299</v>
      </c>
      <c r="F17" s="118" t="s">
        <v>211</v>
      </c>
    </row>
    <row r="18" spans="2:9" ht="16.5" thickBot="1" x14ac:dyDescent="0.3">
      <c r="C18" s="198" t="s">
        <v>221</v>
      </c>
      <c r="D18" s="218">
        <v>281.43553405825321</v>
      </c>
      <c r="E18" s="116">
        <v>293.41943773490897</v>
      </c>
      <c r="F18" s="219">
        <f t="shared" ref="F18:F24" si="2">(D18-E18)/D18*100</f>
        <v>-4.2581345375439543</v>
      </c>
    </row>
    <row r="19" spans="2:9" ht="16.5" thickBot="1" x14ac:dyDescent="0.3">
      <c r="C19" s="198" t="s">
        <v>222</v>
      </c>
      <c r="D19" s="115">
        <v>266.23729112750169</v>
      </c>
      <c r="E19" s="116">
        <v>253.4559153228671</v>
      </c>
      <c r="F19" s="119">
        <f t="shared" si="2"/>
        <v>4.8007458874397733</v>
      </c>
    </row>
    <row r="20" spans="2:9" ht="16.5" thickBot="1" x14ac:dyDescent="0.3">
      <c r="C20" s="198" t="s">
        <v>229</v>
      </c>
      <c r="D20" s="218">
        <v>210.12303522603057</v>
      </c>
      <c r="E20" s="204">
        <v>207.47633599190755</v>
      </c>
      <c r="F20" s="119">
        <f t="shared" si="2"/>
        <v>1.2595949945592351</v>
      </c>
    </row>
    <row r="21" spans="2:9" ht="16.5" thickBot="1" x14ac:dyDescent="0.3">
      <c r="C21" s="198" t="s">
        <v>274</v>
      </c>
      <c r="D21" s="115">
        <v>252.50204592803817</v>
      </c>
      <c r="E21" s="116">
        <v>260.36395921210243</v>
      </c>
      <c r="F21" s="119">
        <f t="shared" si="2"/>
        <v>-3.1136037948400879</v>
      </c>
    </row>
    <row r="22" spans="2:9" ht="16.5" thickBot="1" x14ac:dyDescent="0.3">
      <c r="C22" s="198" t="s">
        <v>189</v>
      </c>
      <c r="D22" s="115">
        <v>296.37085556449074</v>
      </c>
      <c r="E22" s="116">
        <v>292.2975778092507</v>
      </c>
      <c r="F22" s="119">
        <f t="shared" si="2"/>
        <v>1.374385395447121</v>
      </c>
    </row>
    <row r="23" spans="2:9" ht="16.5" thickBot="1" x14ac:dyDescent="0.3">
      <c r="C23" s="198" t="s">
        <v>316</v>
      </c>
      <c r="D23" s="115">
        <v>253.32542438672112</v>
      </c>
      <c r="E23" s="116" t="s">
        <v>263</v>
      </c>
      <c r="F23" s="119" t="s">
        <v>263</v>
      </c>
    </row>
    <row r="24" spans="2:9" ht="16.5" thickBot="1" x14ac:dyDescent="0.3">
      <c r="C24" s="198" t="s">
        <v>190</v>
      </c>
      <c r="D24" s="115">
        <v>262.15864223849144</v>
      </c>
      <c r="E24" s="116">
        <v>240.8342604662916</v>
      </c>
      <c r="F24" s="119">
        <f t="shared" si="2"/>
        <v>8.1341517449577676</v>
      </c>
    </row>
    <row r="25" spans="2:9" x14ac:dyDescent="0.25">
      <c r="C25"/>
      <c r="D25"/>
      <c r="E25"/>
      <c r="F25"/>
    </row>
    <row r="26" spans="2:9" ht="16.5" thickBot="1" x14ac:dyDescent="0.3">
      <c r="C26" s="220"/>
      <c r="D26" s="220" t="s">
        <v>233</v>
      </c>
      <c r="E26" s="220" t="s">
        <v>233</v>
      </c>
      <c r="F26" s="220"/>
    </row>
    <row r="27" spans="2:9" ht="16.5" thickBot="1" x14ac:dyDescent="0.3">
      <c r="C27" s="114" t="s">
        <v>234</v>
      </c>
      <c r="D27" s="111" t="s">
        <v>315</v>
      </c>
      <c r="E27" s="111" t="s">
        <v>299</v>
      </c>
      <c r="F27" s="111" t="s">
        <v>211</v>
      </c>
      <c r="G27"/>
      <c r="H27"/>
      <c r="I27" s="135"/>
    </row>
    <row r="28" spans="2:9" ht="32.25" thickBot="1" x14ac:dyDescent="0.3">
      <c r="C28" s="117" t="s">
        <v>237</v>
      </c>
      <c r="D28" s="115">
        <v>248.63792706207383</v>
      </c>
      <c r="E28" s="116">
        <v>254.4682319167797</v>
      </c>
      <c r="F28" s="119">
        <f t="shared" ref="F28" si="3">(D28-E28)/D28*100</f>
        <v>-2.3448976282891483</v>
      </c>
      <c r="G28"/>
      <c r="H28"/>
    </row>
    <row r="29" spans="2:9" x14ac:dyDescent="0.25">
      <c r="B29" s="26" t="s">
        <v>236</v>
      </c>
      <c r="C29"/>
      <c r="D29"/>
      <c r="E29"/>
      <c r="F29"/>
      <c r="G29"/>
      <c r="H29"/>
    </row>
    <row r="30" spans="2:9" ht="12" customHeight="1" x14ac:dyDescent="0.25">
      <c r="B30" s="26" t="s">
        <v>259</v>
      </c>
      <c r="C30" s="217"/>
      <c r="D30" s="26"/>
      <c r="E30" s="26"/>
      <c r="F30" s="26"/>
      <c r="G30" s="26"/>
      <c r="H30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26"/>
  <sheetViews>
    <sheetView showGridLines="0" topLeftCell="C1" workbookViewId="0">
      <selection activeCell="L4" sqref="L4:T18"/>
    </sheetView>
  </sheetViews>
  <sheetFormatPr defaultColWidth="9.140625" defaultRowHeight="12.75" x14ac:dyDescent="0.2"/>
  <cols>
    <col min="1" max="1" width="23.140625" style="26" customWidth="1"/>
    <col min="2" max="3" width="11.28515625" style="26" bestFit="1" customWidth="1"/>
    <col min="4" max="4" width="9.140625" style="26"/>
    <col min="5" max="6" width="3" style="26" customWidth="1"/>
    <col min="7" max="7" width="31" style="26" bestFit="1" customWidth="1"/>
    <col min="8" max="9" width="11.28515625" style="26" bestFit="1" customWidth="1"/>
    <col min="10" max="10" width="11.85546875" style="26" customWidth="1"/>
    <col min="11" max="11" width="11.5703125" style="26" bestFit="1" customWidth="1"/>
    <col min="12" max="12" width="22.5703125" style="26" bestFit="1" customWidth="1"/>
    <col min="13" max="13" width="9.140625" style="26"/>
    <col min="14" max="14" width="22.85546875" style="26" customWidth="1"/>
    <col min="15" max="16" width="11.5703125" style="26" bestFit="1" customWidth="1"/>
    <col min="17" max="17" width="28.28515625" style="26" customWidth="1"/>
    <col min="18" max="18" width="11.28515625" style="26" bestFit="1" customWidth="1"/>
    <col min="19" max="19" width="17.42578125" style="26" bestFit="1" customWidth="1"/>
    <col min="20" max="16384" width="9.140625" style="26"/>
  </cols>
  <sheetData>
    <row r="1" spans="1:20" ht="26.25" x14ac:dyDescent="0.4">
      <c r="A1" s="222"/>
      <c r="B1" s="193"/>
      <c r="C1" s="192"/>
    </row>
    <row r="2" spans="1:20" ht="15.75" x14ac:dyDescent="0.25">
      <c r="A2" s="120" t="s">
        <v>295</v>
      </c>
      <c r="B2" s="105"/>
      <c r="C2" s="105"/>
      <c r="D2" s="105"/>
      <c r="E2" s="105"/>
      <c r="F2" s="105"/>
      <c r="G2" s="104"/>
      <c r="H2" s="104"/>
      <c r="I2" s="104"/>
      <c r="J2" s="104"/>
      <c r="K2" s="104"/>
      <c r="L2" s="104"/>
      <c r="M2" s="104"/>
    </row>
    <row r="3" spans="1:20" ht="15.75" x14ac:dyDescent="0.25">
      <c r="A3" s="121" t="s">
        <v>261</v>
      </c>
      <c r="B3" s="105"/>
      <c r="C3" s="105"/>
      <c r="D3" s="105"/>
      <c r="E3" s="105"/>
      <c r="F3" s="105"/>
      <c r="G3" s="104"/>
      <c r="H3" s="104"/>
      <c r="I3" s="104"/>
      <c r="J3" s="104"/>
      <c r="K3" s="104"/>
      <c r="L3" s="104"/>
      <c r="M3" s="104"/>
    </row>
    <row r="4" spans="1:20" ht="15.75" x14ac:dyDescent="0.25">
      <c r="A4" s="121"/>
      <c r="B4" s="105"/>
      <c r="C4" s="105"/>
      <c r="D4" s="105"/>
      <c r="E4" s="105"/>
      <c r="F4" s="105"/>
      <c r="G4" s="104"/>
      <c r="H4" s="104"/>
      <c r="I4" s="104"/>
      <c r="J4" s="104"/>
      <c r="K4" s="104"/>
      <c r="L4" s="104"/>
      <c r="M4" s="104"/>
    </row>
    <row r="5" spans="1:20" ht="15.75" x14ac:dyDescent="0.25">
      <c r="A5" s="122" t="s">
        <v>216</v>
      </c>
      <c r="B5" s="123"/>
      <c r="C5" s="123"/>
      <c r="D5" s="123"/>
      <c r="E5" s="123"/>
      <c r="F5" s="105"/>
      <c r="G5" s="372" t="s">
        <v>300</v>
      </c>
      <c r="H5" s="373"/>
      <c r="I5" s="373"/>
      <c r="J5" s="373"/>
      <c r="L5" s="177" t="s">
        <v>217</v>
      </c>
      <c r="M5" s="178"/>
      <c r="N5" s="178"/>
      <c r="O5" s="178"/>
      <c r="P5" s="178"/>
      <c r="Q5" s="177" t="s">
        <v>218</v>
      </c>
      <c r="R5" s="178"/>
      <c r="S5" s="178"/>
      <c r="T5" s="178"/>
    </row>
    <row r="6" spans="1:20" ht="16.5" thickBot="1" x14ac:dyDescent="0.3">
      <c r="A6" s="104"/>
      <c r="B6" s="104"/>
      <c r="C6" s="104"/>
      <c r="D6" s="104"/>
      <c r="E6" s="104"/>
      <c r="F6" s="104"/>
      <c r="G6"/>
      <c r="H6"/>
      <c r="I6"/>
      <c r="J6"/>
      <c r="L6" s="104"/>
      <c r="M6" s="104"/>
      <c r="N6" s="104"/>
      <c r="O6" s="104"/>
      <c r="P6" s="104"/>
      <c r="Q6" s="104"/>
      <c r="R6" s="104"/>
      <c r="S6" s="104"/>
      <c r="T6" s="104"/>
    </row>
    <row r="7" spans="1:20" ht="15.75" customHeight="1" x14ac:dyDescent="0.25">
      <c r="A7" s="223" t="s">
        <v>219</v>
      </c>
      <c r="B7" s="384" t="s">
        <v>110</v>
      </c>
      <c r="C7" s="385"/>
      <c r="D7" s="382" t="s">
        <v>211</v>
      </c>
      <c r="E7" s="104"/>
      <c r="F7" s="104"/>
      <c r="G7" s="223" t="s">
        <v>219</v>
      </c>
      <c r="H7" s="392" t="s">
        <v>110</v>
      </c>
      <c r="I7" s="385"/>
      <c r="J7" s="382" t="s">
        <v>211</v>
      </c>
      <c r="L7" s="238" t="s">
        <v>219</v>
      </c>
      <c r="M7" s="378" t="s">
        <v>110</v>
      </c>
      <c r="N7" s="379"/>
      <c r="O7" s="380" t="s">
        <v>211</v>
      </c>
      <c r="P7" s="104"/>
      <c r="Q7" s="238" t="s">
        <v>219</v>
      </c>
      <c r="R7" s="378" t="s">
        <v>110</v>
      </c>
      <c r="S7" s="379"/>
      <c r="T7" s="380" t="s">
        <v>211</v>
      </c>
    </row>
    <row r="8" spans="1:20" ht="16.5" thickBot="1" x14ac:dyDescent="0.3">
      <c r="A8" s="224"/>
      <c r="B8" s="225" t="s">
        <v>317</v>
      </c>
      <c r="C8" s="226" t="s">
        <v>301</v>
      </c>
      <c r="D8" s="383"/>
      <c r="E8" s="104"/>
      <c r="F8" s="104"/>
      <c r="G8" s="224"/>
      <c r="H8" s="225" t="s">
        <v>317</v>
      </c>
      <c r="I8" s="226" t="s">
        <v>301</v>
      </c>
      <c r="J8" s="393"/>
      <c r="L8" s="239"/>
      <c r="M8" s="240" t="s">
        <v>317</v>
      </c>
      <c r="N8" s="241" t="s">
        <v>301</v>
      </c>
      <c r="O8" s="381"/>
      <c r="P8" s="104"/>
      <c r="Q8" s="242"/>
      <c r="R8" s="240" t="s">
        <v>317</v>
      </c>
      <c r="S8" s="241" t="s">
        <v>301</v>
      </c>
      <c r="T8" s="381"/>
    </row>
    <row r="9" spans="1:20" ht="15.75" x14ac:dyDescent="0.25">
      <c r="A9" s="289" t="s">
        <v>283</v>
      </c>
      <c r="B9" s="290"/>
      <c r="C9" s="290"/>
      <c r="D9" s="291"/>
      <c r="E9" s="104"/>
      <c r="F9" s="104"/>
      <c r="G9" s="289" t="s">
        <v>264</v>
      </c>
      <c r="H9" s="290"/>
      <c r="I9" s="290"/>
      <c r="J9" s="291"/>
      <c r="L9" s="243" t="s">
        <v>212</v>
      </c>
      <c r="M9" s="244"/>
      <c r="N9" s="244"/>
      <c r="O9" s="245"/>
      <c r="P9" s="104"/>
      <c r="Q9" s="243" t="s">
        <v>212</v>
      </c>
      <c r="R9" s="244"/>
      <c r="S9" s="244"/>
      <c r="T9" s="245"/>
    </row>
    <row r="10" spans="1:20" ht="16.5" thickBot="1" x14ac:dyDescent="0.3">
      <c r="A10" s="227" t="s">
        <v>221</v>
      </c>
      <c r="B10" s="228">
        <v>3.39</v>
      </c>
      <c r="C10" s="229">
        <v>3.32</v>
      </c>
      <c r="D10" s="230">
        <f>(B10-C10)/C10*100</f>
        <v>2.1084337349397675</v>
      </c>
      <c r="E10" s="104"/>
      <c r="F10" s="104"/>
      <c r="G10" s="367" t="s">
        <v>257</v>
      </c>
      <c r="H10" s="233">
        <v>3.57</v>
      </c>
      <c r="I10" s="369" t="s">
        <v>263</v>
      </c>
      <c r="J10" s="371" t="s">
        <v>263</v>
      </c>
      <c r="L10" s="246" t="s">
        <v>8</v>
      </c>
      <c r="M10" s="247">
        <v>3.67</v>
      </c>
      <c r="N10" s="248">
        <v>3.49</v>
      </c>
      <c r="O10" s="249">
        <f t="shared" ref="O10:O13" si="0">(M10-N10)/N10*100</f>
        <v>5.1575931232091605</v>
      </c>
      <c r="P10" s="104"/>
      <c r="Q10" s="246" t="s">
        <v>8</v>
      </c>
      <c r="R10" s="247">
        <v>4.55</v>
      </c>
      <c r="S10" s="250">
        <v>4.0999999999999996</v>
      </c>
      <c r="T10" s="251">
        <f>(R10-S10)/S10*100</f>
        <v>10.975609756097567</v>
      </c>
    </row>
    <row r="11" spans="1:20" ht="15.75" x14ac:dyDescent="0.25">
      <c r="A11" s="227" t="s">
        <v>222</v>
      </c>
      <c r="B11" s="228">
        <v>3.18</v>
      </c>
      <c r="C11" s="229">
        <v>3.2</v>
      </c>
      <c r="D11" s="230">
        <f t="shared" ref="D11" si="1">(B11-C11)/C11*100</f>
        <v>-0.62500000000000056</v>
      </c>
      <c r="E11" s="104"/>
      <c r="F11" s="104"/>
      <c r="G11" s="289" t="s">
        <v>294</v>
      </c>
      <c r="H11" s="290"/>
      <c r="I11" s="290"/>
      <c r="J11" s="291"/>
      <c r="L11" s="246" t="s">
        <v>277</v>
      </c>
      <c r="M11" s="247">
        <v>4.04</v>
      </c>
      <c r="N11" s="365">
        <v>4.58</v>
      </c>
      <c r="O11" s="249">
        <f t="shared" si="0"/>
        <v>-11.790393013100438</v>
      </c>
      <c r="P11" s="104"/>
      <c r="Q11" s="246" t="s">
        <v>277</v>
      </c>
      <c r="R11" s="247">
        <v>10.45</v>
      </c>
      <c r="S11" s="250">
        <v>9.6199999999999992</v>
      </c>
      <c r="T11" s="251">
        <f>(R11-S11)/S11*100</f>
        <v>8.6278586278586289</v>
      </c>
    </row>
    <row r="12" spans="1:20" ht="16.5" thickBot="1" x14ac:dyDescent="0.3">
      <c r="A12" s="227" t="s">
        <v>229</v>
      </c>
      <c r="B12" s="231">
        <v>2.69</v>
      </c>
      <c r="C12" s="229">
        <v>2.4900000000000002</v>
      </c>
      <c r="D12" s="230">
        <f>(B12-C12)/C12*100</f>
        <v>8.0321285140562146</v>
      </c>
      <c r="E12" s="104"/>
      <c r="F12" s="104"/>
      <c r="G12" s="367" t="s">
        <v>257</v>
      </c>
      <c r="H12" s="368">
        <v>14.87</v>
      </c>
      <c r="I12" s="369">
        <v>11.42</v>
      </c>
      <c r="J12" s="371">
        <f t="shared" ref="J12" si="2">(H12-I12)/I12*100</f>
        <v>30.210157618213657</v>
      </c>
      <c r="L12" s="246" t="s">
        <v>213</v>
      </c>
      <c r="M12" s="247">
        <v>8.02</v>
      </c>
      <c r="N12" s="248">
        <v>9.36</v>
      </c>
      <c r="O12" s="249">
        <f t="shared" si="0"/>
        <v>-14.316239316239315</v>
      </c>
      <c r="P12" s="104"/>
      <c r="Q12" s="246" t="s">
        <v>213</v>
      </c>
      <c r="R12" s="247">
        <v>8.6</v>
      </c>
      <c r="S12" s="250">
        <v>10.84</v>
      </c>
      <c r="T12" s="251">
        <f t="shared" ref="T12" si="3">(R12-S12)/S12*100</f>
        <v>-20.664206642066425</v>
      </c>
    </row>
    <row r="13" spans="1:20" ht="15.75" x14ac:dyDescent="0.25">
      <c r="A13" s="227" t="s">
        <v>215</v>
      </c>
      <c r="B13" s="231">
        <v>2.8</v>
      </c>
      <c r="C13" s="229">
        <v>2.66</v>
      </c>
      <c r="D13" s="230">
        <f t="shared" ref="D13:D17" si="4">(B13-C13)/C13*100</f>
        <v>5.26315789473683</v>
      </c>
      <c r="E13" s="104"/>
      <c r="F13" s="104"/>
      <c r="G13" s="104"/>
      <c r="H13" s="104"/>
      <c r="I13" s="104"/>
      <c r="J13" s="104"/>
      <c r="L13" s="246" t="s">
        <v>214</v>
      </c>
      <c r="M13" s="247">
        <v>10.25</v>
      </c>
      <c r="N13" s="365">
        <v>11.32</v>
      </c>
      <c r="O13" s="249">
        <f t="shared" si="0"/>
        <v>-9.4522968197879873</v>
      </c>
      <c r="P13" s="104"/>
      <c r="Q13" s="246" t="s">
        <v>214</v>
      </c>
      <c r="R13" s="247">
        <v>12.87</v>
      </c>
      <c r="S13" s="250">
        <v>12.97</v>
      </c>
      <c r="T13" s="256">
        <f>(R13-S13)/S13*100</f>
        <v>-0.77101002313031164</v>
      </c>
    </row>
    <row r="14" spans="1:20" ht="16.5" thickBot="1" x14ac:dyDescent="0.3">
      <c r="A14" s="227" t="s">
        <v>189</v>
      </c>
      <c r="B14" s="231">
        <v>3.18</v>
      </c>
      <c r="C14" s="229">
        <v>3.12</v>
      </c>
      <c r="D14" s="230">
        <f t="shared" si="4"/>
        <v>1.9230769230769247</v>
      </c>
      <c r="E14" s="104"/>
      <c r="F14" s="104"/>
      <c r="G14" s="104"/>
      <c r="H14" s="104"/>
      <c r="I14" s="104"/>
      <c r="J14" s="104"/>
      <c r="L14" s="252" t="s">
        <v>18</v>
      </c>
      <c r="M14" s="253">
        <v>3.15</v>
      </c>
      <c r="N14" s="254">
        <v>2.87</v>
      </c>
      <c r="O14" s="255">
        <f>(M14-N14)/N14*100</f>
        <v>9.7560975609756024</v>
      </c>
      <c r="P14" s="104"/>
      <c r="Q14" s="246" t="s">
        <v>18</v>
      </c>
      <c r="R14" s="247">
        <v>3.54</v>
      </c>
      <c r="S14" s="250">
        <v>3.39</v>
      </c>
      <c r="T14" s="251">
        <f>(R14-S14)/S14*100</f>
        <v>4.424778761061944</v>
      </c>
    </row>
    <row r="15" spans="1:20" ht="16.5" thickBot="1" x14ac:dyDescent="0.3">
      <c r="A15" s="232" t="s">
        <v>190</v>
      </c>
      <c r="B15" s="233">
        <v>2.93</v>
      </c>
      <c r="C15" s="234">
        <v>2.93</v>
      </c>
      <c r="D15" s="230">
        <f t="shared" si="4"/>
        <v>0</v>
      </c>
      <c r="E15" s="104"/>
      <c r="F15" s="104"/>
      <c r="G15"/>
      <c r="H15"/>
      <c r="I15"/>
      <c r="J15"/>
      <c r="L15" s="243" t="s">
        <v>276</v>
      </c>
      <c r="M15" s="244"/>
      <c r="N15" s="244"/>
      <c r="O15" s="257"/>
      <c r="P15" s="104"/>
      <c r="Q15" s="243" t="s">
        <v>276</v>
      </c>
      <c r="R15" s="244"/>
      <c r="S15" s="244"/>
      <c r="T15" s="245"/>
    </row>
    <row r="16" spans="1:20" ht="15.75" x14ac:dyDescent="0.25">
      <c r="A16" s="292" t="s">
        <v>278</v>
      </c>
      <c r="B16" s="293"/>
      <c r="C16" s="293"/>
      <c r="D16" s="294"/>
      <c r="E16" s="104"/>
      <c r="F16" s="104"/>
      <c r="G16"/>
      <c r="H16"/>
      <c r="I16"/>
      <c r="J16"/>
      <c r="L16" s="246" t="s">
        <v>8</v>
      </c>
      <c r="M16" s="247">
        <v>3.56</v>
      </c>
      <c r="N16" s="250">
        <v>3.71</v>
      </c>
      <c r="O16" s="251">
        <f>(M16-N16)/N16*100</f>
        <v>-4.0431266846361158</v>
      </c>
      <c r="P16" s="104"/>
      <c r="Q16" s="246" t="s">
        <v>213</v>
      </c>
      <c r="R16" s="247">
        <v>5.43</v>
      </c>
      <c r="S16" s="250" t="s">
        <v>263</v>
      </c>
      <c r="T16" s="251" t="s">
        <v>263</v>
      </c>
    </row>
    <row r="17" spans="1:20" ht="16.5" thickBot="1" x14ac:dyDescent="0.3">
      <c r="A17" s="227" t="s">
        <v>279</v>
      </c>
      <c r="B17" s="231">
        <v>6.54</v>
      </c>
      <c r="C17" s="229">
        <v>6.66</v>
      </c>
      <c r="D17" s="295">
        <f t="shared" si="4"/>
        <v>-1.8018018018018036</v>
      </c>
      <c r="E17" s="104"/>
      <c r="F17" s="104"/>
      <c r="G17"/>
      <c r="H17"/>
      <c r="I17"/>
      <c r="J17"/>
      <c r="L17" s="246" t="s">
        <v>214</v>
      </c>
      <c r="M17" s="247">
        <v>14.49</v>
      </c>
      <c r="N17" s="250">
        <v>14.13</v>
      </c>
      <c r="O17" s="251">
        <f>(M17-N17)/N17*100</f>
        <v>2.5477707006369386</v>
      </c>
      <c r="P17" s="104"/>
      <c r="Q17" s="252" t="s">
        <v>214</v>
      </c>
      <c r="R17" s="253">
        <v>15.44</v>
      </c>
      <c r="S17" s="258">
        <v>15.66</v>
      </c>
      <c r="T17" s="258">
        <f>(R17-S17)/S17*100</f>
        <v>-1.404853128991064</v>
      </c>
    </row>
    <row r="18" spans="1:20" ht="16.5" thickBot="1" x14ac:dyDescent="0.3">
      <c r="A18" s="235" t="s">
        <v>264</v>
      </c>
      <c r="B18" s="236"/>
      <c r="C18" s="236"/>
      <c r="D18" s="237"/>
      <c r="E18" s="104"/>
      <c r="F18" s="104"/>
      <c r="G18"/>
      <c r="H18"/>
      <c r="I18"/>
      <c r="J18"/>
      <c r="L18" s="252" t="s">
        <v>18</v>
      </c>
      <c r="M18" s="253">
        <v>3.57</v>
      </c>
      <c r="N18" s="254">
        <v>3.6</v>
      </c>
      <c r="O18" s="255">
        <f>(M18-N18)/N18*100</f>
        <v>-0.83333333333334025</v>
      </c>
      <c r="P18" s="104"/>
      <c r="Q18" s="104"/>
      <c r="R18" s="104"/>
      <c r="S18" s="104"/>
      <c r="T18" s="104"/>
    </row>
    <row r="19" spans="1:20" ht="16.5" thickBot="1" x14ac:dyDescent="0.3">
      <c r="A19" s="232" t="s">
        <v>257</v>
      </c>
      <c r="B19" s="233">
        <v>4.97</v>
      </c>
      <c r="C19" s="234">
        <v>4.99</v>
      </c>
      <c r="D19" s="295">
        <f t="shared" ref="D19" si="5">(B19-C19)/C19*100</f>
        <v>-0.40080160320642205</v>
      </c>
      <c r="E19" s="104"/>
      <c r="F19" s="104"/>
      <c r="G19" s="104"/>
      <c r="H19" s="104"/>
      <c r="I19" s="104"/>
      <c r="J19" s="104"/>
      <c r="L19"/>
      <c r="M19"/>
      <c r="N19"/>
      <c r="O19"/>
      <c r="P19" s="104"/>
      <c r="Q19" s="104"/>
      <c r="R19" s="104"/>
      <c r="S19" s="104"/>
      <c r="T19" s="104"/>
    </row>
    <row r="20" spans="1:20" ht="16.5" thickBot="1" x14ac:dyDescent="0.3">
      <c r="A20" s="389"/>
      <c r="B20" s="390"/>
      <c r="C20" s="390"/>
      <c r="D20" s="391"/>
      <c r="E20" s="104"/>
      <c r="F20" s="104"/>
      <c r="G20" s="104"/>
      <c r="H20" s="104"/>
      <c r="I20" s="104"/>
      <c r="J20" s="104"/>
      <c r="L20"/>
      <c r="M20"/>
      <c r="N20"/>
      <c r="O20"/>
      <c r="P20" s="104"/>
      <c r="Q20" s="104"/>
      <c r="R20" s="104"/>
      <c r="S20" s="104"/>
      <c r="T20" s="104"/>
    </row>
    <row r="21" spans="1:20" ht="15.75" x14ac:dyDescent="0.25">
      <c r="A21" s="289" t="s">
        <v>293</v>
      </c>
      <c r="B21" s="290"/>
      <c r="C21" s="290"/>
      <c r="D21" s="291"/>
      <c r="E21" s="104"/>
      <c r="F21" s="104"/>
      <c r="G21" s="104"/>
      <c r="H21" s="104"/>
      <c r="I21" s="104"/>
      <c r="J21" s="104"/>
    </row>
    <row r="22" spans="1:20" ht="15.75" x14ac:dyDescent="0.25">
      <c r="A22" s="374" t="s">
        <v>302</v>
      </c>
      <c r="B22" s="375">
        <v>11.38</v>
      </c>
      <c r="C22" s="376">
        <v>12.34</v>
      </c>
      <c r="D22" s="377">
        <f t="shared" ref="D22:D23" si="6">(B22-C22)/C22*100</f>
        <v>-7.7795786061588252</v>
      </c>
      <c r="E22" s="104"/>
      <c r="F22" s="104"/>
      <c r="G22" s="104"/>
      <c r="H22" s="104"/>
      <c r="I22" s="104"/>
      <c r="J22" s="104"/>
    </row>
    <row r="23" spans="1:20" ht="16.5" thickBot="1" x14ac:dyDescent="0.3">
      <c r="A23" s="367" t="s">
        <v>257</v>
      </c>
      <c r="B23" s="368">
        <v>11.7</v>
      </c>
      <c r="C23" s="369">
        <v>13.07</v>
      </c>
      <c r="D23" s="370">
        <f t="shared" si="6"/>
        <v>-10.482019892884475</v>
      </c>
      <c r="E23" s="104"/>
      <c r="F23" s="104"/>
      <c r="G23" s="104"/>
      <c r="H23" s="104"/>
      <c r="I23" s="104"/>
      <c r="J23" s="104"/>
    </row>
    <row r="24" spans="1:20" ht="16.5" thickBot="1" x14ac:dyDescent="0.3">
      <c r="A24" s="389"/>
      <c r="B24" s="390"/>
      <c r="C24" s="390"/>
      <c r="D24" s="391"/>
      <c r="E24" s="104"/>
      <c r="F24" s="104"/>
      <c r="G24" s="104"/>
      <c r="H24" s="104"/>
      <c r="I24" s="104"/>
      <c r="J24" s="104"/>
    </row>
    <row r="25" spans="1:20" ht="15.75" x14ac:dyDescent="0.25">
      <c r="A25" s="289" t="s">
        <v>294</v>
      </c>
      <c r="B25" s="290"/>
      <c r="C25" s="290"/>
      <c r="D25" s="291"/>
    </row>
    <row r="26" spans="1:20" ht="15.75" thickBot="1" x14ac:dyDescent="0.3">
      <c r="A26" s="367" t="s">
        <v>257</v>
      </c>
      <c r="B26" s="233">
        <v>11.26</v>
      </c>
      <c r="C26" s="369">
        <v>13.32</v>
      </c>
      <c r="D26" s="371">
        <f t="shared" ref="D26" si="7">(B26-C26)/C26*100</f>
        <v>-15.465465465465469</v>
      </c>
    </row>
  </sheetData>
  <mergeCells count="8">
    <mergeCell ref="R7:S7"/>
    <mergeCell ref="T7:T8"/>
    <mergeCell ref="D7:D8"/>
    <mergeCell ref="B7:C7"/>
    <mergeCell ref="H7:I7"/>
    <mergeCell ref="J7:J8"/>
    <mergeCell ref="M7:N7"/>
    <mergeCell ref="O7:O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0"/>
  <sheetViews>
    <sheetView showGridLines="0" workbookViewId="0">
      <selection activeCell="J59" sqref="J59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386" t="s">
        <v>232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45431</v>
      </c>
      <c r="C61" s="107">
        <v>45425</v>
      </c>
      <c r="D61" s="108"/>
      <c r="E61" s="105"/>
    </row>
    <row r="62" spans="1:5" x14ac:dyDescent="0.25">
      <c r="A62" s="106" t="s">
        <v>221</v>
      </c>
      <c r="B62" s="109">
        <v>3.39</v>
      </c>
      <c r="C62" s="109">
        <v>3.32</v>
      </c>
      <c r="D62" s="108"/>
      <c r="E62" s="105"/>
    </row>
    <row r="63" spans="1:5" x14ac:dyDescent="0.25">
      <c r="A63" s="106" t="s">
        <v>222</v>
      </c>
      <c r="B63" s="109">
        <v>3.18</v>
      </c>
      <c r="C63" s="109">
        <v>3.2</v>
      </c>
      <c r="D63" s="108"/>
      <c r="E63" s="105"/>
    </row>
    <row r="64" spans="1:5" x14ac:dyDescent="0.25">
      <c r="A64" s="106" t="s">
        <v>229</v>
      </c>
      <c r="B64" s="109">
        <v>2.69</v>
      </c>
      <c r="C64" s="109">
        <v>2.4900000000000002</v>
      </c>
      <c r="D64" s="110"/>
      <c r="E64" s="105"/>
    </row>
    <row r="65" spans="1:5" x14ac:dyDescent="0.25">
      <c r="A65" s="109" t="s">
        <v>215</v>
      </c>
      <c r="B65" s="109">
        <v>2.8</v>
      </c>
      <c r="C65" s="109">
        <v>2.66</v>
      </c>
      <c r="D65" s="110"/>
      <c r="E65" s="105"/>
    </row>
    <row r="66" spans="1:5" x14ac:dyDescent="0.25">
      <c r="A66" s="106" t="s">
        <v>189</v>
      </c>
      <c r="B66" s="109">
        <v>3.18</v>
      </c>
      <c r="C66" s="109">
        <v>3.12</v>
      </c>
      <c r="D66" s="105"/>
      <c r="E66" s="105"/>
    </row>
    <row r="67" spans="1:5" x14ac:dyDescent="0.25">
      <c r="A67" s="106" t="s">
        <v>190</v>
      </c>
      <c r="B67" s="109">
        <v>2.93</v>
      </c>
      <c r="C67" s="109">
        <v>2.93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4"/>
  <sheetViews>
    <sheetView showGridLines="0" workbookViewId="0">
      <selection activeCell="I61" sqref="I61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3"/>
      <c r="B1" s="193"/>
      <c r="C1" s="192"/>
    </row>
    <row r="2" spans="1:22" x14ac:dyDescent="0.25">
      <c r="A2" s="386" t="s">
        <v>231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221"/>
      <c r="N2" s="221"/>
      <c r="O2" s="221"/>
      <c r="P2" s="221"/>
      <c r="Q2" s="221"/>
      <c r="R2" s="221"/>
      <c r="S2" s="221"/>
      <c r="T2" s="221"/>
      <c r="U2" s="221"/>
      <c r="V2" s="221"/>
    </row>
    <row r="59" spans="1:4" x14ac:dyDescent="0.25">
      <c r="D59" s="105"/>
    </row>
    <row r="60" spans="1:4" x14ac:dyDescent="0.25">
      <c r="A60" s="106"/>
      <c r="B60" s="107">
        <v>45425</v>
      </c>
      <c r="C60" s="107">
        <v>45424</v>
      </c>
      <c r="D60" s="108"/>
    </row>
    <row r="61" spans="1:4" x14ac:dyDescent="0.25">
      <c r="A61" s="106" t="s">
        <v>8</v>
      </c>
      <c r="B61" s="109">
        <v>3.67</v>
      </c>
      <c r="C61" s="109">
        <v>3.49</v>
      </c>
      <c r="D61" s="110"/>
    </row>
    <row r="62" spans="1:4" x14ac:dyDescent="0.25">
      <c r="A62" s="106" t="s">
        <v>213</v>
      </c>
      <c r="B62" s="109">
        <v>8.02</v>
      </c>
      <c r="C62" s="109">
        <v>9.36</v>
      </c>
      <c r="D62" s="110"/>
    </row>
    <row r="63" spans="1:4" x14ac:dyDescent="0.25">
      <c r="A63" s="106" t="s">
        <v>18</v>
      </c>
      <c r="B63" s="109">
        <v>3.15</v>
      </c>
      <c r="C63" s="106">
        <v>2.87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L27" sqref="L27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262"/>
      <c r="B1" s="263"/>
      <c r="C1" s="35" t="s">
        <v>142</v>
      </c>
      <c r="D1" s="264"/>
      <c r="E1" s="264"/>
      <c r="F1" s="265"/>
      <c r="G1" s="35" t="s">
        <v>143</v>
      </c>
      <c r="H1" s="264"/>
      <c r="I1" s="264"/>
      <c r="J1" s="265"/>
      <c r="K1" s="35" t="s">
        <v>144</v>
      </c>
      <c r="L1" s="266"/>
    </row>
    <row r="2" spans="1:12" ht="16.5" customHeight="1" x14ac:dyDescent="0.25">
      <c r="A2" s="36" t="s">
        <v>145</v>
      </c>
      <c r="B2" s="37" t="s">
        <v>146</v>
      </c>
      <c r="C2" s="267" t="s">
        <v>116</v>
      </c>
      <c r="D2" s="267"/>
      <c r="E2" s="267" t="s">
        <v>147</v>
      </c>
      <c r="F2" s="268"/>
      <c r="G2" s="267" t="s">
        <v>116</v>
      </c>
      <c r="H2" s="267"/>
      <c r="I2" s="267" t="s">
        <v>147</v>
      </c>
      <c r="J2" s="268"/>
      <c r="K2" s="267" t="s">
        <v>116</v>
      </c>
      <c r="L2" s="269"/>
    </row>
    <row r="3" spans="1:12" ht="15.75" customHeight="1" thickBot="1" x14ac:dyDescent="0.25">
      <c r="A3" s="270"/>
      <c r="B3" s="271"/>
      <c r="C3" s="272" t="s">
        <v>303</v>
      </c>
      <c r="D3" s="273" t="s">
        <v>304</v>
      </c>
      <c r="E3" s="272" t="s">
        <v>303</v>
      </c>
      <c r="F3" s="274" t="s">
        <v>304</v>
      </c>
      <c r="G3" s="275" t="s">
        <v>303</v>
      </c>
      <c r="H3" s="273" t="s">
        <v>304</v>
      </c>
      <c r="I3" s="272" t="s">
        <v>303</v>
      </c>
      <c r="J3" s="274" t="s">
        <v>304</v>
      </c>
      <c r="K3" s="275" t="s">
        <v>303</v>
      </c>
      <c r="L3" s="276" t="s">
        <v>304</v>
      </c>
    </row>
    <row r="4" spans="1:12" ht="16.5" customHeight="1" x14ac:dyDescent="0.2">
      <c r="A4" s="277" t="s">
        <v>148</v>
      </c>
      <c r="B4" s="278" t="s">
        <v>149</v>
      </c>
      <c r="C4" s="279">
        <v>5475.7610000000004</v>
      </c>
      <c r="D4" s="280">
        <v>7251.1629999999996</v>
      </c>
      <c r="E4" s="279">
        <v>16039.245000000001</v>
      </c>
      <c r="F4" s="281">
        <v>15784.026</v>
      </c>
      <c r="G4" s="279">
        <v>12985.665000000001</v>
      </c>
      <c r="H4" s="280">
        <v>14872.28</v>
      </c>
      <c r="I4" s="279">
        <v>41436.548999999999</v>
      </c>
      <c r="J4" s="281">
        <v>35072.408000000003</v>
      </c>
      <c r="K4" s="279">
        <v>-7509.9040000000005</v>
      </c>
      <c r="L4" s="282">
        <v>-7621.1170000000011</v>
      </c>
    </row>
    <row r="5" spans="1:12" ht="16.5" customHeight="1" x14ac:dyDescent="0.2">
      <c r="A5" s="277" t="s">
        <v>150</v>
      </c>
      <c r="B5" s="278" t="s">
        <v>151</v>
      </c>
      <c r="C5" s="279">
        <v>14576.585999999999</v>
      </c>
      <c r="D5" s="280">
        <v>12736.852000000001</v>
      </c>
      <c r="E5" s="279">
        <v>5990.09</v>
      </c>
      <c r="F5" s="281">
        <v>5107.5709999999999</v>
      </c>
      <c r="G5" s="279">
        <v>150550.568</v>
      </c>
      <c r="H5" s="280">
        <v>160037.49</v>
      </c>
      <c r="I5" s="279">
        <v>68064.087</v>
      </c>
      <c r="J5" s="281">
        <v>84851.381999999998</v>
      </c>
      <c r="K5" s="279">
        <v>-135973.98199999999</v>
      </c>
      <c r="L5" s="282">
        <v>-147300.63799999998</v>
      </c>
    </row>
    <row r="6" spans="1:12" ht="16.5" customHeight="1" x14ac:dyDescent="0.2">
      <c r="A6" s="277" t="s">
        <v>152</v>
      </c>
      <c r="B6" s="278" t="s">
        <v>153</v>
      </c>
      <c r="C6" s="279">
        <v>46426.014000000003</v>
      </c>
      <c r="D6" s="280">
        <v>40942.959000000003</v>
      </c>
      <c r="E6" s="279">
        <v>53724.125</v>
      </c>
      <c r="F6" s="281">
        <v>52757.565000000002</v>
      </c>
      <c r="G6" s="279">
        <v>46798.099000000002</v>
      </c>
      <c r="H6" s="280">
        <v>35970.942999999999</v>
      </c>
      <c r="I6" s="279">
        <v>72248.536999999997</v>
      </c>
      <c r="J6" s="281">
        <v>65255.381999999998</v>
      </c>
      <c r="K6" s="279">
        <v>-372.08499999999913</v>
      </c>
      <c r="L6" s="282">
        <v>4972.0160000000033</v>
      </c>
    </row>
    <row r="7" spans="1:12" ht="16.5" customHeight="1" x14ac:dyDescent="0.2">
      <c r="A7" s="277" t="s">
        <v>154</v>
      </c>
      <c r="B7" s="278" t="s">
        <v>155</v>
      </c>
      <c r="C7" s="279">
        <v>16244.817999999999</v>
      </c>
      <c r="D7" s="280">
        <v>12590.620999999999</v>
      </c>
      <c r="E7" s="279">
        <v>28295.91</v>
      </c>
      <c r="F7" s="281">
        <v>19558.175999999999</v>
      </c>
      <c r="G7" s="279">
        <v>37850.531999999999</v>
      </c>
      <c r="H7" s="280">
        <v>39746.298000000003</v>
      </c>
      <c r="I7" s="279">
        <v>27457.066999999999</v>
      </c>
      <c r="J7" s="281">
        <v>35015.241000000002</v>
      </c>
      <c r="K7" s="279">
        <v>-21605.714</v>
      </c>
      <c r="L7" s="282">
        <v>-27155.677000000003</v>
      </c>
    </row>
    <row r="8" spans="1:12" ht="16.5" customHeight="1" x14ac:dyDescent="0.2">
      <c r="A8" s="277" t="s">
        <v>156</v>
      </c>
      <c r="B8" s="278" t="s">
        <v>157</v>
      </c>
      <c r="C8" s="279">
        <v>7285.1610000000001</v>
      </c>
      <c r="D8" s="280">
        <v>5751.5410000000002</v>
      </c>
      <c r="E8" s="279">
        <v>3832.42</v>
      </c>
      <c r="F8" s="281">
        <v>3796.6669999999999</v>
      </c>
      <c r="G8" s="279">
        <v>44693.224000000002</v>
      </c>
      <c r="H8" s="280">
        <v>38398.427000000003</v>
      </c>
      <c r="I8" s="279">
        <v>28094.16</v>
      </c>
      <c r="J8" s="281">
        <v>28346.988000000001</v>
      </c>
      <c r="K8" s="279">
        <v>-37408.063000000002</v>
      </c>
      <c r="L8" s="282">
        <v>-32646.886000000002</v>
      </c>
    </row>
    <row r="9" spans="1:12" ht="16.5" customHeight="1" x14ac:dyDescent="0.2">
      <c r="A9" s="277" t="s">
        <v>158</v>
      </c>
      <c r="B9" s="278" t="s">
        <v>159</v>
      </c>
      <c r="C9" s="279">
        <v>10632.529</v>
      </c>
      <c r="D9" s="280">
        <v>12087.837</v>
      </c>
      <c r="E9" s="279">
        <v>18391.227999999999</v>
      </c>
      <c r="F9" s="281">
        <v>19017.655999999999</v>
      </c>
      <c r="G9" s="279">
        <v>23563.811000000002</v>
      </c>
      <c r="H9" s="280">
        <v>28436.374</v>
      </c>
      <c r="I9" s="279">
        <v>26735.526999999998</v>
      </c>
      <c r="J9" s="281">
        <v>30901.688999999998</v>
      </c>
      <c r="K9" s="279">
        <v>-12931.282000000001</v>
      </c>
      <c r="L9" s="282">
        <v>-16348.537</v>
      </c>
    </row>
    <row r="10" spans="1:12" ht="16.5" customHeight="1" x14ac:dyDescent="0.2">
      <c r="A10" s="277" t="s">
        <v>160</v>
      </c>
      <c r="B10" s="278" t="s">
        <v>161</v>
      </c>
      <c r="C10" s="279">
        <v>5942.2259999999997</v>
      </c>
      <c r="D10" s="280">
        <v>4428.1610000000001</v>
      </c>
      <c r="E10" s="279">
        <v>2850.1010000000001</v>
      </c>
      <c r="F10" s="281">
        <v>2458.6480000000001</v>
      </c>
      <c r="G10" s="279">
        <v>59182.983</v>
      </c>
      <c r="H10" s="280">
        <v>48120.095999999998</v>
      </c>
      <c r="I10" s="279">
        <v>30803.503000000001</v>
      </c>
      <c r="J10" s="281">
        <v>33293.392</v>
      </c>
      <c r="K10" s="279">
        <v>-53240.756999999998</v>
      </c>
      <c r="L10" s="282">
        <v>-43691.934999999998</v>
      </c>
    </row>
    <row r="11" spans="1:12" ht="16.5" customHeight="1" x14ac:dyDescent="0.2">
      <c r="A11" s="277" t="s">
        <v>162</v>
      </c>
      <c r="B11" s="278" t="s">
        <v>163</v>
      </c>
      <c r="C11" s="279">
        <v>4211.5360000000001</v>
      </c>
      <c r="D11" s="280">
        <v>3556.6790000000001</v>
      </c>
      <c r="E11" s="279">
        <v>5227.5959999999995</v>
      </c>
      <c r="F11" s="281">
        <v>3642.433</v>
      </c>
      <c r="G11" s="279">
        <v>1019.051</v>
      </c>
      <c r="H11" s="280">
        <v>1055.713</v>
      </c>
      <c r="I11" s="279">
        <v>312.28300000000002</v>
      </c>
      <c r="J11" s="281">
        <v>812.16300000000001</v>
      </c>
      <c r="K11" s="279">
        <v>3192.4850000000001</v>
      </c>
      <c r="L11" s="282">
        <v>2500.9660000000003</v>
      </c>
    </row>
    <row r="12" spans="1:12" ht="16.5" customHeight="1" x14ac:dyDescent="0.2">
      <c r="A12" s="277" t="s">
        <v>194</v>
      </c>
      <c r="B12" s="278" t="s">
        <v>195</v>
      </c>
      <c r="C12" s="279">
        <v>152398.05300000001</v>
      </c>
      <c r="D12" s="280">
        <v>158777.22099999999</v>
      </c>
      <c r="E12" s="279">
        <v>78052.892000000007</v>
      </c>
      <c r="F12" s="281">
        <v>71738.021999999997</v>
      </c>
      <c r="G12" s="279">
        <v>115442.38</v>
      </c>
      <c r="H12" s="280">
        <v>111199.69100000001</v>
      </c>
      <c r="I12" s="279">
        <v>51989.076000000001</v>
      </c>
      <c r="J12" s="281">
        <v>58355.072</v>
      </c>
      <c r="K12" s="279">
        <v>36955.67300000001</v>
      </c>
      <c r="L12" s="282">
        <v>47577.529999999984</v>
      </c>
    </row>
    <row r="13" spans="1:12" ht="16.5" customHeight="1" x14ac:dyDescent="0.2">
      <c r="A13" s="277" t="s">
        <v>196</v>
      </c>
      <c r="B13" s="278" t="s">
        <v>197</v>
      </c>
      <c r="C13" s="279">
        <v>124114.617</v>
      </c>
      <c r="D13" s="280">
        <v>114117.65300000001</v>
      </c>
      <c r="E13" s="279">
        <v>114526.643</v>
      </c>
      <c r="F13" s="281">
        <v>104679.473</v>
      </c>
      <c r="G13" s="279">
        <v>19701.208999999999</v>
      </c>
      <c r="H13" s="280">
        <v>23919.413</v>
      </c>
      <c r="I13" s="279">
        <v>19711.006000000001</v>
      </c>
      <c r="J13" s="281">
        <v>21337.708999999999</v>
      </c>
      <c r="K13" s="279">
        <v>104413.408</v>
      </c>
      <c r="L13" s="282">
        <v>90198.24</v>
      </c>
    </row>
    <row r="14" spans="1:12" ht="16.5" customHeight="1" x14ac:dyDescent="0.2">
      <c r="A14" s="277" t="s">
        <v>198</v>
      </c>
      <c r="B14" s="278" t="s">
        <v>199</v>
      </c>
      <c r="C14" s="279">
        <v>5581.9160000000002</v>
      </c>
      <c r="D14" s="280">
        <v>5157.3069999999998</v>
      </c>
      <c r="E14" s="279">
        <v>3253.1309999999999</v>
      </c>
      <c r="F14" s="281">
        <v>2721.3789999999999</v>
      </c>
      <c r="G14" s="279">
        <v>4899.7939999999999</v>
      </c>
      <c r="H14" s="280">
        <v>11227.528</v>
      </c>
      <c r="I14" s="279">
        <v>3276.0390000000002</v>
      </c>
      <c r="J14" s="281">
        <v>4869.9359999999997</v>
      </c>
      <c r="K14" s="279">
        <v>682.1220000000003</v>
      </c>
      <c r="L14" s="282">
        <v>-6070.2210000000005</v>
      </c>
    </row>
    <row r="15" spans="1:12" ht="16.5" customHeight="1" x14ac:dyDescent="0.2">
      <c r="A15" s="277" t="s">
        <v>200</v>
      </c>
      <c r="B15" s="278" t="s">
        <v>201</v>
      </c>
      <c r="C15" s="279">
        <v>29096.829000000002</v>
      </c>
      <c r="D15" s="280">
        <v>27673.007000000001</v>
      </c>
      <c r="E15" s="279">
        <v>6949.7359999999999</v>
      </c>
      <c r="F15" s="281">
        <v>8118.3860000000004</v>
      </c>
      <c r="G15" s="279">
        <v>17654.688999999998</v>
      </c>
      <c r="H15" s="280">
        <v>15761.555</v>
      </c>
      <c r="I15" s="279">
        <v>5218.2730000000001</v>
      </c>
      <c r="J15" s="281">
        <v>4904.8590000000004</v>
      </c>
      <c r="K15" s="279">
        <v>11442.140000000003</v>
      </c>
      <c r="L15" s="282">
        <v>11911.452000000001</v>
      </c>
    </row>
    <row r="16" spans="1:12" ht="16.5" customHeight="1" x14ac:dyDescent="0.2">
      <c r="A16" s="277" t="s">
        <v>202</v>
      </c>
      <c r="B16" s="278" t="s">
        <v>203</v>
      </c>
      <c r="C16" s="279">
        <v>14799.714</v>
      </c>
      <c r="D16" s="280">
        <v>15593.254999999999</v>
      </c>
      <c r="E16" s="279">
        <v>16960.424999999999</v>
      </c>
      <c r="F16" s="281">
        <v>20089.734</v>
      </c>
      <c r="G16" s="279">
        <v>12759.866</v>
      </c>
      <c r="H16" s="280">
        <v>14149.183000000001</v>
      </c>
      <c r="I16" s="279">
        <v>14411.668</v>
      </c>
      <c r="J16" s="281">
        <v>12206.371999999999</v>
      </c>
      <c r="K16" s="279">
        <v>2039.848</v>
      </c>
      <c r="L16" s="282">
        <v>1444.0719999999983</v>
      </c>
    </row>
    <row r="17" spans="1:12" ht="16.5" customHeight="1" x14ac:dyDescent="0.2">
      <c r="A17" s="277" t="s">
        <v>204</v>
      </c>
      <c r="B17" s="278" t="s">
        <v>205</v>
      </c>
      <c r="C17" s="279">
        <v>694.904</v>
      </c>
      <c r="D17" s="280">
        <v>1154.0519999999999</v>
      </c>
      <c r="E17" s="279">
        <v>1530.973</v>
      </c>
      <c r="F17" s="281">
        <v>2005.3150000000001</v>
      </c>
      <c r="G17" s="279">
        <v>3082.0050000000001</v>
      </c>
      <c r="H17" s="280">
        <v>4116.7120000000004</v>
      </c>
      <c r="I17" s="279">
        <v>2490.2910000000002</v>
      </c>
      <c r="J17" s="281">
        <v>3145.57</v>
      </c>
      <c r="K17" s="279">
        <v>-2387.1010000000001</v>
      </c>
      <c r="L17" s="282">
        <v>-2962.6600000000008</v>
      </c>
    </row>
    <row r="18" spans="1:12" ht="16.5" customHeight="1" x14ac:dyDescent="0.2">
      <c r="A18" s="277" t="s">
        <v>206</v>
      </c>
      <c r="B18" s="278" t="s">
        <v>207</v>
      </c>
      <c r="C18" s="279">
        <v>972.24300000000005</v>
      </c>
      <c r="D18" s="280">
        <v>1118.5999999999999</v>
      </c>
      <c r="E18" s="279">
        <v>245.51400000000001</v>
      </c>
      <c r="F18" s="281">
        <v>366.54300000000001</v>
      </c>
      <c r="G18" s="279">
        <v>20332.616999999998</v>
      </c>
      <c r="H18" s="280">
        <v>26241.434000000001</v>
      </c>
      <c r="I18" s="279">
        <v>5012.165</v>
      </c>
      <c r="J18" s="281">
        <v>6142.098</v>
      </c>
      <c r="K18" s="279">
        <v>-19360.374</v>
      </c>
      <c r="L18" s="282">
        <v>-25122.834000000003</v>
      </c>
    </row>
    <row r="19" spans="1:12" ht="16.5" customHeight="1" x14ac:dyDescent="0.2">
      <c r="A19" s="277" t="s">
        <v>208</v>
      </c>
      <c r="B19" s="278" t="s">
        <v>209</v>
      </c>
      <c r="C19" s="279">
        <v>3595.2649999999999</v>
      </c>
      <c r="D19" s="280">
        <v>2501.098</v>
      </c>
      <c r="E19" s="279">
        <v>986.15099999999995</v>
      </c>
      <c r="F19" s="281">
        <v>538.64700000000005</v>
      </c>
      <c r="G19" s="279">
        <v>44585.392</v>
      </c>
      <c r="H19" s="280">
        <v>60530.201999999997</v>
      </c>
      <c r="I19" s="279">
        <v>6839.1279999999997</v>
      </c>
      <c r="J19" s="281">
        <v>9005.5959999999995</v>
      </c>
      <c r="K19" s="279">
        <v>-40990.127</v>
      </c>
      <c r="L19" s="282">
        <v>-58029.103999999999</v>
      </c>
    </row>
    <row r="20" spans="1:12" ht="16.5" customHeight="1" x14ac:dyDescent="0.2">
      <c r="A20" s="277" t="s">
        <v>164</v>
      </c>
      <c r="B20" s="278" t="s">
        <v>28</v>
      </c>
      <c r="C20" s="279">
        <v>11510.2</v>
      </c>
      <c r="D20" s="280">
        <v>11643.83</v>
      </c>
      <c r="E20" s="279">
        <v>11144.669</v>
      </c>
      <c r="F20" s="281">
        <v>12889.596</v>
      </c>
      <c r="G20" s="279">
        <v>102027.527</v>
      </c>
      <c r="H20" s="280">
        <v>98733.301999999996</v>
      </c>
      <c r="I20" s="279">
        <v>120969.59600000001</v>
      </c>
      <c r="J20" s="281">
        <v>141186.10399999999</v>
      </c>
      <c r="K20" s="279">
        <v>-90517.327000000005</v>
      </c>
      <c r="L20" s="282">
        <v>-87089.471999999994</v>
      </c>
    </row>
    <row r="21" spans="1:12" ht="16.5" customHeight="1" x14ac:dyDescent="0.2">
      <c r="A21" s="277" t="s">
        <v>182</v>
      </c>
      <c r="B21" s="278" t="s">
        <v>183</v>
      </c>
      <c r="C21" s="279">
        <v>6807.67</v>
      </c>
      <c r="D21" s="280">
        <v>6845.9430000000002</v>
      </c>
      <c r="E21" s="279">
        <v>3737.4189999999999</v>
      </c>
      <c r="F21" s="281">
        <v>3173.0540000000001</v>
      </c>
      <c r="G21" s="279">
        <v>47370.794000000002</v>
      </c>
      <c r="H21" s="280">
        <v>57264.13</v>
      </c>
      <c r="I21" s="279">
        <v>20642.227999999999</v>
      </c>
      <c r="J21" s="281">
        <v>22558.31</v>
      </c>
      <c r="K21" s="279">
        <v>-40563.124000000003</v>
      </c>
      <c r="L21" s="282">
        <v>-50418.186999999998</v>
      </c>
    </row>
    <row r="22" spans="1:12" ht="16.5" customHeight="1" x14ac:dyDescent="0.2">
      <c r="A22" s="277" t="s">
        <v>165</v>
      </c>
      <c r="B22" s="278" t="s">
        <v>166</v>
      </c>
      <c r="C22" s="279">
        <v>6927.5060000000003</v>
      </c>
      <c r="D22" s="280">
        <v>6457.317</v>
      </c>
      <c r="E22" s="279">
        <v>7571.2569999999996</v>
      </c>
      <c r="F22" s="281">
        <v>7082.4380000000001</v>
      </c>
      <c r="G22" s="279">
        <v>172196.351</v>
      </c>
      <c r="H22" s="280">
        <v>157470.10399999999</v>
      </c>
      <c r="I22" s="279">
        <v>173145.96799999999</v>
      </c>
      <c r="J22" s="281">
        <v>169505.37400000001</v>
      </c>
      <c r="K22" s="279">
        <v>-165268.845</v>
      </c>
      <c r="L22" s="282">
        <v>-151012.78699999998</v>
      </c>
    </row>
    <row r="23" spans="1:12" ht="16.5" customHeight="1" x14ac:dyDescent="0.2">
      <c r="A23" s="277" t="s">
        <v>167</v>
      </c>
      <c r="B23" s="278" t="s">
        <v>168</v>
      </c>
      <c r="C23" s="279">
        <v>3030.95</v>
      </c>
      <c r="D23" s="280">
        <v>2830.473</v>
      </c>
      <c r="E23" s="279">
        <v>1562.721</v>
      </c>
      <c r="F23" s="281">
        <v>1901.0419999999999</v>
      </c>
      <c r="G23" s="279">
        <v>57747.182000000001</v>
      </c>
      <c r="H23" s="280">
        <v>58453.567000000003</v>
      </c>
      <c r="I23" s="279">
        <v>24874.718000000001</v>
      </c>
      <c r="J23" s="281">
        <v>24620.645</v>
      </c>
      <c r="K23" s="279">
        <v>-54716.232000000004</v>
      </c>
      <c r="L23" s="282">
        <v>-55623.094000000005</v>
      </c>
    </row>
    <row r="24" spans="1:12" ht="16.5" customHeight="1" x14ac:dyDescent="0.2">
      <c r="A24" s="277" t="s">
        <v>169</v>
      </c>
      <c r="B24" s="278" t="s">
        <v>170</v>
      </c>
      <c r="C24" s="279">
        <v>137.45599999999999</v>
      </c>
      <c r="D24" s="280">
        <v>89.694999999999993</v>
      </c>
      <c r="E24" s="279">
        <v>81.88</v>
      </c>
      <c r="F24" s="281">
        <v>54.576999999999998</v>
      </c>
      <c r="G24" s="279">
        <v>10362.541999999999</v>
      </c>
      <c r="H24" s="280">
        <v>9709.4330000000009</v>
      </c>
      <c r="I24" s="279">
        <v>7764.9620000000004</v>
      </c>
      <c r="J24" s="281">
        <v>7806.6080000000002</v>
      </c>
      <c r="K24" s="279">
        <v>-10225.085999999999</v>
      </c>
      <c r="L24" s="282">
        <v>-9619.7380000000012</v>
      </c>
    </row>
    <row r="25" spans="1:12" ht="16.5" customHeight="1" x14ac:dyDescent="0.2">
      <c r="A25" s="277" t="s">
        <v>171</v>
      </c>
      <c r="B25" s="278" t="s">
        <v>172</v>
      </c>
      <c r="C25" s="279">
        <v>136966.32199999999</v>
      </c>
      <c r="D25" s="280">
        <v>155946.56599999999</v>
      </c>
      <c r="E25" s="279">
        <v>295033.647</v>
      </c>
      <c r="F25" s="281">
        <v>276595.44799999997</v>
      </c>
      <c r="G25" s="279">
        <v>12223.546</v>
      </c>
      <c r="H25" s="280">
        <v>10614.864</v>
      </c>
      <c r="I25" s="279">
        <v>12224.707</v>
      </c>
      <c r="J25" s="281">
        <v>8712.0490000000009</v>
      </c>
      <c r="K25" s="279">
        <v>124742.77599999998</v>
      </c>
      <c r="L25" s="282">
        <v>145331.70199999999</v>
      </c>
    </row>
    <row r="26" spans="1:12" ht="16.5" customHeight="1" x14ac:dyDescent="0.2">
      <c r="A26" s="277" t="s">
        <v>173</v>
      </c>
      <c r="B26" s="278" t="s">
        <v>174</v>
      </c>
      <c r="C26" s="279">
        <v>266.93799999999999</v>
      </c>
      <c r="D26" s="280">
        <v>313.73700000000002</v>
      </c>
      <c r="E26" s="279">
        <v>138.97900000000001</v>
      </c>
      <c r="F26" s="281">
        <v>196.61</v>
      </c>
      <c r="G26" s="279">
        <v>6641.5439999999999</v>
      </c>
      <c r="H26" s="280">
        <v>8190.6620000000003</v>
      </c>
      <c r="I26" s="279">
        <v>3327.91</v>
      </c>
      <c r="J26" s="281">
        <v>3549.692</v>
      </c>
      <c r="K26" s="279">
        <v>-6374.6059999999998</v>
      </c>
      <c r="L26" s="282">
        <v>-7876.9250000000002</v>
      </c>
    </row>
    <row r="27" spans="1:12" ht="16.5" customHeight="1" thickBot="1" x14ac:dyDescent="0.25">
      <c r="A27" s="283" t="s">
        <v>184</v>
      </c>
      <c r="B27" s="284" t="s">
        <v>185</v>
      </c>
      <c r="C27" s="285">
        <v>19827.402999999998</v>
      </c>
      <c r="D27" s="286">
        <v>21024.871999999999</v>
      </c>
      <c r="E27" s="285">
        <v>12123.206</v>
      </c>
      <c r="F27" s="287">
        <v>11062.294</v>
      </c>
      <c r="G27" s="285">
        <v>97487.21</v>
      </c>
      <c r="H27" s="286">
        <v>125718.379</v>
      </c>
      <c r="I27" s="285">
        <v>33014.101000000002</v>
      </c>
      <c r="J27" s="287">
        <v>30460.475999999999</v>
      </c>
      <c r="K27" s="285">
        <v>-77659.807000000001</v>
      </c>
      <c r="L27" s="288">
        <v>-104693.507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6"/>
  <sheetViews>
    <sheetView topLeftCell="A4" workbookViewId="0">
      <selection activeCell="A7" sqref="A7:G7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303</v>
      </c>
      <c r="B7" s="70"/>
      <c r="C7" s="71"/>
      <c r="D7" s="72"/>
      <c r="E7" s="69" t="s">
        <v>304</v>
      </c>
      <c r="F7" s="70"/>
      <c r="G7" s="71"/>
      <c r="H7" s="68"/>
      <c r="I7" s="69" t="s">
        <v>303</v>
      </c>
      <c r="J7" s="70"/>
      <c r="K7" s="71"/>
      <c r="L7" s="72"/>
      <c r="M7" s="69" t="s">
        <v>304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116721.91499999999</v>
      </c>
      <c r="C9" s="76">
        <v>250571.663</v>
      </c>
      <c r="D9" s="77"/>
      <c r="E9" s="93" t="s">
        <v>118</v>
      </c>
      <c r="F9" s="84">
        <v>139209.82800000001</v>
      </c>
      <c r="G9" s="76">
        <v>243442.595</v>
      </c>
      <c r="H9" s="68"/>
      <c r="I9" s="93" t="s">
        <v>118</v>
      </c>
      <c r="J9" s="84">
        <v>14576.585999999999</v>
      </c>
      <c r="K9" s="76">
        <v>5990.09</v>
      </c>
      <c r="L9" s="77"/>
      <c r="M9" s="93" t="s">
        <v>118</v>
      </c>
      <c r="N9" s="84">
        <v>12736.852000000001</v>
      </c>
      <c r="O9" s="76">
        <v>5107.5709999999999</v>
      </c>
    </row>
    <row r="10" spans="1:15" ht="15.75" x14ac:dyDescent="0.25">
      <c r="A10" s="91" t="s">
        <v>119</v>
      </c>
      <c r="B10" s="85">
        <v>11646.124</v>
      </c>
      <c r="C10" s="78">
        <v>28001.599999999999</v>
      </c>
      <c r="D10" s="79"/>
      <c r="E10" s="91" t="s">
        <v>122</v>
      </c>
      <c r="F10" s="85">
        <v>14152.351000000001</v>
      </c>
      <c r="G10" s="78">
        <v>19770.554</v>
      </c>
      <c r="H10" s="68"/>
      <c r="I10" s="91" t="s">
        <v>125</v>
      </c>
      <c r="J10" s="85">
        <v>10920.201999999999</v>
      </c>
      <c r="K10" s="78">
        <v>4147.701</v>
      </c>
      <c r="L10" s="79"/>
      <c r="M10" s="91" t="s">
        <v>125</v>
      </c>
      <c r="N10" s="85">
        <v>6936.2889999999998</v>
      </c>
      <c r="O10" s="78">
        <v>2374.0439999999999</v>
      </c>
    </row>
    <row r="11" spans="1:15" ht="15.75" x14ac:dyDescent="0.25">
      <c r="A11" s="91" t="s">
        <v>121</v>
      </c>
      <c r="B11" s="85">
        <v>9782.241</v>
      </c>
      <c r="C11" s="78">
        <v>23788.917000000001</v>
      </c>
      <c r="D11" s="79"/>
      <c r="E11" s="91" t="s">
        <v>125</v>
      </c>
      <c r="F11" s="85">
        <v>10438.888000000001</v>
      </c>
      <c r="G11" s="78">
        <v>18244.769</v>
      </c>
      <c r="H11" s="68"/>
      <c r="I11" s="91" t="s">
        <v>177</v>
      </c>
      <c r="J11" s="85">
        <v>1378.4960000000001</v>
      </c>
      <c r="K11" s="78">
        <v>803.95699999999999</v>
      </c>
      <c r="L11" s="79"/>
      <c r="M11" s="91" t="s">
        <v>188</v>
      </c>
      <c r="N11" s="85">
        <v>1796.143</v>
      </c>
      <c r="O11" s="78">
        <v>593.11300000000006</v>
      </c>
    </row>
    <row r="12" spans="1:15" ht="15.75" x14ac:dyDescent="0.25">
      <c r="A12" s="91" t="s">
        <v>122</v>
      </c>
      <c r="B12" s="85">
        <v>9337.625</v>
      </c>
      <c r="C12" s="78">
        <v>15709.875</v>
      </c>
      <c r="D12" s="79"/>
      <c r="E12" s="91" t="s">
        <v>121</v>
      </c>
      <c r="F12" s="85">
        <v>9363.9959999999992</v>
      </c>
      <c r="G12" s="78">
        <v>17613.572</v>
      </c>
      <c r="H12" s="68"/>
      <c r="I12" s="91" t="s">
        <v>127</v>
      </c>
      <c r="J12" s="85">
        <v>1250.6859999999999</v>
      </c>
      <c r="K12" s="78">
        <v>435.404</v>
      </c>
      <c r="L12" s="79"/>
      <c r="M12" s="91" t="s">
        <v>177</v>
      </c>
      <c r="N12" s="85">
        <v>1253.4860000000001</v>
      </c>
      <c r="O12" s="78">
        <v>836.41399999999999</v>
      </c>
    </row>
    <row r="13" spans="1:15" ht="15.75" x14ac:dyDescent="0.25">
      <c r="A13" s="91" t="s">
        <v>123</v>
      </c>
      <c r="B13" s="85">
        <v>7033.1210000000001</v>
      </c>
      <c r="C13" s="78">
        <v>19669.384999999998</v>
      </c>
      <c r="D13" s="79"/>
      <c r="E13" s="91" t="s">
        <v>119</v>
      </c>
      <c r="F13" s="85">
        <v>8117.56</v>
      </c>
      <c r="G13" s="78">
        <v>13653.401</v>
      </c>
      <c r="H13" s="68"/>
      <c r="I13" s="91" t="s">
        <v>129</v>
      </c>
      <c r="J13" s="85">
        <v>297.18200000000002</v>
      </c>
      <c r="K13" s="78">
        <v>157.05600000000001</v>
      </c>
      <c r="L13" s="79"/>
      <c r="M13" s="91" t="s">
        <v>127</v>
      </c>
      <c r="N13" s="85">
        <v>950.94799999999998</v>
      </c>
      <c r="O13" s="78">
        <v>415.43900000000002</v>
      </c>
    </row>
    <row r="14" spans="1:15" ht="15.75" x14ac:dyDescent="0.25">
      <c r="A14" s="91" t="s">
        <v>126</v>
      </c>
      <c r="B14" s="85">
        <v>6963.3519999999999</v>
      </c>
      <c r="C14" s="78">
        <v>13698.92</v>
      </c>
      <c r="D14" s="79"/>
      <c r="E14" s="91" t="s">
        <v>123</v>
      </c>
      <c r="F14" s="85">
        <v>7630.8630000000003</v>
      </c>
      <c r="G14" s="78">
        <v>17903.355</v>
      </c>
      <c r="H14" s="68"/>
      <c r="I14" s="91" t="s">
        <v>179</v>
      </c>
      <c r="J14" s="85">
        <v>254.90899999999999</v>
      </c>
      <c r="K14" s="78">
        <v>79.326999999999998</v>
      </c>
      <c r="L14" s="79"/>
      <c r="M14" s="91" t="s">
        <v>124</v>
      </c>
      <c r="N14" s="85">
        <v>585.84299999999996</v>
      </c>
      <c r="O14" s="78">
        <v>333.05</v>
      </c>
    </row>
    <row r="15" spans="1:15" ht="15.75" x14ac:dyDescent="0.25">
      <c r="A15" s="91" t="s">
        <v>125</v>
      </c>
      <c r="B15" s="85">
        <v>4868.5150000000003</v>
      </c>
      <c r="C15" s="78">
        <v>12512.745999999999</v>
      </c>
      <c r="D15" s="79"/>
      <c r="E15" s="91" t="s">
        <v>134</v>
      </c>
      <c r="F15" s="85">
        <v>7123.2470000000003</v>
      </c>
      <c r="G15" s="78">
        <v>15778.98</v>
      </c>
      <c r="H15" s="68"/>
      <c r="I15" s="91" t="s">
        <v>134</v>
      </c>
      <c r="J15" s="85">
        <v>88.126000000000005</v>
      </c>
      <c r="K15" s="78">
        <v>111.96</v>
      </c>
      <c r="L15" s="79"/>
      <c r="M15" s="91" t="s">
        <v>128</v>
      </c>
      <c r="N15" s="85">
        <v>297.19600000000003</v>
      </c>
      <c r="O15" s="78">
        <v>108.82299999999999</v>
      </c>
    </row>
    <row r="16" spans="1:15" ht="15.75" x14ac:dyDescent="0.25">
      <c r="A16" s="91" t="s">
        <v>284</v>
      </c>
      <c r="B16" s="85">
        <v>4686.5280000000002</v>
      </c>
      <c r="C16" s="78">
        <v>5775.9539999999997</v>
      </c>
      <c r="D16" s="79"/>
      <c r="E16" s="91" t="s">
        <v>188</v>
      </c>
      <c r="F16" s="85">
        <v>6943.61</v>
      </c>
      <c r="G16" s="78">
        <v>16616.5</v>
      </c>
      <c r="H16" s="68"/>
      <c r="I16" s="91" t="s">
        <v>254</v>
      </c>
      <c r="J16" s="85">
        <v>78.141999999999996</v>
      </c>
      <c r="K16" s="78">
        <v>56.652000000000001</v>
      </c>
      <c r="L16" s="79"/>
      <c r="M16" s="91" t="s">
        <v>254</v>
      </c>
      <c r="N16" s="85">
        <v>227.12100000000001</v>
      </c>
      <c r="O16" s="78">
        <v>114.881</v>
      </c>
    </row>
    <row r="17" spans="1:15" ht="15.75" x14ac:dyDescent="0.25">
      <c r="A17" s="91" t="s">
        <v>128</v>
      </c>
      <c r="B17" s="85">
        <v>4622.3</v>
      </c>
      <c r="C17" s="78">
        <v>8796.991</v>
      </c>
      <c r="D17" s="79"/>
      <c r="E17" s="91" t="s">
        <v>284</v>
      </c>
      <c r="F17" s="85">
        <v>6588.2389999999996</v>
      </c>
      <c r="G17" s="78">
        <v>7276.6660000000002</v>
      </c>
      <c r="H17" s="68"/>
      <c r="I17" s="91" t="s">
        <v>188</v>
      </c>
      <c r="J17" s="85">
        <v>63.847999999999999</v>
      </c>
      <c r="K17" s="78">
        <v>70.085999999999999</v>
      </c>
      <c r="L17" s="79"/>
      <c r="M17" s="91" t="s">
        <v>134</v>
      </c>
      <c r="N17" s="85">
        <v>169.71899999999999</v>
      </c>
      <c r="O17" s="78">
        <v>60.912999999999997</v>
      </c>
    </row>
    <row r="18" spans="1:15" ht="15.75" x14ac:dyDescent="0.25">
      <c r="A18" s="91" t="s">
        <v>285</v>
      </c>
      <c r="B18" s="85">
        <v>4533.0219999999999</v>
      </c>
      <c r="C18" s="78">
        <v>5873.41</v>
      </c>
      <c r="D18" s="79"/>
      <c r="E18" s="91" t="s">
        <v>127</v>
      </c>
      <c r="F18" s="85">
        <v>5917.9769999999999</v>
      </c>
      <c r="G18" s="78">
        <v>8444.8739999999998</v>
      </c>
      <c r="H18" s="68"/>
      <c r="I18" s="91" t="s">
        <v>286</v>
      </c>
      <c r="J18" s="85">
        <v>62.606000000000002</v>
      </c>
      <c r="K18" s="78">
        <v>18.783999999999999</v>
      </c>
      <c r="L18" s="79"/>
      <c r="M18" s="91" t="s">
        <v>129</v>
      </c>
      <c r="N18" s="85">
        <v>154.52000000000001</v>
      </c>
      <c r="O18" s="78">
        <v>100.747</v>
      </c>
    </row>
    <row r="19" spans="1:15" ht="15.75" x14ac:dyDescent="0.25">
      <c r="A19" s="91" t="s">
        <v>188</v>
      </c>
      <c r="B19" s="85">
        <v>4046.9119999999998</v>
      </c>
      <c r="C19" s="78">
        <v>10241.252</v>
      </c>
      <c r="D19" s="79"/>
      <c r="E19" s="91" t="s">
        <v>128</v>
      </c>
      <c r="F19" s="85">
        <v>5663.3890000000001</v>
      </c>
      <c r="G19" s="78">
        <v>8788.6959999999999</v>
      </c>
      <c r="H19" s="68"/>
      <c r="I19" s="91" t="s">
        <v>140</v>
      </c>
      <c r="J19" s="85">
        <v>48.203000000000003</v>
      </c>
      <c r="K19" s="78">
        <v>51.84</v>
      </c>
      <c r="L19" s="79"/>
      <c r="M19" s="91" t="s">
        <v>286</v>
      </c>
      <c r="N19" s="85">
        <v>106.57299999999999</v>
      </c>
      <c r="O19" s="78">
        <v>32.008000000000003</v>
      </c>
    </row>
    <row r="20" spans="1:15" ht="16.5" thickBot="1" x14ac:dyDescent="0.3">
      <c r="A20" s="92" t="s">
        <v>134</v>
      </c>
      <c r="B20" s="86">
        <v>4028.8670000000002</v>
      </c>
      <c r="C20" s="80">
        <v>9124.9429999999993</v>
      </c>
      <c r="D20" s="81"/>
      <c r="E20" s="92" t="s">
        <v>124</v>
      </c>
      <c r="F20" s="86">
        <v>5169.2879999999996</v>
      </c>
      <c r="G20" s="80">
        <v>9010.5079999999998</v>
      </c>
      <c r="I20" s="92" t="s">
        <v>120</v>
      </c>
      <c r="J20" s="86">
        <v>39.015000000000001</v>
      </c>
      <c r="K20" s="80">
        <v>13.91</v>
      </c>
      <c r="L20" s="81"/>
      <c r="M20" s="92" t="s">
        <v>120</v>
      </c>
      <c r="N20" s="86">
        <v>68.182000000000002</v>
      </c>
      <c r="O20" s="80">
        <v>33.317999999999998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303</v>
      </c>
      <c r="B24" s="70"/>
      <c r="C24" s="71"/>
      <c r="D24" s="72"/>
      <c r="E24" s="69" t="s">
        <v>304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44943.154000000002</v>
      </c>
      <c r="C26" s="76">
        <v>52513.68</v>
      </c>
      <c r="D26" s="77"/>
      <c r="E26" s="93" t="s">
        <v>118</v>
      </c>
      <c r="F26" s="84">
        <v>39987.928</v>
      </c>
      <c r="G26" s="76">
        <v>51950.77</v>
      </c>
    </row>
    <row r="27" spans="1:15" ht="15.75" x14ac:dyDescent="0.25">
      <c r="A27" s="91" t="s">
        <v>188</v>
      </c>
      <c r="B27" s="85">
        <v>11985.545</v>
      </c>
      <c r="C27" s="78">
        <v>11236.933999999999</v>
      </c>
      <c r="D27" s="79"/>
      <c r="E27" s="91" t="s">
        <v>188</v>
      </c>
      <c r="F27" s="85">
        <v>10437.450000000001</v>
      </c>
      <c r="G27" s="78">
        <v>14353.040999999999</v>
      </c>
    </row>
    <row r="28" spans="1:15" ht="15.75" x14ac:dyDescent="0.25">
      <c r="A28" s="91" t="s">
        <v>177</v>
      </c>
      <c r="B28" s="85">
        <v>9749.5750000000007</v>
      </c>
      <c r="C28" s="78">
        <v>16274.643</v>
      </c>
      <c r="D28" s="79"/>
      <c r="E28" s="91" t="s">
        <v>127</v>
      </c>
      <c r="F28" s="85">
        <v>7211.9319999999998</v>
      </c>
      <c r="G28" s="78">
        <v>7430.5609999999997</v>
      </c>
    </row>
    <row r="29" spans="1:15" ht="15.75" x14ac:dyDescent="0.25">
      <c r="A29" s="91" t="s">
        <v>127</v>
      </c>
      <c r="B29" s="85">
        <v>8993.8220000000001</v>
      </c>
      <c r="C29" s="78">
        <v>8470.1190000000006</v>
      </c>
      <c r="D29" s="79"/>
      <c r="E29" s="91" t="s">
        <v>125</v>
      </c>
      <c r="F29" s="85">
        <v>5263.8739999999998</v>
      </c>
      <c r="G29" s="78">
        <v>6522.03</v>
      </c>
    </row>
    <row r="30" spans="1:15" ht="15.75" x14ac:dyDescent="0.25">
      <c r="A30" s="91" t="s">
        <v>134</v>
      </c>
      <c r="B30" s="85">
        <v>3539.0909999999999</v>
      </c>
      <c r="C30" s="78">
        <v>3722.3240000000001</v>
      </c>
      <c r="D30" s="79"/>
      <c r="E30" s="91" t="s">
        <v>134</v>
      </c>
      <c r="F30" s="85">
        <v>4136.8</v>
      </c>
      <c r="G30" s="78">
        <v>5133.7420000000002</v>
      </c>
    </row>
    <row r="31" spans="1:15" ht="15.75" x14ac:dyDescent="0.25">
      <c r="A31" s="91" t="s">
        <v>125</v>
      </c>
      <c r="B31" s="85">
        <v>3287.201</v>
      </c>
      <c r="C31" s="78">
        <v>4100.7879999999996</v>
      </c>
      <c r="D31" s="79"/>
      <c r="E31" s="91" t="s">
        <v>132</v>
      </c>
      <c r="F31" s="85">
        <v>3479.1060000000002</v>
      </c>
      <c r="G31" s="78">
        <v>5551.4489999999996</v>
      </c>
    </row>
    <row r="32" spans="1:15" ht="15.75" x14ac:dyDescent="0.25">
      <c r="A32" s="91" t="s">
        <v>132</v>
      </c>
      <c r="B32" s="85">
        <v>2017.325</v>
      </c>
      <c r="C32" s="78">
        <v>2074.0509999999999</v>
      </c>
      <c r="D32" s="79"/>
      <c r="E32" s="91" t="s">
        <v>121</v>
      </c>
      <c r="F32" s="85">
        <v>2810.45</v>
      </c>
      <c r="G32" s="78">
        <v>4318.9549999999999</v>
      </c>
    </row>
    <row r="33" spans="1:7" ht="15.75" x14ac:dyDescent="0.25">
      <c r="A33" s="91" t="s">
        <v>140</v>
      </c>
      <c r="B33" s="85">
        <v>1397.3440000000001</v>
      </c>
      <c r="C33" s="78">
        <v>1265.8920000000001</v>
      </c>
      <c r="D33" s="79"/>
      <c r="E33" s="91" t="s">
        <v>177</v>
      </c>
      <c r="F33" s="85">
        <v>1526.0150000000001</v>
      </c>
      <c r="G33" s="78">
        <v>1601.32</v>
      </c>
    </row>
    <row r="34" spans="1:7" ht="15.75" x14ac:dyDescent="0.25">
      <c r="A34" s="91" t="s">
        <v>121</v>
      </c>
      <c r="B34" s="85">
        <v>1090.76</v>
      </c>
      <c r="C34" s="78">
        <v>1603.202</v>
      </c>
      <c r="D34" s="79"/>
      <c r="E34" s="91" t="s">
        <v>124</v>
      </c>
      <c r="F34" s="85">
        <v>1318.3440000000001</v>
      </c>
      <c r="G34" s="78">
        <v>2151.2289999999998</v>
      </c>
    </row>
    <row r="35" spans="1:7" ht="15.75" x14ac:dyDescent="0.25">
      <c r="A35" s="91" t="s">
        <v>178</v>
      </c>
      <c r="B35" s="85">
        <v>619.46299999999997</v>
      </c>
      <c r="C35" s="78">
        <v>854.85299999999995</v>
      </c>
      <c r="D35" s="79"/>
      <c r="E35" s="91" t="s">
        <v>140</v>
      </c>
      <c r="F35" s="85">
        <v>1317.0909999999999</v>
      </c>
      <c r="G35" s="78">
        <v>1355.943</v>
      </c>
    </row>
    <row r="36" spans="1:7" ht="15.75" x14ac:dyDescent="0.25">
      <c r="A36" s="91" t="s">
        <v>129</v>
      </c>
      <c r="B36" s="85">
        <v>507.54899999999998</v>
      </c>
      <c r="C36" s="78">
        <v>557.18200000000002</v>
      </c>
      <c r="D36" s="79"/>
      <c r="E36" s="91" t="s">
        <v>178</v>
      </c>
      <c r="F36" s="85">
        <v>859.11099999999999</v>
      </c>
      <c r="G36" s="78">
        <v>1262.625</v>
      </c>
    </row>
    <row r="37" spans="1:7" ht="16.5" thickBot="1" x14ac:dyDescent="0.3">
      <c r="A37" s="92" t="s">
        <v>230</v>
      </c>
      <c r="B37" s="86">
        <v>478.85500000000002</v>
      </c>
      <c r="C37" s="80">
        <v>623.75</v>
      </c>
      <c r="D37" s="81"/>
      <c r="E37" s="92" t="s">
        <v>129</v>
      </c>
      <c r="F37" s="86">
        <v>378.40499999999997</v>
      </c>
      <c r="G37" s="80">
        <v>403.82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59"/>
  <sheetViews>
    <sheetView workbookViewId="0">
      <selection activeCell="E34" sqref="E3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303</v>
      </c>
      <c r="B7" s="70"/>
      <c r="C7" s="71"/>
      <c r="D7" s="72"/>
      <c r="E7" s="69" t="s">
        <v>304</v>
      </c>
      <c r="F7" s="70"/>
      <c r="G7" s="71"/>
      <c r="H7" s="26"/>
      <c r="I7" s="26"/>
      <c r="J7" s="69" t="s">
        <v>303</v>
      </c>
      <c r="K7" s="70"/>
      <c r="L7" s="71"/>
      <c r="M7" s="72"/>
      <c r="N7" s="69" t="s">
        <v>304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53623.512000000002</v>
      </c>
      <c r="C9" s="76">
        <v>69084.922999999995</v>
      </c>
      <c r="D9" s="77"/>
      <c r="E9" s="93" t="s">
        <v>118</v>
      </c>
      <c r="F9" s="84">
        <v>48786.190999999999</v>
      </c>
      <c r="G9" s="76">
        <v>56015.082999999999</v>
      </c>
      <c r="H9" s="26"/>
      <c r="I9" s="26"/>
      <c r="J9" s="93" t="s">
        <v>118</v>
      </c>
      <c r="K9" s="84">
        <v>51397.771999999997</v>
      </c>
      <c r="L9" s="76">
        <v>21044.793000000001</v>
      </c>
      <c r="M9" s="77"/>
      <c r="N9" s="98" t="s">
        <v>118</v>
      </c>
      <c r="O9" s="84">
        <v>50728.631999999998</v>
      </c>
      <c r="P9" s="99">
        <v>20391.083999999999</v>
      </c>
      <c r="Q9" s="26"/>
    </row>
    <row r="10" spans="1:17" ht="15.75" x14ac:dyDescent="0.25">
      <c r="A10" s="91" t="s">
        <v>126</v>
      </c>
      <c r="B10" s="85">
        <v>21983.52</v>
      </c>
      <c r="C10" s="87">
        <v>26965.758000000002</v>
      </c>
      <c r="D10" s="79"/>
      <c r="E10" s="91" t="s">
        <v>126</v>
      </c>
      <c r="F10" s="85">
        <v>18879.011999999999</v>
      </c>
      <c r="G10" s="87">
        <v>19177.532999999999</v>
      </c>
      <c r="H10" s="26"/>
      <c r="I10" s="26"/>
      <c r="J10" s="91" t="s">
        <v>141</v>
      </c>
      <c r="K10" s="85">
        <v>12990.638999999999</v>
      </c>
      <c r="L10" s="87">
        <v>5641.1019999999999</v>
      </c>
      <c r="M10" s="79"/>
      <c r="N10" s="100" t="s">
        <v>138</v>
      </c>
      <c r="O10" s="85">
        <v>10046.700000000001</v>
      </c>
      <c r="P10" s="87">
        <v>3950.4780000000001</v>
      </c>
      <c r="Q10" s="26"/>
    </row>
    <row r="11" spans="1:17" ht="15.75" x14ac:dyDescent="0.25">
      <c r="A11" s="91" t="s">
        <v>135</v>
      </c>
      <c r="B11" s="85">
        <v>11749.249</v>
      </c>
      <c r="C11" s="78">
        <v>16790.136999999999</v>
      </c>
      <c r="D11" s="79"/>
      <c r="E11" s="91" t="s">
        <v>135</v>
      </c>
      <c r="F11" s="85">
        <v>9483.4989999999998</v>
      </c>
      <c r="G11" s="78">
        <v>11731.565000000001</v>
      </c>
      <c r="H11" s="26"/>
      <c r="I11" s="26"/>
      <c r="J11" s="91" t="s">
        <v>188</v>
      </c>
      <c r="K11" s="85">
        <v>9804.098</v>
      </c>
      <c r="L11" s="78">
        <v>3539.6410000000001</v>
      </c>
      <c r="M11" s="79"/>
      <c r="N11" s="100" t="s">
        <v>125</v>
      </c>
      <c r="O11" s="85">
        <v>9288.7379999999994</v>
      </c>
      <c r="P11" s="87">
        <v>3108.018</v>
      </c>
      <c r="Q11" s="26"/>
    </row>
    <row r="12" spans="1:17" ht="15.75" x14ac:dyDescent="0.25">
      <c r="A12" s="91" t="s">
        <v>125</v>
      </c>
      <c r="B12" s="85">
        <v>9762.2170000000006</v>
      </c>
      <c r="C12" s="78">
        <v>10552.986000000001</v>
      </c>
      <c r="D12" s="79"/>
      <c r="E12" s="91" t="s">
        <v>125</v>
      </c>
      <c r="F12" s="85">
        <v>9472.6059999999998</v>
      </c>
      <c r="G12" s="78">
        <v>9162.0020000000004</v>
      </c>
      <c r="H12" s="26"/>
      <c r="I12" s="26"/>
      <c r="J12" s="91" t="s">
        <v>125</v>
      </c>
      <c r="K12" s="85">
        <v>9481.9519999999993</v>
      </c>
      <c r="L12" s="78">
        <v>3121.4569999999999</v>
      </c>
      <c r="M12" s="79"/>
      <c r="N12" s="100" t="s">
        <v>141</v>
      </c>
      <c r="O12" s="85">
        <v>8766.4719999999998</v>
      </c>
      <c r="P12" s="87">
        <v>2765.5309999999999</v>
      </c>
      <c r="Q12" s="26"/>
    </row>
    <row r="13" spans="1:17" ht="15.75" x14ac:dyDescent="0.25">
      <c r="A13" s="91" t="s">
        <v>119</v>
      </c>
      <c r="B13" s="85">
        <v>7221.527</v>
      </c>
      <c r="C13" s="78">
        <v>11638.207</v>
      </c>
      <c r="D13" s="79"/>
      <c r="E13" s="91" t="s">
        <v>119</v>
      </c>
      <c r="F13" s="85">
        <v>7420.1189999999997</v>
      </c>
      <c r="G13" s="78">
        <v>12472.031000000001</v>
      </c>
      <c r="H13" s="26"/>
      <c r="I13" s="26"/>
      <c r="J13" s="91" t="s">
        <v>138</v>
      </c>
      <c r="K13" s="85">
        <v>8530.0540000000001</v>
      </c>
      <c r="L13" s="78">
        <v>3691.002</v>
      </c>
      <c r="M13" s="79"/>
      <c r="N13" s="100" t="s">
        <v>188</v>
      </c>
      <c r="O13" s="85">
        <v>7991.36</v>
      </c>
      <c r="P13" s="87">
        <v>2776.59</v>
      </c>
      <c r="Q13" s="26"/>
    </row>
    <row r="14" spans="1:17" ht="15.75" x14ac:dyDescent="0.25">
      <c r="A14" s="91" t="s">
        <v>140</v>
      </c>
      <c r="B14" s="85">
        <v>1558.348</v>
      </c>
      <c r="C14" s="78">
        <v>1511.665</v>
      </c>
      <c r="D14" s="79"/>
      <c r="E14" s="91" t="s">
        <v>140</v>
      </c>
      <c r="F14" s="85">
        <v>1923.375</v>
      </c>
      <c r="G14" s="78">
        <v>1774.931</v>
      </c>
      <c r="H14" s="26"/>
      <c r="I14" s="26"/>
      <c r="J14" s="91" t="s">
        <v>126</v>
      </c>
      <c r="K14" s="85">
        <v>2590.9879999999998</v>
      </c>
      <c r="L14" s="78">
        <v>959.33699999999999</v>
      </c>
      <c r="M14" s="79"/>
      <c r="N14" s="100" t="s">
        <v>230</v>
      </c>
      <c r="O14" s="85">
        <v>5320.8329999999996</v>
      </c>
      <c r="P14" s="87">
        <v>3629.2260000000001</v>
      </c>
      <c r="Q14" s="26"/>
    </row>
    <row r="15" spans="1:17" ht="15.75" x14ac:dyDescent="0.25">
      <c r="A15" s="91" t="s">
        <v>137</v>
      </c>
      <c r="B15" s="85">
        <v>416.815</v>
      </c>
      <c r="C15" s="78">
        <v>406.01</v>
      </c>
      <c r="D15" s="79"/>
      <c r="E15" s="91" t="s">
        <v>137</v>
      </c>
      <c r="F15" s="85">
        <v>1014.428</v>
      </c>
      <c r="G15" s="78">
        <v>967.23</v>
      </c>
      <c r="H15" s="26"/>
      <c r="I15" s="26"/>
      <c r="J15" s="91" t="s">
        <v>122</v>
      </c>
      <c r="K15" s="85">
        <v>2552.9569999999999</v>
      </c>
      <c r="L15" s="78">
        <v>1289.335</v>
      </c>
      <c r="M15" s="79"/>
      <c r="N15" s="100" t="s">
        <v>122</v>
      </c>
      <c r="O15" s="85">
        <v>3974.4279999999999</v>
      </c>
      <c r="P15" s="87">
        <v>2054.096</v>
      </c>
      <c r="Q15" s="26"/>
    </row>
    <row r="16" spans="1:17" ht="15.75" x14ac:dyDescent="0.25">
      <c r="A16" s="91" t="s">
        <v>139</v>
      </c>
      <c r="B16" s="85">
        <v>294.89800000000002</v>
      </c>
      <c r="C16" s="78">
        <v>465.77</v>
      </c>
      <c r="D16" s="79"/>
      <c r="E16" s="91" t="s">
        <v>139</v>
      </c>
      <c r="F16" s="85">
        <v>474.12599999999998</v>
      </c>
      <c r="G16" s="78">
        <v>596.21400000000006</v>
      </c>
      <c r="H16" s="26"/>
      <c r="I16" s="26"/>
      <c r="J16" s="91" t="s">
        <v>287</v>
      </c>
      <c r="K16" s="85">
        <v>1643.6110000000001</v>
      </c>
      <c r="L16" s="78">
        <v>784.9</v>
      </c>
      <c r="M16" s="79"/>
      <c r="N16" s="100" t="s">
        <v>287</v>
      </c>
      <c r="O16" s="85">
        <v>2373.4070000000002</v>
      </c>
      <c r="P16" s="87">
        <v>815.71500000000003</v>
      </c>
      <c r="Q16" s="26"/>
    </row>
    <row r="17" spans="1:17" ht="15.75" x14ac:dyDescent="0.25">
      <c r="A17" s="91" t="s">
        <v>256</v>
      </c>
      <c r="B17" s="85">
        <v>241.529</v>
      </c>
      <c r="C17" s="78">
        <v>371.73399999999998</v>
      </c>
      <c r="D17" s="79"/>
      <c r="E17" s="91" t="s">
        <v>134</v>
      </c>
      <c r="F17" s="85">
        <v>38.997999999999998</v>
      </c>
      <c r="G17" s="78">
        <v>23.442</v>
      </c>
      <c r="H17" s="26"/>
      <c r="I17" s="26"/>
      <c r="J17" s="91" t="s">
        <v>133</v>
      </c>
      <c r="K17" s="85">
        <v>1391.0619999999999</v>
      </c>
      <c r="L17" s="78">
        <v>661.74400000000003</v>
      </c>
      <c r="M17" s="79"/>
      <c r="N17" s="100" t="s">
        <v>126</v>
      </c>
      <c r="O17" s="85">
        <v>1145.2629999999999</v>
      </c>
      <c r="P17" s="87">
        <v>425.39299999999997</v>
      </c>
      <c r="Q17" s="26"/>
    </row>
    <row r="18" spans="1:17" ht="15.75" x14ac:dyDescent="0.25">
      <c r="A18" s="91" t="s">
        <v>136</v>
      </c>
      <c r="B18" s="85">
        <v>155.005</v>
      </c>
      <c r="C18" s="78">
        <v>62.534999999999997</v>
      </c>
      <c r="D18" s="79"/>
      <c r="E18" s="91" t="s">
        <v>188</v>
      </c>
      <c r="F18" s="85">
        <v>35.999000000000002</v>
      </c>
      <c r="G18" s="78">
        <v>50.064999999999998</v>
      </c>
      <c r="H18" s="26"/>
      <c r="I18" s="26"/>
      <c r="J18" s="91" t="s">
        <v>230</v>
      </c>
      <c r="K18" s="85">
        <v>846.673</v>
      </c>
      <c r="L18" s="78">
        <v>673.9</v>
      </c>
      <c r="M18" s="79"/>
      <c r="N18" s="100" t="s">
        <v>133</v>
      </c>
      <c r="O18" s="85">
        <v>730.31399999999996</v>
      </c>
      <c r="P18" s="87">
        <v>306.16699999999997</v>
      </c>
      <c r="Q18" s="26"/>
    </row>
    <row r="19" spans="1:17" ht="15.75" x14ac:dyDescent="0.25">
      <c r="A19" s="91" t="s">
        <v>188</v>
      </c>
      <c r="B19" s="85">
        <v>114.446</v>
      </c>
      <c r="C19" s="78">
        <v>170.40100000000001</v>
      </c>
      <c r="D19" s="79"/>
      <c r="E19" s="91" t="s">
        <v>136</v>
      </c>
      <c r="F19" s="85">
        <v>25.716000000000001</v>
      </c>
      <c r="G19" s="78">
        <v>42.63</v>
      </c>
      <c r="H19" s="26"/>
      <c r="I19" s="26"/>
      <c r="J19" s="91" t="s">
        <v>288</v>
      </c>
      <c r="K19" s="85">
        <v>549.24400000000003</v>
      </c>
      <c r="L19" s="78">
        <v>183.66499999999999</v>
      </c>
      <c r="M19" s="79"/>
      <c r="N19" s="100" t="s">
        <v>179</v>
      </c>
      <c r="O19" s="85">
        <v>681.09799999999996</v>
      </c>
      <c r="P19" s="87">
        <v>315.90499999999997</v>
      </c>
      <c r="Q19" s="26"/>
    </row>
    <row r="20" spans="1:17" ht="16.5" thickBot="1" x14ac:dyDescent="0.3">
      <c r="A20" s="92" t="s">
        <v>138</v>
      </c>
      <c r="B20" s="86">
        <v>43.722000000000001</v>
      </c>
      <c r="C20" s="80">
        <v>50.639000000000003</v>
      </c>
      <c r="D20" s="79"/>
      <c r="E20" s="92" t="s">
        <v>254</v>
      </c>
      <c r="F20" s="86">
        <v>12.45</v>
      </c>
      <c r="G20" s="80">
        <v>11.363</v>
      </c>
      <c r="H20" s="26"/>
      <c r="I20" s="26"/>
      <c r="J20" s="92" t="s">
        <v>179</v>
      </c>
      <c r="K20" s="86">
        <v>459.46800000000002</v>
      </c>
      <c r="L20" s="80">
        <v>231.65600000000001</v>
      </c>
      <c r="M20" s="79"/>
      <c r="N20" s="101" t="s">
        <v>140</v>
      </c>
      <c r="O20" s="102">
        <v>114.67</v>
      </c>
      <c r="P20" s="103">
        <v>47.767000000000003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G35" sqref="G35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130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281</v>
      </c>
      <c r="D6" s="50" t="s">
        <v>282</v>
      </c>
      <c r="E6" s="49" t="s">
        <v>281</v>
      </c>
      <c r="F6" s="50" t="s">
        <v>282</v>
      </c>
      <c r="G6" s="49" t="s">
        <v>281</v>
      </c>
      <c r="H6" s="50" t="s">
        <v>282</v>
      </c>
      <c r="I6" s="49" t="s">
        <v>281</v>
      </c>
      <c r="J6" s="50" t="s">
        <v>282</v>
      </c>
      <c r="K6" s="49" t="s">
        <v>281</v>
      </c>
      <c r="L6" s="51" t="s">
        <v>282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19846.929</v>
      </c>
      <c r="E7" s="54">
        <v>39175.101000000002</v>
      </c>
      <c r="F7" s="56">
        <v>48193.553</v>
      </c>
      <c r="G7" s="54">
        <v>54736.828999999998</v>
      </c>
      <c r="H7" s="55">
        <v>60747.125</v>
      </c>
      <c r="I7" s="54">
        <v>184902.02900000001</v>
      </c>
      <c r="J7" s="56">
        <v>165070.671</v>
      </c>
      <c r="K7" s="54">
        <v>-40964.050999999999</v>
      </c>
      <c r="L7" s="57">
        <v>-40900.195999999996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109676.155</v>
      </c>
      <c r="E8" s="54">
        <v>82476.108999999997</v>
      </c>
      <c r="F8" s="56">
        <v>76168.781000000003</v>
      </c>
      <c r="G8" s="54">
        <v>319789.58899999998</v>
      </c>
      <c r="H8" s="55">
        <v>435041.11099999998</v>
      </c>
      <c r="I8" s="54">
        <v>186682.22899999999</v>
      </c>
      <c r="J8" s="56">
        <v>215714.06599999999</v>
      </c>
      <c r="K8" s="54">
        <v>-220689.28099999996</v>
      </c>
      <c r="L8" s="57">
        <v>-325364.95600000001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140072.492</v>
      </c>
      <c r="E9" s="54">
        <v>208054.788</v>
      </c>
      <c r="F9" s="56">
        <v>160782.554</v>
      </c>
      <c r="G9" s="54">
        <v>91437.100999999995</v>
      </c>
      <c r="H9" s="55">
        <v>122274.87300000001</v>
      </c>
      <c r="I9" s="54">
        <v>266773.50300000003</v>
      </c>
      <c r="J9" s="56">
        <v>222571.89199999999</v>
      </c>
      <c r="K9" s="54">
        <v>25666.309000000008</v>
      </c>
      <c r="L9" s="57">
        <v>17797.618999999992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72445.017000000007</v>
      </c>
      <c r="E10" s="54">
        <v>109515.391</v>
      </c>
      <c r="F10" s="56">
        <v>105222.84</v>
      </c>
      <c r="G10" s="54">
        <v>73390.751999999993</v>
      </c>
      <c r="H10" s="55">
        <v>83665.725999999995</v>
      </c>
      <c r="I10" s="54">
        <v>74573.794999999998</v>
      </c>
      <c r="J10" s="56">
        <v>64167.254999999997</v>
      </c>
      <c r="K10" s="54">
        <v>-6529.3879999999917</v>
      </c>
      <c r="L10" s="57">
        <v>-11220.708999999988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32749.221000000001</v>
      </c>
      <c r="E11" s="54">
        <v>19279.969000000001</v>
      </c>
      <c r="F11" s="56">
        <v>23368.258000000002</v>
      </c>
      <c r="G11" s="54">
        <v>83918.872000000003</v>
      </c>
      <c r="H11" s="55">
        <v>101798.22100000001</v>
      </c>
      <c r="I11" s="54">
        <v>62601.053999999996</v>
      </c>
      <c r="J11" s="56">
        <v>68788.638999999996</v>
      </c>
      <c r="K11" s="54">
        <v>-59758.839000000007</v>
      </c>
      <c r="L11" s="57">
        <v>-69049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40013.851000000002</v>
      </c>
      <c r="E12" s="54">
        <v>86987.7</v>
      </c>
      <c r="F12" s="56">
        <v>71131.735000000001</v>
      </c>
      <c r="G12" s="54">
        <v>51023.51</v>
      </c>
      <c r="H12" s="55">
        <v>74278.695999999996</v>
      </c>
      <c r="I12" s="54">
        <v>90189.59</v>
      </c>
      <c r="J12" s="56">
        <v>92062.120999999999</v>
      </c>
      <c r="K12" s="54">
        <v>-15729.580000000002</v>
      </c>
      <c r="L12" s="57">
        <v>-34264.844999999994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27345.375</v>
      </c>
      <c r="E13" s="54">
        <v>19557.886999999999</v>
      </c>
      <c r="F13" s="56">
        <v>22412.313999999998</v>
      </c>
      <c r="G13" s="54">
        <v>98280.271999999997</v>
      </c>
      <c r="H13" s="55">
        <v>115832.802</v>
      </c>
      <c r="I13" s="54">
        <v>80452.903000000006</v>
      </c>
      <c r="J13" s="56">
        <v>84465.145000000004</v>
      </c>
      <c r="K13" s="54">
        <v>-75181.796999999991</v>
      </c>
      <c r="L13" s="57">
        <v>-88487.426999999996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13408.531999999999</v>
      </c>
      <c r="E14" s="54">
        <v>19982.386999999999</v>
      </c>
      <c r="F14" s="56">
        <v>16839.634999999998</v>
      </c>
      <c r="G14" s="54">
        <v>2651.8249999999998</v>
      </c>
      <c r="H14" s="55">
        <v>3469.5740000000001</v>
      </c>
      <c r="I14" s="54">
        <v>1007.9880000000001</v>
      </c>
      <c r="J14" s="56">
        <v>3039.82</v>
      </c>
      <c r="K14" s="54">
        <v>9747.023000000001</v>
      </c>
      <c r="L14" s="57">
        <v>9938.9579999999987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634126.53700000001</v>
      </c>
      <c r="E15" s="54">
        <v>343134.41499999998</v>
      </c>
      <c r="F15" s="56">
        <v>322524.261</v>
      </c>
      <c r="G15" s="54">
        <v>286281.45500000002</v>
      </c>
      <c r="H15" s="55">
        <v>333197.52100000001</v>
      </c>
      <c r="I15" s="54">
        <v>156977.45600000001</v>
      </c>
      <c r="J15" s="56">
        <v>161696.087</v>
      </c>
      <c r="K15" s="54">
        <v>294871.74299999996</v>
      </c>
      <c r="L15" s="57">
        <v>300929.016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437449.66700000002</v>
      </c>
      <c r="E16" s="54">
        <v>459379.88900000002</v>
      </c>
      <c r="F16" s="56">
        <v>407282.125</v>
      </c>
      <c r="G16" s="54">
        <v>69672.718999999997</v>
      </c>
      <c r="H16" s="55">
        <v>73197.092999999993</v>
      </c>
      <c r="I16" s="54">
        <v>70412.885999999999</v>
      </c>
      <c r="J16" s="56">
        <v>67020.607000000004</v>
      </c>
      <c r="K16" s="54">
        <v>315514.32800000004</v>
      </c>
      <c r="L16" s="57">
        <v>364252.57400000002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18923.243999999999</v>
      </c>
      <c r="E17" s="54">
        <v>12652.608</v>
      </c>
      <c r="F17" s="56">
        <v>10629.19</v>
      </c>
      <c r="G17" s="54">
        <v>23052.113000000001</v>
      </c>
      <c r="H17" s="55">
        <v>26030.888999999999</v>
      </c>
      <c r="I17" s="54">
        <v>16247.552</v>
      </c>
      <c r="J17" s="56">
        <v>16500.677</v>
      </c>
      <c r="K17" s="54">
        <v>-653.604000000003</v>
      </c>
      <c r="L17" s="57">
        <v>-7107.6450000000004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103459.85400000001</v>
      </c>
      <c r="E18" s="54">
        <v>41505.364000000001</v>
      </c>
      <c r="F18" s="56">
        <v>35205.199999999997</v>
      </c>
      <c r="G18" s="54">
        <v>68627.051999999996</v>
      </c>
      <c r="H18" s="55">
        <v>64004.565999999999</v>
      </c>
      <c r="I18" s="54">
        <v>18441.57</v>
      </c>
      <c r="J18" s="56">
        <v>19347.188999999998</v>
      </c>
      <c r="K18" s="54">
        <v>48779.048999999999</v>
      </c>
      <c r="L18" s="57">
        <v>39455.288000000008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52501.438999999998</v>
      </c>
      <c r="E19" s="54">
        <v>69228.12</v>
      </c>
      <c r="F19" s="56">
        <v>64170.275999999998</v>
      </c>
      <c r="G19" s="54">
        <v>40245.597000000002</v>
      </c>
      <c r="H19" s="55">
        <v>33099.307000000001</v>
      </c>
      <c r="I19" s="54">
        <v>49218.038999999997</v>
      </c>
      <c r="J19" s="56">
        <v>42664.016000000003</v>
      </c>
      <c r="K19" s="54">
        <v>11131.587</v>
      </c>
      <c r="L19" s="57">
        <v>19402.131999999998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2060.4609999999998</v>
      </c>
      <c r="E20" s="54">
        <v>1523.655</v>
      </c>
      <c r="F20" s="56">
        <v>4156.6440000000002</v>
      </c>
      <c r="G20" s="54">
        <v>10781.406000000001</v>
      </c>
      <c r="H20" s="55">
        <v>12776.98</v>
      </c>
      <c r="I20" s="54">
        <v>8757.6689999999999</v>
      </c>
      <c r="J20" s="56">
        <v>10565.457</v>
      </c>
      <c r="K20" s="54">
        <v>-10110.318000000001</v>
      </c>
      <c r="L20" s="57">
        <v>-10716.519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4135.1210000000001</v>
      </c>
      <c r="E21" s="54">
        <v>1069.2760000000001</v>
      </c>
      <c r="F21" s="56">
        <v>1022.954</v>
      </c>
      <c r="G21" s="54">
        <v>92456.191000000006</v>
      </c>
      <c r="H21" s="55">
        <v>83158.243000000002</v>
      </c>
      <c r="I21" s="54">
        <v>19152.047999999999</v>
      </c>
      <c r="J21" s="56">
        <v>21491.55</v>
      </c>
      <c r="K21" s="54">
        <v>-88016.491000000009</v>
      </c>
      <c r="L21" s="57">
        <v>-79023.122000000003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13379.519</v>
      </c>
      <c r="E22" s="54">
        <v>4573.7669999999998</v>
      </c>
      <c r="F22" s="56">
        <v>3618.828</v>
      </c>
      <c r="G22" s="54">
        <v>164604.79699999999</v>
      </c>
      <c r="H22" s="55">
        <v>189470.45800000001</v>
      </c>
      <c r="I22" s="54">
        <v>23465.161</v>
      </c>
      <c r="J22" s="56">
        <v>27800.897000000001</v>
      </c>
      <c r="K22" s="54">
        <v>-150878.23299999998</v>
      </c>
      <c r="L22" s="57">
        <v>-176090.93900000001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36399.489000000001</v>
      </c>
      <c r="E23" s="54">
        <v>57317.112999999998</v>
      </c>
      <c r="F23" s="56">
        <v>39247.339</v>
      </c>
      <c r="G23" s="54">
        <v>341681.43300000002</v>
      </c>
      <c r="H23" s="55">
        <v>348147.52100000001</v>
      </c>
      <c r="I23" s="54">
        <v>488223.201</v>
      </c>
      <c r="J23" s="56">
        <v>494360.40500000003</v>
      </c>
      <c r="K23" s="54">
        <v>-291688.63300000003</v>
      </c>
      <c r="L23" s="57">
        <v>-311748.03200000001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26454.756000000001</v>
      </c>
      <c r="E24" s="54">
        <v>12965.65</v>
      </c>
      <c r="F24" s="56">
        <v>14015.794</v>
      </c>
      <c r="G24" s="54">
        <v>141747.717</v>
      </c>
      <c r="H24" s="55">
        <v>180842.239</v>
      </c>
      <c r="I24" s="54">
        <v>73465.808000000005</v>
      </c>
      <c r="J24" s="56">
        <v>83024.176999999996</v>
      </c>
      <c r="K24" s="54">
        <v>-121091.69100000001</v>
      </c>
      <c r="L24" s="57">
        <v>-154387.48300000001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30374.05</v>
      </c>
      <c r="E25" s="54">
        <v>32822.889000000003</v>
      </c>
      <c r="F25" s="56">
        <v>31552.503000000001</v>
      </c>
      <c r="G25" s="54">
        <v>480524.005</v>
      </c>
      <c r="H25" s="55">
        <v>516817.49699999997</v>
      </c>
      <c r="I25" s="54">
        <v>514013.45199999999</v>
      </c>
      <c r="J25" s="56">
        <v>491803.22700000001</v>
      </c>
      <c r="K25" s="54">
        <v>-451998.64899999998</v>
      </c>
      <c r="L25" s="57">
        <v>-486443.44699999999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8298.6839999999993</v>
      </c>
      <c r="E26" s="54">
        <v>2867.3110000000001</v>
      </c>
      <c r="F26" s="56">
        <v>4383.95</v>
      </c>
      <c r="G26" s="54">
        <v>220146.54300000001</v>
      </c>
      <c r="H26" s="55">
        <v>259407.12100000001</v>
      </c>
      <c r="I26" s="54">
        <v>145293.34099999999</v>
      </c>
      <c r="J26" s="56">
        <v>139739.204</v>
      </c>
      <c r="K26" s="54">
        <v>-215281.21100000001</v>
      </c>
      <c r="L26" s="57">
        <v>-251108.43700000001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3927.5059999999999</v>
      </c>
      <c r="E27" s="54">
        <v>5045.0479999999998</v>
      </c>
      <c r="F27" s="56">
        <v>5634.2219999999998</v>
      </c>
      <c r="G27" s="54">
        <v>112804.71</v>
      </c>
      <c r="H27" s="55">
        <v>124248.39</v>
      </c>
      <c r="I27" s="54">
        <v>183146.068</v>
      </c>
      <c r="J27" s="56">
        <v>193705.04500000001</v>
      </c>
      <c r="K27" s="54">
        <v>-109291.273</v>
      </c>
      <c r="L27" s="57">
        <v>-120320.88400000001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450637.06099999999</v>
      </c>
      <c r="E28" s="54">
        <v>854077.33600000001</v>
      </c>
      <c r="F28" s="56">
        <v>918801.56200000003</v>
      </c>
      <c r="G28" s="54">
        <v>43457.856</v>
      </c>
      <c r="H28" s="55">
        <v>48338.953000000001</v>
      </c>
      <c r="I28" s="54">
        <v>49058.214999999997</v>
      </c>
      <c r="J28" s="56">
        <v>40147.906000000003</v>
      </c>
      <c r="K28" s="54">
        <v>306092.071</v>
      </c>
      <c r="L28" s="57">
        <v>402298.10800000001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23245.208999999999</v>
      </c>
      <c r="E29" s="54">
        <v>27141.52</v>
      </c>
      <c r="F29" s="56">
        <v>21193.618999999999</v>
      </c>
      <c r="G29" s="54">
        <v>136110.05499999999</v>
      </c>
      <c r="H29" s="55">
        <v>163378.655</v>
      </c>
      <c r="I29" s="54">
        <v>98755.459000000003</v>
      </c>
      <c r="J29" s="56">
        <v>120191.927</v>
      </c>
      <c r="K29" s="54">
        <v>-110410.88099999999</v>
      </c>
      <c r="L29" s="57">
        <v>-140133.446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238029.09700000001</v>
      </c>
      <c r="E30" s="60">
        <v>67620.652000000002</v>
      </c>
      <c r="F30" s="62">
        <v>71927.012000000002</v>
      </c>
      <c r="G30" s="60">
        <v>297458.897</v>
      </c>
      <c r="H30" s="61">
        <v>335897.30300000001</v>
      </c>
      <c r="I30" s="60">
        <v>103199.861</v>
      </c>
      <c r="J30" s="62">
        <v>103299.9</v>
      </c>
      <c r="K30" s="60">
        <v>-77712.538</v>
      </c>
      <c r="L30" s="63">
        <v>-97868.206000000006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U20" sqref="U2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246</v>
      </c>
      <c r="B7" s="70"/>
      <c r="C7" s="71"/>
      <c r="D7" s="72"/>
      <c r="E7" s="69" t="s">
        <v>266</v>
      </c>
      <c r="F7" s="70"/>
      <c r="G7" s="71"/>
      <c r="H7" s="68"/>
      <c r="I7" s="69" t="s">
        <v>246</v>
      </c>
      <c r="J7" s="70"/>
      <c r="K7" s="71"/>
      <c r="L7" s="72"/>
      <c r="M7" s="69" t="s">
        <v>266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254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246</v>
      </c>
      <c r="B24" s="70"/>
      <c r="C24" s="71"/>
      <c r="D24" s="72"/>
      <c r="E24" s="69" t="s">
        <v>266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246</v>
      </c>
      <c r="B7" s="70"/>
      <c r="C7" s="71"/>
      <c r="D7" s="72"/>
      <c r="E7" s="69" t="s">
        <v>266</v>
      </c>
      <c r="F7" s="70"/>
      <c r="G7" s="71"/>
      <c r="H7" s="26"/>
      <c r="I7" s="26"/>
      <c r="J7" s="69" t="s">
        <v>246</v>
      </c>
      <c r="K7" s="70"/>
      <c r="L7" s="71"/>
      <c r="M7" s="72"/>
      <c r="N7" s="69" t="s">
        <v>266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265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 _III_2024</vt:lpstr>
      <vt:lpstr>eksport_III_2024</vt:lpstr>
      <vt:lpstr>import_III_2024</vt:lpstr>
      <vt:lpstr>handel zagraniczny_2023</vt:lpstr>
      <vt:lpstr>eksport_2022</vt:lpstr>
      <vt:lpstr>import_2021</vt:lpstr>
      <vt:lpstr>Sł_Pol-Ang</vt:lpstr>
      <vt:lpstr>'handel zagraniczny _III_2024'!Tytuły_wydruku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2024-05-23T12:33:54Z</dcterms:modified>
</cp:coreProperties>
</file>