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8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E12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<sst xmlns="http://schemas.openxmlformats.org/spreadsheetml/2006/main" count="150" uniqueCount="111">
  <si>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</si>
  <si>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</si>
  <si>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</si>
  <si>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</si>
  <si>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</si>
  <si>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</si>
  <si>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</si>
  <si>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</si>
  <si>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</si>
  <si>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</si>
  <si>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</si>
  <si>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</si>
  <si>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</si>
  <si>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</si>
  <si>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</si>
  <si>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</si>
  <si>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</si>
  <si>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</si>
  <si>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</si>
  <si>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</si>
  <si>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</si>
  <si>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</si>
  <si>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</si>
  <si>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</si>
  <si>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</si>
  <si>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</si>
  <si>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</si>
  <si>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</si>
  <si>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</si>
  <si>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</si>
  <si>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</si>
  <si>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</si>
  <si>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</si>
  <si>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</si>
  <si>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</si>
  <si>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</si>
  <si>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</si>
  <si>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</si>
  <si>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</si>
  <si>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</si>
  <si>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</si>
  <si>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</si>
  <si>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</si>
  <si>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</si>
  <si>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</si>
  <si>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</si>
  <si>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</si>
  <si>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</si>
  <si>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</si>
  <si>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</si>
  <si>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</si>
  <si>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</si>
  <si>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</si>
  <si>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</si>
  <si>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Dania</t>
  </si>
  <si>
    <t>Irlandia</t>
  </si>
  <si>
    <t>Hiszpania</t>
  </si>
  <si>
    <t>Cypr</t>
  </si>
  <si>
    <t>Litwa</t>
  </si>
  <si>
    <t>Austria</t>
  </si>
  <si>
    <t>Polska</t>
  </si>
  <si>
    <t>Rumunia</t>
  </si>
  <si>
    <t>Szwecja</t>
  </si>
  <si>
    <t>Wielka Brytania</t>
  </si>
  <si>
    <t>Łotwa</t>
  </si>
  <si>
    <t>Finlandia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</si>
  <si>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</si>
  <si>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</si>
  <si>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</si>
  <si>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</si>
  <si>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</si>
  <si>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</si>
  <si>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 xml:space="preserve">Polska </t>
  </si>
  <si>
    <t>UE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</si>
  <si>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</si>
  <si>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</si>
  <si>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</si>
  <si>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</si>
  <si>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</si>
  <si>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Niderlandy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</si>
  <si>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</si>
  <si>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</si>
  <si>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</si>
  <si>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</si>
  <si>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</si>
  <si>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marzec 2019</t>
  </si>
  <si>
    <t>Tab. 1. Ceny zakupu owiec w wadze żywej poniżej 12 miesięcy w marcu  2019 r.</t>
  </si>
  <si>
    <t>roczna zmiana %</t>
  </si>
  <si>
    <t>NR 4/2019</t>
  </si>
  <si>
    <t>Notowania za okres:kwiecień  2019 r.</t>
  </si>
  <si>
    <t>kwiecień 2019</t>
  </si>
  <si>
    <t>kwiecień 2018</t>
  </si>
  <si>
    <t>styczeń 18</t>
  </si>
  <si>
    <t>luty 18</t>
  </si>
  <si>
    <t>marzec 18</t>
  </si>
  <si>
    <t>kwiecień 18</t>
  </si>
  <si>
    <t>maj 18</t>
  </si>
  <si>
    <t>czerwiec 18</t>
  </si>
  <si>
    <t>lipiec 18</t>
  </si>
  <si>
    <t>sierpień 18</t>
  </si>
  <si>
    <t>wrzesień 18</t>
  </si>
  <si>
    <t>pażdziernik 18</t>
  </si>
  <si>
    <t>listopad 18</t>
  </si>
  <si>
    <t>grudzień 18</t>
  </si>
  <si>
    <t>styczeń 19</t>
  </si>
  <si>
    <t>luty 19</t>
  </si>
  <si>
    <t>marzec 19</t>
  </si>
  <si>
    <t>kwiecień 19</t>
  </si>
  <si>
    <t>I-III 2018</t>
  </si>
  <si>
    <t>I-III 2019</t>
  </si>
  <si>
    <t>Słowacja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</si>
</sst>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0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 "/>
      <family val="2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19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4" xfId="39" applyFont="1" applyBorder="1"/>
    <xf numFmtId="0" fontId="18" fillId="0" borderId="37" xfId="0" applyFont="1" applyBorder="1"/>
    <xf numFmtId="164" fontId="18" fillId="18" borderId="38" xfId="0" applyNumberFormat="1" applyFont="1" applyFill="1" applyBorder="1" applyAlignment="1">
      <alignment vertical="center"/>
    </xf>
    <xf numFmtId="164" fontId="18" fillId="0" borderId="39" xfId="0" applyNumberFormat="1" applyFont="1" applyBorder="1" applyAlignment="1">
      <alignment vertical="center"/>
    </xf>
    <xf numFmtId="0" fontId="18" fillId="0" borderId="40" xfId="0" applyFont="1" applyBorder="1"/>
    <xf numFmtId="164" fontId="18" fillId="18" borderId="38" xfId="0" applyNumberFormat="1" applyFont="1" applyFill="1" applyBorder="1" applyAlignment="1">
      <alignment horizontal="right" vertical="center"/>
    </xf>
    <xf numFmtId="164" fontId="18" fillId="0" borderId="39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6" xfId="0" applyFont="1" applyBorder="1"/>
    <xf numFmtId="3" fontId="56" fillId="18" borderId="47" xfId="0" applyNumberFormat="1" applyFont="1" applyFill="1" applyBorder="1" applyAlignment="1">
      <alignment horizontal="center"/>
    </xf>
    <xf numFmtId="164" fontId="56" fillId="0" borderId="48" xfId="0" applyNumberFormat="1" applyFont="1" applyFill="1" applyBorder="1" applyAlignment="1">
      <alignment horizontal="center"/>
    </xf>
    <xf numFmtId="164" fontId="56" fillId="0" borderId="49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1" xfId="48" applyNumberFormat="1" applyFont="1" applyFill="1" applyBorder="1"/>
    <xf numFmtId="164" fontId="18" fillId="0" borderId="27" xfId="39" applyNumberFormat="1" applyFont="1" applyBorder="1"/>
    <xf numFmtId="165" fontId="53" fillId="20" borderId="27" xfId="49" applyNumberFormat="1" applyFont="1" applyFill="1" applyBorder="1"/>
    <xf numFmtId="165" fontId="53" fillId="0" borderId="28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0" xfId="0" applyNumberFormat="1" applyFont="1" applyFill="1" applyBorder="1"/>
    <xf numFmtId="4" fontId="51" fillId="0" borderId="0" xfId="0" applyNumberFormat="1" applyFont="1" applyFill="1" applyBorder="1"/>
    <xf numFmtId="0" fontId="18" fillId="0" borderId="51" xfId="0" applyFont="1" applyBorder="1"/>
    <xf numFmtId="4" fontId="18" fillId="0" borderId="50" xfId="0" applyNumberFormat="1" applyFont="1" applyBorder="1"/>
    <xf numFmtId="4" fontId="18" fillId="0" borderId="20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3" xfId="39" applyNumberFormat="1" applyFont="1" applyBorder="1"/>
    <xf numFmtId="165" fontId="53" fillId="21" borderId="27" xfId="49" applyNumberFormat="1" applyFont="1" applyFill="1" applyBorder="1"/>
    <xf numFmtId="165" fontId="53" fillId="0" borderId="27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2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164" fontId="9" fillId="0" borderId="42" xfId="0" applyNumberFormat="1" applyFont="1" applyBorder="1" applyAlignment="1">
      <alignment horizontal="center"/>
    </xf>
    <xf numFmtId="0" fontId="0" fillId="0" borderId="24" xfId="0" applyBorder="1"/>
    <xf numFmtId="0" fontId="0" fillId="0" borderId="41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7" xfId="0" applyNumberFormat="1" applyFont="1" applyFill="1" applyBorder="1" applyAlignment="1">
      <alignment horizontal="center"/>
    </xf>
    <xf numFmtId="0" fontId="22" fillId="0" borderId="31" xfId="0" quotePrefix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27" xfId="0" applyNumberFormat="1" applyFont="1" applyFill="1" applyBorder="1"/>
    <xf numFmtId="3" fontId="22" fillId="0" borderId="27" xfId="0" applyNumberFormat="1" applyFont="1" applyFill="1" applyBorder="1" applyAlignment="1">
      <alignment horizontal="center"/>
    </xf>
    <xf numFmtId="3" fontId="22" fillId="0" borderId="28" xfId="0" applyNumberFormat="1" applyFont="1" applyFill="1" applyBorder="1" applyAlignment="1">
      <alignment horizontal="center"/>
    </xf>
    <xf numFmtId="0" fontId="16" fillId="18" borderId="52" xfId="57" applyFont="1" applyFill="1" applyBorder="1" applyAlignment="1">
      <alignment horizontal="center" vertical="center"/>
    </xf>
    <xf numFmtId="0" fontId="16" fillId="25" borderId="53" xfId="0" applyNumberFormat="1" applyFont="1" applyFill="1" applyBorder="1" applyAlignment="1">
      <alignment horizontal="left" vertical="center" wrapText="1"/>
    </xf>
    <xf numFmtId="0" fontId="16" fillId="24" borderId="53" xfId="0" applyNumberFormat="1" applyFont="1" applyFill="1" applyBorder="1" applyAlignment="1">
      <alignment horizontal="left" vertical="center" wrapText="1"/>
    </xf>
    <xf numFmtId="0" fontId="16" fillId="25" borderId="56" xfId="0" applyNumberFormat="1" applyFont="1" applyFill="1" applyBorder="1" applyAlignment="1">
      <alignment horizontal="left" vertical="center" wrapText="1"/>
    </xf>
    <xf numFmtId="0" fontId="18" fillId="25" borderId="34" xfId="0" applyNumberFormat="1" applyFont="1" applyFill="1" applyBorder="1" applyAlignment="1">
      <alignment horizontal="left" vertical="center" wrapText="1"/>
    </xf>
    <xf numFmtId="14" fontId="67" fillId="24" borderId="10" xfId="51" applyNumberFormat="1" applyFont="1" applyFill="1" applyBorder="1" applyAlignment="1">
      <alignment horizontal="center" vertical="center"/>
    </xf>
    <xf numFmtId="0" fontId="16" fillId="0" borderId="20" xfId="0" applyFont="1" applyFill="1" applyBorder="1"/>
    <xf numFmtId="0" fontId="16" fillId="0" borderId="12" xfId="0" applyFont="1" applyFill="1" applyBorder="1"/>
    <xf numFmtId="164" fontId="54" fillId="0" borderId="10" xfId="48" applyNumberFormat="1" applyFont="1" applyFill="1" applyBorder="1"/>
    <xf numFmtId="0" fontId="16" fillId="0" borderId="51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0" fontId="22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20" borderId="31" xfId="0" applyFont="1" applyFill="1" applyBorder="1" applyAlignment="1">
      <alignment horizontal="center" vertical="center" wrapText="1"/>
    </xf>
    <xf numFmtId="4" fontId="68" fillId="26" borderId="10" xfId="0" applyNumberFormat="1" applyFont="1" applyFill="1" applyBorder="1" applyAlignment="1">
      <alignment horizontal="right" vertical="center"/>
    </xf>
    <xf numFmtId="166" fontId="69" fillId="27" borderId="10" xfId="53" applyNumberFormat="1" applyFont="1" applyFill="1" applyBorder="1"/>
    <xf numFmtId="4" fontId="68" fillId="28" borderId="10" xfId="0" applyNumberFormat="1" applyFont="1" applyFill="1" applyBorder="1" applyAlignment="1">
      <alignment horizontal="right" vertical="center"/>
    </xf>
    <xf numFmtId="166" fontId="69" fillId="21" borderId="10" xfId="53" applyNumberFormat="1" applyFont="1" applyFill="1" applyBorder="1"/>
    <xf numFmtId="4" fontId="66" fillId="29" borderId="10" xfId="0" applyNumberFormat="1" applyFont="1" applyFill="1" applyBorder="1" applyAlignment="1">
      <alignment horizontal="right" vertical="center"/>
    </xf>
    <xf numFmtId="166" fontId="69" fillId="30" borderId="10" xfId="53" applyNumberFormat="1" applyFont="1" applyFill="1" applyBorder="1"/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164" fontId="53" fillId="0" borderId="0" xfId="48" applyNumberFormat="1" applyFont="1" applyBorder="1"/>
    <xf numFmtId="0" fontId="16" fillId="0" borderId="0" xfId="0" applyFont="1" applyBorder="1"/>
    <xf numFmtId="164" fontId="16" fillId="0" borderId="0" xfId="0" applyNumberFormat="1" applyFont="1" applyBorder="1"/>
    <xf numFmtId="0" fontId="16" fillId="0" borderId="0" xfId="0" applyFont="1" applyBorder="1" applyAlignment="1">
      <alignment horizontal="left" vertical="center"/>
    </xf>
    <xf numFmtId="0" fontId="16" fillId="0" borderId="0" xfId="39" applyFont="1" applyBorder="1"/>
    <xf numFmtId="164" fontId="54" fillId="0" borderId="0" xfId="48" applyNumberFormat="1" applyFont="1" applyBorder="1"/>
    <xf numFmtId="164" fontId="53" fillId="0" borderId="0" xfId="50" applyNumberFormat="1" applyFont="1" applyBorder="1"/>
    <xf numFmtId="164" fontId="16" fillId="0" borderId="0" xfId="0" applyNumberFormat="1" applyFont="1" applyBorder="1" applyAlignment="1">
      <alignment horizontal="right" vertical="center"/>
    </xf>
    <xf numFmtId="164" fontId="54" fillId="0" borderId="0" xfId="50" applyNumberFormat="1" applyFont="1" applyBorder="1"/>
    <xf numFmtId="0" fontId="1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53" fillId="0" borderId="0" xfId="48" applyNumberFormat="1" applyFont="1" applyFill="1" applyBorder="1"/>
    <xf numFmtId="0" fontId="18" fillId="0" borderId="0" xfId="0" applyFont="1" applyFill="1" applyBorder="1"/>
    <xf numFmtId="164" fontId="16" fillId="0" borderId="0" xfId="0" applyNumberFormat="1" applyFont="1" applyFill="1" applyBorder="1"/>
    <xf numFmtId="0" fontId="16" fillId="0" borderId="0" xfId="0" applyFont="1" applyFill="1" applyBorder="1" applyAlignment="1">
      <alignment horizontal="left" vertical="center"/>
    </xf>
    <xf numFmtId="164" fontId="54" fillId="0" borderId="0" xfId="48" applyNumberFormat="1" applyFont="1" applyFill="1" applyBorder="1"/>
    <xf numFmtId="0" fontId="16" fillId="0" borderId="0" xfId="39" applyFont="1" applyFill="1" applyBorder="1"/>
    <xf numFmtId="164" fontId="53" fillId="0" borderId="0" xfId="50" applyNumberFormat="1" applyFont="1" applyFill="1" applyBorder="1"/>
    <xf numFmtId="164" fontId="16" fillId="0" borderId="0" xfId="0" applyNumberFormat="1" applyFont="1" applyFill="1" applyBorder="1" applyAlignment="1">
      <alignment horizontal="right" vertical="center"/>
    </xf>
    <xf numFmtId="164" fontId="54" fillId="0" borderId="0" xfId="50" applyNumberFormat="1" applyFont="1" applyFill="1" applyBorder="1"/>
    <xf numFmtId="0" fontId="16" fillId="0" borderId="0" xfId="0" applyFont="1" applyFill="1" applyBorder="1"/>
    <xf numFmtId="0" fontId="11" fillId="18" borderId="30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18" borderId="54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04352"/>
        <c:axId val="117606272"/>
      </c:lineChart>
      <c:catAx>
        <c:axId val="1176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60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06272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604352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34880"/>
        <c:axId val="117836800"/>
      </c:lineChart>
      <c:catAx>
        <c:axId val="1178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36800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3488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9664"/>
        <c:axId val="117895936"/>
      </c:lineChart>
      <c:catAx>
        <c:axId val="1178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9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9593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89664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2000"/>
        <c:axId val="118273920"/>
      </c:lineChart>
      <c:catAx>
        <c:axId val="11827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2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7392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2720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71584"/>
        <c:axId val="117993856"/>
        <c:axId val="106446336"/>
      </c:bar3DChart>
      <c:catAx>
        <c:axId val="11797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1799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993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971584"/>
        <c:crosses val="autoZero"/>
        <c:crossBetween val="between"/>
        <c:majorUnit val="100"/>
      </c:valAx>
      <c:serAx>
        <c:axId val="106446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79938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13</xdr:col>
      <xdr:colOff>6423</xdr:colOff>
      <xdr:row>41</xdr:row>
      <xdr:rowOff>133359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33650"/>
          <a:ext cx="8169348" cy="4505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11</xdr:col>
      <xdr:colOff>507687</xdr:colOff>
      <xdr:row>32</xdr:row>
      <xdr:rowOff>12897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476375"/>
          <a:ext cx="6651312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6</xdr:col>
      <xdr:colOff>181771</xdr:colOff>
      <xdr:row>46</xdr:row>
      <xdr:rowOff>112002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48150"/>
          <a:ext cx="4791871" cy="425537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17</xdr:col>
      <xdr:colOff>311293</xdr:colOff>
      <xdr:row>27</xdr:row>
      <xdr:rowOff>51652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0" y="2762250"/>
          <a:ext cx="4578493" cy="2499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O14" sqref="O14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82</v>
      </c>
      <c r="B2" s="19"/>
      <c r="C2" s="19"/>
    </row>
    <row r="3" spans="1:11" ht="15">
      <c r="A3" s="114" t="s">
        <v>83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43622</v>
      </c>
    </row>
    <row r="10" spans="1:11" ht="20.25">
      <c r="A10" s="22" t="s">
        <v>88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89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81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70</v>
      </c>
    </row>
    <row r="25" spans="1:7">
      <c r="A25" t="s">
        <v>68</v>
      </c>
    </row>
    <row r="26" spans="1:7">
      <c r="A26" t="s">
        <v>69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J24" sqref="J24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86</v>
      </c>
      <c r="B2" s="14"/>
      <c r="C2" s="14"/>
      <c r="D2" s="14"/>
      <c r="E2" s="14"/>
    </row>
    <row r="4" spans="1:6" ht="13.5" thickBot="1"/>
    <row r="5" spans="1:6" ht="15" customHeight="1">
      <c r="A5" s="188" t="s">
        <v>45</v>
      </c>
      <c r="B5" s="189"/>
      <c r="C5" s="189"/>
      <c r="D5" s="190"/>
      <c r="E5" s="190"/>
      <c r="F5" s="191"/>
    </row>
    <row r="6" spans="1:6" ht="15" customHeight="1">
      <c r="A6" s="192" t="s">
        <v>0</v>
      </c>
      <c r="B6" s="193" t="s">
        <v>46</v>
      </c>
      <c r="C6" s="194"/>
      <c r="D6" s="195"/>
      <c r="E6" s="196" t="s">
        <v>1</v>
      </c>
      <c r="F6" s="197"/>
    </row>
    <row r="7" spans="1:6" ht="15" customHeight="1">
      <c r="A7" s="192"/>
      <c r="B7" s="39" t="s">
        <v>90</v>
      </c>
      <c r="C7" s="123" t="s">
        <v>85</v>
      </c>
      <c r="D7" s="123" t="s">
        <v>91</v>
      </c>
      <c r="E7" s="40" t="s">
        <v>47</v>
      </c>
      <c r="F7" s="118" t="s">
        <v>48</v>
      </c>
    </row>
    <row r="8" spans="1:6">
      <c r="A8" s="119" t="s">
        <v>67</v>
      </c>
      <c r="B8" s="60">
        <v>9800</v>
      </c>
      <c r="C8" s="112"/>
      <c r="D8" s="112"/>
      <c r="E8" s="62"/>
      <c r="F8" s="120"/>
    </row>
    <row r="9" spans="1:6">
      <c r="A9" s="119" t="s">
        <v>9</v>
      </c>
      <c r="B9" s="60">
        <v>9143.5059999999994</v>
      </c>
      <c r="C9" s="112">
        <v>8800</v>
      </c>
      <c r="D9" s="112">
        <v>9336.384</v>
      </c>
      <c r="E9" s="62">
        <f t="shared" ref="E9:E13" si="0">B9*100/C9-100</f>
        <v>3.9034772727272724</v>
      </c>
      <c r="F9" s="120">
        <f t="shared" ref="F9:F13" si="1">B9*100/D9-100</f>
        <v>-2.065874754080383</v>
      </c>
    </row>
    <row r="10" spans="1:6">
      <c r="A10" s="121" t="s">
        <v>10</v>
      </c>
      <c r="B10" s="61">
        <v>8157.1239999999998</v>
      </c>
      <c r="C10" s="124">
        <v>7798.9440000000004</v>
      </c>
      <c r="D10" s="124">
        <v>8616.67</v>
      </c>
      <c r="E10" s="62">
        <f t="shared" si="0"/>
        <v>4.592673059326998</v>
      </c>
      <c r="F10" s="120">
        <f t="shared" si="1"/>
        <v>-5.3332203739959851</v>
      </c>
    </row>
    <row r="11" spans="1:6">
      <c r="A11" s="121" t="s">
        <v>11</v>
      </c>
      <c r="B11" s="61">
        <v>7700</v>
      </c>
      <c r="C11" s="124">
        <v>7500</v>
      </c>
      <c r="D11" s="124">
        <v>7533.3620000000001</v>
      </c>
      <c r="E11" s="62">
        <f t="shared" si="0"/>
        <v>2.6666666666666714</v>
      </c>
      <c r="F11" s="120">
        <f t="shared" si="1"/>
        <v>2.2120004322107434</v>
      </c>
    </row>
    <row r="12" spans="1:6" ht="13.5" thickBot="1">
      <c r="A12" s="122" t="s">
        <v>12</v>
      </c>
      <c r="B12" s="63">
        <v>7770</v>
      </c>
      <c r="C12" s="125">
        <v>7500</v>
      </c>
      <c r="D12" s="125">
        <v>7500</v>
      </c>
      <c r="E12" s="62">
        <f>B12*100/C12-100</f>
        <v>3.5999999999999943</v>
      </c>
      <c r="F12" s="120">
        <f t="shared" si="1"/>
        <v>3.5999999999999943</v>
      </c>
    </row>
    <row r="13" spans="1:6" ht="13.5" thickBot="1">
      <c r="A13" s="66" t="s">
        <v>13</v>
      </c>
      <c r="B13" s="67">
        <v>8351.11</v>
      </c>
      <c r="C13" s="126">
        <v>7775.2900954673078</v>
      </c>
      <c r="D13" s="126">
        <v>8192.4413520698836</v>
      </c>
      <c r="E13" s="68">
        <f t="shared" si="0"/>
        <v>7.4057674692854647</v>
      </c>
      <c r="F13" s="69">
        <f t="shared" si="1"/>
        <v>1.9367687983512667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T18" sqref="T18"/>
    </sheetView>
  </sheetViews>
  <sheetFormatPr defaultRowHeight="12.75"/>
  <cols>
    <col min="1" max="1" width="17.7109375" customWidth="1"/>
    <col min="2" max="2" width="10.5703125" customWidth="1"/>
    <col min="3" max="6" width="10" bestFit="1" customWidth="1"/>
    <col min="7" max="7" width="10.85546875" customWidth="1"/>
    <col min="8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1.5703125" customWidth="1"/>
    <col min="27" max="27" width="11" customWidth="1"/>
  </cols>
  <sheetData>
    <row r="1" spans="1:16" s="2" customFormat="1"/>
    <row r="2" spans="1:16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16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6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6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6">
      <c r="A6" s="9"/>
      <c r="B6" s="81"/>
      <c r="D6" s="1"/>
      <c r="E6" s="1"/>
      <c r="I6" s="82"/>
      <c r="J6" s="2"/>
    </row>
    <row r="7" spans="1:16" ht="13.5" thickBot="1">
      <c r="A7" s="1"/>
      <c r="B7" s="81"/>
      <c r="D7" s="1"/>
      <c r="E7" s="1"/>
      <c r="I7" s="82"/>
      <c r="J7" s="2"/>
    </row>
    <row r="8" spans="1:16" ht="15.75">
      <c r="A8" s="9" t="s">
        <v>92</v>
      </c>
      <c r="B8" s="127" t="s">
        <v>93</v>
      </c>
      <c r="C8" s="127" t="s">
        <v>94</v>
      </c>
      <c r="D8" s="127" t="s">
        <v>95</v>
      </c>
      <c r="E8" s="127" t="s">
        <v>96</v>
      </c>
      <c r="F8" s="127" t="s">
        <v>97</v>
      </c>
      <c r="G8" s="127" t="s">
        <v>98</v>
      </c>
      <c r="H8" s="127" t="s">
        <v>99</v>
      </c>
      <c r="I8" s="127" t="s">
        <v>100</v>
      </c>
      <c r="J8" s="127" t="s">
        <v>101</v>
      </c>
      <c r="K8" s="127" t="s">
        <v>102</v>
      </c>
      <c r="L8" s="127" t="s">
        <v>103</v>
      </c>
      <c r="M8" s="128" t="s">
        <v>104</v>
      </c>
      <c r="N8" s="128" t="s">
        <v>105</v>
      </c>
      <c r="O8" s="128" t="s">
        <v>106</v>
      </c>
      <c r="P8" s="127" t="s">
        <v>107</v>
      </c>
    </row>
    <row r="9" spans="1:16" ht="15.75">
      <c r="A9" s="145"/>
      <c r="B9" s="129"/>
      <c r="C9" s="129">
        <v>9800</v>
      </c>
      <c r="D9" s="129"/>
      <c r="E9" s="129"/>
      <c r="F9" s="129"/>
      <c r="G9" s="129"/>
      <c r="H9" s="129"/>
      <c r="I9" s="129"/>
      <c r="J9" s="129"/>
      <c r="K9" s="129"/>
      <c r="L9" s="129">
        <v>9500</v>
      </c>
      <c r="M9" s="130"/>
      <c r="N9" s="130"/>
      <c r="O9" s="130"/>
      <c r="P9" s="130"/>
    </row>
    <row r="10" spans="1:16" ht="15.75">
      <c r="A10" s="146">
        <v>8812.5409999999993</v>
      </c>
      <c r="B10" s="131">
        <v>8500</v>
      </c>
      <c r="C10" s="131">
        <v>9134.6090000000004</v>
      </c>
      <c r="D10" s="131">
        <v>9336.384</v>
      </c>
      <c r="E10" s="131">
        <v>9424.5480000000007</v>
      </c>
      <c r="F10" s="131">
        <v>9424.5480000000007</v>
      </c>
      <c r="G10" s="131"/>
      <c r="H10" s="131"/>
      <c r="I10" s="131">
        <v>9300</v>
      </c>
      <c r="J10" s="132"/>
      <c r="K10" s="132"/>
      <c r="L10" s="132">
        <v>8800</v>
      </c>
      <c r="M10" s="130">
        <v>8800</v>
      </c>
      <c r="N10" s="130">
        <v>8800</v>
      </c>
      <c r="O10" s="130">
        <v>8800</v>
      </c>
      <c r="P10" s="130">
        <v>9143.5059999999994</v>
      </c>
    </row>
    <row r="11" spans="1:16" ht="15.75">
      <c r="A11" s="146">
        <v>8147.6009999999997</v>
      </c>
      <c r="B11" s="133">
        <v>8000</v>
      </c>
      <c r="C11" s="133">
        <v>8368.1110000000008</v>
      </c>
      <c r="D11" s="133">
        <v>8616.67</v>
      </c>
      <c r="E11" s="133">
        <v>8228.4419999999991</v>
      </c>
      <c r="F11" s="133">
        <v>8228.4419999999991</v>
      </c>
      <c r="G11" s="133">
        <v>8181.3</v>
      </c>
      <c r="H11" s="133"/>
      <c r="I11" s="133">
        <v>8132.88</v>
      </c>
      <c r="J11" s="134"/>
      <c r="K11" s="134"/>
      <c r="L11" s="134">
        <v>8100</v>
      </c>
      <c r="M11" s="135">
        <v>8150</v>
      </c>
      <c r="N11" s="135">
        <v>7837.183</v>
      </c>
      <c r="O11" s="135">
        <v>7798.9440000000004</v>
      </c>
      <c r="P11" s="135">
        <v>8157.1239999999998</v>
      </c>
    </row>
    <row r="12" spans="1:16" ht="15.75">
      <c r="A12" s="146">
        <v>7481.5950000000003</v>
      </c>
      <c r="B12" s="131">
        <v>7871.7709999999997</v>
      </c>
      <c r="C12" s="131">
        <v>7584.4570000000003</v>
      </c>
      <c r="D12" s="131">
        <v>7533.3620000000001</v>
      </c>
      <c r="E12" s="131">
        <v>7642.4260000000004</v>
      </c>
      <c r="F12" s="131">
        <v>7642.4260000000004</v>
      </c>
      <c r="G12" s="131">
        <v>7599.15</v>
      </c>
      <c r="H12" s="131">
        <v>7500</v>
      </c>
      <c r="I12" s="131">
        <v>7562.5</v>
      </c>
      <c r="J12" s="134">
        <v>7868</v>
      </c>
      <c r="K12" s="134">
        <v>7500</v>
      </c>
      <c r="L12" s="134">
        <v>7500</v>
      </c>
      <c r="M12" s="135">
        <v>7500</v>
      </c>
      <c r="N12" s="135">
        <v>7484.915</v>
      </c>
      <c r="O12" s="135">
        <v>7500</v>
      </c>
      <c r="P12" s="135">
        <v>7700</v>
      </c>
    </row>
    <row r="13" spans="1:16" ht="16.5" thickBot="1">
      <c r="A13" s="146">
        <v>7505.8339999999998</v>
      </c>
      <c r="B13" s="136">
        <v>7500.848</v>
      </c>
      <c r="C13" s="136">
        <v>7493</v>
      </c>
      <c r="D13" s="136">
        <v>7500</v>
      </c>
      <c r="E13" s="136">
        <v>7500</v>
      </c>
      <c r="F13" s="136">
        <v>7175.79</v>
      </c>
      <c r="G13" s="136"/>
      <c r="H13" s="136">
        <v>7395</v>
      </c>
      <c r="I13" s="136">
        <v>7523.67</v>
      </c>
      <c r="J13" s="137">
        <v>7533.41</v>
      </c>
      <c r="K13" s="137">
        <v>7500</v>
      </c>
      <c r="L13" s="137">
        <v>7479.79</v>
      </c>
      <c r="M13" s="138">
        <v>7511.9210000000003</v>
      </c>
      <c r="N13" s="138">
        <v>7432.9589999999998</v>
      </c>
      <c r="O13" s="138">
        <v>7500</v>
      </c>
      <c r="P13" s="138">
        <v>7770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S35" sqref="S35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/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O40" sqref="O40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6" width="11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78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9" t="s">
        <v>4</v>
      </c>
      <c r="C9" s="108" t="s">
        <v>19</v>
      </c>
      <c r="D9" s="108" t="s">
        <v>20</v>
      </c>
      <c r="E9" s="108" t="s">
        <v>21</v>
      </c>
      <c r="F9" s="108" t="s">
        <v>24</v>
      </c>
      <c r="G9" s="108" t="s">
        <v>25</v>
      </c>
      <c r="H9" s="108" t="s">
        <v>26</v>
      </c>
      <c r="I9" s="108" t="s">
        <v>14</v>
      </c>
      <c r="J9" s="108" t="s">
        <v>28</v>
      </c>
      <c r="K9" s="108" t="s">
        <v>29</v>
      </c>
      <c r="L9" s="108" t="s">
        <v>15</v>
      </c>
      <c r="M9" s="108" t="s">
        <v>16</v>
      </c>
      <c r="N9" s="108" t="s">
        <v>17</v>
      </c>
      <c r="O9" s="144" t="s">
        <v>19</v>
      </c>
      <c r="P9" s="144" t="s">
        <v>87</v>
      </c>
    </row>
    <row r="10" spans="1:37" ht="13.5" thickTop="1">
      <c r="A10" s="91"/>
      <c r="B10" s="140" t="s">
        <v>53</v>
      </c>
      <c r="C10" s="154">
        <v>579.53</v>
      </c>
      <c r="D10" s="154">
        <v>604.15480000000002</v>
      </c>
      <c r="E10" s="154">
        <v>581.27330000000006</v>
      </c>
      <c r="F10" s="154">
        <v>523.66770000000008</v>
      </c>
      <c r="G10" s="154">
        <v>503.50320000000005</v>
      </c>
      <c r="H10" s="154">
        <v>471.35330000000005</v>
      </c>
      <c r="I10" s="154">
        <v>449.98390000000001</v>
      </c>
      <c r="J10" s="154">
        <v>454.57670000000002</v>
      </c>
      <c r="K10" s="154">
        <v>452.22580000000005</v>
      </c>
      <c r="L10" s="154">
        <v>475.26130000000001</v>
      </c>
      <c r="M10" s="154">
        <v>483.3107</v>
      </c>
      <c r="N10" s="154">
        <v>517.15160000000003</v>
      </c>
      <c r="O10" s="154">
        <v>550.08670000000006</v>
      </c>
      <c r="P10" s="155">
        <v>-5.0805480303004025E-2</v>
      </c>
    </row>
    <row r="11" spans="1:37">
      <c r="A11" s="91"/>
      <c r="B11" s="140" t="s">
        <v>54</v>
      </c>
      <c r="C11" s="154">
        <v>529.04079999999999</v>
      </c>
      <c r="D11" s="154">
        <v>539.0204</v>
      </c>
      <c r="E11" s="154">
        <v>549.31970000000001</v>
      </c>
      <c r="F11" s="154">
        <v>545.93010000000004</v>
      </c>
      <c r="G11" s="154">
        <v>534.96199999999999</v>
      </c>
      <c r="H11" s="154">
        <v>501.43670000000003</v>
      </c>
      <c r="I11" s="154">
        <v>474.24520000000001</v>
      </c>
      <c r="J11" s="154">
        <v>457.47650000000004</v>
      </c>
      <c r="K11" s="154">
        <v>456.48390000000001</v>
      </c>
      <c r="L11" s="154">
        <v>453.44220000000001</v>
      </c>
      <c r="M11" s="154">
        <v>459.20620000000002</v>
      </c>
      <c r="N11" s="154">
        <v>461.75190000000003</v>
      </c>
      <c r="O11" s="154">
        <v>482.74490000000003</v>
      </c>
      <c r="P11" s="155">
        <v>-8.7509129730636959E-2</v>
      </c>
    </row>
    <row r="12" spans="1:37">
      <c r="A12" s="91"/>
      <c r="B12" s="140" t="s">
        <v>51</v>
      </c>
      <c r="C12" s="154">
        <v>587.81770000000006</v>
      </c>
      <c r="D12" s="154">
        <v>597.4597</v>
      </c>
      <c r="E12" s="154">
        <v>595.87430000000006</v>
      </c>
      <c r="F12" s="154">
        <v>580.6771</v>
      </c>
      <c r="G12" s="154">
        <v>545.19650000000001</v>
      </c>
      <c r="H12" s="154">
        <v>541.68799999999999</v>
      </c>
      <c r="I12" s="154">
        <v>526.94389999999999</v>
      </c>
      <c r="J12" s="154">
        <v>502.03130000000004</v>
      </c>
      <c r="K12" s="154">
        <v>488.3503</v>
      </c>
      <c r="L12" s="154">
        <v>498.10680000000002</v>
      </c>
      <c r="M12" s="154">
        <v>508.18</v>
      </c>
      <c r="N12" s="154">
        <v>521.96350000000007</v>
      </c>
      <c r="O12" s="154">
        <v>549.68470000000002</v>
      </c>
      <c r="P12" s="155">
        <v>-6.4872153390413412E-2</v>
      </c>
    </row>
    <row r="13" spans="1:37">
      <c r="A13" s="91"/>
      <c r="B13" s="140" t="s">
        <v>56</v>
      </c>
      <c r="C13" s="154">
        <v>577.95330000000001</v>
      </c>
      <c r="D13" s="154">
        <v>596.79550000000006</v>
      </c>
      <c r="E13" s="154">
        <v>530.64570000000003</v>
      </c>
      <c r="F13" s="154">
        <v>497.22580000000005</v>
      </c>
      <c r="G13" s="154">
        <v>448.95190000000002</v>
      </c>
      <c r="H13" s="154">
        <v>423.77730000000003</v>
      </c>
      <c r="I13" s="154">
        <v>422.899</v>
      </c>
      <c r="J13" s="154">
        <v>429.29599999999999</v>
      </c>
      <c r="K13" s="154">
        <v>449.38260000000002</v>
      </c>
      <c r="L13" s="154">
        <v>475.5829</v>
      </c>
      <c r="M13" s="154">
        <v>490.64890000000003</v>
      </c>
      <c r="N13" s="154">
        <v>475.78100000000001</v>
      </c>
      <c r="O13" s="154">
        <v>519.32000000000005</v>
      </c>
      <c r="P13" s="155">
        <v>-0.10144989223177714</v>
      </c>
    </row>
    <row r="14" spans="1:37">
      <c r="A14" s="91"/>
      <c r="B14" s="140" t="s">
        <v>52</v>
      </c>
      <c r="C14" s="154">
        <v>521.47900000000004</v>
      </c>
      <c r="D14" s="154">
        <v>520.58519999999999</v>
      </c>
      <c r="E14" s="154">
        <v>508.71530000000001</v>
      </c>
      <c r="F14" s="154">
        <v>500.21870000000001</v>
      </c>
      <c r="G14" s="154">
        <v>547.50390000000004</v>
      </c>
      <c r="H14" s="154">
        <v>580.91470000000004</v>
      </c>
      <c r="I14" s="154">
        <v>549.3184</v>
      </c>
      <c r="J14" s="154">
        <v>544.36829999999998</v>
      </c>
      <c r="K14" s="154">
        <v>558.79349999999999</v>
      </c>
      <c r="L14" s="154">
        <v>529.80230000000006</v>
      </c>
      <c r="M14" s="154">
        <v>507.95320000000004</v>
      </c>
      <c r="N14" s="154">
        <v>524.26610000000005</v>
      </c>
      <c r="O14" s="154">
        <v>537.43399999999997</v>
      </c>
      <c r="P14" s="155">
        <v>3.0595671158378135E-2</v>
      </c>
    </row>
    <row r="15" spans="1:37">
      <c r="A15" s="91"/>
      <c r="B15" s="140" t="s">
        <v>55</v>
      </c>
      <c r="C15" s="154">
        <v>644.73329999999999</v>
      </c>
      <c r="D15" s="154">
        <v>629.83870000000002</v>
      </c>
      <c r="E15" s="154">
        <v>627.46670000000006</v>
      </c>
      <c r="F15" s="154">
        <v>629.7097</v>
      </c>
      <c r="G15" s="154">
        <v>627.7097</v>
      </c>
      <c r="H15" s="154">
        <v>636.36670000000004</v>
      </c>
      <c r="I15" s="154">
        <v>626.32260000000008</v>
      </c>
      <c r="J15" s="154">
        <v>626.4</v>
      </c>
      <c r="K15" s="154">
        <v>634.09680000000003</v>
      </c>
      <c r="L15" s="154">
        <v>604.87099999999998</v>
      </c>
      <c r="M15" s="154">
        <v>574.46429999999998</v>
      </c>
      <c r="N15" s="154">
        <v>613.2903</v>
      </c>
      <c r="O15" s="154">
        <v>655.03330000000005</v>
      </c>
      <c r="P15" s="155">
        <v>1.5975597972060829E-2</v>
      </c>
    </row>
    <row r="16" spans="1:37">
      <c r="A16" s="91"/>
      <c r="B16" s="140" t="s">
        <v>57</v>
      </c>
      <c r="C16" s="154">
        <v>526.26670000000001</v>
      </c>
      <c r="D16" s="154">
        <v>499.32260000000002</v>
      </c>
      <c r="E16" s="154">
        <v>473.3</v>
      </c>
      <c r="F16" s="154">
        <v>473.7097</v>
      </c>
      <c r="G16" s="154">
        <v>497.06450000000001</v>
      </c>
      <c r="H16" s="154">
        <v>508.8</v>
      </c>
      <c r="I16" s="154">
        <v>521.2903</v>
      </c>
      <c r="J16" s="154">
        <v>514.56669999999997</v>
      </c>
      <c r="K16" s="154">
        <v>548.7097</v>
      </c>
      <c r="L16" s="154">
        <v>550.12900000000002</v>
      </c>
      <c r="M16" s="154">
        <v>523.35710000000006</v>
      </c>
      <c r="N16" s="154">
        <v>510.87100000000004</v>
      </c>
      <c r="O16" s="154">
        <v>566.20000000000005</v>
      </c>
      <c r="P16" s="155">
        <v>7.5880347359998268E-2</v>
      </c>
    </row>
    <row r="17" spans="1:142">
      <c r="A17" s="91"/>
      <c r="B17" s="140" t="s">
        <v>64</v>
      </c>
      <c r="C17" s="154">
        <v>482.3</v>
      </c>
      <c r="D17" s="154">
        <v>463.96770000000004</v>
      </c>
      <c r="E17" s="154">
        <v>450.9667</v>
      </c>
      <c r="F17" s="154">
        <v>448.93550000000005</v>
      </c>
      <c r="G17" s="154">
        <v>452.25810000000001</v>
      </c>
      <c r="H17" s="154">
        <v>469.56670000000003</v>
      </c>
      <c r="I17" s="154">
        <v>500.54840000000002</v>
      </c>
      <c r="J17" s="154">
        <v>524.33330000000001</v>
      </c>
      <c r="K17" s="154">
        <v>536.22580000000005</v>
      </c>
      <c r="L17" s="154">
        <v>528</v>
      </c>
      <c r="M17" s="154">
        <v>520.85710000000006</v>
      </c>
      <c r="N17" s="154">
        <v>501.22580000000005</v>
      </c>
      <c r="O17" s="154">
        <v>460.93330000000003</v>
      </c>
      <c r="P17" s="155">
        <v>-4.4301679452622755E-2</v>
      </c>
    </row>
    <row r="18" spans="1:142">
      <c r="A18" s="91"/>
      <c r="B18" s="140" t="s">
        <v>58</v>
      </c>
      <c r="C18" s="154">
        <v>363.68490000000003</v>
      </c>
      <c r="D18" s="154">
        <v>331.96140000000003</v>
      </c>
      <c r="E18" s="154">
        <v>337.90219999999999</v>
      </c>
      <c r="F18" s="154">
        <v>366.40230000000003</v>
      </c>
      <c r="G18" s="154">
        <v>359.8202</v>
      </c>
      <c r="H18" s="154">
        <v>349.32750000000004</v>
      </c>
      <c r="I18" s="154">
        <v>355.33170000000001</v>
      </c>
      <c r="J18" s="154">
        <v>381.45120000000003</v>
      </c>
      <c r="K18" s="154">
        <v>388.13370000000003</v>
      </c>
      <c r="L18" s="154">
        <v>388.66140000000001</v>
      </c>
      <c r="M18" s="154">
        <v>379.33770000000004</v>
      </c>
      <c r="N18" s="154">
        <v>405.54500000000002</v>
      </c>
      <c r="O18" s="154">
        <v>406.13710000000003</v>
      </c>
      <c r="P18" s="155">
        <v>0.11672796973423982</v>
      </c>
    </row>
    <row r="19" spans="1:142">
      <c r="A19" s="91"/>
      <c r="B19" s="140" t="s">
        <v>79</v>
      </c>
      <c r="C19" s="154">
        <v>582.18870000000004</v>
      </c>
      <c r="D19" s="154">
        <v>655.6626</v>
      </c>
      <c r="E19" s="154">
        <v>636.77970000000005</v>
      </c>
      <c r="F19" s="154">
        <v>600.26350000000002</v>
      </c>
      <c r="G19" s="154">
        <v>550.60840000000007</v>
      </c>
      <c r="H19" s="154">
        <v>512.23170000000005</v>
      </c>
      <c r="I19" s="154">
        <v>487.67130000000003</v>
      </c>
      <c r="J19" s="154">
        <v>490.94930000000005</v>
      </c>
      <c r="K19" s="154">
        <v>473.29260000000005</v>
      </c>
      <c r="L19" s="154">
        <v>472.26870000000002</v>
      </c>
      <c r="M19" s="154">
        <v>490.34320000000002</v>
      </c>
      <c r="N19" s="154">
        <v>512.30420000000004</v>
      </c>
      <c r="O19" s="154">
        <v>550.87</v>
      </c>
      <c r="P19" s="155">
        <v>-5.379475761037622E-2</v>
      </c>
    </row>
    <row r="20" spans="1:142">
      <c r="A20" s="91"/>
      <c r="B20" s="140" t="s">
        <v>59</v>
      </c>
      <c r="C20" s="154">
        <v>577.43330000000003</v>
      </c>
      <c r="D20" s="154">
        <v>576.35480000000007</v>
      </c>
      <c r="E20" s="154">
        <v>564.6</v>
      </c>
      <c r="F20" s="154">
        <v>571.80650000000003</v>
      </c>
      <c r="G20" s="154">
        <v>568.5806</v>
      </c>
      <c r="H20" s="154">
        <v>558</v>
      </c>
      <c r="I20" s="154">
        <v>576.5806</v>
      </c>
      <c r="J20" s="154">
        <v>575.13330000000008</v>
      </c>
      <c r="K20" s="154">
        <v>578.93550000000005</v>
      </c>
      <c r="L20" s="154">
        <v>567.32260000000008</v>
      </c>
      <c r="M20" s="154">
        <v>582.92860000000007</v>
      </c>
      <c r="N20" s="154">
        <v>573.7097</v>
      </c>
      <c r="O20" s="154">
        <v>569.1</v>
      </c>
      <c r="P20" s="155">
        <v>-1.4431623531237281E-2</v>
      </c>
    </row>
    <row r="21" spans="1:142">
      <c r="A21" s="91"/>
      <c r="B21" s="141" t="s">
        <v>60</v>
      </c>
      <c r="C21" s="156">
        <v>374.2244</v>
      </c>
      <c r="D21" s="156">
        <v>370.59280000000001</v>
      </c>
      <c r="E21" s="156">
        <v>365.55260000000004</v>
      </c>
      <c r="F21" s="156">
        <v>411.11470000000003</v>
      </c>
      <c r="G21" s="156">
        <v>419.61720000000003</v>
      </c>
      <c r="H21" s="156">
        <v>443.54080000000005</v>
      </c>
      <c r="I21" s="156">
        <v>423.1617</v>
      </c>
      <c r="J21" s="156">
        <v>425.00550000000004</v>
      </c>
      <c r="K21" s="156">
        <v>445.38040000000001</v>
      </c>
      <c r="L21" s="156">
        <v>434.9008</v>
      </c>
      <c r="M21" s="156">
        <v>433.62330000000003</v>
      </c>
      <c r="N21" s="156">
        <v>436.66560000000004</v>
      </c>
      <c r="O21" s="156">
        <v>452.4545</v>
      </c>
      <c r="P21" s="157">
        <v>0.20904596279665344</v>
      </c>
    </row>
    <row r="22" spans="1:142">
      <c r="A22" s="91"/>
      <c r="B22" s="140" t="s">
        <v>61</v>
      </c>
      <c r="C22" s="154">
        <v>297.4896</v>
      </c>
      <c r="D22" s="154">
        <v>222.61090000000002</v>
      </c>
      <c r="E22" s="154">
        <v>230.43900000000002</v>
      </c>
      <c r="F22" s="154">
        <v>215.40700000000001</v>
      </c>
      <c r="G22" s="154">
        <v>206.83360000000002</v>
      </c>
      <c r="H22" s="154">
        <v>188.4049</v>
      </c>
      <c r="I22" s="154">
        <v>205.26830000000001</v>
      </c>
      <c r="J22" s="154">
        <v>229.9751</v>
      </c>
      <c r="K22" s="154">
        <v>270.9126</v>
      </c>
      <c r="L22" s="154">
        <v>241.1935</v>
      </c>
      <c r="M22" s="154">
        <v>247.98220000000001</v>
      </c>
      <c r="N22" s="154">
        <v>238.18470000000002</v>
      </c>
      <c r="O22" s="154">
        <v>257.47730000000001</v>
      </c>
      <c r="P22" s="155">
        <v>-0.13449982789314308</v>
      </c>
    </row>
    <row r="23" spans="1:142" ht="12.75" customHeight="1">
      <c r="A23" s="91"/>
      <c r="B23" s="140" t="s">
        <v>65</v>
      </c>
      <c r="C23" s="154">
        <v>374.39</v>
      </c>
      <c r="D23" s="154">
        <v>374.24740000000003</v>
      </c>
      <c r="E23" s="154">
        <v>376.5093</v>
      </c>
      <c r="F23" s="154">
        <v>383.90610000000004</v>
      </c>
      <c r="G23" s="154">
        <v>394.10520000000002</v>
      </c>
      <c r="H23" s="154">
        <v>404.60670000000005</v>
      </c>
      <c r="I23" s="154">
        <v>379.51840000000004</v>
      </c>
      <c r="J23" s="154">
        <v>389.55400000000003</v>
      </c>
      <c r="K23" s="154">
        <v>376.43940000000003</v>
      </c>
      <c r="L23" s="154">
        <v>363.75</v>
      </c>
      <c r="M23" s="154">
        <v>358.77460000000002</v>
      </c>
      <c r="N23" s="154">
        <v>364.38580000000002</v>
      </c>
      <c r="O23" s="154">
        <v>361.05600000000004</v>
      </c>
      <c r="P23" s="155">
        <v>-3.5615267501802772E-2</v>
      </c>
    </row>
    <row r="24" spans="1:142">
      <c r="A24" s="91"/>
      <c r="B24" s="140" t="s">
        <v>62</v>
      </c>
      <c r="C24" s="154">
        <v>512.95310000000006</v>
      </c>
      <c r="D24" s="154">
        <v>539.55510000000004</v>
      </c>
      <c r="E24" s="154">
        <v>542.99260000000004</v>
      </c>
      <c r="F24" s="154">
        <v>502.74930000000001</v>
      </c>
      <c r="G24" s="154">
        <v>436.8999</v>
      </c>
      <c r="H24" s="154">
        <v>389.27670000000001</v>
      </c>
      <c r="I24" s="154">
        <v>363.75690000000003</v>
      </c>
      <c r="J24" s="154">
        <v>354.24450000000002</v>
      </c>
      <c r="K24" s="154">
        <v>357.18520000000001</v>
      </c>
      <c r="L24" s="154">
        <v>398.45170000000002</v>
      </c>
      <c r="M24" s="154">
        <v>473.73150000000004</v>
      </c>
      <c r="N24" s="154">
        <v>530.60850000000005</v>
      </c>
      <c r="O24" s="154">
        <v>569.30119999999999</v>
      </c>
      <c r="P24" s="155">
        <v>0.10985039372995287</v>
      </c>
      <c r="BO24" s="3"/>
      <c r="EF24" s="59"/>
      <c r="EG24" s="59"/>
      <c r="EH24" s="59"/>
      <c r="EI24" s="59"/>
      <c r="EJ24" s="59"/>
      <c r="EK24" s="59"/>
      <c r="EL24" s="71"/>
    </row>
    <row r="25" spans="1:142" ht="13.5" thickBot="1">
      <c r="A25" s="91"/>
      <c r="B25" s="142" t="s">
        <v>63</v>
      </c>
      <c r="C25" s="154">
        <v>647.31500000000005</v>
      </c>
      <c r="D25" s="154">
        <v>649.3981</v>
      </c>
      <c r="E25" s="154">
        <v>598.82620000000009</v>
      </c>
      <c r="F25" s="154">
        <v>491.09290000000004</v>
      </c>
      <c r="G25" s="154">
        <v>471.86190000000005</v>
      </c>
      <c r="H25" s="154">
        <v>456.23310000000004</v>
      </c>
      <c r="I25" s="154">
        <v>438.45510000000002</v>
      </c>
      <c r="J25" s="154">
        <v>442.54480000000001</v>
      </c>
      <c r="K25" s="154">
        <v>457.71320000000003</v>
      </c>
      <c r="L25" s="154">
        <v>484.12569999999999</v>
      </c>
      <c r="M25" s="154">
        <v>482.82420000000002</v>
      </c>
      <c r="N25" s="154">
        <v>493.06650000000002</v>
      </c>
      <c r="O25" s="154">
        <v>538.02110000000005</v>
      </c>
      <c r="P25" s="155">
        <v>-0.16884190849895342</v>
      </c>
    </row>
    <row r="26" spans="1:142" ht="13.5" thickBot="1">
      <c r="A26" s="91"/>
      <c r="B26" s="143" t="s">
        <v>73</v>
      </c>
      <c r="C26" s="158">
        <v>615.99684260708295</v>
      </c>
      <c r="D26" s="158">
        <v>618.04191680014924</v>
      </c>
      <c r="E26" s="158">
        <v>580.96130684696311</v>
      </c>
      <c r="F26" s="158">
        <v>527.74299665036267</v>
      </c>
      <c r="G26" s="158">
        <v>511.96714128080674</v>
      </c>
      <c r="H26" s="158">
        <v>504.82136515681333</v>
      </c>
      <c r="I26" s="158">
        <v>491.47197491072831</v>
      </c>
      <c r="J26" s="158">
        <v>491.67448554085144</v>
      </c>
      <c r="K26" s="158">
        <v>502.25545917192449</v>
      </c>
      <c r="L26" s="158">
        <v>507.64510207168382</v>
      </c>
      <c r="M26" s="158">
        <v>503.94630477680158</v>
      </c>
      <c r="N26" s="158">
        <v>517.08698094640829</v>
      </c>
      <c r="O26" s="158">
        <v>553.9957265733932</v>
      </c>
      <c r="P26" s="159">
        <v>-0.10065167829640564</v>
      </c>
    </row>
    <row r="27" spans="1:142" ht="15">
      <c r="A27" s="91"/>
      <c r="B27" s="107"/>
      <c r="C27" s="104"/>
      <c r="D27" s="104"/>
      <c r="E27" s="104"/>
      <c r="F27" s="104"/>
      <c r="G27" s="104"/>
      <c r="H27" s="104"/>
      <c r="I27" s="104"/>
      <c r="J27" s="104"/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13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P10:P12 P14:P26">
    <cfRule type="iconSet" priority="3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T28" sqref="T28"/>
    </sheetView>
  </sheetViews>
  <sheetFormatPr defaultRowHeight="12.75"/>
  <cols>
    <col min="8" max="8" width="9.85546875" customWidth="1"/>
  </cols>
  <sheetData>
    <row r="1" spans="1:16" ht="14.25">
      <c r="B1" s="15" t="s">
        <v>75</v>
      </c>
      <c r="C1" s="15"/>
      <c r="D1" s="15"/>
      <c r="E1" s="15"/>
      <c r="F1" s="15"/>
      <c r="G1" s="94"/>
      <c r="H1" s="94"/>
      <c r="I1" s="94"/>
      <c r="J1" s="94" t="s">
        <v>74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 t="s">
        <v>84</v>
      </c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92"/>
      <c r="B6" s="108" t="s">
        <v>24</v>
      </c>
      <c r="C6" s="108" t="s">
        <v>25</v>
      </c>
      <c r="D6" s="108" t="s">
        <v>26</v>
      </c>
      <c r="E6" s="108" t="s">
        <v>14</v>
      </c>
      <c r="F6" s="108" t="s">
        <v>28</v>
      </c>
      <c r="G6" s="108" t="s">
        <v>29</v>
      </c>
      <c r="H6" s="108" t="s">
        <v>15</v>
      </c>
      <c r="I6" s="108" t="s">
        <v>16</v>
      </c>
      <c r="J6" s="108" t="s">
        <v>17</v>
      </c>
      <c r="K6" s="108" t="s">
        <v>19</v>
      </c>
      <c r="L6" s="116"/>
      <c r="M6" s="116"/>
      <c r="N6" s="116"/>
      <c r="O6" s="116"/>
    </row>
    <row r="7" spans="1:16">
      <c r="A7" s="93" t="s">
        <v>72</v>
      </c>
      <c r="B7" s="160">
        <v>411.11</v>
      </c>
      <c r="C7" s="160">
        <v>420</v>
      </c>
      <c r="D7" s="160">
        <v>443.54</v>
      </c>
      <c r="E7" s="160">
        <v>423</v>
      </c>
      <c r="F7" s="160">
        <v>425</v>
      </c>
      <c r="G7" s="160">
        <v>445</v>
      </c>
      <c r="H7" s="160">
        <v>434.9</v>
      </c>
      <c r="I7" s="160">
        <v>433.62</v>
      </c>
      <c r="J7" s="160">
        <v>436.67</v>
      </c>
      <c r="K7" s="160">
        <v>452</v>
      </c>
      <c r="L7" s="116"/>
      <c r="M7" s="116"/>
      <c r="N7" s="116"/>
      <c r="O7" s="116"/>
    </row>
    <row r="8" spans="1:16">
      <c r="A8" s="93" t="s">
        <v>73</v>
      </c>
      <c r="B8" s="160">
        <v>528</v>
      </c>
      <c r="C8" s="160">
        <v>512</v>
      </c>
      <c r="D8" s="160">
        <v>505</v>
      </c>
      <c r="E8" s="160">
        <v>491</v>
      </c>
      <c r="F8" s="160">
        <v>492</v>
      </c>
      <c r="G8" s="160">
        <v>502</v>
      </c>
      <c r="H8" s="160">
        <v>508</v>
      </c>
      <c r="I8" s="160">
        <v>504</v>
      </c>
      <c r="J8" s="160">
        <v>517</v>
      </c>
      <c r="K8" s="160">
        <v>554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I40" sqref="I40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76</v>
      </c>
      <c r="B2" s="14"/>
      <c r="C2" s="14"/>
      <c r="D2" s="14"/>
      <c r="E2" s="14"/>
      <c r="F2" s="4"/>
      <c r="G2" s="4"/>
    </row>
    <row r="4" spans="1:10" ht="14.25">
      <c r="A4" s="15" t="s">
        <v>66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8" t="s">
        <v>2</v>
      </c>
      <c r="B6" s="199"/>
      <c r="C6" s="199"/>
      <c r="D6" s="199"/>
      <c r="E6" s="199"/>
      <c r="F6" s="200"/>
    </row>
    <row r="7" spans="1:10" ht="17.25" customHeight="1" thickBot="1">
      <c r="A7" s="201" t="s">
        <v>108</v>
      </c>
      <c r="B7" s="202"/>
      <c r="C7" s="203"/>
      <c r="D7" s="201" t="s">
        <v>109</v>
      </c>
      <c r="E7" s="202"/>
      <c r="F7" s="203"/>
    </row>
    <row r="8" spans="1:10" ht="25.5">
      <c r="A8" s="151" t="s">
        <v>4</v>
      </c>
      <c r="B8" s="72" t="s">
        <v>7</v>
      </c>
      <c r="C8" s="73" t="s">
        <v>5</v>
      </c>
      <c r="D8" s="74" t="s">
        <v>4</v>
      </c>
      <c r="E8" s="153" t="s">
        <v>8</v>
      </c>
      <c r="F8" s="152" t="s">
        <v>5</v>
      </c>
    </row>
    <row r="9" spans="1:10">
      <c r="A9" s="51" t="s">
        <v>50</v>
      </c>
      <c r="B9" s="64">
        <v>512.21799999999996</v>
      </c>
      <c r="C9" s="75">
        <v>203.42500000000001</v>
      </c>
      <c r="D9" s="76" t="s">
        <v>50</v>
      </c>
      <c r="E9" s="64">
        <v>207.95</v>
      </c>
      <c r="F9" s="77">
        <v>89.146000000000001</v>
      </c>
      <c r="H9" s="47"/>
      <c r="I9" s="47"/>
      <c r="J9" s="47"/>
    </row>
    <row r="10" spans="1:10" ht="14.25" customHeight="1">
      <c r="A10" s="76" t="s">
        <v>110</v>
      </c>
      <c r="B10" s="64">
        <v>200.58</v>
      </c>
      <c r="C10" s="75">
        <v>90.132999999999996</v>
      </c>
      <c r="D10" s="76"/>
      <c r="E10" s="147"/>
      <c r="F10" s="77"/>
      <c r="H10" s="47"/>
      <c r="I10" s="47"/>
      <c r="J10" s="47"/>
    </row>
    <row r="11" spans="1:10" ht="14.25" customHeight="1">
      <c r="A11" s="148" t="s">
        <v>71</v>
      </c>
      <c r="B11" s="161">
        <v>127.875</v>
      </c>
      <c r="C11" s="149">
        <v>59.987000000000002</v>
      </c>
      <c r="D11" s="150"/>
      <c r="E11" s="149"/>
      <c r="F11" s="113"/>
      <c r="H11" s="47"/>
      <c r="I11" s="47"/>
      <c r="J11" s="47"/>
    </row>
    <row r="12" spans="1:10" ht="14.25" customHeight="1" thickBot="1">
      <c r="A12" s="109" t="s">
        <v>80</v>
      </c>
      <c r="B12" s="110">
        <v>840.673</v>
      </c>
      <c r="C12" s="111">
        <v>353.54500000000002</v>
      </c>
      <c r="D12" s="78" t="s">
        <v>6</v>
      </c>
      <c r="E12" s="79">
        <v>207.95</v>
      </c>
      <c r="F12" s="80">
        <v>89.146000000000001</v>
      </c>
      <c r="H12" s="47"/>
      <c r="I12" s="47"/>
      <c r="J12" s="47"/>
    </row>
    <row r="13" spans="1:10" ht="14.25" customHeight="1" thickBot="1">
      <c r="A13" s="204" t="s">
        <v>3</v>
      </c>
      <c r="B13" s="205"/>
      <c r="C13" s="205"/>
      <c r="D13" s="205"/>
      <c r="E13" s="205"/>
      <c r="F13" s="206"/>
      <c r="H13" s="48"/>
      <c r="I13" s="48"/>
      <c r="J13" s="47"/>
    </row>
    <row r="14" spans="1:10" ht="14.25" customHeight="1" thickBot="1">
      <c r="A14" s="201" t="s">
        <v>108</v>
      </c>
      <c r="B14" s="202"/>
      <c r="C14" s="203"/>
      <c r="D14" s="201" t="s">
        <v>109</v>
      </c>
      <c r="E14" s="202"/>
      <c r="F14" s="203"/>
    </row>
    <row r="15" spans="1:10" ht="21.75" customHeight="1">
      <c r="A15" s="209" t="s">
        <v>4</v>
      </c>
      <c r="B15" s="211" t="s">
        <v>7</v>
      </c>
      <c r="C15" s="213" t="s">
        <v>5</v>
      </c>
      <c r="D15" s="215" t="s">
        <v>4</v>
      </c>
      <c r="E15" s="217" t="s">
        <v>8</v>
      </c>
      <c r="F15" s="207" t="s">
        <v>5</v>
      </c>
    </row>
    <row r="16" spans="1:10" ht="14.25" customHeight="1" thickBot="1">
      <c r="A16" s="210"/>
      <c r="B16" s="212"/>
      <c r="C16" s="214"/>
      <c r="D16" s="216"/>
      <c r="E16" s="218"/>
      <c r="F16" s="208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77</v>
      </c>
      <c r="B19" s="14"/>
      <c r="C19" s="14"/>
      <c r="D19" s="14"/>
      <c r="E19" s="14"/>
    </row>
    <row r="21" spans="1:10" ht="14.25">
      <c r="A21" s="15" t="s">
        <v>66</v>
      </c>
      <c r="B21" s="15"/>
      <c r="C21" s="15"/>
      <c r="D21" s="15"/>
      <c r="E21" s="4"/>
    </row>
    <row r="23" spans="1:10" ht="18.75">
      <c r="A23" s="162"/>
      <c r="B23" s="162"/>
      <c r="C23" s="162"/>
      <c r="D23" s="162"/>
      <c r="E23" s="162"/>
      <c r="F23" s="162"/>
    </row>
    <row r="24" spans="1:10" ht="15.75">
      <c r="A24" s="163"/>
      <c r="B24" s="163"/>
      <c r="C24" s="163"/>
      <c r="D24" s="163"/>
      <c r="E24" s="163"/>
      <c r="F24" s="163"/>
    </row>
    <row r="25" spans="1:10" ht="15.75">
      <c r="A25" s="164"/>
      <c r="B25" s="176"/>
      <c r="C25" s="176"/>
      <c r="D25" s="177"/>
      <c r="E25" s="176"/>
      <c r="F25" s="165"/>
    </row>
    <row r="26" spans="1:10">
      <c r="A26" s="166"/>
      <c r="B26" s="178"/>
      <c r="C26" s="178"/>
      <c r="D26" s="179"/>
      <c r="E26" s="178"/>
      <c r="F26" s="167"/>
    </row>
    <row r="27" spans="1:10">
      <c r="A27" s="168"/>
      <c r="B27" s="180"/>
      <c r="C27" s="180"/>
      <c r="D27" s="181"/>
      <c r="E27" s="180"/>
      <c r="F27" s="169"/>
    </row>
    <row r="28" spans="1:10">
      <c r="A28" s="171"/>
      <c r="B28" s="182"/>
      <c r="C28" s="182"/>
      <c r="D28" s="183"/>
      <c r="E28" s="182"/>
      <c r="F28" s="172"/>
    </row>
    <row r="29" spans="1:10">
      <c r="A29" s="171"/>
      <c r="B29" s="182"/>
      <c r="C29" s="182"/>
      <c r="D29" s="183"/>
      <c r="E29" s="182"/>
      <c r="F29" s="172"/>
      <c r="I29" s="47"/>
      <c r="J29" s="47"/>
    </row>
    <row r="30" spans="1:10">
      <c r="A30" s="171"/>
      <c r="B30" s="182"/>
      <c r="C30" s="182"/>
      <c r="D30" s="183"/>
      <c r="E30" s="182"/>
      <c r="F30" s="172"/>
      <c r="I30" s="47"/>
      <c r="J30" s="47"/>
    </row>
    <row r="31" spans="1:10">
      <c r="A31" s="171"/>
      <c r="B31" s="182"/>
      <c r="C31" s="182"/>
      <c r="D31" s="183"/>
      <c r="E31" s="182"/>
      <c r="F31" s="172"/>
      <c r="I31" s="47"/>
      <c r="J31" s="47"/>
    </row>
    <row r="32" spans="1:10" ht="18.75">
      <c r="A32" s="162"/>
      <c r="B32" s="162"/>
      <c r="C32" s="162"/>
      <c r="D32" s="162"/>
      <c r="E32" s="162"/>
      <c r="F32" s="162"/>
      <c r="I32" s="47"/>
      <c r="J32" s="47"/>
    </row>
    <row r="33" spans="1:11" ht="12.75" customHeight="1">
      <c r="A33" s="163"/>
      <c r="B33" s="163"/>
      <c r="C33" s="163"/>
      <c r="D33" s="163"/>
      <c r="E33" s="163"/>
      <c r="F33" s="163"/>
      <c r="I33" s="47"/>
      <c r="J33" s="47"/>
    </row>
    <row r="34" spans="1:11" ht="13.5" customHeight="1">
      <c r="A34" s="164"/>
      <c r="B34" s="176"/>
      <c r="C34" s="176"/>
      <c r="D34" s="177"/>
      <c r="E34" s="176"/>
      <c r="F34" s="165"/>
      <c r="I34" s="47"/>
      <c r="J34" s="47"/>
      <c r="K34" s="47"/>
    </row>
    <row r="35" spans="1:11" ht="12.75" customHeight="1">
      <c r="A35" s="164"/>
      <c r="B35" s="176"/>
      <c r="C35" s="176"/>
      <c r="D35" s="177"/>
      <c r="E35" s="176"/>
      <c r="F35" s="165"/>
      <c r="I35" s="47"/>
      <c r="J35" s="47"/>
      <c r="K35" s="47"/>
    </row>
    <row r="36" spans="1:11" ht="12.75" customHeight="1">
      <c r="A36" s="166"/>
      <c r="B36" s="184"/>
      <c r="C36" s="184"/>
      <c r="D36" s="179"/>
      <c r="E36" s="184"/>
      <c r="F36" s="173"/>
      <c r="I36" s="47"/>
      <c r="J36" s="47"/>
      <c r="K36" s="47"/>
    </row>
    <row r="37" spans="1:11" ht="13.5" customHeight="1">
      <c r="A37" s="170"/>
      <c r="B37" s="185"/>
      <c r="C37" s="185"/>
      <c r="D37" s="181"/>
      <c r="E37" s="185"/>
      <c r="F37" s="174"/>
      <c r="I37" s="47"/>
      <c r="J37" s="47"/>
      <c r="K37" s="47"/>
    </row>
    <row r="38" spans="1:11" ht="13.5" customHeight="1">
      <c r="A38" s="171"/>
      <c r="B38" s="186"/>
      <c r="C38" s="186"/>
      <c r="D38" s="183"/>
      <c r="E38" s="186"/>
      <c r="F38" s="175"/>
      <c r="I38" s="47"/>
      <c r="J38" s="47"/>
      <c r="K38" s="47"/>
    </row>
    <row r="39" spans="1:11">
      <c r="A39" s="171"/>
      <c r="B39" s="186"/>
      <c r="C39" s="186"/>
      <c r="D39" s="187"/>
      <c r="E39" s="180"/>
      <c r="F39" s="169"/>
      <c r="I39" s="47"/>
      <c r="J39" s="47"/>
      <c r="K39" s="47"/>
    </row>
    <row r="40" spans="1:11">
      <c r="A40" s="171"/>
      <c r="B40" s="186"/>
      <c r="C40" s="186"/>
      <c r="D40" s="183"/>
      <c r="E40" s="186"/>
      <c r="F40" s="175"/>
      <c r="I40" s="47"/>
      <c r="J40" s="47"/>
      <c r="K40" s="47"/>
    </row>
    <row r="41" spans="1:11">
      <c r="A41" s="171"/>
      <c r="B41" s="186"/>
      <c r="C41" s="186"/>
      <c r="D41" s="183"/>
      <c r="E41" s="186"/>
      <c r="F41" s="175"/>
      <c r="I41" s="47"/>
      <c r="J41" s="47"/>
      <c r="K41" s="47"/>
    </row>
    <row r="42" spans="1:11">
      <c r="A42" s="171"/>
      <c r="B42" s="186"/>
      <c r="C42" s="186"/>
      <c r="D42" s="183"/>
      <c r="E42" s="186"/>
      <c r="F42" s="175"/>
      <c r="I42" s="47"/>
      <c r="J42" s="47"/>
      <c r="K42" s="47"/>
    </row>
    <row r="43" spans="1:11">
      <c r="A43" s="171"/>
      <c r="B43" s="186"/>
      <c r="C43" s="186"/>
      <c r="D43" s="183"/>
      <c r="E43" s="186"/>
      <c r="F43" s="175"/>
      <c r="I43" s="47"/>
      <c r="J43" s="47"/>
      <c r="K43" s="47"/>
    </row>
    <row r="44" spans="1:11">
      <c r="I44" s="47"/>
      <c r="J44" s="47"/>
      <c r="K44" s="47"/>
    </row>
    <row r="45" spans="1:11">
      <c r="I45" s="47"/>
      <c r="J45" s="47"/>
      <c r="K45" s="47"/>
    </row>
  </sheetData>
  <mergeCells count="12"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2018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Pater Agnieszka</cp:lastModifiedBy>
  <cp:lastPrinted>2006-07-20T09:47:24Z</cp:lastPrinted>
  <dcterms:created xsi:type="dcterms:W3CDTF">2003-09-02T10:05:05Z</dcterms:created>
  <dcterms:modified xsi:type="dcterms:W3CDTF">2019-06-06T10:40:15Z</dcterms:modified>
</cp:coreProperties>
</file>