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ezdpuw\20210301133845641\"/>
    </mc:Choice>
  </mc:AlternateContent>
  <xr:revisionPtr revIDLastSave="0" documentId="13_ncr:1_{B69BBA15-7678-4AE1-A03A-DDE1A9420EA3}" xr6:coauthVersionLast="46" xr6:coauthVersionMax="46" xr10:uidLastSave="{00000000-0000-0000-0000-000000000000}"/>
  <bookViews>
    <workbookView xWindow="-120" yWindow="-120" windowWidth="20730" windowHeight="11760" tabRatio="782" activeTab="3" xr2:uid="{00000000-000D-0000-FFFF-FFFF00000000}"/>
  </bookViews>
  <sheets>
    <sheet name="I. Informacje Ogólne " sheetId="1" r:id="rId1"/>
    <sheet name="II. Zestawienie wydatków" sheetId="5" r:id="rId2"/>
    <sheet name="III. Rozliczenie Finasowe" sheetId="6" r:id="rId3"/>
    <sheet name="IV. Informacje  i Oświadczenia " sheetId="7" r:id="rId4"/>
  </sheets>
  <definedNames>
    <definedName name="_xlnm.Print_Area" localSheetId="0">'I. Informacje Ogólne '!$A$1:$G$61</definedName>
    <definedName name="_xlnm.Print_Area" localSheetId="1">'II. Zestawienie wydatków'!$A$1:$M$90</definedName>
    <definedName name="_xlnm.Print_Area" localSheetId="2">'III. Rozliczenie Finasowe'!$A$1:$P$46</definedName>
    <definedName name="_xlnm.Print_Area" localSheetId="3">'IV. Informacje  i Oświadczenia '!$A$1:$J$51</definedName>
    <definedName name="_xlnm.Print_Titles" localSheetId="1">'II. Zestawienie wydatków'!$16:$18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6" l="1"/>
  <c r="I26" i="6"/>
  <c r="K80" i="5"/>
  <c r="L80" i="5"/>
  <c r="K81" i="5" s="1"/>
  <c r="F41" i="1"/>
  <c r="E41" i="1"/>
  <c r="D41" i="1"/>
  <c r="E33" i="1"/>
  <c r="E32" i="1" s="1"/>
  <c r="D25" i="6" l="1"/>
  <c r="C25" i="6"/>
  <c r="L22" i="6" l="1"/>
  <c r="K22" i="6"/>
  <c r="J22" i="6"/>
  <c r="I22" i="6"/>
  <c r="G22" i="6"/>
  <c r="H22" i="6" s="1"/>
  <c r="M22" i="6" l="1"/>
  <c r="O22" i="6" s="1"/>
  <c r="N22" i="6" l="1"/>
  <c r="P22" i="6" s="1"/>
  <c r="H40" i="5" l="1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D38" i="6" l="1"/>
  <c r="D37" i="6"/>
  <c r="D36" i="6"/>
  <c r="H36" i="6"/>
  <c r="M36" i="6" s="1"/>
  <c r="G17" i="6"/>
  <c r="H17" i="6" s="1"/>
  <c r="G18" i="6"/>
  <c r="H18" i="6" s="1"/>
  <c r="G19" i="6"/>
  <c r="H19" i="6" s="1"/>
  <c r="G20" i="6"/>
  <c r="H20" i="6" s="1"/>
  <c r="G21" i="6"/>
  <c r="H21" i="6" s="1"/>
  <c r="G23" i="6"/>
  <c r="H23" i="6" s="1"/>
  <c r="G24" i="6"/>
  <c r="H24" i="6" s="1"/>
  <c r="L24" i="6"/>
  <c r="L23" i="6"/>
  <c r="L21" i="6"/>
  <c r="L20" i="6"/>
  <c r="L19" i="6"/>
  <c r="L18" i="6"/>
  <c r="K18" i="6"/>
  <c r="E25" i="6"/>
  <c r="J37" i="6" s="1"/>
  <c r="F25" i="6"/>
  <c r="G16" i="6"/>
  <c r="L17" i="6"/>
  <c r="L16" i="6"/>
  <c r="K24" i="6"/>
  <c r="K23" i="6"/>
  <c r="K21" i="6"/>
  <c r="K20" i="6"/>
  <c r="K19" i="6"/>
  <c r="K17" i="6"/>
  <c r="K16" i="6"/>
  <c r="J24" i="6"/>
  <c r="J23" i="6"/>
  <c r="J21" i="6"/>
  <c r="J20" i="6"/>
  <c r="J19" i="6"/>
  <c r="J18" i="6"/>
  <c r="J17" i="6"/>
  <c r="J16" i="6"/>
  <c r="I24" i="6"/>
  <c r="I23" i="6"/>
  <c r="I21" i="6"/>
  <c r="I20" i="6"/>
  <c r="I19" i="6"/>
  <c r="I18" i="6"/>
  <c r="I17" i="6"/>
  <c r="I16" i="6"/>
  <c r="I80" i="5"/>
  <c r="J8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73" i="5"/>
  <c r="H74" i="5"/>
  <c r="H75" i="5"/>
  <c r="H76" i="5"/>
  <c r="H77" i="5"/>
  <c r="H78" i="5"/>
  <c r="H79" i="5"/>
  <c r="H20" i="5"/>
  <c r="N37" i="6" l="1"/>
  <c r="K36" i="6"/>
  <c r="L36" i="6"/>
  <c r="M16" i="6"/>
  <c r="N16" i="6" s="1"/>
  <c r="M23" i="6"/>
  <c r="N23" i="6" s="1"/>
  <c r="P23" i="6" s="1"/>
  <c r="M20" i="6"/>
  <c r="N20" i="6" s="1"/>
  <c r="P20" i="6" s="1"/>
  <c r="M18" i="6"/>
  <c r="N18" i="6" s="1"/>
  <c r="P18" i="6" s="1"/>
  <c r="H16" i="6"/>
  <c r="M24" i="6"/>
  <c r="N24" i="6" s="1"/>
  <c r="P24" i="6" s="1"/>
  <c r="M21" i="6"/>
  <c r="N21" i="6" s="1"/>
  <c r="P21" i="6" s="1"/>
  <c r="M19" i="6"/>
  <c r="N19" i="6" s="1"/>
  <c r="P19" i="6" s="1"/>
  <c r="M17" i="6"/>
  <c r="N17" i="6" s="1"/>
  <c r="P17" i="6" s="1"/>
  <c r="K25" i="6"/>
  <c r="J38" i="6" s="1"/>
  <c r="I81" i="5"/>
  <c r="L25" i="6"/>
  <c r="O16" i="6" l="1"/>
  <c r="P16" i="6"/>
  <c r="O20" i="6"/>
  <c r="O19" i="6"/>
  <c r="O18" i="6" l="1"/>
  <c r="B47" i="7" l="1"/>
  <c r="E36" i="1"/>
  <c r="B85" i="5"/>
  <c r="B43" i="6"/>
  <c r="C7" i="7"/>
  <c r="C6" i="7"/>
  <c r="C5" i="7"/>
  <c r="C6" i="6" l="1"/>
  <c r="C5" i="6"/>
  <c r="C4" i="6"/>
  <c r="C6" i="5"/>
  <c r="C5" i="5"/>
  <c r="C4" i="5"/>
  <c r="I10" i="5" l="1"/>
  <c r="G80" i="5"/>
  <c r="D10" i="5" l="1"/>
  <c r="I25" i="6"/>
  <c r="J25" i="6"/>
  <c r="I37" i="6"/>
  <c r="H37" i="6" s="1"/>
  <c r="O37" i="6" s="1"/>
  <c r="H26" i="6" l="1"/>
  <c r="L26" i="6"/>
  <c r="N38" i="6"/>
  <c r="I38" i="6"/>
  <c r="H38" i="6" s="1"/>
  <c r="O38" i="6" s="1"/>
  <c r="J26" i="6"/>
  <c r="M37" i="6"/>
  <c r="K37" i="6"/>
  <c r="L37" i="6" s="1"/>
  <c r="G26" i="6"/>
  <c r="O21" i="6"/>
  <c r="O24" i="6"/>
  <c r="O17" i="6"/>
  <c r="O23" i="6"/>
  <c r="H80" i="5"/>
  <c r="G25" i="6"/>
  <c r="H25" i="6" s="1"/>
  <c r="M25" i="6"/>
  <c r="N25" i="6" s="1"/>
  <c r="M38" i="6" l="1"/>
  <c r="K38" i="6"/>
  <c r="L38" i="6" s="1"/>
  <c r="P25" i="6"/>
  <c r="O25" i="6"/>
</calcChain>
</file>

<file path=xl/sharedStrings.xml><?xml version="1.0" encoding="utf-8"?>
<sst xmlns="http://schemas.openxmlformats.org/spreadsheetml/2006/main" count="309" uniqueCount="247">
  <si>
    <t>SPRAWOZDANIE Z REALIZACJI ZADANIA</t>
  </si>
  <si>
    <t xml:space="preserve">w ramach Programu rozwoju instytucji opieki nad dziećmi w wieku do lat 3 </t>
  </si>
  <si>
    <t>I.  INFORMACJE OGÓLNE:</t>
  </si>
  <si>
    <t>Nazwa</t>
  </si>
  <si>
    <t>Adres</t>
  </si>
  <si>
    <t xml:space="preserve">Nazwa Gminy </t>
  </si>
  <si>
    <t xml:space="preserve">Numer Umowy </t>
  </si>
  <si>
    <t>Numer Aneksu</t>
  </si>
  <si>
    <t xml:space="preserve">Wg Oferty konkursowej </t>
  </si>
  <si>
    <t>Wg Realizacji</t>
  </si>
  <si>
    <t>Lp.</t>
  </si>
  <si>
    <t>1.</t>
  </si>
  <si>
    <t>4.</t>
  </si>
  <si>
    <t>5.</t>
  </si>
  <si>
    <t xml:space="preserve">Imię i nazwisko: </t>
  </si>
  <si>
    <t xml:space="preserve">telefon: </t>
  </si>
  <si>
    <t>e-mail:</t>
  </si>
  <si>
    <t>Data:</t>
  </si>
  <si>
    <t>2.</t>
  </si>
  <si>
    <t>3.</t>
  </si>
  <si>
    <t>6.</t>
  </si>
  <si>
    <t>7.</t>
  </si>
  <si>
    <t>8.</t>
  </si>
  <si>
    <t>9.</t>
  </si>
  <si>
    <t>10.</t>
  </si>
  <si>
    <t>11.</t>
  </si>
  <si>
    <t>12.</t>
  </si>
  <si>
    <t>RAZEM</t>
  </si>
  <si>
    <t xml:space="preserve">lp. </t>
  </si>
  <si>
    <t>Nr identyfikacyjny dokumentu</t>
  </si>
  <si>
    <t>Data wystawienia dokumentu</t>
  </si>
  <si>
    <t xml:space="preserve">Data zapłaty </t>
  </si>
  <si>
    <t xml:space="preserve">Kwota wydatku kwalifikowalnego </t>
  </si>
  <si>
    <t xml:space="preserve">Wydatki bieżace 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</si>
  <si>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</si>
  <si>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</si>
  <si>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</si>
  <si>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</si>
  <si>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</si>
  <si>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</si>
  <si>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</si>
  <si>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</si>
  <si>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</si>
  <si>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</si>
  <si>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</si>
  <si>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</si>
  <si>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</si>
  <si>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</si>
  <si>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</si>
  <si>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</si>
  <si>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</si>
  <si>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*/ należy podać nazwę wydatku</t>
  </si>
  <si>
    <t>RODZAJ WYDATKU BIEŻĄCEGO</t>
  </si>
  <si>
    <t>Wg realizacji zadania</t>
  </si>
  <si>
    <t>Różnica 
w stosunku do planu
(w %)**</t>
  </si>
  <si>
    <t>% UDZIAŁ DOTACJI</t>
  </si>
  <si>
    <t>5 (3+4)</t>
  </si>
  <si>
    <t>6 (3/5)</t>
  </si>
  <si>
    <t>9 (7+8)</t>
  </si>
  <si>
    <t>10 (7/9)</t>
  </si>
  <si>
    <t>12 (9/5-100%)</t>
  </si>
  <si>
    <t>OGÓŁEM:</t>
  </si>
  <si>
    <t>środki z innch żródeł</t>
  </si>
  <si>
    <t>środki z opłat rodziców</t>
  </si>
  <si>
    <t>19.</t>
  </si>
  <si>
    <t>20.</t>
  </si>
  <si>
    <t>przelew</t>
  </si>
  <si>
    <t>gotówka</t>
  </si>
  <si>
    <t>karta płatnicza</t>
  </si>
  <si>
    <t>21.</t>
  </si>
  <si>
    <t>22.</t>
  </si>
  <si>
    <t>23.</t>
  </si>
  <si>
    <t>24.</t>
  </si>
  <si>
    <t>25.</t>
  </si>
  <si>
    <t>26.</t>
  </si>
  <si>
    <t xml:space="preserve">Kwota na dokumencie </t>
  </si>
  <si>
    <t xml:space="preserve">A. Numer i data zawarcia umowy, aneksu w sprawie udzielenia wsparcia finansowego na realizację zadania oraz żródło finasowania 
</t>
  </si>
  <si>
    <t>F. Okres realizacji zadania:</t>
  </si>
  <si>
    <t>Rezerwa Celowa</t>
  </si>
  <si>
    <t xml:space="preserve">Fundusz Pracy </t>
  </si>
  <si>
    <t>Osoba sporządzająca sprawozdanie:</t>
  </si>
  <si>
    <t>niewykorzystane środki (zł i gr):</t>
  </si>
  <si>
    <t>11 (5-9)</t>
  </si>
  <si>
    <t>UWAGA: Kwoty należy podać w złotych i groszach, do dwóch miejsc po przecinku</t>
  </si>
  <si>
    <t>Czy kwota podatku od towarów i usług podlega odliczeniu (TAK lub NIE) ?</t>
  </si>
  <si>
    <t>Nazwa Instytucji:</t>
  </si>
  <si>
    <t>Adres Instytcji :</t>
  </si>
  <si>
    <t xml:space="preserve">środki własne   </t>
  </si>
  <si>
    <t xml:space="preserve">środki pochodzące z Dotacji </t>
  </si>
  <si>
    <t>Różnica w kwocie
w stosunku do planu</t>
  </si>
  <si>
    <t>DOTACJA</t>
  </si>
  <si>
    <t>ŚRODKI WŁASNE</t>
  </si>
  <si>
    <t>żłobek</t>
  </si>
  <si>
    <t>klub dziecięcy</t>
  </si>
  <si>
    <t xml:space="preserve">dzienny opiekun </t>
  </si>
  <si>
    <r>
      <t xml:space="preserve">Kwota przyznanej dotacji zgodna z zawartą UMOWĄ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</si>
  <si>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r>
      <t xml:space="preserve">Kwota przyznanej dotacji zgodna z zawartym aneksem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</si>
  <si>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t>Kwota otrzymana (wypłaconej) dotacji (zł i gr):</t>
  </si>
  <si>
    <t>Kwota wykorzystanej (wydatkowanej) dotacji (zł i gr):</t>
  </si>
  <si>
    <t>Kwota środków do zwrotu (niewykorzystane środki + odsetki), w tym:</t>
  </si>
  <si>
    <t>5a</t>
  </si>
  <si>
    <t>5b</t>
  </si>
  <si>
    <t>6a</t>
  </si>
  <si>
    <t>D. Podsumownie finasowe otrzymanej dotacji w ramach programu MALUCH+</t>
  </si>
  <si>
    <t>Kwota dotacji przyznana zgodnie z umową/aneksem,                                                                                                               o którą podmiot  nie zawnioskował w 2020 r. (zł i gr):</t>
  </si>
  <si>
    <t xml:space="preserve">B. Podsumowanie finasowe zadania- Źródła finansowania zadania </t>
  </si>
  <si>
    <t xml:space="preserve">DATA </t>
  </si>
  <si>
    <t>SPRAWOZDANIE Z REALIZACJI ZADANIA -„MALUCH+” 2020– moduł 2</t>
  </si>
  <si>
    <t>Wg umowy/Aneksem</t>
  </si>
  <si>
    <t>27.</t>
  </si>
  <si>
    <t>28.</t>
  </si>
  <si>
    <t>29.</t>
  </si>
  <si>
    <t>30.</t>
  </si>
  <si>
    <t>LEGENDA KALKULACJI KOSZTÓW</t>
  </si>
  <si>
    <t>przebudowa obiektu budowlanego</t>
  </si>
  <si>
    <t>roboty remontowe</t>
  </si>
  <si>
    <t xml:space="preserve">zakup i montaż wyposażenia </t>
  </si>
  <si>
    <t>zakup pomocy dydaktycznych</t>
  </si>
  <si>
    <t>wyposażenie i montaż placu zabaw wraz z bezpieczną nawierzchnią i ogrodzeniem</t>
  </si>
  <si>
    <t xml:space="preserve">Wydatki inwestycyjne </t>
  </si>
  <si>
    <t>13</t>
  </si>
  <si>
    <t>14</t>
  </si>
  <si>
    <t>Kwota wydatkowanej dotacji</t>
  </si>
  <si>
    <t>Kwota wydanych środków własnych</t>
  </si>
  <si>
    <t>Podsumowanie</t>
  </si>
  <si>
    <t>A. Kalkulacja kosztów realizacji zadania  (dotyczy TWORZENIA nowych miejsc opieki z Programu "MALUCH+")</t>
  </si>
  <si>
    <t>Kwoty należy podać w złotych i groszach, do dwóch miejsc po przecinku</t>
  </si>
  <si>
    <t xml:space="preserve">UWAGA: </t>
  </si>
  <si>
    <t>F. Data wpisu instytucji/utworzonych nowych miejsc opieki nad dziećmi w wieku do lat 3 do Rejestru Żłobków, klubów dziecięcych lub dziennych opikunów</t>
  </si>
  <si>
    <t>Liczba miejsc</t>
  </si>
  <si>
    <t>Data dokonania wpisu</t>
  </si>
  <si>
    <t xml:space="preserve">3. Liczba miejsc , które nie powstały pomimo umieszczenia ich na liście ofert zakwalifikowanych przez MRPiPS do dofinasowania </t>
  </si>
  <si>
    <t>Instytucja (nazwa, adres)</t>
  </si>
  <si>
    <t>Liczba tworzonych miejsc</t>
  </si>
  <si>
    <t>Wydatki na tworzenie miejsc</t>
  </si>
  <si>
    <t>Koszty realizacji zadania OGÓŁEM (zł)</t>
  </si>
  <si>
    <t>Udział dofinansowania (%)</t>
  </si>
  <si>
    <t>Środki własne (zł)</t>
  </si>
  <si>
    <t>Ogółem</t>
  </si>
  <si>
    <t>w tym:</t>
  </si>
  <si>
    <t>wydatki majątkowe*</t>
  </si>
  <si>
    <t>wydatki bieżące**</t>
  </si>
  <si>
    <t>9 (5+6)</t>
  </si>
  <si>
    <t>10 (6/9)</t>
  </si>
  <si>
    <t>Wg oferty</t>
  </si>
  <si>
    <t>Wg zawartej umowy</t>
  </si>
  <si>
    <t xml:space="preserve">Wg realizacji zadania </t>
  </si>
  <si>
    <t>* Wydatki majątkowe, to takie które jednostka ujmowała w programie inwestycyjnym.</t>
  </si>
  <si>
    <t>** Wydatki bieżace, to wydatki na tworzenie miejsc, kórych jednostka nie ujmowała w programie inwestycyjnym.</t>
  </si>
  <si>
    <t xml:space="preserve">środki własne </t>
  </si>
  <si>
    <r>
      <t>Kwota dofinansowania na jedno tworzone miejsce</t>
    </r>
    <r>
      <rPr>
        <vertAlign val="superscript"/>
        <sz val="11"/>
        <rFont val="Calibri"/>
        <family val="2"/>
        <charset val="238"/>
        <scheme val="minor"/>
      </rPr>
      <t>1</t>
    </r>
  </si>
  <si>
    <r>
      <t>Dofinansowanie (zł)</t>
    </r>
    <r>
      <rPr>
        <vertAlign val="superscript"/>
        <sz val="11"/>
        <rFont val="Calibri"/>
        <family val="2"/>
        <charset val="238"/>
        <scheme val="minor"/>
      </rPr>
      <t>2</t>
    </r>
  </si>
  <si>
    <t>Zrealizowane zadanie:</t>
  </si>
  <si>
    <t xml:space="preserve">Odstępstwa od planu: </t>
  </si>
  <si>
    <t>Należy opisać zakres zrealizowanych prac w ramach tworzenia miejsc opieki, ewentualne zmiany zakresu prac w stosunku do oferty oraz  problemy związane z realizacją zadania.</t>
  </si>
  <si>
    <t>B. Opis zrealizowanego  zadania</t>
  </si>
  <si>
    <t xml:space="preserve">IV. Uwagi  i Oświadczenia 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</si>
  <si>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</si>
  <si>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</si>
  <si>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</si>
  <si>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</si>
  <si>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</si>
  <si>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</si>
  <si>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</si>
  <si>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</si>
  <si>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</si>
  <si>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</si>
  <si>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</si>
  <si>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</si>
  <si>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</si>
  <si>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</si>
  <si>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</si>
  <si>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</si>
  <si>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</si>
  <si>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</si>
  <si>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</si>
  <si>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</si>
  <si>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</si>
  <si>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</si>
  <si>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</si>
  <si>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</si>
  <si>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</si>
  <si>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</si>
  <si>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</si>
  <si>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</si>
  <si>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</si>
  <si>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</si>
  <si>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C. Efekty mierzalne realizacji zadania.</t>
  </si>
  <si>
    <t>D. Oświadczenie</t>
  </si>
  <si>
    <t>zakup nieruchomości</t>
  </si>
  <si>
    <t xml:space="preserve">Wydatki inwestycyjne- to takie, kóre zostały ujęte w programie inwestycyjnym; Wydatki bieżące - wszytskie te, które nie zostały ujęte w programie inwestycyjnym </t>
  </si>
  <si>
    <t>Dot. TWORZENIE</t>
  </si>
  <si>
    <t>Dot. TWORZENIA</t>
  </si>
  <si>
    <t>Powiat</t>
  </si>
  <si>
    <t>Gmina :</t>
  </si>
  <si>
    <t xml:space="preserve">UWAGA :                                                                                                                                        1. Źródło finasowania, rozdział i paragraf można sprawdzić na Umowie                                                                                                 2. Jeśli źródłem finasowania jest Fundusz Pracy wówczas w pozycji rozdział oraz paragraf należy wybrać " nie dotyczy" </t>
  </si>
  <si>
    <t>E. Liczba utworzonych miejsc opieki w ramach realizacji programu MALUCH+</t>
  </si>
  <si>
    <t>Adres Instytucji :</t>
  </si>
  <si>
    <t>Proszę o wykazanie WYŁĄCZNIE wydatków związanych z realizacją zadania, czyli dotacja + min. 20 % wkładu własnego (zgodnie ze złożoną kalkulacją kosztów - realizacja zadania)</t>
  </si>
  <si>
    <t>Proszę o wypełnienie WYŁĄCZNIE pól zaznaczonych ŻÓŁTYM kolorem.                                                                                                                                              Proszę nie zmieniać formuł , nie wypełniamy komórek zielonych !!!</t>
  </si>
  <si>
    <t xml:space="preserve">Proszę o wypełnienie WYŁĄCZNIE pól zaznaczonych ŻÓŁTYM kolorem.                                                                                     Proszę nie zmieniać formuł , nie wypełniamy komórek zielonych !!!                                                                                                     * oznacza konieczność  uzupełnienia komórki  z listy rozwijanej </t>
  </si>
  <si>
    <t>Proszę o wypełnienie WYŁĄCZNIE pól zaznaczonych ŻÓŁTYM kolorem.                                                                                     Proszę nie zmieniać formuł , nie wypełniać komórek zielonych !!!</t>
  </si>
  <si>
    <t>A. UWAGI: (należy wypełnić jeśli w okresie realizacji zmianie ulega np.: liczba miejsc , okres realizacji zadania bądź zakres rzeczowy  lub finansowy . Należy podać przyczynę zmian.)</t>
  </si>
  <si>
    <r>
      <rPr>
        <vertAlign val="superscript"/>
        <sz val="8"/>
        <rFont val="Calibri"/>
        <family val="2"/>
        <charset val="238"/>
        <scheme val="minor"/>
      </rPr>
      <t>1</t>
    </r>
    <r>
      <rPr>
        <sz val="8"/>
        <rFont val="Calibri"/>
        <family val="2"/>
        <charset val="238"/>
        <scheme val="minor"/>
      </rPr>
      <t xml:space="preserve"> W przypadku tworzenia miejsc w żłobku lub klubie dziecięcym kwota dofinansowania nie może przekroczyć 10 000 zł, natomiast u dziennego opiekuna  - 5 000 zł</t>
    </r>
  </si>
  <si>
    <t xml:space="preserve">Należy wskazać liczbę utworzonych miejsc oraz co konkretnie powstało, m.in.: wielkość powierzchni utworzonej przystosowanej celem utworzenia miejsc opieki, rodzaj pomieszczeń z jakim wyposażeniem  </t>
  </si>
  <si>
    <t>B. Dane Gminy , której udzielono dotacji</t>
  </si>
  <si>
    <t>Gmina (wzornik)</t>
  </si>
  <si>
    <t>(Imię Nazwisko i pełniona funkcja osoby uprawnionej do reprezentowania gminy)</t>
  </si>
  <si>
    <t>(Imię i Nazwisko Skarbnika)</t>
  </si>
  <si>
    <t>kwota odsetek (zł i gr):</t>
  </si>
  <si>
    <t>data dokonania zwrotu na rachunek tut.Urzędu:</t>
  </si>
  <si>
    <t>przyczyny zwrotu dotacji:</t>
  </si>
  <si>
    <t xml:space="preserve">     b) liczba dodatkowych miejsc ponad liczbę zawartą w umowie  </t>
  </si>
  <si>
    <t>Krótki opis czego dotyczy faktura / dokument</t>
  </si>
  <si>
    <t>**  zgodnie z kalkulacją kosztów zawartą w cześci III. - Rozliczenie finasowe ( kol 1  tabeli A)</t>
  </si>
  <si>
    <t>5c</t>
  </si>
  <si>
    <t>Data zawarcia</t>
  </si>
  <si>
    <t>Źródło finasowania</t>
  </si>
  <si>
    <r>
      <t xml:space="preserve">C. Dane instytucji, której udzielono dotacji. Dane </t>
    </r>
    <r>
      <rPr>
        <b/>
        <i/>
        <u/>
        <sz val="11"/>
        <color theme="4" tint="-0.499984740745262"/>
        <rFont val="Calibri"/>
        <family val="2"/>
        <charset val="238"/>
        <scheme val="minor"/>
      </rPr>
      <t>muszą być</t>
    </r>
    <r>
      <rPr>
        <b/>
        <i/>
        <sz val="11"/>
        <color theme="1"/>
        <rFont val="Calibri"/>
        <family val="2"/>
        <charset val="238"/>
        <scheme val="minor"/>
      </rPr>
      <t xml:space="preserve"> zgodne z informacjami zawartymi w  aplikacji EMPATIA:</t>
    </r>
  </si>
  <si>
    <t>*należy wybrać z listy rozwijalnej</t>
  </si>
  <si>
    <r>
      <t xml:space="preserve">Rodzaj instytucji </t>
    </r>
    <r>
      <rPr>
        <sz val="11"/>
        <color rgb="FFC00000"/>
        <rFont val="Calibri"/>
        <family val="2"/>
        <charset val="238"/>
        <scheme val="minor"/>
      </rPr>
      <t>*</t>
    </r>
  </si>
  <si>
    <t>Przyczyny niewnioskowania o część dotacji:</t>
  </si>
  <si>
    <r>
      <t xml:space="preserve">1. Planowana liczba utworzonych nowych miejsc zgodnie </t>
    </r>
    <r>
      <rPr>
        <sz val="10"/>
        <color rgb="FFFF0000"/>
        <rFont val="Calibri"/>
        <family val="2"/>
        <charset val="238"/>
        <scheme val="minor"/>
      </rPr>
      <t>z zawartą umową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</si>
  <si>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t>4. Przyczyny niepowstania miejsc zgodnie z zawartą umową:</t>
  </si>
  <si>
    <t>Od                                                                   (dd/miesiąc/rok)</t>
  </si>
  <si>
    <t>Do (dd/miesiąc/rok)</t>
  </si>
  <si>
    <r>
      <t>Nr pozycji
z kalkulacji kosztów</t>
    </r>
    <r>
      <rPr>
        <b/>
        <sz val="11"/>
        <color rgb="FFC00000"/>
        <rFont val="Calibri"/>
        <family val="2"/>
        <charset val="238"/>
        <scheme val="minor"/>
      </rPr>
      <t>*, **</t>
    </r>
  </si>
  <si>
    <r>
      <t>Sposób zapłaty</t>
    </r>
    <r>
      <rPr>
        <b/>
        <sz val="11"/>
        <color rgb="FFC00000"/>
        <rFont val="Calibri"/>
        <family val="2"/>
        <charset val="238"/>
        <scheme val="minor"/>
      </rPr>
      <t>*</t>
    </r>
  </si>
  <si>
    <r>
      <t xml:space="preserve">*  </t>
    </r>
    <r>
      <rPr>
        <b/>
        <i/>
        <sz val="11"/>
        <color rgb="FFC00000"/>
        <rFont val="Calibri"/>
        <family val="2"/>
        <charset val="238"/>
        <scheme val="minor"/>
      </rPr>
      <t>należy wybrać z listy</t>
    </r>
  </si>
  <si>
    <t>Nazwa Gminy</t>
  </si>
  <si>
    <t>Nazwa Gminy :</t>
  </si>
  <si>
    <t xml:space="preserve">Rezerwa Celowa </t>
  </si>
  <si>
    <t xml:space="preserve">Paragraf </t>
  </si>
  <si>
    <t>„MALUCH+” 2021– moduł 1</t>
  </si>
  <si>
    <t>dot. TWORZENIE</t>
  </si>
  <si>
    <r>
      <t xml:space="preserve">2. Rzeczywista liczba </t>
    </r>
    <r>
      <rPr>
        <sz val="10"/>
        <color rgb="FFFF0000"/>
        <rFont val="Calibri"/>
        <family val="2"/>
        <charset val="238"/>
        <scheme val="minor"/>
      </rPr>
      <t>utworzonych</t>
    </r>
    <r>
      <rPr>
        <sz val="10"/>
        <color rgb="FF000000"/>
        <rFont val="Calibri"/>
        <family val="2"/>
        <charset val="238"/>
        <scheme val="minor"/>
      </rPr>
      <t xml:space="preserve"> miejsc opieki dofinansowanych z programu MALUCH+ 2021, w tym :</t>
    </r>
  </si>
  <si>
    <r>
      <t xml:space="preserve">SPRAWOZDANIE Z REALIZACJI ZADANIA -„MALUCH+” 2021– moduł 1 TWORZENIE </t>
    </r>
    <r>
      <rPr>
        <b/>
        <i/>
        <sz val="11"/>
        <color theme="1"/>
        <rFont val="Calibri"/>
        <family val="2"/>
        <charset val="238"/>
        <scheme val="minor"/>
      </rPr>
      <t>(str. 2 z 4)</t>
    </r>
  </si>
  <si>
    <r>
      <t xml:space="preserve">roboty budowlane </t>
    </r>
    <r>
      <rPr>
        <i/>
        <sz val="9"/>
        <rFont val="Calibri"/>
        <family val="2"/>
        <charset val="238"/>
        <scheme val="minor"/>
      </rPr>
      <t xml:space="preserve">zg. z art. 3 pkt. 7
ustawy z dnia 7 lipca 1994 r. – Prawo budowlane (Dz. U. z 2018 r. poz. 1202, z późn. zm.), </t>
    </r>
  </si>
  <si>
    <t>inne** /</t>
  </si>
  <si>
    <t>koszty pośrednie (pkt. 5.3.1. lit g Programu)</t>
  </si>
  <si>
    <t xml:space="preserve">roboty budowlane zg. z art. 3 pkt. 7
ustawy z dnia 7 lipca 1994 r. – Prawo budowlane (Dz. U. z 2018 r. poz. 1202, z późn. zm.), </t>
  </si>
  <si>
    <t>II. Zestawienie dokumentów potwierdzających poniesione wydatki w ramach realizacji programu MALUCH + 2021</t>
  </si>
  <si>
    <r>
      <rPr>
        <b/>
        <sz val="14"/>
        <color rgb="FFC00000"/>
        <rFont val="Calibri"/>
        <family val="2"/>
        <charset val="238"/>
        <scheme val="minor"/>
      </rPr>
      <t xml:space="preserve">WYDATKI NA TWORZENIE   </t>
    </r>
    <r>
      <rPr>
        <b/>
        <sz val="12"/>
        <color rgb="FFC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Calibri"/>
        <family val="2"/>
        <charset val="238"/>
        <scheme val="minor"/>
      </rPr>
      <t xml:space="preserve">(WYDATKI PONOSZONE </t>
    </r>
    <r>
      <rPr>
        <b/>
        <i/>
        <u/>
        <sz val="12"/>
        <color rgb="FFC00000"/>
        <rFont val="Calibri"/>
        <family val="2"/>
        <charset val="238"/>
        <scheme val="minor"/>
      </rPr>
      <t>DO DNIA</t>
    </r>
    <r>
      <rPr>
        <b/>
        <i/>
        <sz val="12"/>
        <rFont val="Calibri"/>
        <family val="2"/>
        <charset val="238"/>
        <scheme val="minor"/>
      </rPr>
      <t xml:space="preserve"> WPISU DO REJESTRU ŻŁOBKÓW I KLUBÓW DZIECIĘCYCH ORAZ WYKAZU DZIENNYCH OPIEKUNÓW)</t>
    </r>
  </si>
  <si>
    <t>III. Rozliczenie Finasowe ZADANIA realiazowanego w ramach programu MALUCH + 2021 Moduł 1-TWORZENIE</t>
  </si>
  <si>
    <r>
      <t>SPRAWOZDANIE Z REALIZACJI ZADANIA -„MALUCH+” 2021– moduł 1 - TWORZENIE</t>
    </r>
    <r>
      <rPr>
        <b/>
        <i/>
        <sz val="11"/>
        <color theme="1"/>
        <rFont val="Calibri"/>
        <family val="2"/>
        <charset val="238"/>
        <scheme val="minor"/>
      </rPr>
      <t xml:space="preserve"> (str. 3 z 4)</t>
    </r>
  </si>
  <si>
    <t>SPRAWOZDANIE Z REALIZACJI ZADANIA -„MALUCH+” 2021– moduł 1 - TWORZENIE</t>
  </si>
  <si>
    <t>Oświadczam, że:                                                                                                                                                                                          1. Dotacja została wykorzystana i rozliczona zgodnie z przeznaczeniem.                                                                                                       2. Dla środków otrzymanych z dotacji oraz dla wydatków z dotacji Wojewody Warmińsko-Mazurskiego prowadzono wyodrębnioną ewidencję księgową zgodnie z zasadami wynikającymi z ustawy z dnia 29 września 1994 r. o rachunkowości.                                                                                                                                                              3. Niewykorzystane środki zwrócono na rachunek Warmińsko-Mazurskiego Urzędu Wojewódzkiego, tj. zgodnie z art. 168 ust. 1 ustawy z dnia 27 sierpnia 2009 r. o finansach publicznych oraz zgodnie z § 6 umowy zawartej na realizację zadań określonych w Resortowym programie rozwoju instytucji opieki nad dziećmi w wieku do lat 3   „Maluch +” 2021 – moduł 1 - TWORZENIE                                                                                                                                                    4. W okresie realizacji zadania wypełniano obowiązki informacyjne, zgodnie z § 9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</si>
</sst>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u/>
      <sz val="11"/>
      <color theme="4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8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u/>
      <sz val="12"/>
      <color rgb="FFC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309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9" xfId="0" applyFont="1" applyBorder="1"/>
    <xf numFmtId="14" fontId="0" fillId="0" borderId="9" xfId="0" applyNumberFormat="1" applyFont="1" applyBorder="1"/>
    <xf numFmtId="0" fontId="0" fillId="3" borderId="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0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2" borderId="9" xfId="0" applyFont="1" applyFill="1" applyBorder="1" applyAlignment="1">
      <alignment horizontal="center" vertical="center"/>
    </xf>
    <xf numFmtId="49" fontId="0" fillId="4" borderId="9" xfId="0" applyNumberFormat="1" applyFont="1" applyFill="1" applyBorder="1"/>
    <xf numFmtId="3" fontId="0" fillId="0" borderId="9" xfId="0" applyNumberFormat="1" applyFont="1" applyBorder="1" applyAlignment="1">
      <alignment horizontal="center"/>
    </xf>
    <xf numFmtId="4" fontId="0" fillId="0" borderId="9" xfId="0" applyNumberFormat="1" applyFont="1" applyBorder="1"/>
    <xf numFmtId="49" fontId="0" fillId="3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0" fillId="3" borderId="9" xfId="0" applyNumberFormat="1" applyFont="1" applyFill="1" applyBorder="1"/>
    <xf numFmtId="4" fontId="3" fillId="3" borderId="9" xfId="0" applyNumberFormat="1" applyFont="1" applyFill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5" fillId="0" borderId="0" xfId="4" applyFont="1" applyAlignment="1" applyProtection="1">
      <alignment horizontal="left" vertical="center" wrapText="1"/>
      <protection locked="0"/>
    </xf>
    <xf numFmtId="0" fontId="4" fillId="0" borderId="0" xfId="4" applyFont="1" applyAlignment="1" applyProtection="1">
      <alignment horizontal="left" vertical="center" wrapText="1"/>
      <protection locked="0"/>
    </xf>
    <xf numFmtId="0" fontId="16" fillId="0" borderId="0" xfId="4" applyFont="1" applyAlignment="1" applyProtection="1">
      <alignment horizontal="center" vertical="center" wrapText="1"/>
      <protection locked="0"/>
    </xf>
    <xf numFmtId="4" fontId="14" fillId="0" borderId="9" xfId="3" applyNumberFormat="1" applyFont="1" applyBorder="1" applyAlignment="1" applyProtection="1">
      <alignment vertical="center" wrapText="1"/>
      <protection locked="0"/>
    </xf>
    <xf numFmtId="4" fontId="14" fillId="3" borderId="9" xfId="3" applyNumberFormat="1" applyFont="1" applyFill="1" applyBorder="1" applyAlignment="1">
      <alignment vertical="center" wrapText="1"/>
    </xf>
    <xf numFmtId="10" fontId="14" fillId="3" borderId="9" xfId="3" applyNumberFormat="1" applyFont="1" applyFill="1" applyBorder="1" applyAlignment="1">
      <alignment vertical="center" wrapText="1"/>
    </xf>
    <xf numFmtId="4" fontId="16" fillId="3" borderId="9" xfId="4" applyNumberFormat="1" applyFont="1" applyFill="1" applyBorder="1" applyAlignment="1">
      <alignment horizontal="right" vertical="top" wrapText="1"/>
    </xf>
    <xf numFmtId="0" fontId="14" fillId="2" borderId="9" xfId="3" applyFont="1" applyFill="1" applyBorder="1" applyAlignment="1">
      <alignment horizontal="center" vertical="center" wrapText="1"/>
    </xf>
    <xf numFmtId="4" fontId="14" fillId="7" borderId="9" xfId="3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>
      <alignment horizontal="left" vertical="center"/>
    </xf>
    <xf numFmtId="4" fontId="14" fillId="3" borderId="9" xfId="2" applyNumberFormat="1" applyFont="1" applyFill="1" applyBorder="1" applyAlignment="1">
      <alignment vertical="center" wrapText="1"/>
    </xf>
    <xf numFmtId="0" fontId="16" fillId="2" borderId="9" xfId="4" applyFont="1" applyFill="1" applyBorder="1" applyAlignment="1">
      <alignment horizontal="right" vertical="center" wrapText="1"/>
    </xf>
    <xf numFmtId="4" fontId="16" fillId="3" borderId="9" xfId="2" applyNumberFormat="1" applyFont="1" applyFill="1" applyBorder="1" applyAlignment="1">
      <alignment vertical="center" wrapText="1"/>
    </xf>
    <xf numFmtId="0" fontId="4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10" fontId="0" fillId="3" borderId="9" xfId="2" applyNumberFormat="1" applyFont="1" applyFill="1" applyBorder="1" applyProtection="1"/>
    <xf numFmtId="0" fontId="0" fillId="5" borderId="0" xfId="0" applyFont="1" applyFill="1" applyProtection="1">
      <protection locked="0"/>
    </xf>
    <xf numFmtId="0" fontId="13" fillId="0" borderId="0" xfId="0" applyFont="1" applyAlignment="1">
      <alignment horizontal="center" vertical="center" wrapText="1"/>
    </xf>
    <xf numFmtId="0" fontId="4" fillId="0" borderId="0" xfId="4" applyFont="1" applyAlignment="1" applyProtection="1">
      <alignment vertical="center" wrapText="1"/>
      <protection locked="0"/>
    </xf>
    <xf numFmtId="0" fontId="10" fillId="0" borderId="0" xfId="0" applyFont="1" applyAlignment="1"/>
    <xf numFmtId="0" fontId="7" fillId="0" borderId="0" xfId="0" applyFont="1" applyBorder="1" applyAlignment="1">
      <alignment vertical="center"/>
    </xf>
    <xf numFmtId="164" fontId="0" fillId="0" borderId="9" xfId="0" applyNumberFormat="1" applyFont="1" applyBorder="1"/>
    <xf numFmtId="0" fontId="0" fillId="0" borderId="9" xfId="0" applyNumberFormat="1" applyFont="1" applyBorder="1"/>
    <xf numFmtId="164" fontId="19" fillId="0" borderId="9" xfId="0" applyNumberFormat="1" applyFont="1" applyBorder="1"/>
    <xf numFmtId="0" fontId="20" fillId="0" borderId="21" xfId="0" applyFont="1" applyBorder="1" applyAlignment="1">
      <alignment vertical="center" wrapText="1"/>
    </xf>
    <xf numFmtId="0" fontId="26" fillId="0" borderId="0" xfId="0" applyFont="1"/>
    <xf numFmtId="0" fontId="26" fillId="0" borderId="0" xfId="0" applyFont="1" applyBorder="1"/>
    <xf numFmtId="164" fontId="3" fillId="7" borderId="9" xfId="0" applyNumberFormat="1" applyFont="1" applyFill="1" applyBorder="1"/>
    <xf numFmtId="0" fontId="11" fillId="3" borderId="10" xfId="0" applyFont="1" applyFill="1" applyBorder="1" applyAlignment="1">
      <alignment horizontal="center" vertical="center" wrapText="1"/>
    </xf>
    <xf numFmtId="0" fontId="27" fillId="9" borderId="9" xfId="4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4" fontId="0" fillId="6" borderId="9" xfId="0" applyNumberFormat="1" applyFont="1" applyFill="1" applyBorder="1" applyAlignment="1">
      <alignment horizontal="right" vertical="center"/>
    </xf>
    <xf numFmtId="0" fontId="28" fillId="0" borderId="0" xfId="0" applyFont="1"/>
    <xf numFmtId="0" fontId="0" fillId="1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1" fontId="14" fillId="0" borderId="9" xfId="3" applyNumberFormat="1" applyFont="1" applyBorder="1" applyAlignment="1" applyProtection="1">
      <alignment horizontal="center" vertical="center" wrapText="1"/>
      <protection locked="0"/>
    </xf>
    <xf numFmtId="10" fontId="14" fillId="2" borderId="9" xfId="2" applyNumberFormat="1" applyFont="1" applyFill="1" applyBorder="1" applyAlignment="1" applyProtection="1">
      <alignment horizontal="right" vertical="center" wrapText="1"/>
    </xf>
    <xf numFmtId="4" fontId="14" fillId="3" borderId="9" xfId="3" applyNumberFormat="1" applyFont="1" applyFill="1" applyBorder="1" applyAlignment="1" applyProtection="1">
      <alignment horizontal="left" vertical="center" wrapText="1"/>
    </xf>
    <xf numFmtId="4" fontId="14" fillId="6" borderId="9" xfId="3" applyNumberFormat="1" applyFont="1" applyFill="1" applyBorder="1" applyAlignment="1" applyProtection="1">
      <alignment vertical="center" wrapText="1"/>
      <protection locked="0"/>
    </xf>
    <xf numFmtId="4" fontId="14" fillId="6" borderId="9" xfId="3" applyNumberFormat="1" applyFont="1" applyFill="1" applyBorder="1" applyAlignment="1" applyProtection="1">
      <alignment vertical="center" wrapText="1"/>
    </xf>
    <xf numFmtId="4" fontId="14" fillId="2" borderId="9" xfId="3" applyNumberFormat="1" applyFont="1" applyFill="1" applyBorder="1" applyAlignment="1" applyProtection="1">
      <alignment vertical="center" wrapText="1"/>
    </xf>
    <xf numFmtId="4" fontId="16" fillId="2" borderId="9" xfId="0" applyNumberFormat="1" applyFont="1" applyFill="1" applyBorder="1" applyAlignment="1" applyProtection="1">
      <alignment horizontal="right"/>
    </xf>
    <xf numFmtId="1" fontId="0" fillId="0" borderId="9" xfId="0" applyNumberFormat="1" applyFont="1" applyFill="1" applyBorder="1" applyAlignment="1">
      <alignment horizontal="center" vertical="center" wrapText="1"/>
    </xf>
    <xf numFmtId="0" fontId="21" fillId="2" borderId="9" xfId="4" applyFont="1" applyFill="1" applyBorder="1" applyAlignment="1">
      <alignment horizontal="center" vertical="center" wrapText="1"/>
    </xf>
    <xf numFmtId="0" fontId="21" fillId="2" borderId="9" xfId="4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/>
    <xf numFmtId="0" fontId="30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/>
    </xf>
    <xf numFmtId="4" fontId="14" fillId="3" borderId="9" xfId="4" applyNumberFormat="1" applyFont="1" applyFill="1" applyBorder="1" applyAlignment="1">
      <alignment horizontal="center" vertical="center" wrapText="1"/>
    </xf>
    <xf numFmtId="0" fontId="14" fillId="3" borderId="9" xfId="3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vertical="center"/>
      <protection locked="0"/>
    </xf>
    <xf numFmtId="0" fontId="15" fillId="0" borderId="0" xfId="4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protection locked="0"/>
    </xf>
    <xf numFmtId="0" fontId="15" fillId="0" borderId="0" xfId="4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9" fontId="0" fillId="0" borderId="0" xfId="2" applyFont="1" applyProtection="1">
      <protection locked="0"/>
    </xf>
    <xf numFmtId="0" fontId="0" fillId="0" borderId="0" xfId="4" applyFont="1" applyAlignment="1" applyProtection="1">
      <alignment vertical="center" wrapText="1"/>
      <protection locked="0"/>
    </xf>
    <xf numFmtId="0" fontId="3" fillId="0" borderId="0" xfId="0" applyFont="1" applyBorder="1" applyAlignment="1">
      <alignment vertical="center"/>
    </xf>
    <xf numFmtId="0" fontId="34" fillId="0" borderId="0" xfId="3" applyFont="1" applyAlignment="1" applyProtection="1">
      <alignment horizontal="center" vertical="center"/>
      <protection locked="0"/>
    </xf>
    <xf numFmtId="0" fontId="6" fillId="0" borderId="0" xfId="3" applyFont="1" applyProtection="1">
      <protection locked="0"/>
    </xf>
    <xf numFmtId="0" fontId="6" fillId="0" borderId="0" xfId="3" applyFont="1" applyAlignment="1" applyProtection="1">
      <alignment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1" fontId="34" fillId="0" borderId="0" xfId="3" applyNumberFormat="1" applyFont="1" applyProtection="1">
      <protection locked="0"/>
    </xf>
    <xf numFmtId="0" fontId="34" fillId="0" borderId="0" xfId="3" applyFont="1" applyProtection="1">
      <protection locked="0"/>
    </xf>
    <xf numFmtId="0" fontId="0" fillId="3" borderId="9" xfId="0" applyFont="1" applyFill="1" applyBorder="1"/>
    <xf numFmtId="14" fontId="0" fillId="7" borderId="9" xfId="0" applyNumberFormat="1" applyFont="1" applyFill="1" applyBorder="1"/>
    <xf numFmtId="0" fontId="0" fillId="0" borderId="23" xfId="0" applyFont="1" applyBorder="1"/>
    <xf numFmtId="0" fontId="0" fillId="3" borderId="15" xfId="0" applyFont="1" applyFill="1" applyBorder="1"/>
    <xf numFmtId="4" fontId="36" fillId="0" borderId="0" xfId="4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0" fillId="0" borderId="0" xfId="0" applyFont="1" applyBorder="1" applyAlignment="1">
      <alignment wrapText="1"/>
    </xf>
    <xf numFmtId="0" fontId="0" fillId="0" borderId="0" xfId="0" applyFont="1" applyFill="1" applyBorder="1"/>
    <xf numFmtId="14" fontId="0" fillId="0" borderId="0" xfId="0" applyNumberFormat="1" applyFont="1" applyFill="1" applyBorder="1"/>
    <xf numFmtId="0" fontId="0" fillId="0" borderId="0" xfId="0" applyFont="1" applyBorder="1" applyAlignment="1">
      <alignment vertical="center" wrapText="1"/>
    </xf>
    <xf numFmtId="0" fontId="2" fillId="12" borderId="0" xfId="0" applyFont="1" applyFill="1" applyProtection="1">
      <protection locked="0"/>
    </xf>
    <xf numFmtId="0" fontId="11" fillId="4" borderId="9" xfId="0" applyFont="1" applyFill="1" applyBorder="1" applyAlignment="1">
      <alignment horizontal="center" vertical="center" wrapText="1"/>
    </xf>
    <xf numFmtId="164" fontId="2" fillId="7" borderId="9" xfId="0" applyNumberFormat="1" applyFont="1" applyFill="1" applyBorder="1" applyAlignment="1"/>
    <xf numFmtId="0" fontId="0" fillId="0" borderId="9" xfId="0" applyFont="1" applyBorder="1" applyAlignment="1">
      <alignment vertical="center"/>
    </xf>
    <xf numFmtId="0" fontId="11" fillId="4" borderId="9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center" vertical="center" wrapText="1"/>
    </xf>
    <xf numFmtId="1" fontId="0" fillId="0" borderId="9" xfId="0" applyNumberFormat="1" applyFont="1" applyBorder="1" applyAlignment="1">
      <alignment horizontal="center" vertical="center" wrapText="1"/>
    </xf>
    <xf numFmtId="1" fontId="0" fillId="7" borderId="9" xfId="0" applyNumberFormat="1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38" fillId="0" borderId="0" xfId="0" applyFont="1"/>
    <xf numFmtId="0" fontId="17" fillId="0" borderId="0" xfId="0" applyFont="1"/>
    <xf numFmtId="0" fontId="41" fillId="0" borderId="0" xfId="0" applyFont="1"/>
    <xf numFmtId="0" fontId="0" fillId="3" borderId="9" xfId="0" applyFont="1" applyFill="1" applyBorder="1" applyAlignment="1">
      <alignment horizontal="center" vertical="center"/>
    </xf>
    <xf numFmtId="0" fontId="0" fillId="0" borderId="9" xfId="0" applyFont="1" applyFill="1" applyBorder="1"/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64" fontId="0" fillId="0" borderId="0" xfId="0" applyNumberFormat="1" applyFont="1" applyFill="1" applyBorder="1"/>
    <xf numFmtId="164" fontId="19" fillId="0" borderId="0" xfId="0" applyNumberFormat="1" applyFont="1" applyFill="1" applyBorder="1"/>
    <xf numFmtId="164" fontId="3" fillId="0" borderId="0" xfId="0" applyNumberFormat="1" applyFont="1" applyFill="1" applyBorder="1"/>
    <xf numFmtId="44" fontId="0" fillId="0" borderId="0" xfId="1" applyFont="1" applyFill="1" applyBorder="1"/>
    <xf numFmtId="44" fontId="0" fillId="7" borderId="10" xfId="1" applyFont="1" applyFill="1" applyBorder="1"/>
    <xf numFmtId="14" fontId="3" fillId="0" borderId="9" xfId="0" applyNumberFormat="1" applyFont="1" applyBorder="1" applyAlignment="1">
      <alignment horizontal="center" vertical="center" wrapText="1"/>
    </xf>
    <xf numFmtId="0" fontId="21" fillId="2" borderId="0" xfId="4" applyFont="1" applyFill="1" applyBorder="1" applyAlignment="1">
      <alignment horizontal="center" vertical="center" wrapText="1"/>
    </xf>
    <xf numFmtId="0" fontId="14" fillId="4" borderId="9" xfId="4" applyFont="1" applyFill="1" applyBorder="1" applyAlignment="1" applyProtection="1">
      <alignment horizontal="justify" vertical="center" wrapText="1"/>
      <protection locked="0"/>
    </xf>
    <xf numFmtId="0" fontId="14" fillId="4" borderId="0" xfId="4" applyFont="1" applyFill="1" applyBorder="1" applyAlignment="1" applyProtection="1">
      <alignment horizontal="justify" vertical="center" wrapText="1"/>
      <protection locked="0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11" fillId="3" borderId="13" xfId="0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right" vertical="center" wrapText="1"/>
    </xf>
    <xf numFmtId="0" fontId="11" fillId="3" borderId="19" xfId="0" applyFont="1" applyFill="1" applyBorder="1" applyAlignment="1">
      <alignment horizontal="right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8" borderId="20" xfId="0" applyFont="1" applyFill="1" applyBorder="1" applyAlignment="1">
      <alignment horizontal="center" vertical="center" wrapText="1"/>
    </xf>
    <xf numFmtId="0" fontId="0" fillId="8" borderId="21" xfId="0" applyFont="1" applyFill="1" applyBorder="1" applyAlignment="1">
      <alignment horizontal="center" vertical="center" wrapText="1"/>
    </xf>
    <xf numFmtId="0" fontId="0" fillId="8" borderId="22" xfId="0" applyFont="1" applyFill="1" applyBorder="1" applyAlignment="1">
      <alignment horizontal="center" vertical="center" wrapText="1"/>
    </xf>
    <xf numFmtId="0" fontId="0" fillId="8" borderId="23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 wrapText="1"/>
    </xf>
    <xf numFmtId="0" fontId="0" fillId="8" borderId="24" xfId="0" applyFont="1" applyFill="1" applyBorder="1" applyAlignment="1">
      <alignment horizontal="center" vertical="center" wrapText="1"/>
    </xf>
    <xf numFmtId="0" fontId="0" fillId="8" borderId="25" xfId="0" applyFont="1" applyFill="1" applyBorder="1" applyAlignment="1">
      <alignment horizontal="center" vertical="center" wrapText="1"/>
    </xf>
    <xf numFmtId="0" fontId="0" fillId="8" borderId="26" xfId="0" applyFont="1" applyFill="1" applyBorder="1" applyAlignment="1">
      <alignment horizontal="center" vertical="center" wrapText="1"/>
    </xf>
    <xf numFmtId="0" fontId="0" fillId="8" borderId="27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11" fillId="4" borderId="13" xfId="0" applyFont="1" applyFill="1" applyBorder="1" applyAlignment="1">
      <alignment horizontal="right" vertical="center" wrapText="1"/>
    </xf>
    <xf numFmtId="0" fontId="11" fillId="4" borderId="18" xfId="0" applyFont="1" applyFill="1" applyBorder="1" applyAlignment="1">
      <alignment horizontal="right" vertical="center" wrapText="1"/>
    </xf>
    <xf numFmtId="0" fontId="11" fillId="4" borderId="14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right" vertical="center" wrapText="1"/>
    </xf>
    <xf numFmtId="0" fontId="0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left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wrapText="1"/>
    </xf>
    <xf numFmtId="0" fontId="0" fillId="3" borderId="14" xfId="0" applyFont="1" applyFill="1" applyBorder="1" applyAlignment="1">
      <alignment horizontal="center" wrapText="1"/>
    </xf>
    <xf numFmtId="49" fontId="3" fillId="3" borderId="13" xfId="0" applyNumberFormat="1" applyFont="1" applyFill="1" applyBorder="1" applyAlignment="1">
      <alignment horizontal="right" vertical="center"/>
    </xf>
    <xf numFmtId="49" fontId="3" fillId="3" borderId="18" xfId="0" applyNumberFormat="1" applyFont="1" applyFill="1" applyBorder="1" applyAlignment="1">
      <alignment horizontal="right" vertical="center"/>
    </xf>
    <xf numFmtId="49" fontId="3" fillId="3" borderId="14" xfId="0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/>
    </xf>
    <xf numFmtId="4" fontId="3" fillId="3" borderId="13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right"/>
      <protection locked="0"/>
    </xf>
    <xf numFmtId="0" fontId="0" fillId="3" borderId="9" xfId="0" applyFont="1" applyFill="1" applyBorder="1" applyAlignment="1">
      <alignment horizontal="left" vertical="center"/>
    </xf>
    <xf numFmtId="4" fontId="14" fillId="3" borderId="9" xfId="4" applyNumberFormat="1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/>
    </xf>
    <xf numFmtId="0" fontId="0" fillId="7" borderId="18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3" borderId="9" xfId="0" applyFont="1" applyFill="1" applyBorder="1" applyAlignment="1">
      <alignment horizontal="center" vertical="center"/>
    </xf>
    <xf numFmtId="4" fontId="14" fillId="3" borderId="10" xfId="4" applyNumberFormat="1" applyFont="1" applyFill="1" applyBorder="1" applyAlignment="1">
      <alignment horizontal="center" vertical="center" wrapText="1"/>
    </xf>
    <xf numFmtId="4" fontId="14" fillId="3" borderId="11" xfId="4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27" fillId="9" borderId="0" xfId="4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3" fontId="2" fillId="2" borderId="13" xfId="4" applyNumberFormat="1" applyFont="1" applyFill="1" applyBorder="1" applyAlignment="1">
      <alignment horizontal="center" vertical="center" wrapText="1"/>
    </xf>
    <xf numFmtId="3" fontId="2" fillId="2" borderId="14" xfId="4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</xf>
    <xf numFmtId="0" fontId="14" fillId="2" borderId="9" xfId="4" applyFont="1" applyFill="1" applyBorder="1" applyAlignment="1">
      <alignment horizontal="center" vertical="center" wrapText="1"/>
    </xf>
    <xf numFmtId="3" fontId="2" fillId="2" borderId="9" xfId="4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6" fillId="0" borderId="17" xfId="3" applyFont="1" applyBorder="1" applyAlignment="1" applyProtection="1">
      <alignment horizontal="left" vertical="center"/>
      <protection locked="0"/>
    </xf>
    <xf numFmtId="0" fontId="6" fillId="0" borderId="0" xfId="3" applyFont="1" applyAlignment="1" applyProtection="1">
      <alignment horizontal="left" vertical="center"/>
      <protection locked="0"/>
    </xf>
    <xf numFmtId="0" fontId="14" fillId="3" borderId="13" xfId="3" applyFont="1" applyFill="1" applyBorder="1" applyAlignment="1" applyProtection="1">
      <alignment horizontal="center" vertical="center" wrapText="1"/>
    </xf>
    <xf numFmtId="0" fontId="14" fillId="3" borderId="18" xfId="3" applyFont="1" applyFill="1" applyBorder="1" applyAlignment="1" applyProtection="1">
      <alignment horizontal="center" vertical="center" wrapText="1"/>
    </xf>
    <xf numFmtId="0" fontId="14" fillId="3" borderId="14" xfId="3" applyFont="1" applyFill="1" applyBorder="1" applyAlignment="1" applyProtection="1">
      <alignment horizontal="center" vertical="center" wrapText="1"/>
    </xf>
    <xf numFmtId="0" fontId="14" fillId="3" borderId="29" xfId="3" applyFont="1" applyFill="1" applyBorder="1" applyAlignment="1" applyProtection="1">
      <alignment horizontal="center" vertical="center" wrapText="1"/>
    </xf>
    <xf numFmtId="0" fontId="14" fillId="3" borderId="17" xfId="3" applyFont="1" applyFill="1" applyBorder="1" applyAlignment="1" applyProtection="1">
      <alignment horizontal="center" vertical="center" wrapText="1"/>
    </xf>
    <xf numFmtId="0" fontId="14" fillId="3" borderId="19" xfId="3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/>
    </xf>
    <xf numFmtId="0" fontId="14" fillId="3" borderId="18" xfId="0" applyFont="1" applyFill="1" applyBorder="1" applyAlignment="1" applyProtection="1">
      <alignment horizontal="center"/>
    </xf>
    <xf numFmtId="0" fontId="14" fillId="3" borderId="14" xfId="0" applyFont="1" applyFill="1" applyBorder="1" applyAlignment="1" applyProtection="1">
      <alignment horizontal="center"/>
    </xf>
    <xf numFmtId="0" fontId="0" fillId="2" borderId="9" xfId="0" applyFont="1" applyFill="1" applyBorder="1" applyAlignment="1">
      <alignment horizontal="center" vertical="center" wrapText="1"/>
    </xf>
    <xf numFmtId="0" fontId="14" fillId="3" borderId="9" xfId="3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/>
    <xf numFmtId="0" fontId="14" fillId="3" borderId="9" xfId="0" applyFont="1" applyFill="1" applyBorder="1" applyAlignment="1" applyProtection="1">
      <alignment vertical="center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/>
    </xf>
    <xf numFmtId="0" fontId="14" fillId="3" borderId="9" xfId="0" applyFont="1" applyFill="1" applyBorder="1" applyAlignment="1" applyProtection="1">
      <alignment horizontal="center" vertical="center" wrapText="1"/>
    </xf>
    <xf numFmtId="0" fontId="38" fillId="0" borderId="0" xfId="0" applyFont="1" applyAlignment="1" applyProtection="1">
      <alignment horizontal="right" vertical="center"/>
      <protection locked="0"/>
    </xf>
    <xf numFmtId="0" fontId="3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28" xfId="0" applyFont="1" applyBorder="1" applyAlignment="1">
      <alignment horizontal="center" wrapText="1"/>
    </xf>
    <xf numFmtId="0" fontId="7" fillId="0" borderId="12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39" fillId="0" borderId="17" xfId="0" applyFont="1" applyBorder="1" applyAlignment="1">
      <alignment horizontal="center" vertical="center" wrapText="1"/>
    </xf>
  </cellXfs>
  <cellStyles count="6">
    <cellStyle name="Normalny" xfId="0" builtinId="0"/>
    <cellStyle name="Normalny 2" xfId="4" xr:uid="{00000000-0005-0000-0000-000001000000}"/>
    <cellStyle name="Normalny_Arkusz1" xfId="3" xr:uid="{00000000-0005-0000-0000-000002000000}"/>
    <cellStyle name="Procentowy" xfId="2" builtinId="5"/>
    <cellStyle name="Procentowy 2" xfId="5" xr:uid="{DA58B087-14B0-4D3F-A196-C2AC4257933F}"/>
    <cellStyle name="Walutowy" xfId="1" builtinId="4"/>
  </cellStyles>
  <dxfs count="4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660033"/>
      </font>
      <fill>
        <patternFill>
          <bgColor rgb="FFFFCCCC"/>
        </patternFill>
      </fill>
    </dxf>
    <dxf>
      <font>
        <color rgb="FF660033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133350</xdr:rowOff>
    </xdr:from>
    <xdr:to>
      <xdr:col>6</xdr:col>
      <xdr:colOff>323850</xdr:colOff>
      <xdr:row>0</xdr:row>
      <xdr:rowOff>523875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132B3A5-5E88-4E10-BBF0-ED938BA86E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133350"/>
          <a:ext cx="1847850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4</xdr:row>
      <xdr:rowOff>158750</xdr:rowOff>
    </xdr:from>
    <xdr:to>
      <xdr:col>12</xdr:col>
      <xdr:colOff>742818</xdr:colOff>
      <xdr:row>6</xdr:row>
      <xdr:rowOff>142875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3C48B95-7EB0-483D-8834-3E424D81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75" y="968375"/>
          <a:ext cx="1536568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242094</xdr:colOff>
      <xdr:row>1</xdr:row>
      <xdr:rowOff>301624</xdr:rowOff>
    </xdr:from>
    <xdr:to>
      <xdr:col>14</xdr:col>
      <xdr:colOff>603250</xdr:colOff>
      <xdr:row>4</xdr:row>
      <xdr:rowOff>264797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B82EB2-7D1A-4AF6-9858-500B6AF0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2844" y="682624"/>
          <a:ext cx="1139031" cy="9791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2</xdr:row>
      <xdr:rowOff>95250</xdr:rowOff>
    </xdr:from>
    <xdr:to>
      <xdr:col>9</xdr:col>
      <xdr:colOff>206375</xdr:colOff>
      <xdr:row>3</xdr:row>
      <xdr:rowOff>136274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3CD61E6-816B-4BF3-9DBF-4E83EB8BB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476250"/>
          <a:ext cx="1174750" cy="27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view="pageBreakPreview" topLeftCell="A46" zoomScaleNormal="100" zoomScaleSheetLayoutView="100" workbookViewId="0">
      <selection activeCell="C77" sqref="C77"/>
    </sheetView>
  </sheetViews>
  <sheetFormatPr defaultColWidth="9.140625" defaultRowHeight="15" x14ac:dyDescent="0.25"/>
  <cols>
    <col min="1" max="1" width="9.140625" style="2"/>
    <col min="2" max="2" width="22.7109375" style="2" customWidth="1"/>
    <col min="3" max="4" width="25" style="2" customWidth="1"/>
    <col min="5" max="5" width="21.7109375" style="2" customWidth="1"/>
    <col min="6" max="6" width="28.7109375" style="2" customWidth="1"/>
    <col min="7" max="7" width="17.42578125" style="2" customWidth="1"/>
    <col min="8" max="16384" width="9.140625" style="2"/>
  </cols>
  <sheetData>
    <row r="1" spans="1:12" ht="51.75" customHeight="1" thickBot="1" x14ac:dyDescent="0.3">
      <c r="A1" s="198" t="s">
        <v>206</v>
      </c>
      <c r="B1" s="198"/>
    </row>
    <row r="2" spans="1:12" ht="15.75" x14ac:dyDescent="0.25">
      <c r="A2" s="185" t="s">
        <v>0</v>
      </c>
      <c r="B2" s="186"/>
      <c r="C2" s="186"/>
      <c r="D2" s="186"/>
      <c r="E2" s="186"/>
      <c r="F2" s="187"/>
      <c r="G2" s="111"/>
      <c r="H2" s="111"/>
      <c r="I2" s="111"/>
      <c r="J2" s="111"/>
      <c r="K2" s="111"/>
      <c r="L2" s="111"/>
    </row>
    <row r="3" spans="1:12" ht="15.75" x14ac:dyDescent="0.25">
      <c r="A3" s="131"/>
      <c r="B3" s="132"/>
      <c r="C3" s="132"/>
      <c r="D3" s="132"/>
      <c r="E3" s="132"/>
      <c r="F3" s="133"/>
      <c r="G3" s="111"/>
      <c r="H3" s="111"/>
      <c r="I3" s="111"/>
      <c r="J3" s="111"/>
      <c r="K3" s="111"/>
      <c r="L3" s="111"/>
    </row>
    <row r="4" spans="1:12" ht="15.75" x14ac:dyDescent="0.25">
      <c r="A4" s="188" t="s">
        <v>1</v>
      </c>
      <c r="B4" s="189"/>
      <c r="C4" s="189"/>
      <c r="D4" s="189"/>
      <c r="E4" s="189"/>
      <c r="F4" s="190"/>
      <c r="I4" s="53"/>
      <c r="J4" s="53"/>
      <c r="K4" s="53"/>
      <c r="L4" s="53"/>
    </row>
    <row r="5" spans="1:12" x14ac:dyDescent="0.25">
      <c r="A5" s="195" t="s">
        <v>233</v>
      </c>
      <c r="B5" s="196"/>
      <c r="C5" s="196"/>
      <c r="D5" s="196"/>
      <c r="E5" s="196"/>
      <c r="F5" s="197"/>
      <c r="I5" s="53"/>
      <c r="J5" s="53"/>
      <c r="K5" s="53"/>
      <c r="L5" s="53"/>
    </row>
    <row r="6" spans="1:12" ht="19.5" thickBot="1" x14ac:dyDescent="0.35">
      <c r="A6" s="191" t="s">
        <v>234</v>
      </c>
      <c r="B6" s="192"/>
      <c r="C6" s="192"/>
      <c r="D6" s="192"/>
      <c r="E6" s="192"/>
      <c r="F6" s="193"/>
      <c r="I6" s="53"/>
      <c r="J6" s="53" t="s">
        <v>78</v>
      </c>
      <c r="K6" s="53"/>
      <c r="L6" s="53"/>
    </row>
    <row r="7" spans="1:12" x14ac:dyDescent="0.25">
      <c r="I7" s="53"/>
      <c r="J7" s="53" t="s">
        <v>79</v>
      </c>
      <c r="K7" s="53"/>
      <c r="L7" s="53"/>
    </row>
    <row r="8" spans="1:12" ht="18.75" x14ac:dyDescent="0.3">
      <c r="A8" s="194" t="s">
        <v>2</v>
      </c>
      <c r="B8" s="194"/>
      <c r="C8" s="194"/>
      <c r="D8" s="194"/>
      <c r="E8" s="194"/>
      <c r="F8" s="194"/>
      <c r="I8" s="53"/>
      <c r="J8" s="53"/>
      <c r="K8" s="53"/>
      <c r="L8" s="53"/>
    </row>
    <row r="9" spans="1:12" x14ac:dyDescent="0.25">
      <c r="I9" s="53"/>
      <c r="J9" s="53"/>
      <c r="K9" s="53"/>
      <c r="L9" s="53"/>
    </row>
    <row r="10" spans="1:12" ht="14.25" customHeight="1" x14ac:dyDescent="0.25">
      <c r="A10" s="163" t="s">
        <v>76</v>
      </c>
      <c r="B10" s="163"/>
      <c r="C10" s="163"/>
      <c r="D10" s="163"/>
      <c r="E10" s="163"/>
      <c r="F10" s="163"/>
      <c r="I10" s="53"/>
      <c r="J10" s="53"/>
      <c r="K10" s="53"/>
      <c r="L10" s="53"/>
    </row>
    <row r="11" spans="1:12" x14ac:dyDescent="0.25">
      <c r="A11" s="86">
        <v>1</v>
      </c>
      <c r="B11" s="86" t="s">
        <v>6</v>
      </c>
      <c r="C11" s="3"/>
      <c r="D11" s="86" t="s">
        <v>216</v>
      </c>
      <c r="E11" s="4"/>
      <c r="I11" s="53"/>
      <c r="J11" s="53"/>
      <c r="K11" s="53"/>
      <c r="L11" s="53"/>
    </row>
    <row r="12" spans="1:12" x14ac:dyDescent="0.25">
      <c r="A12" s="86">
        <v>2</v>
      </c>
      <c r="B12" s="86" t="s">
        <v>7</v>
      </c>
      <c r="C12" s="3"/>
      <c r="D12" s="129" t="s">
        <v>216</v>
      </c>
      <c r="E12" s="130"/>
      <c r="I12" s="53"/>
      <c r="J12" s="53"/>
      <c r="K12" s="53"/>
      <c r="L12" s="53"/>
    </row>
    <row r="13" spans="1:12" x14ac:dyDescent="0.25">
      <c r="A13" s="86">
        <v>3</v>
      </c>
      <c r="B13" s="86" t="s">
        <v>217</v>
      </c>
      <c r="C13" s="130" t="s">
        <v>231</v>
      </c>
      <c r="D13" s="129" t="s">
        <v>232</v>
      </c>
      <c r="E13" s="130">
        <v>6330</v>
      </c>
      <c r="I13" s="53"/>
      <c r="J13" s="53"/>
      <c r="K13" s="53"/>
      <c r="L13" s="53"/>
    </row>
    <row r="14" spans="1:12" x14ac:dyDescent="0.25">
      <c r="I14" s="53"/>
      <c r="J14" s="53" t="s">
        <v>92</v>
      </c>
      <c r="K14" s="53"/>
      <c r="L14" s="53"/>
    </row>
    <row r="15" spans="1:12" x14ac:dyDescent="0.25">
      <c r="A15" s="163" t="s">
        <v>205</v>
      </c>
      <c r="B15" s="163"/>
      <c r="C15" s="163"/>
      <c r="D15" s="163"/>
      <c r="E15" s="163"/>
      <c r="F15" s="163"/>
      <c r="I15" s="53"/>
      <c r="J15" s="53" t="s">
        <v>93</v>
      </c>
      <c r="K15" s="53"/>
      <c r="L15" s="53"/>
    </row>
    <row r="16" spans="1:12" x14ac:dyDescent="0.25">
      <c r="A16" s="5">
        <v>1</v>
      </c>
      <c r="B16" s="5" t="s">
        <v>5</v>
      </c>
      <c r="C16" s="183"/>
      <c r="D16" s="183"/>
      <c r="E16" s="183"/>
      <c r="F16" s="183"/>
      <c r="I16" s="53"/>
      <c r="J16" s="53" t="s">
        <v>94</v>
      </c>
      <c r="K16" s="53"/>
      <c r="L16" s="53"/>
    </row>
    <row r="17" spans="1:15" x14ac:dyDescent="0.25">
      <c r="A17" s="5">
        <v>2</v>
      </c>
      <c r="B17" s="5" t="s">
        <v>4</v>
      </c>
      <c r="C17" s="183"/>
      <c r="D17" s="183"/>
      <c r="E17" s="183"/>
      <c r="F17" s="183"/>
      <c r="I17" s="53"/>
      <c r="J17" s="53"/>
      <c r="K17" s="53"/>
      <c r="L17" s="53"/>
    </row>
    <row r="18" spans="1:15" x14ac:dyDescent="0.25">
      <c r="A18" s="5">
        <v>3</v>
      </c>
      <c r="B18" s="5" t="s">
        <v>193</v>
      </c>
      <c r="C18" s="184"/>
      <c r="D18" s="184"/>
      <c r="E18" s="184"/>
      <c r="F18" s="184"/>
      <c r="I18" s="53"/>
      <c r="J18" s="53"/>
      <c r="K18" s="53"/>
      <c r="L18" s="53"/>
    </row>
    <row r="19" spans="1:15" x14ac:dyDescent="0.25">
      <c r="H19" s="11"/>
      <c r="I19" s="54"/>
      <c r="J19" s="54"/>
      <c r="K19" s="54"/>
      <c r="L19" s="54"/>
      <c r="M19" s="11"/>
      <c r="N19" s="11"/>
      <c r="O19" s="11"/>
    </row>
    <row r="20" spans="1:15" x14ac:dyDescent="0.25">
      <c r="A20" s="163" t="s">
        <v>218</v>
      </c>
      <c r="B20" s="163"/>
      <c r="C20" s="163"/>
      <c r="D20" s="163"/>
      <c r="E20" s="163"/>
      <c r="F20" s="163"/>
      <c r="H20" s="154" t="s">
        <v>200</v>
      </c>
      <c r="I20" s="155"/>
      <c r="J20" s="155"/>
      <c r="K20" s="155"/>
      <c r="L20" s="155"/>
      <c r="M20" s="155"/>
      <c r="N20" s="156"/>
      <c r="O20" s="11"/>
    </row>
    <row r="21" spans="1:15" x14ac:dyDescent="0.25">
      <c r="A21" s="5">
        <v>1</v>
      </c>
      <c r="B21" s="5" t="s">
        <v>3</v>
      </c>
      <c r="C21" s="183"/>
      <c r="D21" s="183"/>
      <c r="E21" s="183"/>
      <c r="F21" s="183"/>
      <c r="H21" s="157"/>
      <c r="I21" s="158"/>
      <c r="J21" s="158"/>
      <c r="K21" s="158"/>
      <c r="L21" s="158"/>
      <c r="M21" s="158"/>
      <c r="N21" s="159"/>
      <c r="O21" s="11"/>
    </row>
    <row r="22" spans="1:15" x14ac:dyDescent="0.25">
      <c r="A22" s="5">
        <v>2</v>
      </c>
      <c r="B22" s="5" t="s">
        <v>4</v>
      </c>
      <c r="C22" s="174"/>
      <c r="D22" s="176"/>
      <c r="E22" s="176"/>
      <c r="F22" s="175"/>
      <c r="H22" s="157"/>
      <c r="I22" s="158"/>
      <c r="J22" s="158"/>
      <c r="K22" s="158"/>
      <c r="L22" s="158"/>
      <c r="M22" s="158"/>
      <c r="N22" s="159"/>
      <c r="O22" s="11"/>
    </row>
    <row r="23" spans="1:15" x14ac:dyDescent="0.25">
      <c r="A23" s="5">
        <v>3</v>
      </c>
      <c r="B23" s="5" t="s">
        <v>194</v>
      </c>
      <c r="C23" s="85"/>
      <c r="D23" s="5" t="s">
        <v>193</v>
      </c>
      <c r="E23" s="174"/>
      <c r="F23" s="175"/>
      <c r="H23" s="157"/>
      <c r="I23" s="158"/>
      <c r="J23" s="158"/>
      <c r="K23" s="158"/>
      <c r="L23" s="158"/>
      <c r="M23" s="158"/>
      <c r="N23" s="159"/>
      <c r="O23" s="11"/>
    </row>
    <row r="24" spans="1:15" x14ac:dyDescent="0.25">
      <c r="A24" s="5">
        <v>5</v>
      </c>
      <c r="B24" s="5" t="s">
        <v>220</v>
      </c>
      <c r="C24" s="85"/>
      <c r="D24" s="41"/>
      <c r="E24" s="41"/>
      <c r="F24" s="41"/>
      <c r="H24" s="157"/>
      <c r="I24" s="158"/>
      <c r="J24" s="158"/>
      <c r="K24" s="158"/>
      <c r="L24" s="158"/>
      <c r="M24" s="158"/>
      <c r="N24" s="159"/>
      <c r="O24" s="11"/>
    </row>
    <row r="25" spans="1:15" x14ac:dyDescent="0.25">
      <c r="A25" s="128" t="s">
        <v>219</v>
      </c>
      <c r="B25" s="127"/>
      <c r="H25" s="157"/>
      <c r="I25" s="158"/>
      <c r="J25" s="158"/>
      <c r="K25" s="158"/>
      <c r="L25" s="158"/>
      <c r="M25" s="158"/>
      <c r="N25" s="159"/>
      <c r="O25" s="11"/>
    </row>
    <row r="26" spans="1:15" ht="26.25" customHeight="1" x14ac:dyDescent="0.25">
      <c r="A26" s="163" t="s">
        <v>103</v>
      </c>
      <c r="B26" s="163"/>
      <c r="C26" s="163"/>
      <c r="D26" s="163"/>
      <c r="E26" s="163"/>
      <c r="F26" s="163"/>
      <c r="H26" s="157"/>
      <c r="I26" s="158"/>
      <c r="J26" s="158"/>
      <c r="K26" s="158"/>
      <c r="L26" s="158"/>
      <c r="M26" s="158"/>
      <c r="N26" s="159"/>
      <c r="O26" s="11"/>
    </row>
    <row r="27" spans="1:15" ht="26.25" customHeight="1" x14ac:dyDescent="0.25">
      <c r="A27" s="82"/>
      <c r="B27" s="82"/>
      <c r="C27" s="82"/>
      <c r="D27" s="82"/>
      <c r="E27" s="13" t="s">
        <v>191</v>
      </c>
      <c r="F27" s="42"/>
      <c r="H27" s="157"/>
      <c r="I27" s="158"/>
      <c r="J27" s="158"/>
      <c r="K27" s="158"/>
      <c r="L27" s="158"/>
      <c r="M27" s="158"/>
      <c r="N27" s="159"/>
      <c r="O27" s="11"/>
    </row>
    <row r="28" spans="1:15" ht="15" customHeight="1" x14ac:dyDescent="0.25">
      <c r="A28" s="13">
        <v>1</v>
      </c>
      <c r="B28" s="151" t="s">
        <v>95</v>
      </c>
      <c r="C28" s="152"/>
      <c r="D28" s="182"/>
      <c r="E28" s="49"/>
      <c r="F28" s="134"/>
      <c r="H28" s="160"/>
      <c r="I28" s="161"/>
      <c r="J28" s="161"/>
      <c r="K28" s="161"/>
      <c r="L28" s="161"/>
      <c r="M28" s="161"/>
      <c r="N28" s="162"/>
    </row>
    <row r="29" spans="1:15" ht="15" customHeight="1" x14ac:dyDescent="0.25">
      <c r="A29" s="13">
        <v>2</v>
      </c>
      <c r="B29" s="151" t="s">
        <v>96</v>
      </c>
      <c r="C29" s="152"/>
      <c r="D29" s="182"/>
      <c r="E29" s="49"/>
      <c r="F29" s="134"/>
    </row>
    <row r="30" spans="1:15" ht="15" customHeight="1" x14ac:dyDescent="0.25">
      <c r="A30" s="14">
        <v>3</v>
      </c>
      <c r="B30" s="151" t="s">
        <v>97</v>
      </c>
      <c r="C30" s="152"/>
      <c r="D30" s="182"/>
      <c r="E30" s="49"/>
      <c r="F30" s="134"/>
      <c r="H30" s="164" t="s">
        <v>195</v>
      </c>
      <c r="I30" s="165"/>
      <c r="J30" s="165"/>
      <c r="K30" s="165"/>
      <c r="L30" s="165"/>
      <c r="M30" s="165"/>
      <c r="N30" s="166"/>
    </row>
    <row r="31" spans="1:15" ht="15" customHeight="1" x14ac:dyDescent="0.25">
      <c r="A31" s="14">
        <v>4</v>
      </c>
      <c r="B31" s="151" t="s">
        <v>98</v>
      </c>
      <c r="C31" s="152"/>
      <c r="D31" s="182"/>
      <c r="E31" s="51"/>
      <c r="F31" s="135"/>
      <c r="H31" s="167"/>
      <c r="I31" s="168"/>
      <c r="J31" s="168"/>
      <c r="K31" s="168"/>
      <c r="L31" s="168"/>
      <c r="M31" s="168"/>
      <c r="N31" s="169"/>
    </row>
    <row r="32" spans="1:15" ht="15" customHeight="1" x14ac:dyDescent="0.25">
      <c r="A32" s="14">
        <v>5</v>
      </c>
      <c r="B32" s="151" t="s">
        <v>99</v>
      </c>
      <c r="C32" s="152"/>
      <c r="D32" s="182"/>
      <c r="E32" s="119">
        <f>E33+E34</f>
        <v>0</v>
      </c>
      <c r="F32" s="134"/>
      <c r="H32" s="167"/>
      <c r="I32" s="168"/>
      <c r="J32" s="168"/>
      <c r="K32" s="168"/>
      <c r="L32" s="168"/>
      <c r="M32" s="168"/>
      <c r="N32" s="169"/>
    </row>
    <row r="33" spans="1:14" ht="15" customHeight="1" x14ac:dyDescent="0.25">
      <c r="A33" s="84" t="s">
        <v>100</v>
      </c>
      <c r="B33" s="177" t="s">
        <v>81</v>
      </c>
      <c r="C33" s="178"/>
      <c r="D33" s="179"/>
      <c r="E33" s="55">
        <f>E30-E31</f>
        <v>0</v>
      </c>
      <c r="F33" s="136"/>
      <c r="G33" s="11"/>
      <c r="H33" s="167"/>
      <c r="I33" s="168"/>
      <c r="J33" s="168"/>
      <c r="K33" s="168"/>
      <c r="L33" s="168"/>
      <c r="M33" s="168"/>
      <c r="N33" s="169"/>
    </row>
    <row r="34" spans="1:14" ht="15" customHeight="1" x14ac:dyDescent="0.25">
      <c r="A34" s="118" t="s">
        <v>101</v>
      </c>
      <c r="B34" s="177" t="s">
        <v>209</v>
      </c>
      <c r="C34" s="178"/>
      <c r="D34" s="179"/>
      <c r="E34" s="55"/>
      <c r="F34" s="136"/>
      <c r="G34" s="11"/>
      <c r="H34" s="167"/>
      <c r="I34" s="168"/>
      <c r="J34" s="168"/>
      <c r="K34" s="168"/>
      <c r="L34" s="168"/>
      <c r="M34" s="168"/>
      <c r="N34" s="169"/>
    </row>
    <row r="35" spans="1:14" ht="32.25" customHeight="1" x14ac:dyDescent="0.25">
      <c r="A35" s="84" t="s">
        <v>215</v>
      </c>
      <c r="B35" s="121" t="s">
        <v>211</v>
      </c>
      <c r="C35" s="180"/>
      <c r="D35" s="181"/>
      <c r="E35" s="122" t="s">
        <v>210</v>
      </c>
      <c r="F35" s="120"/>
      <c r="H35" s="168"/>
      <c r="I35" s="168"/>
      <c r="J35" s="168"/>
      <c r="K35" s="168"/>
      <c r="L35" s="168"/>
      <c r="M35" s="168"/>
      <c r="N35" s="169"/>
    </row>
    <row r="36" spans="1:14" ht="35.25" customHeight="1" x14ac:dyDescent="0.25">
      <c r="A36" s="56">
        <v>6</v>
      </c>
      <c r="B36" s="151" t="s">
        <v>104</v>
      </c>
      <c r="C36" s="152"/>
      <c r="D36" s="153"/>
      <c r="E36" s="138">
        <f>(IF(E29&lt;&gt;0,E29,E28)-E30)</f>
        <v>0</v>
      </c>
      <c r="F36" s="137"/>
      <c r="G36" s="11"/>
      <c r="H36" s="170"/>
      <c r="I36" s="171"/>
      <c r="J36" s="171"/>
      <c r="K36" s="171"/>
      <c r="L36" s="171"/>
      <c r="M36" s="171"/>
      <c r="N36" s="172"/>
    </row>
    <row r="37" spans="1:14" ht="34.5" customHeight="1" x14ac:dyDescent="0.25">
      <c r="A37" s="84" t="s">
        <v>102</v>
      </c>
      <c r="B37" s="173" t="s">
        <v>221</v>
      </c>
      <c r="C37" s="173"/>
      <c r="D37" s="203"/>
      <c r="E37" s="203"/>
      <c r="F37" s="203"/>
      <c r="G37" s="116"/>
      <c r="H37" s="116"/>
    </row>
    <row r="39" spans="1:14" ht="25.5" customHeight="1" x14ac:dyDescent="0.25">
      <c r="A39" s="163" t="s">
        <v>196</v>
      </c>
      <c r="B39" s="163"/>
      <c r="C39" s="163"/>
      <c r="D39" s="163"/>
      <c r="E39" s="163"/>
      <c r="F39" s="163"/>
    </row>
    <row r="40" spans="1:14" ht="82.5" customHeight="1" x14ac:dyDescent="0.25">
      <c r="A40" s="42"/>
      <c r="B40" s="66" t="s">
        <v>222</v>
      </c>
      <c r="C40" s="66" t="s">
        <v>235</v>
      </c>
      <c r="D40" s="66" t="s">
        <v>212</v>
      </c>
      <c r="E40" s="66" t="s">
        <v>131</v>
      </c>
      <c r="F40" s="66" t="s">
        <v>223</v>
      </c>
    </row>
    <row r="41" spans="1:14" ht="33" customHeight="1" x14ac:dyDescent="0.25">
      <c r="A41" s="42"/>
      <c r="B41" s="75"/>
      <c r="C41" s="123"/>
      <c r="D41" s="124" t="str">
        <f>IF(B41&gt;0,IF(C41&gt;B41,C41-B41," nie utworzono dodatkowych miejsc"),"-")</f>
        <v>-</v>
      </c>
      <c r="E41" s="124" t="str">
        <f>IF(C41&gt;0,IF(B41&gt;C41,B41-C41,"nie dotyczy"),"-")</f>
        <v>-</v>
      </c>
      <c r="F41" s="125" t="str">
        <f>IF(B41&gt;0,IF((B41-C41)&gt;0,"   ","nie dotyczy"),"-")</f>
        <v>-</v>
      </c>
    </row>
    <row r="43" spans="1:14" x14ac:dyDescent="0.25">
      <c r="A43" s="163" t="s">
        <v>77</v>
      </c>
      <c r="B43" s="163"/>
      <c r="C43" s="163"/>
      <c r="D43" s="163"/>
      <c r="E43" s="163"/>
      <c r="F43" s="163"/>
    </row>
    <row r="44" spans="1:14" x14ac:dyDescent="0.25">
      <c r="A44" s="82"/>
      <c r="B44" s="82"/>
      <c r="C44" s="206" t="s">
        <v>192</v>
      </c>
      <c r="D44" s="206"/>
    </row>
    <row r="45" spans="1:14" ht="30" x14ac:dyDescent="0.25">
      <c r="C45" s="13" t="s">
        <v>224</v>
      </c>
      <c r="D45" s="13" t="s">
        <v>225</v>
      </c>
    </row>
    <row r="46" spans="1:14" x14ac:dyDescent="0.25">
      <c r="B46" s="86" t="s">
        <v>8</v>
      </c>
      <c r="C46" s="4"/>
      <c r="D46" s="4"/>
    </row>
    <row r="47" spans="1:14" x14ac:dyDescent="0.25">
      <c r="B47" s="86" t="s">
        <v>9</v>
      </c>
      <c r="C47" s="4"/>
      <c r="D47" s="4"/>
    </row>
    <row r="49" spans="1:6" x14ac:dyDescent="0.25">
      <c r="A49" s="163" t="s">
        <v>128</v>
      </c>
      <c r="B49" s="163"/>
      <c r="C49" s="163"/>
      <c r="D49" s="163"/>
      <c r="E49" s="163"/>
      <c r="F49" s="163"/>
    </row>
    <row r="50" spans="1:6" x14ac:dyDescent="0.25">
      <c r="B50" s="64" t="s">
        <v>130</v>
      </c>
      <c r="C50" s="64" t="s">
        <v>129</v>
      </c>
    </row>
    <row r="51" spans="1:6" x14ac:dyDescent="0.25">
      <c r="B51" s="139"/>
      <c r="C51" s="65"/>
    </row>
    <row r="52" spans="1:6" x14ac:dyDescent="0.25">
      <c r="A52" s="10"/>
      <c r="B52" s="10"/>
      <c r="C52" s="10"/>
      <c r="D52" s="10"/>
      <c r="E52" s="10"/>
      <c r="F52" s="10"/>
    </row>
    <row r="53" spans="1:6" x14ac:dyDescent="0.25">
      <c r="A53" s="1" t="s">
        <v>80</v>
      </c>
      <c r="E53" s="113"/>
      <c r="F53" s="113"/>
    </row>
    <row r="54" spans="1:6" x14ac:dyDescent="0.25">
      <c r="A54" s="204" t="s">
        <v>14</v>
      </c>
      <c r="B54" s="205"/>
      <c r="C54" s="3"/>
      <c r="E54" s="113"/>
      <c r="F54" s="113"/>
    </row>
    <row r="55" spans="1:6" x14ac:dyDescent="0.25">
      <c r="A55" s="200" t="s">
        <v>15</v>
      </c>
      <c r="B55" s="201"/>
      <c r="C55" s="3"/>
      <c r="E55" s="113"/>
      <c r="F55" s="113"/>
    </row>
    <row r="56" spans="1:6" x14ac:dyDescent="0.25">
      <c r="A56" s="204" t="s">
        <v>16</v>
      </c>
      <c r="B56" s="205"/>
      <c r="C56" s="3"/>
      <c r="E56" s="202"/>
      <c r="F56" s="202"/>
    </row>
    <row r="57" spans="1:6" x14ac:dyDescent="0.25">
      <c r="A57" s="200" t="s">
        <v>17</v>
      </c>
      <c r="B57" s="201"/>
      <c r="C57" s="4"/>
      <c r="F57" s="112"/>
    </row>
    <row r="59" spans="1:6" ht="36.75" customHeight="1" x14ac:dyDescent="0.25">
      <c r="C59" s="184"/>
      <c r="D59" s="184"/>
      <c r="E59" s="184"/>
      <c r="F59" s="184"/>
    </row>
    <row r="60" spans="1:6" ht="39" customHeight="1" x14ac:dyDescent="0.25">
      <c r="C60" s="199" t="s">
        <v>207</v>
      </c>
      <c r="D60" s="199"/>
      <c r="E60" s="199" t="s">
        <v>208</v>
      </c>
      <c r="F60" s="199"/>
    </row>
  </sheetData>
  <mergeCells count="42">
    <mergeCell ref="A1:B1"/>
    <mergeCell ref="C60:D60"/>
    <mergeCell ref="C59:D59"/>
    <mergeCell ref="A57:B57"/>
    <mergeCell ref="A49:F49"/>
    <mergeCell ref="E56:F56"/>
    <mergeCell ref="E59:F59"/>
    <mergeCell ref="E60:F60"/>
    <mergeCell ref="D37:F37"/>
    <mergeCell ref="A43:F43"/>
    <mergeCell ref="A54:B54"/>
    <mergeCell ref="A55:B55"/>
    <mergeCell ref="A56:B56"/>
    <mergeCell ref="C44:D44"/>
    <mergeCell ref="A15:F15"/>
    <mergeCell ref="A20:F20"/>
    <mergeCell ref="C17:F17"/>
    <mergeCell ref="C16:F16"/>
    <mergeCell ref="C21:F21"/>
    <mergeCell ref="C18:F18"/>
    <mergeCell ref="A2:F2"/>
    <mergeCell ref="A4:F4"/>
    <mergeCell ref="A6:F6"/>
    <mergeCell ref="A10:F10"/>
    <mergeCell ref="A8:F8"/>
    <mergeCell ref="A5:F5"/>
    <mergeCell ref="B36:D36"/>
    <mergeCell ref="H20:N28"/>
    <mergeCell ref="A26:F26"/>
    <mergeCell ref="H30:N36"/>
    <mergeCell ref="A39:F39"/>
    <mergeCell ref="B37:C37"/>
    <mergeCell ref="E23:F23"/>
    <mergeCell ref="C22:F22"/>
    <mergeCell ref="B34:D34"/>
    <mergeCell ref="C35:D35"/>
    <mergeCell ref="B28:D28"/>
    <mergeCell ref="B29:D29"/>
    <mergeCell ref="B30:D30"/>
    <mergeCell ref="B31:D31"/>
    <mergeCell ref="B32:D32"/>
    <mergeCell ref="B33:D33"/>
  </mergeCells>
  <conditionalFormatting sqref="C11:C13 C35 B41:E41 B51:C51">
    <cfRule type="containsBlanks" dxfId="43" priority="33">
      <formula>LEN(TRIM(B11))=0</formula>
    </cfRule>
  </conditionalFormatting>
  <conditionalFormatting sqref="E11">
    <cfRule type="containsBlanks" dxfId="42" priority="32">
      <formula>LEN(TRIM(E11))=0</formula>
    </cfRule>
  </conditionalFormatting>
  <conditionalFormatting sqref="C21:F23">
    <cfRule type="containsBlanks" dxfId="41" priority="27">
      <formula>LEN(TRIM(C21))=0</formula>
    </cfRule>
  </conditionalFormatting>
  <conditionalFormatting sqref="C16:F17 B18:C18">
    <cfRule type="containsBlanks" dxfId="40" priority="28">
      <formula>LEN(TRIM(B16))=0</formula>
    </cfRule>
  </conditionalFormatting>
  <conditionalFormatting sqref="C24">
    <cfRule type="containsBlanks" dxfId="39" priority="26">
      <formula>LEN(TRIM(C24))=0</formula>
    </cfRule>
  </conditionalFormatting>
  <conditionalFormatting sqref="E28:E34">
    <cfRule type="containsBlanks" dxfId="38" priority="25">
      <formula>LEN(TRIM(E28))=0</formula>
    </cfRule>
  </conditionalFormatting>
  <conditionalFormatting sqref="E36">
    <cfRule type="containsBlanks" dxfId="37" priority="24">
      <formula>LEN(TRIM(E36))=0</formula>
    </cfRule>
  </conditionalFormatting>
  <conditionalFormatting sqref="D37:F37">
    <cfRule type="containsBlanks" dxfId="36" priority="22">
      <formula>LEN(TRIM(D37))=0</formula>
    </cfRule>
  </conditionalFormatting>
  <conditionalFormatting sqref="C46:D47">
    <cfRule type="containsBlanks" dxfId="35" priority="21">
      <formula>LEN(TRIM(C46))=0</formula>
    </cfRule>
  </conditionalFormatting>
  <conditionalFormatting sqref="C59:D59">
    <cfRule type="containsBlanks" dxfId="34" priority="20">
      <formula>LEN(TRIM(C59))=0</formula>
    </cfRule>
  </conditionalFormatting>
  <conditionalFormatting sqref="C54:C57">
    <cfRule type="containsBlanks" dxfId="33" priority="19">
      <formula>LEN(TRIM(C54))=0</formula>
    </cfRule>
  </conditionalFormatting>
  <conditionalFormatting sqref="E33:E34">
    <cfRule type="cellIs" dxfId="32" priority="18" operator="lessThan">
      <formula>0</formula>
    </cfRule>
  </conditionalFormatting>
  <conditionalFormatting sqref="E59:F59">
    <cfRule type="containsBlanks" dxfId="31" priority="6">
      <formula>LEN(TRIM(E59))=0</formula>
    </cfRule>
  </conditionalFormatting>
  <conditionalFormatting sqref="F35">
    <cfRule type="containsBlanks" dxfId="30" priority="3">
      <formula>LEN(TRIM(F35))=0</formula>
    </cfRule>
  </conditionalFormatting>
  <conditionalFormatting sqref="F41">
    <cfRule type="containsBlanks" dxfId="29" priority="2">
      <formula>LEN(TRIM(F41))=0</formula>
    </cfRule>
  </conditionalFormatting>
  <conditionalFormatting sqref="E12:E13">
    <cfRule type="containsBlanks" dxfId="28" priority="1">
      <formula>LEN(TRIM(E12))=0</formula>
    </cfRule>
  </conditionalFormatting>
  <dataValidations count="3">
    <dataValidation type="list" allowBlank="1" showInputMessage="1" showErrorMessage="1" sqref="C24" xr:uid="{00000000-0002-0000-0000-000003000000}">
      <formula1>$J$14:$J$16</formula1>
    </dataValidation>
    <dataValidation type="date" allowBlank="1" showInputMessage="1" showErrorMessage="1" errorTitle="data" error="prosze o wprowadzenie daty z umowy / aneksu " sqref="E11:E12" xr:uid="{00000000-0002-0000-0000-000004000000}">
      <formula1>43831</formula1>
      <formula2>44561</formula2>
    </dataValidation>
    <dataValidation type="date" allowBlank="1" showInputMessage="1" showErrorMessage="1" error="Proszę o wprowadzenie daty zgodnej z zawartą umową miedzy 01.01.2021 a 31.12.2021" sqref="C46:D47" xr:uid="{00000000-0002-0000-0000-000005000000}">
      <formula1>44197</formula1>
      <formula2>44561</formula2>
    </dataValidation>
  </dataValidations>
  <pageMargins left="0.7" right="0.7" top="0.75" bottom="0.75" header="0.3" footer="0.3"/>
  <pageSetup paperSize="9" scale="59" orientation="portrait" horizontalDpi="4294967294" verticalDpi="4294967294" r:id="rId1"/>
  <rowBreaks count="4" manualBreakCount="4">
    <brk id="5" max="16383" man="1"/>
    <brk id="14" max="16383" man="1"/>
    <brk id="15" max="16383" man="1"/>
    <brk id="16" max="16383" man="1"/>
  </rowBreaks>
  <colBreaks count="2" manualBreakCount="2">
    <brk id="5" max="1048575" man="1"/>
    <brk id="6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notEqual" id="{B0F91B4A-A2FA-46F0-8B9A-E391D65C1AB0}">
            <xm:f>'II. Zestawienie wydatków'!$D$10</xm:f>
            <x14:dxf>
              <font>
                <color rgb="FFC00000"/>
              </font>
              <fill>
                <patternFill>
                  <bgColor rgb="FFFFCCCC"/>
                </patternFill>
              </fill>
            </x14:dxf>
          </x14:cfRule>
          <xm:sqref>E31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5"/>
  <sheetViews>
    <sheetView view="pageBreakPreview" topLeftCell="A67" zoomScale="90" zoomScaleNormal="100" zoomScaleSheetLayoutView="90" workbookViewId="0">
      <selection activeCell="P18" sqref="P18"/>
    </sheetView>
  </sheetViews>
  <sheetFormatPr defaultColWidth="9.140625" defaultRowHeight="15" x14ac:dyDescent="0.25"/>
  <cols>
    <col min="1" max="1" width="6.85546875" style="2" customWidth="1"/>
    <col min="2" max="2" width="17.140625" style="2" customWidth="1"/>
    <col min="3" max="4" width="11.85546875" style="2" customWidth="1"/>
    <col min="5" max="5" width="14.140625" style="2" customWidth="1"/>
    <col min="6" max="6" width="11.28515625" style="2" customWidth="1"/>
    <col min="7" max="7" width="14.140625" style="2" customWidth="1"/>
    <col min="8" max="8" width="16.85546875" style="2" customWidth="1"/>
    <col min="9" max="12" width="14.140625" style="2" customWidth="1"/>
    <col min="13" max="13" width="22.5703125" style="2" customWidth="1"/>
    <col min="14" max="14" width="13.85546875" style="2" customWidth="1"/>
    <col min="15" max="17" width="9.140625" style="2"/>
    <col min="18" max="18" width="86.85546875" style="2" customWidth="1"/>
    <col min="19" max="25" width="9.140625" style="2"/>
    <col min="26" max="26" width="51" style="2" customWidth="1"/>
    <col min="27" max="16384" width="9.140625" style="2"/>
  </cols>
  <sheetData>
    <row r="1" spans="1:21" x14ac:dyDescent="0.25">
      <c r="F1" s="224" t="s">
        <v>236</v>
      </c>
      <c r="G1" s="224"/>
      <c r="H1" s="224"/>
      <c r="I1" s="224"/>
      <c r="J1" s="224"/>
      <c r="K1" s="224"/>
      <c r="L1" s="224"/>
      <c r="M1" s="224"/>
      <c r="N1" s="94"/>
      <c r="O1" s="94"/>
      <c r="P1" s="94"/>
      <c r="Q1" s="94"/>
    </row>
    <row r="2" spans="1:21" ht="18.75" customHeight="1" x14ac:dyDescent="0.3">
      <c r="A2" s="47" t="s">
        <v>241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223" t="s">
        <v>107</v>
      </c>
      <c r="O2" s="223"/>
      <c r="P2" s="223"/>
      <c r="Q2" s="223"/>
      <c r="R2" s="223"/>
      <c r="S2" s="223"/>
      <c r="T2" s="223"/>
      <c r="U2" s="223"/>
    </row>
    <row r="3" spans="1:2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Q3" s="2" t="s">
        <v>66</v>
      </c>
    </row>
    <row r="4" spans="1:21" x14ac:dyDescent="0.25">
      <c r="A4" s="225" t="s">
        <v>229</v>
      </c>
      <c r="B4" s="225"/>
      <c r="C4" s="210">
        <f>'I. Informacje Ogólne '!C16:F16</f>
        <v>0</v>
      </c>
      <c r="D4" s="211"/>
      <c r="E4" s="211"/>
      <c r="F4" s="212"/>
      <c r="G4" s="6"/>
      <c r="H4" s="6"/>
      <c r="I4" s="6"/>
      <c r="J4" s="6"/>
      <c r="K4" s="6"/>
      <c r="L4" s="6"/>
      <c r="Q4" s="2" t="s">
        <v>67</v>
      </c>
    </row>
    <row r="5" spans="1:21" x14ac:dyDescent="0.25">
      <c r="A5" s="225" t="s">
        <v>85</v>
      </c>
      <c r="B5" s="225"/>
      <c r="C5" s="227">
        <f>'I. Informacje Ogólne '!C21:F21</f>
        <v>0</v>
      </c>
      <c r="D5" s="228"/>
      <c r="E5" s="228"/>
      <c r="F5" s="229"/>
      <c r="G5" s="6"/>
      <c r="H5" s="6"/>
      <c r="I5" s="6"/>
      <c r="J5" s="6"/>
      <c r="K5" s="6"/>
      <c r="L5" s="6"/>
      <c r="Q5" s="2" t="s">
        <v>68</v>
      </c>
    </row>
    <row r="6" spans="1:21" ht="15" customHeight="1" x14ac:dyDescent="0.25">
      <c r="A6" s="225" t="s">
        <v>197</v>
      </c>
      <c r="B6" s="225"/>
      <c r="C6" s="210">
        <f>'I. Informacje Ogólne '!C22:F22</f>
        <v>0</v>
      </c>
      <c r="D6" s="211"/>
      <c r="E6" s="211"/>
      <c r="F6" s="212"/>
      <c r="G6" s="8"/>
      <c r="H6" s="8"/>
      <c r="I6" s="8"/>
      <c r="J6" s="8"/>
      <c r="K6" s="8"/>
      <c r="L6" s="8"/>
    </row>
    <row r="7" spans="1:21" ht="15" customHeight="1" x14ac:dyDescent="0.25">
      <c r="A7" s="9"/>
      <c r="H7" s="9"/>
      <c r="I7" s="9"/>
      <c r="J7" s="9"/>
      <c r="K7" s="9"/>
      <c r="L7" s="9"/>
    </row>
    <row r="8" spans="1:21" ht="15" customHeight="1" x14ac:dyDescent="0.25">
      <c r="A8" s="225" t="s">
        <v>84</v>
      </c>
      <c r="B8" s="225"/>
      <c r="C8" s="225"/>
      <c r="D8" s="225"/>
      <c r="E8" s="225"/>
      <c r="F8" s="225"/>
      <c r="G8" s="230"/>
      <c r="H8" s="231"/>
      <c r="I8" s="58"/>
      <c r="J8" s="58"/>
      <c r="O8" s="238" t="s">
        <v>198</v>
      </c>
      <c r="P8" s="239"/>
      <c r="Q8" s="239"/>
      <c r="R8" s="239"/>
      <c r="S8" s="143"/>
      <c r="T8" s="143"/>
      <c r="U8" s="144"/>
    </row>
    <row r="9" spans="1:21" ht="15" customHeight="1" x14ac:dyDescent="0.25">
      <c r="A9" s="36"/>
      <c r="B9" s="36"/>
      <c r="C9" s="36"/>
      <c r="D9" s="36"/>
      <c r="E9" s="36"/>
      <c r="F9" s="36"/>
      <c r="G9" s="61"/>
      <c r="H9" s="61"/>
      <c r="I9" s="58"/>
      <c r="J9" s="58"/>
      <c r="O9" s="240"/>
      <c r="P9" s="241"/>
      <c r="Q9" s="241"/>
      <c r="R9" s="241"/>
      <c r="S9" s="146"/>
      <c r="T9" s="146"/>
      <c r="U9" s="147"/>
    </row>
    <row r="10" spans="1:21" ht="15" customHeight="1" x14ac:dyDescent="0.25">
      <c r="A10" s="233" t="s">
        <v>122</v>
      </c>
      <c r="B10" s="233"/>
      <c r="C10" s="233"/>
      <c r="D10" s="62">
        <f>I80+K80</f>
        <v>0</v>
      </c>
      <c r="E10" s="36"/>
      <c r="F10" s="233" t="s">
        <v>123</v>
      </c>
      <c r="G10" s="233"/>
      <c r="H10" s="233"/>
      <c r="I10" s="62">
        <f>J80+L80</f>
        <v>0</v>
      </c>
      <c r="J10" s="58"/>
      <c r="O10" s="240"/>
      <c r="P10" s="241"/>
      <c r="Q10" s="241"/>
      <c r="R10" s="241"/>
      <c r="S10" s="146"/>
      <c r="T10" s="146"/>
      <c r="U10" s="147"/>
    </row>
    <row r="11" spans="1:21" ht="15" customHeight="1" x14ac:dyDescent="0.25">
      <c r="F11" s="6"/>
      <c r="O11" s="240"/>
      <c r="P11" s="241"/>
      <c r="Q11" s="241"/>
      <c r="R11" s="241"/>
      <c r="S11" s="146"/>
      <c r="T11" s="146"/>
      <c r="U11" s="147"/>
    </row>
    <row r="12" spans="1:21" ht="15" customHeight="1" x14ac:dyDescent="0.25">
      <c r="A12" s="63" t="s">
        <v>127</v>
      </c>
      <c r="F12" s="6"/>
      <c r="O12" s="240"/>
      <c r="P12" s="241"/>
      <c r="Q12" s="241"/>
      <c r="R12" s="241"/>
      <c r="S12" s="146"/>
      <c r="T12" s="146"/>
      <c r="U12" s="147"/>
    </row>
    <row r="13" spans="1:21" ht="15" customHeight="1" x14ac:dyDescent="0.25">
      <c r="A13" s="78" t="s">
        <v>126</v>
      </c>
      <c r="B13" s="79"/>
      <c r="C13" s="79"/>
      <c r="D13" s="79"/>
      <c r="E13" s="80"/>
      <c r="F13" s="81"/>
      <c r="G13" s="80"/>
      <c r="H13" s="80"/>
      <c r="I13" s="80"/>
      <c r="J13" s="80"/>
      <c r="K13" s="80"/>
      <c r="L13" s="80"/>
      <c r="M13" s="80"/>
      <c r="O13" s="240"/>
      <c r="P13" s="241"/>
      <c r="Q13" s="241"/>
      <c r="R13" s="241"/>
      <c r="S13" s="146"/>
      <c r="T13" s="146"/>
      <c r="U13" s="147"/>
    </row>
    <row r="14" spans="1:21" ht="15" customHeight="1" x14ac:dyDescent="0.25">
      <c r="A14" s="236" t="s">
        <v>190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O14" s="240"/>
      <c r="P14" s="241"/>
      <c r="Q14" s="241"/>
      <c r="R14" s="241"/>
      <c r="S14" s="146"/>
      <c r="T14" s="146"/>
      <c r="U14" s="147"/>
    </row>
    <row r="15" spans="1:21" ht="15" customHeight="1" x14ac:dyDescent="0.25">
      <c r="F15" s="7"/>
      <c r="O15" s="145"/>
      <c r="P15" s="146"/>
      <c r="Q15" s="146"/>
      <c r="R15" s="146"/>
      <c r="S15" s="146"/>
      <c r="T15" s="146"/>
      <c r="U15" s="147"/>
    </row>
    <row r="16" spans="1:21" ht="47.25" customHeight="1" x14ac:dyDescent="0.25">
      <c r="A16" s="237" t="s">
        <v>242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O16" s="145"/>
      <c r="P16" s="146"/>
      <c r="Q16" s="146"/>
      <c r="R16" s="146"/>
      <c r="S16" s="146"/>
      <c r="T16" s="146"/>
      <c r="U16" s="147"/>
    </row>
    <row r="17" spans="1:25" ht="22.5" customHeight="1" x14ac:dyDescent="0.25">
      <c r="A17" s="226" t="s">
        <v>28</v>
      </c>
      <c r="B17" s="226" t="s">
        <v>29</v>
      </c>
      <c r="C17" s="226" t="s">
        <v>30</v>
      </c>
      <c r="D17" s="226" t="s">
        <v>31</v>
      </c>
      <c r="E17" s="226" t="s">
        <v>227</v>
      </c>
      <c r="F17" s="226" t="s">
        <v>226</v>
      </c>
      <c r="G17" s="234" t="s">
        <v>75</v>
      </c>
      <c r="H17" s="226" t="s">
        <v>32</v>
      </c>
      <c r="I17" s="213" t="s">
        <v>119</v>
      </c>
      <c r="J17" s="214"/>
      <c r="K17" s="213" t="s">
        <v>33</v>
      </c>
      <c r="L17" s="214"/>
      <c r="M17" s="252" t="s">
        <v>213</v>
      </c>
      <c r="O17" s="148"/>
      <c r="P17" s="149"/>
      <c r="Q17" s="149"/>
      <c r="R17" s="149"/>
      <c r="S17" s="149"/>
      <c r="T17" s="149"/>
      <c r="U17" s="150"/>
    </row>
    <row r="18" spans="1:25" ht="81.75" customHeight="1" x14ac:dyDescent="0.25">
      <c r="A18" s="226"/>
      <c r="B18" s="226"/>
      <c r="C18" s="226"/>
      <c r="D18" s="226"/>
      <c r="E18" s="226"/>
      <c r="F18" s="226"/>
      <c r="G18" s="235"/>
      <c r="H18" s="226"/>
      <c r="I18" s="87" t="s">
        <v>88</v>
      </c>
      <c r="J18" s="87" t="s">
        <v>87</v>
      </c>
      <c r="K18" s="87" t="s">
        <v>88</v>
      </c>
      <c r="L18" s="87" t="s">
        <v>87</v>
      </c>
      <c r="M18" s="253"/>
      <c r="N18" s="108"/>
      <c r="O18" s="52"/>
      <c r="P18" s="52"/>
      <c r="Q18" s="52"/>
      <c r="R18" s="52"/>
      <c r="S18" s="52"/>
      <c r="T18" s="52"/>
      <c r="U18" s="52"/>
    </row>
    <row r="19" spans="1:25" ht="15" customHeight="1" x14ac:dyDescent="0.35">
      <c r="A19" s="21" t="s">
        <v>34</v>
      </c>
      <c r="B19" s="21" t="s">
        <v>35</v>
      </c>
      <c r="C19" s="21" t="s">
        <v>36</v>
      </c>
      <c r="D19" s="21" t="s">
        <v>37</v>
      </c>
      <c r="E19" s="21" t="s">
        <v>38</v>
      </c>
      <c r="F19" s="21" t="s">
        <v>39</v>
      </c>
      <c r="G19" s="21" t="s">
        <v>40</v>
      </c>
      <c r="H19" s="21" t="s">
        <v>41</v>
      </c>
      <c r="I19" s="21" t="s">
        <v>42</v>
      </c>
      <c r="J19" s="21" t="s">
        <v>43</v>
      </c>
      <c r="K19" s="21" t="s">
        <v>44</v>
      </c>
      <c r="L19" s="21" t="s">
        <v>120</v>
      </c>
      <c r="M19" s="21" t="s">
        <v>121</v>
      </c>
      <c r="N19" s="109"/>
      <c r="P19" s="232" t="s">
        <v>113</v>
      </c>
      <c r="Q19" s="232"/>
      <c r="R19" s="232"/>
      <c r="S19" s="232"/>
    </row>
    <row r="20" spans="1:25" ht="15" customHeight="1" x14ac:dyDescent="0.25">
      <c r="A20" s="18" t="s">
        <v>11</v>
      </c>
      <c r="B20" s="50"/>
      <c r="C20" s="4"/>
      <c r="D20" s="4"/>
      <c r="E20" s="20"/>
      <c r="F20" s="19"/>
      <c r="G20" s="20"/>
      <c r="H20" s="23">
        <f t="shared" ref="H20:H51" si="0">SUM(I20:L20)</f>
        <v>0</v>
      </c>
      <c r="I20" s="20"/>
      <c r="J20" s="20"/>
      <c r="K20" s="20"/>
      <c r="L20" s="20"/>
      <c r="M20" s="3"/>
      <c r="Q20" s="76" t="s">
        <v>11</v>
      </c>
      <c r="R20" s="141" t="s">
        <v>189</v>
      </c>
      <c r="S20" s="142"/>
      <c r="T20" s="142"/>
      <c r="U20" s="142"/>
      <c r="V20" s="142"/>
      <c r="W20" s="142"/>
      <c r="X20" s="142"/>
      <c r="Y20" s="11"/>
    </row>
    <row r="21" spans="1:25" ht="15" customHeight="1" x14ac:dyDescent="0.25">
      <c r="A21" s="18" t="s">
        <v>18</v>
      </c>
      <c r="B21" s="50"/>
      <c r="C21" s="4"/>
      <c r="D21" s="4"/>
      <c r="E21" s="20"/>
      <c r="F21" s="19"/>
      <c r="G21" s="20"/>
      <c r="H21" s="23">
        <f t="shared" si="0"/>
        <v>0</v>
      </c>
      <c r="I21" s="20"/>
      <c r="J21" s="20"/>
      <c r="K21" s="20"/>
      <c r="L21" s="20"/>
      <c r="M21" s="3"/>
      <c r="Q21" s="76" t="s">
        <v>18</v>
      </c>
      <c r="R21" s="141" t="s">
        <v>237</v>
      </c>
      <c r="S21" s="142"/>
      <c r="T21" s="142"/>
      <c r="U21" s="142"/>
      <c r="V21" s="142"/>
      <c r="W21" s="142"/>
      <c r="X21" s="142"/>
      <c r="Y21" s="11"/>
    </row>
    <row r="22" spans="1:25" ht="15.75" customHeight="1" x14ac:dyDescent="0.25">
      <c r="A22" s="18" t="s">
        <v>19</v>
      </c>
      <c r="B22" s="50"/>
      <c r="C22" s="4"/>
      <c r="D22" s="4"/>
      <c r="E22" s="20"/>
      <c r="F22" s="19"/>
      <c r="G22" s="20"/>
      <c r="H22" s="23">
        <f t="shared" si="0"/>
        <v>0</v>
      </c>
      <c r="I22" s="20"/>
      <c r="J22" s="20"/>
      <c r="K22" s="20"/>
      <c r="L22" s="20"/>
      <c r="M22" s="3"/>
      <c r="Q22" s="76" t="s">
        <v>19</v>
      </c>
      <c r="R22" s="141" t="s">
        <v>114</v>
      </c>
      <c r="S22" s="142"/>
      <c r="T22" s="142"/>
      <c r="U22" s="142"/>
      <c r="V22" s="142"/>
      <c r="W22" s="142"/>
      <c r="X22" s="142"/>
      <c r="Y22" s="11"/>
    </row>
    <row r="23" spans="1:25" ht="24" customHeight="1" x14ac:dyDescent="0.25">
      <c r="A23" s="18" t="s">
        <v>12</v>
      </c>
      <c r="B23" s="50"/>
      <c r="C23" s="4"/>
      <c r="D23" s="4"/>
      <c r="E23" s="20"/>
      <c r="F23" s="19"/>
      <c r="G23" s="20"/>
      <c r="H23" s="23">
        <f t="shared" si="0"/>
        <v>0</v>
      </c>
      <c r="I23" s="20"/>
      <c r="J23" s="20"/>
      <c r="K23" s="20"/>
      <c r="L23" s="20"/>
      <c r="M23" s="3"/>
      <c r="Q23" s="76" t="s">
        <v>12</v>
      </c>
      <c r="R23" s="141" t="s">
        <v>115</v>
      </c>
      <c r="S23" s="142"/>
      <c r="T23" s="142"/>
      <c r="U23" s="142"/>
      <c r="V23" s="142"/>
      <c r="W23" s="142"/>
      <c r="X23" s="142"/>
      <c r="Y23" s="11"/>
    </row>
    <row r="24" spans="1:25" ht="25.5" customHeight="1" x14ac:dyDescent="0.25">
      <c r="A24" s="18" t="s">
        <v>13</v>
      </c>
      <c r="B24" s="50"/>
      <c r="C24" s="4"/>
      <c r="D24" s="4"/>
      <c r="E24" s="20"/>
      <c r="F24" s="19"/>
      <c r="G24" s="20"/>
      <c r="H24" s="23">
        <f t="shared" si="0"/>
        <v>0</v>
      </c>
      <c r="I24" s="20"/>
      <c r="J24" s="20"/>
      <c r="K24" s="20"/>
      <c r="L24" s="20"/>
      <c r="M24" s="3"/>
      <c r="Q24" s="76" t="s">
        <v>13</v>
      </c>
      <c r="R24" s="141" t="s">
        <v>116</v>
      </c>
      <c r="S24" s="142"/>
      <c r="T24" s="142"/>
      <c r="U24" s="142"/>
      <c r="V24" s="142"/>
      <c r="W24" s="142"/>
      <c r="X24" s="142"/>
      <c r="Y24" s="11"/>
    </row>
    <row r="25" spans="1:25" ht="25.5" customHeight="1" x14ac:dyDescent="0.25">
      <c r="A25" s="18" t="s">
        <v>20</v>
      </c>
      <c r="B25" s="50"/>
      <c r="C25" s="4"/>
      <c r="D25" s="4"/>
      <c r="E25" s="20"/>
      <c r="F25" s="19"/>
      <c r="G25" s="20"/>
      <c r="H25" s="23">
        <f t="shared" si="0"/>
        <v>0</v>
      </c>
      <c r="I25" s="20"/>
      <c r="J25" s="20"/>
      <c r="K25" s="20"/>
      <c r="L25" s="20"/>
      <c r="M25" s="3"/>
      <c r="Q25" s="76" t="s">
        <v>20</v>
      </c>
      <c r="R25" s="141" t="s">
        <v>117</v>
      </c>
      <c r="S25" s="142"/>
      <c r="T25" s="142"/>
      <c r="U25" s="142"/>
      <c r="V25" s="142"/>
      <c r="W25" s="142"/>
      <c r="X25" s="142"/>
      <c r="Y25" s="11"/>
    </row>
    <row r="26" spans="1:25" ht="20.25" customHeight="1" x14ac:dyDescent="0.25">
      <c r="A26" s="18" t="s">
        <v>21</v>
      </c>
      <c r="B26" s="50"/>
      <c r="C26" s="4"/>
      <c r="D26" s="4"/>
      <c r="E26" s="20"/>
      <c r="F26" s="19"/>
      <c r="G26" s="20"/>
      <c r="H26" s="23">
        <f t="shared" si="0"/>
        <v>0</v>
      </c>
      <c r="I26" s="20"/>
      <c r="J26" s="20"/>
      <c r="K26" s="20"/>
      <c r="L26" s="20"/>
      <c r="M26" s="3"/>
      <c r="Q26" s="77" t="s">
        <v>21</v>
      </c>
      <c r="R26" s="141" t="s">
        <v>118</v>
      </c>
      <c r="S26" s="142"/>
      <c r="T26" s="142"/>
      <c r="U26" s="142"/>
      <c r="V26" s="142"/>
      <c r="W26" s="142"/>
      <c r="X26" s="142"/>
      <c r="Y26" s="11"/>
    </row>
    <row r="27" spans="1:25" ht="20.25" customHeight="1" x14ac:dyDescent="0.25">
      <c r="A27" s="18" t="s">
        <v>22</v>
      </c>
      <c r="B27" s="50"/>
      <c r="C27" s="4"/>
      <c r="D27" s="4"/>
      <c r="E27" s="20"/>
      <c r="F27" s="19"/>
      <c r="G27" s="20"/>
      <c r="H27" s="23">
        <f t="shared" si="0"/>
        <v>0</v>
      </c>
      <c r="I27" s="20"/>
      <c r="J27" s="20"/>
      <c r="K27" s="20"/>
      <c r="L27" s="20"/>
      <c r="M27" s="3"/>
      <c r="Q27" s="76" t="s">
        <v>22</v>
      </c>
      <c r="R27" s="141" t="s">
        <v>238</v>
      </c>
      <c r="S27" s="142"/>
      <c r="T27" s="142"/>
      <c r="U27" s="142"/>
      <c r="V27" s="142"/>
      <c r="W27" s="142"/>
      <c r="X27" s="142"/>
      <c r="Y27" s="11"/>
    </row>
    <row r="28" spans="1:25" ht="15.75" customHeight="1" x14ac:dyDescent="0.25">
      <c r="A28" s="18" t="s">
        <v>23</v>
      </c>
      <c r="B28" s="50"/>
      <c r="C28" s="4"/>
      <c r="D28" s="4"/>
      <c r="E28" s="20"/>
      <c r="F28" s="19"/>
      <c r="G28" s="20"/>
      <c r="H28" s="23">
        <f t="shared" si="0"/>
        <v>0</v>
      </c>
      <c r="I28" s="20"/>
      <c r="J28" s="20"/>
      <c r="K28" s="20"/>
      <c r="L28" s="20"/>
      <c r="M28" s="3"/>
      <c r="Q28" s="76" t="s">
        <v>23</v>
      </c>
      <c r="R28" s="141" t="s">
        <v>239</v>
      </c>
      <c r="S28" s="142"/>
      <c r="T28" s="142"/>
      <c r="U28" s="142"/>
      <c r="V28" s="142"/>
      <c r="W28" s="142"/>
      <c r="X28" s="142"/>
      <c r="Y28" s="11"/>
    </row>
    <row r="29" spans="1:25" ht="16.5" customHeight="1" x14ac:dyDescent="0.25">
      <c r="A29" s="18" t="s">
        <v>24</v>
      </c>
      <c r="B29" s="50"/>
      <c r="C29" s="4"/>
      <c r="D29" s="4"/>
      <c r="E29" s="20"/>
      <c r="F29" s="19"/>
      <c r="G29" s="20"/>
      <c r="H29" s="23">
        <f t="shared" si="0"/>
        <v>0</v>
      </c>
      <c r="I29" s="20"/>
      <c r="J29" s="20"/>
      <c r="K29" s="20"/>
      <c r="L29" s="20"/>
      <c r="M29" s="3"/>
      <c r="Q29" s="140"/>
      <c r="R29" s="251"/>
      <c r="S29" s="251"/>
      <c r="T29" s="251"/>
      <c r="U29" s="251"/>
      <c r="V29" s="251"/>
      <c r="W29" s="251"/>
      <c r="X29" s="251"/>
    </row>
    <row r="30" spans="1:25" ht="15" customHeight="1" x14ac:dyDescent="0.25">
      <c r="A30" s="18" t="s">
        <v>25</v>
      </c>
      <c r="B30" s="50"/>
      <c r="C30" s="4"/>
      <c r="D30" s="4"/>
      <c r="E30" s="20"/>
      <c r="F30" s="19"/>
      <c r="G30" s="20"/>
      <c r="H30" s="23">
        <f t="shared" si="0"/>
        <v>0</v>
      </c>
      <c r="I30" s="20"/>
      <c r="J30" s="20"/>
      <c r="K30" s="20"/>
      <c r="L30" s="20"/>
      <c r="M30" s="3"/>
      <c r="Q30" s="140"/>
      <c r="R30" s="250"/>
      <c r="S30" s="250"/>
      <c r="T30" s="250"/>
      <c r="U30" s="250"/>
      <c r="V30" s="250"/>
      <c r="W30" s="250"/>
      <c r="X30" s="250"/>
    </row>
    <row r="31" spans="1:25" ht="15" customHeight="1" x14ac:dyDescent="0.25">
      <c r="A31" s="18" t="s">
        <v>26</v>
      </c>
      <c r="B31" s="50"/>
      <c r="C31" s="4"/>
      <c r="D31" s="4"/>
      <c r="E31" s="20"/>
      <c r="F31" s="19"/>
      <c r="G31" s="20"/>
      <c r="H31" s="23">
        <f t="shared" si="0"/>
        <v>0</v>
      </c>
      <c r="I31" s="20"/>
      <c r="J31" s="20"/>
      <c r="K31" s="20"/>
      <c r="L31" s="20"/>
      <c r="M31" s="3"/>
    </row>
    <row r="32" spans="1:25" ht="15" customHeight="1" x14ac:dyDescent="0.25">
      <c r="A32" s="18" t="s">
        <v>45</v>
      </c>
      <c r="B32" s="50"/>
      <c r="C32" s="4"/>
      <c r="D32" s="4"/>
      <c r="E32" s="20"/>
      <c r="F32" s="19"/>
      <c r="G32" s="20"/>
      <c r="H32" s="23">
        <f t="shared" si="0"/>
        <v>0</v>
      </c>
      <c r="I32" s="20"/>
      <c r="J32" s="20"/>
      <c r="K32" s="20"/>
      <c r="L32" s="20"/>
      <c r="M32" s="3"/>
    </row>
    <row r="33" spans="1:21" ht="15" customHeight="1" x14ac:dyDescent="0.25">
      <c r="A33" s="18" t="s">
        <v>46</v>
      </c>
      <c r="B33" s="50"/>
      <c r="C33" s="4"/>
      <c r="D33" s="4"/>
      <c r="E33" s="20"/>
      <c r="F33" s="19"/>
      <c r="G33" s="20"/>
      <c r="H33" s="23">
        <f t="shared" si="0"/>
        <v>0</v>
      </c>
      <c r="I33" s="20"/>
      <c r="J33" s="20"/>
      <c r="K33" s="20"/>
      <c r="L33" s="20"/>
      <c r="M33" s="3"/>
      <c r="O33" s="242" t="s">
        <v>199</v>
      </c>
      <c r="P33" s="243"/>
      <c r="Q33" s="243"/>
      <c r="R33" s="243"/>
      <c r="S33" s="243"/>
      <c r="T33" s="243"/>
      <c r="U33" s="244"/>
    </row>
    <row r="34" spans="1:21" ht="15" customHeight="1" x14ac:dyDescent="0.25">
      <c r="A34" s="18" t="s">
        <v>47</v>
      </c>
      <c r="B34" s="50"/>
      <c r="C34" s="4"/>
      <c r="D34" s="4"/>
      <c r="E34" s="20"/>
      <c r="F34" s="19"/>
      <c r="G34" s="20"/>
      <c r="H34" s="23">
        <f t="shared" si="0"/>
        <v>0</v>
      </c>
      <c r="I34" s="20"/>
      <c r="J34" s="20"/>
      <c r="K34" s="20"/>
      <c r="L34" s="20"/>
      <c r="M34" s="3"/>
      <c r="O34" s="245"/>
      <c r="P34" s="158"/>
      <c r="Q34" s="158"/>
      <c r="R34" s="158"/>
      <c r="S34" s="158"/>
      <c r="T34" s="158"/>
      <c r="U34" s="246"/>
    </row>
    <row r="35" spans="1:21" ht="15" customHeight="1" x14ac:dyDescent="0.25">
      <c r="A35" s="18" t="s">
        <v>48</v>
      </c>
      <c r="B35" s="50"/>
      <c r="C35" s="4"/>
      <c r="D35" s="4"/>
      <c r="E35" s="20"/>
      <c r="F35" s="19"/>
      <c r="G35" s="20"/>
      <c r="H35" s="23">
        <f t="shared" si="0"/>
        <v>0</v>
      </c>
      <c r="I35" s="20"/>
      <c r="J35" s="20"/>
      <c r="K35" s="20"/>
      <c r="L35" s="20"/>
      <c r="M35" s="3"/>
      <c r="O35" s="245"/>
      <c r="P35" s="158"/>
      <c r="Q35" s="158"/>
      <c r="R35" s="158"/>
      <c r="S35" s="158"/>
      <c r="T35" s="158"/>
      <c r="U35" s="246"/>
    </row>
    <row r="36" spans="1:21" ht="15" customHeight="1" x14ac:dyDescent="0.25">
      <c r="A36" s="18" t="s">
        <v>49</v>
      </c>
      <c r="B36" s="50"/>
      <c r="C36" s="4"/>
      <c r="D36" s="4"/>
      <c r="E36" s="20"/>
      <c r="F36" s="19"/>
      <c r="G36" s="20"/>
      <c r="H36" s="23">
        <f t="shared" si="0"/>
        <v>0</v>
      </c>
      <c r="I36" s="20"/>
      <c r="J36" s="20"/>
      <c r="K36" s="20"/>
      <c r="L36" s="20"/>
      <c r="M36" s="3"/>
      <c r="O36" s="245"/>
      <c r="P36" s="158"/>
      <c r="Q36" s="158"/>
      <c r="R36" s="158"/>
      <c r="S36" s="158"/>
      <c r="T36" s="158"/>
      <c r="U36" s="246"/>
    </row>
    <row r="37" spans="1:21" ht="15" customHeight="1" x14ac:dyDescent="0.25">
      <c r="A37" s="18" t="s">
        <v>50</v>
      </c>
      <c r="B37" s="50"/>
      <c r="C37" s="4"/>
      <c r="D37" s="4"/>
      <c r="E37" s="20"/>
      <c r="F37" s="19"/>
      <c r="G37" s="20"/>
      <c r="H37" s="23">
        <f t="shared" si="0"/>
        <v>0</v>
      </c>
      <c r="I37" s="20"/>
      <c r="J37" s="20"/>
      <c r="K37" s="20"/>
      <c r="L37" s="20"/>
      <c r="M37" s="3"/>
      <c r="O37" s="245"/>
      <c r="P37" s="158"/>
      <c r="Q37" s="158"/>
      <c r="R37" s="158"/>
      <c r="S37" s="158"/>
      <c r="T37" s="158"/>
      <c r="U37" s="246"/>
    </row>
    <row r="38" spans="1:21" ht="18.75" customHeight="1" x14ac:dyDescent="0.25">
      <c r="A38" s="18" t="s">
        <v>64</v>
      </c>
      <c r="B38" s="50"/>
      <c r="C38" s="4"/>
      <c r="D38" s="4"/>
      <c r="E38" s="20"/>
      <c r="F38" s="19"/>
      <c r="G38" s="20"/>
      <c r="H38" s="23">
        <f t="shared" si="0"/>
        <v>0</v>
      </c>
      <c r="I38" s="20"/>
      <c r="J38" s="20"/>
      <c r="K38" s="20"/>
      <c r="L38" s="20"/>
      <c r="M38" s="3"/>
      <c r="O38" s="245"/>
      <c r="P38" s="158"/>
      <c r="Q38" s="158"/>
      <c r="R38" s="158"/>
      <c r="S38" s="158"/>
      <c r="T38" s="158"/>
      <c r="U38" s="246"/>
    </row>
    <row r="39" spans="1:21" ht="18.75" customHeight="1" x14ac:dyDescent="0.25">
      <c r="A39" s="18" t="s">
        <v>65</v>
      </c>
      <c r="B39" s="50"/>
      <c r="C39" s="4"/>
      <c r="D39" s="4"/>
      <c r="E39" s="20"/>
      <c r="F39" s="19"/>
      <c r="G39" s="20"/>
      <c r="H39" s="23">
        <f t="shared" si="0"/>
        <v>0</v>
      </c>
      <c r="I39" s="20"/>
      <c r="J39" s="20"/>
      <c r="K39" s="20"/>
      <c r="L39" s="20"/>
      <c r="M39" s="3"/>
      <c r="O39" s="245"/>
      <c r="P39" s="158"/>
      <c r="Q39" s="158"/>
      <c r="R39" s="158"/>
      <c r="S39" s="158"/>
      <c r="T39" s="158"/>
      <c r="U39" s="246"/>
    </row>
    <row r="40" spans="1:21" ht="18.75" customHeight="1" x14ac:dyDescent="0.25">
      <c r="A40" s="18" t="s">
        <v>69</v>
      </c>
      <c r="B40" s="50"/>
      <c r="C40" s="4"/>
      <c r="D40" s="4"/>
      <c r="E40" s="20"/>
      <c r="F40" s="19"/>
      <c r="G40" s="20"/>
      <c r="H40" s="23">
        <f t="shared" si="0"/>
        <v>0</v>
      </c>
      <c r="I40" s="20"/>
      <c r="J40" s="20"/>
      <c r="K40" s="20"/>
      <c r="L40" s="20"/>
      <c r="M40" s="3"/>
      <c r="O40" s="247"/>
      <c r="P40" s="248"/>
      <c r="Q40" s="248"/>
      <c r="R40" s="248"/>
      <c r="S40" s="248"/>
      <c r="T40" s="248"/>
      <c r="U40" s="249"/>
    </row>
    <row r="41" spans="1:21" x14ac:dyDescent="0.25">
      <c r="A41" s="18" t="s">
        <v>70</v>
      </c>
      <c r="B41" s="50"/>
      <c r="C41" s="4"/>
      <c r="D41" s="4"/>
      <c r="E41" s="20"/>
      <c r="F41" s="19"/>
      <c r="G41" s="20"/>
      <c r="H41" s="23">
        <f t="shared" si="0"/>
        <v>0</v>
      </c>
      <c r="I41" s="20"/>
      <c r="J41" s="20"/>
      <c r="K41" s="20"/>
      <c r="L41" s="20"/>
      <c r="M41" s="3"/>
    </row>
    <row r="42" spans="1:21" x14ac:dyDescent="0.25">
      <c r="A42" s="18" t="s">
        <v>71</v>
      </c>
      <c r="B42" s="50"/>
      <c r="C42" s="4"/>
      <c r="D42" s="4"/>
      <c r="E42" s="20"/>
      <c r="F42" s="19"/>
      <c r="G42" s="20"/>
      <c r="H42" s="23">
        <f t="shared" si="0"/>
        <v>0</v>
      </c>
      <c r="I42" s="20"/>
      <c r="J42" s="20"/>
      <c r="K42" s="20"/>
      <c r="L42" s="20"/>
      <c r="M42" s="3"/>
    </row>
    <row r="43" spans="1:21" x14ac:dyDescent="0.25">
      <c r="A43" s="18" t="s">
        <v>72</v>
      </c>
      <c r="B43" s="50"/>
      <c r="C43" s="4"/>
      <c r="D43" s="4"/>
      <c r="E43" s="20"/>
      <c r="F43" s="19"/>
      <c r="G43" s="20"/>
      <c r="H43" s="23">
        <f t="shared" si="0"/>
        <v>0</v>
      </c>
      <c r="I43" s="20"/>
      <c r="J43" s="20"/>
      <c r="K43" s="20"/>
      <c r="L43" s="20"/>
      <c r="M43" s="3"/>
    </row>
    <row r="44" spans="1:21" x14ac:dyDescent="0.25">
      <c r="A44" s="18" t="s">
        <v>73</v>
      </c>
      <c r="B44" s="50"/>
      <c r="C44" s="4"/>
      <c r="D44" s="4"/>
      <c r="E44" s="20"/>
      <c r="F44" s="19"/>
      <c r="G44" s="20"/>
      <c r="H44" s="23">
        <f t="shared" si="0"/>
        <v>0</v>
      </c>
      <c r="I44" s="20"/>
      <c r="J44" s="20"/>
      <c r="K44" s="20"/>
      <c r="L44" s="20"/>
      <c r="M44" s="3"/>
    </row>
    <row r="45" spans="1:21" x14ac:dyDescent="0.25">
      <c r="A45" s="18" t="s">
        <v>74</v>
      </c>
      <c r="B45" s="50"/>
      <c r="C45" s="4"/>
      <c r="D45" s="4"/>
      <c r="E45" s="20"/>
      <c r="F45" s="19"/>
      <c r="G45" s="20"/>
      <c r="H45" s="23">
        <f t="shared" si="0"/>
        <v>0</v>
      </c>
      <c r="I45" s="20"/>
      <c r="J45" s="20"/>
      <c r="K45" s="20"/>
      <c r="L45" s="20"/>
      <c r="M45" s="3"/>
    </row>
    <row r="46" spans="1:21" x14ac:dyDescent="0.25">
      <c r="A46" s="18" t="s">
        <v>109</v>
      </c>
      <c r="B46" s="50"/>
      <c r="C46" s="4"/>
      <c r="D46" s="4"/>
      <c r="E46" s="20"/>
      <c r="F46" s="19"/>
      <c r="G46" s="20"/>
      <c r="H46" s="23">
        <f t="shared" si="0"/>
        <v>0</v>
      </c>
      <c r="I46" s="20"/>
      <c r="J46" s="20"/>
      <c r="K46" s="20"/>
      <c r="L46" s="20"/>
      <c r="M46" s="3"/>
    </row>
    <row r="47" spans="1:21" x14ac:dyDescent="0.25">
      <c r="A47" s="18" t="s">
        <v>110</v>
      </c>
      <c r="B47" s="50"/>
      <c r="C47" s="4"/>
      <c r="D47" s="4"/>
      <c r="E47" s="20"/>
      <c r="F47" s="19"/>
      <c r="G47" s="20"/>
      <c r="H47" s="23">
        <f t="shared" si="0"/>
        <v>0</v>
      </c>
      <c r="I47" s="20"/>
      <c r="J47" s="20"/>
      <c r="K47" s="20"/>
      <c r="L47" s="20"/>
      <c r="M47" s="3"/>
    </row>
    <row r="48" spans="1:21" x14ac:dyDescent="0.25">
      <c r="A48" s="18" t="s">
        <v>111</v>
      </c>
      <c r="B48" s="50"/>
      <c r="C48" s="4"/>
      <c r="D48" s="4"/>
      <c r="E48" s="20"/>
      <c r="F48" s="19"/>
      <c r="G48" s="20"/>
      <c r="H48" s="23">
        <f t="shared" si="0"/>
        <v>0</v>
      </c>
      <c r="I48" s="20"/>
      <c r="J48" s="20"/>
      <c r="K48" s="20"/>
      <c r="L48" s="20"/>
      <c r="M48" s="3"/>
    </row>
    <row r="49" spans="1:13" x14ac:dyDescent="0.25">
      <c r="A49" s="18" t="s">
        <v>112</v>
      </c>
      <c r="B49" s="50"/>
      <c r="C49" s="4"/>
      <c r="D49" s="4"/>
      <c r="E49" s="20"/>
      <c r="F49" s="19"/>
      <c r="G49" s="20"/>
      <c r="H49" s="23">
        <f t="shared" si="0"/>
        <v>0</v>
      </c>
      <c r="I49" s="20"/>
      <c r="J49" s="20"/>
      <c r="K49" s="20"/>
      <c r="L49" s="20"/>
      <c r="M49" s="3"/>
    </row>
    <row r="50" spans="1:13" x14ac:dyDescent="0.25">
      <c r="A50" s="18" t="s">
        <v>157</v>
      </c>
      <c r="B50" s="50"/>
      <c r="C50" s="4"/>
      <c r="D50" s="4"/>
      <c r="E50" s="20"/>
      <c r="F50" s="19"/>
      <c r="G50" s="20"/>
      <c r="H50" s="23">
        <f t="shared" si="0"/>
        <v>0</v>
      </c>
      <c r="I50" s="20"/>
      <c r="J50" s="20"/>
      <c r="K50" s="20"/>
      <c r="L50" s="20"/>
      <c r="M50" s="3"/>
    </row>
    <row r="51" spans="1:13" x14ac:dyDescent="0.25">
      <c r="A51" s="18" t="s">
        <v>158</v>
      </c>
      <c r="B51" s="50"/>
      <c r="C51" s="4"/>
      <c r="D51" s="4"/>
      <c r="E51" s="20"/>
      <c r="F51" s="19"/>
      <c r="G51" s="20"/>
      <c r="H51" s="23">
        <f t="shared" si="0"/>
        <v>0</v>
      </c>
      <c r="I51" s="20"/>
      <c r="J51" s="20"/>
      <c r="K51" s="20"/>
      <c r="L51" s="20"/>
      <c r="M51" s="3"/>
    </row>
    <row r="52" spans="1:13" x14ac:dyDescent="0.25">
      <c r="A52" s="18" t="s">
        <v>159</v>
      </c>
      <c r="B52" s="50"/>
      <c r="C52" s="4"/>
      <c r="D52" s="4"/>
      <c r="E52" s="20"/>
      <c r="F52" s="19"/>
      <c r="G52" s="20"/>
      <c r="H52" s="23">
        <f t="shared" ref="H52:H79" si="1">SUM(I52:L52)</f>
        <v>0</v>
      </c>
      <c r="I52" s="20"/>
      <c r="J52" s="20"/>
      <c r="K52" s="20"/>
      <c r="L52" s="20"/>
      <c r="M52" s="3"/>
    </row>
    <row r="53" spans="1:13" x14ac:dyDescent="0.25">
      <c r="A53" s="18" t="s">
        <v>160</v>
      </c>
      <c r="B53" s="50"/>
      <c r="C53" s="4"/>
      <c r="D53" s="4"/>
      <c r="E53" s="20"/>
      <c r="F53" s="19"/>
      <c r="G53" s="20"/>
      <c r="H53" s="23">
        <f t="shared" si="1"/>
        <v>0</v>
      </c>
      <c r="I53" s="20"/>
      <c r="J53" s="20"/>
      <c r="K53" s="20"/>
      <c r="L53" s="20"/>
      <c r="M53" s="3"/>
    </row>
    <row r="54" spans="1:13" x14ac:dyDescent="0.25">
      <c r="A54" s="18" t="s">
        <v>161</v>
      </c>
      <c r="B54" s="50"/>
      <c r="C54" s="4"/>
      <c r="D54" s="4"/>
      <c r="E54" s="20"/>
      <c r="F54" s="19"/>
      <c r="G54" s="20"/>
      <c r="H54" s="23">
        <f t="shared" si="1"/>
        <v>0</v>
      </c>
      <c r="I54" s="20"/>
      <c r="J54" s="20"/>
      <c r="K54" s="20"/>
      <c r="L54" s="20"/>
      <c r="M54" s="3"/>
    </row>
    <row r="55" spans="1:13" x14ac:dyDescent="0.25">
      <c r="A55" s="18" t="s">
        <v>162</v>
      </c>
      <c r="B55" s="50"/>
      <c r="C55" s="4"/>
      <c r="D55" s="4"/>
      <c r="E55" s="20"/>
      <c r="F55" s="19"/>
      <c r="G55" s="20"/>
      <c r="H55" s="23">
        <f t="shared" si="1"/>
        <v>0</v>
      </c>
      <c r="I55" s="20"/>
      <c r="J55" s="20"/>
      <c r="K55" s="20"/>
      <c r="L55" s="20"/>
      <c r="M55" s="3"/>
    </row>
    <row r="56" spans="1:13" x14ac:dyDescent="0.25">
      <c r="A56" s="18" t="s">
        <v>163</v>
      </c>
      <c r="B56" s="50"/>
      <c r="C56" s="4"/>
      <c r="D56" s="4"/>
      <c r="E56" s="20"/>
      <c r="F56" s="19"/>
      <c r="G56" s="20"/>
      <c r="H56" s="23">
        <f t="shared" si="1"/>
        <v>0</v>
      </c>
      <c r="I56" s="20"/>
      <c r="J56" s="20"/>
      <c r="K56" s="20"/>
      <c r="L56" s="20"/>
      <c r="M56" s="3"/>
    </row>
    <row r="57" spans="1:13" x14ac:dyDescent="0.25">
      <c r="A57" s="18" t="s">
        <v>164</v>
      </c>
      <c r="B57" s="50"/>
      <c r="C57" s="4"/>
      <c r="D57" s="4"/>
      <c r="E57" s="20"/>
      <c r="F57" s="19"/>
      <c r="G57" s="20"/>
      <c r="H57" s="23">
        <f t="shared" si="1"/>
        <v>0</v>
      </c>
      <c r="I57" s="20"/>
      <c r="J57" s="20"/>
      <c r="K57" s="20"/>
      <c r="L57" s="20"/>
      <c r="M57" s="3"/>
    </row>
    <row r="58" spans="1:13" x14ac:dyDescent="0.25">
      <c r="A58" s="18" t="s">
        <v>165</v>
      </c>
      <c r="B58" s="50"/>
      <c r="C58" s="4"/>
      <c r="D58" s="4"/>
      <c r="E58" s="20"/>
      <c r="F58" s="19"/>
      <c r="G58" s="20"/>
      <c r="H58" s="23">
        <f t="shared" si="1"/>
        <v>0</v>
      </c>
      <c r="I58" s="20"/>
      <c r="J58" s="20"/>
      <c r="K58" s="20"/>
      <c r="L58" s="20"/>
      <c r="M58" s="3"/>
    </row>
    <row r="59" spans="1:13" x14ac:dyDescent="0.25">
      <c r="A59" s="18" t="s">
        <v>166</v>
      </c>
      <c r="B59" s="50"/>
      <c r="C59" s="4"/>
      <c r="D59" s="4"/>
      <c r="E59" s="20"/>
      <c r="F59" s="19"/>
      <c r="G59" s="20"/>
      <c r="H59" s="23">
        <f t="shared" si="1"/>
        <v>0</v>
      </c>
      <c r="I59" s="20"/>
      <c r="J59" s="20"/>
      <c r="K59" s="20"/>
      <c r="L59" s="20"/>
      <c r="M59" s="3"/>
    </row>
    <row r="60" spans="1:13" x14ac:dyDescent="0.25">
      <c r="A60" s="18" t="s">
        <v>167</v>
      </c>
      <c r="B60" s="50"/>
      <c r="C60" s="4"/>
      <c r="D60" s="4"/>
      <c r="E60" s="20"/>
      <c r="F60" s="19"/>
      <c r="G60" s="20"/>
      <c r="H60" s="23">
        <f t="shared" si="1"/>
        <v>0</v>
      </c>
      <c r="I60" s="20"/>
      <c r="J60" s="20"/>
      <c r="K60" s="20"/>
      <c r="L60" s="20"/>
      <c r="M60" s="3"/>
    </row>
    <row r="61" spans="1:13" x14ac:dyDescent="0.25">
      <c r="A61" s="18" t="s">
        <v>168</v>
      </c>
      <c r="B61" s="50"/>
      <c r="C61" s="4"/>
      <c r="D61" s="4"/>
      <c r="E61" s="20"/>
      <c r="F61" s="19"/>
      <c r="G61" s="20"/>
      <c r="H61" s="23">
        <f t="shared" si="1"/>
        <v>0</v>
      </c>
      <c r="I61" s="20"/>
      <c r="J61" s="20"/>
      <c r="K61" s="20"/>
      <c r="L61" s="20"/>
      <c r="M61" s="3"/>
    </row>
    <row r="62" spans="1:13" x14ac:dyDescent="0.25">
      <c r="A62" s="18" t="s">
        <v>169</v>
      </c>
      <c r="B62" s="50"/>
      <c r="C62" s="4"/>
      <c r="D62" s="4"/>
      <c r="E62" s="20"/>
      <c r="F62" s="19"/>
      <c r="G62" s="20"/>
      <c r="H62" s="23">
        <f t="shared" si="1"/>
        <v>0</v>
      </c>
      <c r="I62" s="20"/>
      <c r="J62" s="20"/>
      <c r="K62" s="20"/>
      <c r="L62" s="20"/>
      <c r="M62" s="3"/>
    </row>
    <row r="63" spans="1:13" x14ac:dyDescent="0.25">
      <c r="A63" s="18" t="s">
        <v>170</v>
      </c>
      <c r="B63" s="50"/>
      <c r="C63" s="4"/>
      <c r="D63" s="4"/>
      <c r="E63" s="20"/>
      <c r="F63" s="19"/>
      <c r="G63" s="20"/>
      <c r="H63" s="23">
        <f t="shared" si="1"/>
        <v>0</v>
      </c>
      <c r="I63" s="20"/>
      <c r="J63" s="20"/>
      <c r="K63" s="20"/>
      <c r="L63" s="20"/>
      <c r="M63" s="3"/>
    </row>
    <row r="64" spans="1:13" x14ac:dyDescent="0.25">
      <c r="A64" s="18" t="s">
        <v>171</v>
      </c>
      <c r="B64" s="50"/>
      <c r="C64" s="4"/>
      <c r="D64" s="4"/>
      <c r="E64" s="20"/>
      <c r="F64" s="19"/>
      <c r="G64" s="20"/>
      <c r="H64" s="23">
        <f t="shared" si="1"/>
        <v>0</v>
      </c>
      <c r="I64" s="20"/>
      <c r="J64" s="20"/>
      <c r="K64" s="20"/>
      <c r="L64" s="20"/>
      <c r="M64" s="3"/>
    </row>
    <row r="65" spans="1:13" x14ac:dyDescent="0.25">
      <c r="A65" s="18" t="s">
        <v>172</v>
      </c>
      <c r="B65" s="50"/>
      <c r="C65" s="4"/>
      <c r="D65" s="4"/>
      <c r="E65" s="20"/>
      <c r="F65" s="19"/>
      <c r="G65" s="20"/>
      <c r="H65" s="23">
        <f t="shared" si="1"/>
        <v>0</v>
      </c>
      <c r="I65" s="20"/>
      <c r="J65" s="20"/>
      <c r="K65" s="20"/>
      <c r="L65" s="20"/>
      <c r="M65" s="3"/>
    </row>
    <row r="66" spans="1:13" x14ac:dyDescent="0.25">
      <c r="A66" s="18" t="s">
        <v>173</v>
      </c>
      <c r="B66" s="50"/>
      <c r="C66" s="4"/>
      <c r="D66" s="4"/>
      <c r="E66" s="20"/>
      <c r="F66" s="19"/>
      <c r="G66" s="20"/>
      <c r="H66" s="23">
        <f t="shared" si="1"/>
        <v>0</v>
      </c>
      <c r="I66" s="20"/>
      <c r="J66" s="20"/>
      <c r="K66" s="20"/>
      <c r="L66" s="20"/>
      <c r="M66" s="3"/>
    </row>
    <row r="67" spans="1:13" x14ac:dyDescent="0.25">
      <c r="A67" s="18" t="s">
        <v>174</v>
      </c>
      <c r="B67" s="50"/>
      <c r="C67" s="4"/>
      <c r="D67" s="4"/>
      <c r="E67" s="20"/>
      <c r="F67" s="19"/>
      <c r="G67" s="20"/>
      <c r="H67" s="23">
        <f t="shared" si="1"/>
        <v>0</v>
      </c>
      <c r="I67" s="20"/>
      <c r="J67" s="20"/>
      <c r="K67" s="20"/>
      <c r="L67" s="20"/>
      <c r="M67" s="3"/>
    </row>
    <row r="68" spans="1:13" x14ac:dyDescent="0.25">
      <c r="A68" s="18" t="s">
        <v>175</v>
      </c>
      <c r="B68" s="50"/>
      <c r="C68" s="4"/>
      <c r="D68" s="4"/>
      <c r="E68" s="20"/>
      <c r="F68" s="19"/>
      <c r="G68" s="20"/>
      <c r="H68" s="23">
        <f t="shared" si="1"/>
        <v>0</v>
      </c>
      <c r="I68" s="20"/>
      <c r="J68" s="20"/>
      <c r="K68" s="20"/>
      <c r="L68" s="20"/>
      <c r="M68" s="3"/>
    </row>
    <row r="69" spans="1:13" x14ac:dyDescent="0.25">
      <c r="A69" s="18" t="s">
        <v>176</v>
      </c>
      <c r="B69" s="50"/>
      <c r="C69" s="4"/>
      <c r="D69" s="4"/>
      <c r="E69" s="20"/>
      <c r="F69" s="19"/>
      <c r="G69" s="20"/>
      <c r="H69" s="23">
        <f t="shared" si="1"/>
        <v>0</v>
      </c>
      <c r="I69" s="20"/>
      <c r="J69" s="20"/>
      <c r="K69" s="20"/>
      <c r="L69" s="20"/>
      <c r="M69" s="3"/>
    </row>
    <row r="70" spans="1:13" x14ac:dyDescent="0.25">
      <c r="A70" s="18" t="s">
        <v>177</v>
      </c>
      <c r="B70" s="50"/>
      <c r="C70" s="4"/>
      <c r="D70" s="4"/>
      <c r="E70" s="20"/>
      <c r="F70" s="19"/>
      <c r="G70" s="20"/>
      <c r="H70" s="23">
        <f t="shared" si="1"/>
        <v>0</v>
      </c>
      <c r="I70" s="20"/>
      <c r="J70" s="20"/>
      <c r="K70" s="20"/>
      <c r="L70" s="20"/>
      <c r="M70" s="3"/>
    </row>
    <row r="71" spans="1:13" x14ac:dyDescent="0.25">
      <c r="A71" s="18" t="s">
        <v>178</v>
      </c>
      <c r="B71" s="50"/>
      <c r="C71" s="4"/>
      <c r="D71" s="4"/>
      <c r="E71" s="20"/>
      <c r="F71" s="19"/>
      <c r="G71" s="20"/>
      <c r="H71" s="23">
        <f t="shared" si="1"/>
        <v>0</v>
      </c>
      <c r="I71" s="20"/>
      <c r="J71" s="20"/>
      <c r="K71" s="20"/>
      <c r="L71" s="20"/>
      <c r="M71" s="3"/>
    </row>
    <row r="72" spans="1:13" x14ac:dyDescent="0.25">
      <c r="A72" s="18" t="s">
        <v>179</v>
      </c>
      <c r="B72" s="50"/>
      <c r="C72" s="4"/>
      <c r="D72" s="4"/>
      <c r="E72" s="20"/>
      <c r="F72" s="19"/>
      <c r="G72" s="20"/>
      <c r="H72" s="23">
        <f t="shared" si="1"/>
        <v>0</v>
      </c>
      <c r="I72" s="20"/>
      <c r="J72" s="20"/>
      <c r="K72" s="20"/>
      <c r="L72" s="20"/>
      <c r="M72" s="3"/>
    </row>
    <row r="73" spans="1:13" x14ac:dyDescent="0.25">
      <c r="A73" s="18" t="s">
        <v>180</v>
      </c>
      <c r="B73" s="50"/>
      <c r="C73" s="4"/>
      <c r="D73" s="4"/>
      <c r="E73" s="20"/>
      <c r="F73" s="19"/>
      <c r="G73" s="20"/>
      <c r="H73" s="23">
        <f t="shared" si="1"/>
        <v>0</v>
      </c>
      <c r="I73" s="20"/>
      <c r="J73" s="20"/>
      <c r="K73" s="20"/>
      <c r="L73" s="20"/>
      <c r="M73" s="3"/>
    </row>
    <row r="74" spans="1:13" x14ac:dyDescent="0.25">
      <c r="A74" s="18" t="s">
        <v>181</v>
      </c>
      <c r="B74" s="50"/>
      <c r="C74" s="4"/>
      <c r="D74" s="4"/>
      <c r="E74" s="20"/>
      <c r="F74" s="19"/>
      <c r="G74" s="20"/>
      <c r="H74" s="23">
        <f t="shared" si="1"/>
        <v>0</v>
      </c>
      <c r="I74" s="20"/>
      <c r="J74" s="20"/>
      <c r="K74" s="20"/>
      <c r="L74" s="20"/>
      <c r="M74" s="3"/>
    </row>
    <row r="75" spans="1:13" x14ac:dyDescent="0.25">
      <c r="A75" s="18" t="s">
        <v>182</v>
      </c>
      <c r="B75" s="50"/>
      <c r="C75" s="4"/>
      <c r="D75" s="4"/>
      <c r="E75" s="20"/>
      <c r="F75" s="19"/>
      <c r="G75" s="20"/>
      <c r="H75" s="23">
        <f t="shared" si="1"/>
        <v>0</v>
      </c>
      <c r="I75" s="20"/>
      <c r="J75" s="20"/>
      <c r="K75" s="20"/>
      <c r="L75" s="20"/>
      <c r="M75" s="3"/>
    </row>
    <row r="76" spans="1:13" x14ac:dyDescent="0.25">
      <c r="A76" s="18" t="s">
        <v>183</v>
      </c>
      <c r="B76" s="50"/>
      <c r="C76" s="4"/>
      <c r="D76" s="4"/>
      <c r="E76" s="20"/>
      <c r="F76" s="19"/>
      <c r="G76" s="20"/>
      <c r="H76" s="23">
        <f t="shared" si="1"/>
        <v>0</v>
      </c>
      <c r="I76" s="20"/>
      <c r="J76" s="20"/>
      <c r="K76" s="20"/>
      <c r="L76" s="20"/>
      <c r="M76" s="3"/>
    </row>
    <row r="77" spans="1:13" x14ac:dyDescent="0.25">
      <c r="A77" s="18" t="s">
        <v>184</v>
      </c>
      <c r="B77" s="50"/>
      <c r="C77" s="4"/>
      <c r="D77" s="4"/>
      <c r="E77" s="20"/>
      <c r="F77" s="19"/>
      <c r="G77" s="20"/>
      <c r="H77" s="23">
        <f t="shared" si="1"/>
        <v>0</v>
      </c>
      <c r="I77" s="20"/>
      <c r="J77" s="20"/>
      <c r="K77" s="20"/>
      <c r="L77" s="20"/>
      <c r="M77" s="3"/>
    </row>
    <row r="78" spans="1:13" x14ac:dyDescent="0.25">
      <c r="A78" s="18" t="s">
        <v>185</v>
      </c>
      <c r="B78" s="50"/>
      <c r="C78" s="4"/>
      <c r="D78" s="4"/>
      <c r="E78" s="20"/>
      <c r="F78" s="19"/>
      <c r="G78" s="20"/>
      <c r="H78" s="23">
        <f t="shared" si="1"/>
        <v>0</v>
      </c>
      <c r="I78" s="20"/>
      <c r="J78" s="20"/>
      <c r="K78" s="20"/>
      <c r="L78" s="20"/>
      <c r="M78" s="3"/>
    </row>
    <row r="79" spans="1:13" x14ac:dyDescent="0.25">
      <c r="A79" s="18" t="s">
        <v>186</v>
      </c>
      <c r="B79" s="50"/>
      <c r="C79" s="4"/>
      <c r="D79" s="4"/>
      <c r="E79" s="20"/>
      <c r="F79" s="19"/>
      <c r="G79" s="20"/>
      <c r="H79" s="23">
        <f t="shared" si="1"/>
        <v>0</v>
      </c>
      <c r="I79" s="20"/>
      <c r="J79" s="20"/>
      <c r="K79" s="20"/>
      <c r="L79" s="20"/>
      <c r="M79" s="3"/>
    </row>
    <row r="80" spans="1:13" x14ac:dyDescent="0.25">
      <c r="A80" s="215" t="s">
        <v>27</v>
      </c>
      <c r="B80" s="216"/>
      <c r="C80" s="216"/>
      <c r="D80" s="216"/>
      <c r="E80" s="216"/>
      <c r="F80" s="217"/>
      <c r="G80" s="24">
        <f>SUM(G20:G79)</f>
        <v>0</v>
      </c>
      <c r="H80" s="24">
        <f t="shared" ref="H80:L80" si="2">SUM(H20:H79)</f>
        <v>0</v>
      </c>
      <c r="I80" s="24">
        <f t="shared" si="2"/>
        <v>0</v>
      </c>
      <c r="J80" s="24">
        <f t="shared" si="2"/>
        <v>0</v>
      </c>
      <c r="K80" s="24">
        <f t="shared" si="2"/>
        <v>0</v>
      </c>
      <c r="L80" s="24">
        <f t="shared" si="2"/>
        <v>0</v>
      </c>
      <c r="M80" s="7"/>
    </row>
    <row r="81" spans="1:13" x14ac:dyDescent="0.25">
      <c r="A81" s="59"/>
      <c r="B81" s="59"/>
      <c r="C81" s="59"/>
      <c r="D81" s="59"/>
      <c r="E81" s="59"/>
      <c r="F81" s="59"/>
      <c r="G81" s="60"/>
      <c r="H81" s="60"/>
      <c r="I81" s="220">
        <f>I80+J80</f>
        <v>0</v>
      </c>
      <c r="J81" s="220"/>
      <c r="K81" s="221">
        <f>K80+L80</f>
        <v>0</v>
      </c>
      <c r="L81" s="222"/>
      <c r="M81" s="7"/>
    </row>
    <row r="82" spans="1:13" x14ac:dyDescent="0.25">
      <c r="A82" s="207" t="s">
        <v>228</v>
      </c>
      <c r="B82" s="207"/>
      <c r="C82" s="207"/>
      <c r="D82" s="207"/>
      <c r="E82" s="207"/>
      <c r="F82" s="207"/>
      <c r="G82" s="207"/>
      <c r="H82" s="207"/>
      <c r="I82" s="207"/>
      <c r="J82" s="60"/>
      <c r="K82" s="60"/>
      <c r="L82" s="60"/>
      <c r="M82" s="7"/>
    </row>
    <row r="83" spans="1:13" x14ac:dyDescent="0.25">
      <c r="A83" s="207" t="s">
        <v>214</v>
      </c>
      <c r="B83" s="207"/>
      <c r="C83" s="207"/>
      <c r="D83" s="207"/>
      <c r="E83" s="207"/>
      <c r="F83" s="207"/>
      <c r="G83" s="207"/>
      <c r="H83" s="207"/>
      <c r="I83" s="207"/>
      <c r="J83" s="60"/>
      <c r="K83" s="60"/>
      <c r="L83" s="60"/>
      <c r="M83" s="7"/>
    </row>
    <row r="84" spans="1:13" x14ac:dyDescent="0.25">
      <c r="F84" s="6"/>
      <c r="K84" s="110"/>
    </row>
    <row r="85" spans="1:13" x14ac:dyDescent="0.25">
      <c r="A85" s="106" t="s">
        <v>106</v>
      </c>
      <c r="B85" s="107">
        <f>'I. Informacje Ogólne '!C57</f>
        <v>0</v>
      </c>
      <c r="F85" s="6"/>
    </row>
    <row r="86" spans="1:13" x14ac:dyDescent="0.25">
      <c r="H86" s="184"/>
      <c r="I86" s="184"/>
      <c r="J86" s="218"/>
      <c r="K86" s="219"/>
    </row>
    <row r="87" spans="1:13" ht="15" customHeight="1" x14ac:dyDescent="0.25">
      <c r="A87" s="80"/>
      <c r="H87" s="208" t="s">
        <v>207</v>
      </c>
      <c r="I87" s="208"/>
      <c r="J87" s="208" t="s">
        <v>208</v>
      </c>
      <c r="K87" s="208"/>
    </row>
    <row r="88" spans="1:13" ht="15" customHeight="1" x14ac:dyDescent="0.25">
      <c r="H88" s="209"/>
      <c r="I88" s="209"/>
      <c r="J88" s="126"/>
      <c r="K88" s="126"/>
    </row>
    <row r="89" spans="1:13" x14ac:dyDescent="0.25">
      <c r="A89" s="80"/>
      <c r="H89" s="209"/>
      <c r="I89" s="209"/>
    </row>
    <row r="91" spans="1:13" x14ac:dyDescent="0.25">
      <c r="A91" s="80"/>
    </row>
    <row r="93" spans="1:13" x14ac:dyDescent="0.25">
      <c r="A93" s="80"/>
    </row>
    <row r="95" spans="1:13" x14ac:dyDescent="0.25">
      <c r="A95" s="80"/>
    </row>
    <row r="97" spans="1:1" x14ac:dyDescent="0.25">
      <c r="A97" s="80"/>
    </row>
    <row r="99" spans="1:1" x14ac:dyDescent="0.25">
      <c r="A99" s="80"/>
    </row>
    <row r="101" spans="1:1" x14ac:dyDescent="0.25">
      <c r="A101" s="80"/>
    </row>
    <row r="103" spans="1:1" x14ac:dyDescent="0.25">
      <c r="A103" s="80"/>
    </row>
    <row r="105" spans="1:1" x14ac:dyDescent="0.25">
      <c r="A105" s="80"/>
    </row>
  </sheetData>
  <mergeCells count="39">
    <mergeCell ref="O33:U40"/>
    <mergeCell ref="R30:X30"/>
    <mergeCell ref="R29:X29"/>
    <mergeCell ref="K17:L17"/>
    <mergeCell ref="M17:M18"/>
    <mergeCell ref="P19:S19"/>
    <mergeCell ref="H17:H18"/>
    <mergeCell ref="A10:C10"/>
    <mergeCell ref="F10:H10"/>
    <mergeCell ref="F17:F18"/>
    <mergeCell ref="G17:G18"/>
    <mergeCell ref="A14:M14"/>
    <mergeCell ref="A16:M16"/>
    <mergeCell ref="O8:R14"/>
    <mergeCell ref="N2:U2"/>
    <mergeCell ref="F1:M1"/>
    <mergeCell ref="A8:F8"/>
    <mergeCell ref="A17:A18"/>
    <mergeCell ref="B17:B18"/>
    <mergeCell ref="C17:C18"/>
    <mergeCell ref="D17:D18"/>
    <mergeCell ref="E17:E18"/>
    <mergeCell ref="C5:F5"/>
    <mergeCell ref="C6:F6"/>
    <mergeCell ref="G8:H8"/>
    <mergeCell ref="A4:B4"/>
    <mergeCell ref="A5:B5"/>
    <mergeCell ref="A6:B6"/>
    <mergeCell ref="A82:I82"/>
    <mergeCell ref="A83:I83"/>
    <mergeCell ref="H87:I89"/>
    <mergeCell ref="C4:F4"/>
    <mergeCell ref="I17:J17"/>
    <mergeCell ref="A80:F80"/>
    <mergeCell ref="J87:K87"/>
    <mergeCell ref="H86:I86"/>
    <mergeCell ref="J86:K86"/>
    <mergeCell ref="I81:J81"/>
    <mergeCell ref="K81:L81"/>
  </mergeCells>
  <phoneticPr fontId="6" type="noConversion"/>
  <conditionalFormatting sqref="G21:G79">
    <cfRule type="cellIs" dxfId="26" priority="16" operator="equal">
      <formula>0</formula>
    </cfRule>
  </conditionalFormatting>
  <conditionalFormatting sqref="B20:G79">
    <cfRule type="cellIs" dxfId="25" priority="12" operator="equal">
      <formula>0</formula>
    </cfRule>
    <cfRule type="cellIs" dxfId="24" priority="15" operator="equal">
      <formula>0</formula>
    </cfRule>
  </conditionalFormatting>
  <conditionalFormatting sqref="K20:M79">
    <cfRule type="cellIs" dxfId="23" priority="13" operator="equal">
      <formula>0</formula>
    </cfRule>
    <cfRule type="cellIs" dxfId="22" priority="14" operator="equal">
      <formula>0</formula>
    </cfRule>
  </conditionalFormatting>
  <conditionalFormatting sqref="G8:H8">
    <cfRule type="cellIs" dxfId="21" priority="11" operator="equal">
      <formula>0</formula>
    </cfRule>
  </conditionalFormatting>
  <conditionalFormatting sqref="I20:J79">
    <cfRule type="cellIs" dxfId="20" priority="4" operator="equal">
      <formula>0</formula>
    </cfRule>
    <cfRule type="cellIs" dxfId="19" priority="5" operator="equal">
      <formula>0</formula>
    </cfRule>
  </conditionalFormatting>
  <conditionalFormatting sqref="H86:I86">
    <cfRule type="containsBlanks" dxfId="18" priority="2">
      <formula>LEN(TRIM(H86))=0</formula>
    </cfRule>
  </conditionalFormatting>
  <conditionalFormatting sqref="J86:K86">
    <cfRule type="containsBlanks" dxfId="17" priority="1">
      <formula>LEN(TRIM(J86))=0</formula>
    </cfRule>
  </conditionalFormatting>
  <dataValidations count="3">
    <dataValidation type="list" allowBlank="1" showInputMessage="1" showErrorMessage="1" error="Proszę wybrać sposób zapłaty z rozwijanej listy " sqref="E20:E79" xr:uid="{00000000-0002-0000-0100-000000000000}">
      <formula1>$Q$3:$Q$5</formula1>
    </dataValidation>
    <dataValidation type="date" allowBlank="1" showInputMessage="1" showErrorMessage="1" error="Zgodnie z programem data winna być miedzy 01.01.2021 a31.12.2021" sqref="C20:D79" xr:uid="{00000000-0002-0000-0100-000001000000}">
      <formula1>44197</formula1>
      <formula2>44561</formula2>
    </dataValidation>
    <dataValidation type="list" allowBlank="1" showInputMessage="1" showErrorMessage="1" error="Proszę wybrać wartość z rozijalnej lisy " sqref="F20:F79" xr:uid="{00000000-0002-0000-0100-000002000000}">
      <formula1>$Q$20:$Q$30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Equal" id="{DC7D1D60-E333-4181-A4B7-0D4021634608}">
            <xm:f>'I. Informacje Ogólne '!$E$31</xm:f>
            <x14:dxf>
              <font>
                <color rgb="FFFF0000"/>
              </font>
              <fill>
                <patternFill>
                  <bgColor theme="7" tint="0.79998168889431442"/>
                </patternFill>
              </fill>
            </x14:dxf>
          </x14:cfRule>
          <xm:sqref>K80:K83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1"/>
  <sheetViews>
    <sheetView view="pageBreakPreview" topLeftCell="A16" zoomScale="60" zoomScaleNormal="80" workbookViewId="0">
      <selection activeCell="J4" sqref="J4"/>
    </sheetView>
  </sheetViews>
  <sheetFormatPr defaultColWidth="9.140625" defaultRowHeight="15" x14ac:dyDescent="0.25"/>
  <cols>
    <col min="1" max="1" width="9.140625" style="2"/>
    <col min="2" max="2" width="63.42578125" style="2" customWidth="1"/>
    <col min="3" max="3" width="18.140625" style="2" customWidth="1"/>
    <col min="4" max="4" width="16" style="2" customWidth="1"/>
    <col min="5" max="7" width="14.85546875" style="2" customWidth="1"/>
    <col min="8" max="8" width="18" style="2" customWidth="1"/>
    <col min="9" max="11" width="14.85546875" style="2" customWidth="1"/>
    <col min="12" max="12" width="12.28515625" style="2" customWidth="1"/>
    <col min="13" max="13" width="16.85546875" style="2" customWidth="1"/>
    <col min="14" max="14" width="11.5703125" style="2" customWidth="1"/>
    <col min="15" max="15" width="13" style="2" customWidth="1"/>
    <col min="16" max="16" width="16.5703125" style="2" customWidth="1"/>
    <col min="17" max="16384" width="9.140625" style="2"/>
  </cols>
  <sheetData>
    <row r="1" spans="1:24" ht="30" customHeight="1" x14ac:dyDescent="0.25">
      <c r="G1" s="22"/>
      <c r="I1" s="91"/>
      <c r="J1" s="91"/>
      <c r="K1" s="267" t="s">
        <v>244</v>
      </c>
      <c r="L1" s="267"/>
      <c r="M1" s="267"/>
      <c r="N1" s="267"/>
      <c r="O1" s="267"/>
      <c r="P1" s="267"/>
      <c r="Q1" s="92"/>
      <c r="R1" s="92"/>
      <c r="S1" s="92"/>
      <c r="T1" s="92"/>
      <c r="U1" s="92"/>
    </row>
    <row r="2" spans="1:24" ht="30" customHeight="1" x14ac:dyDescent="0.3">
      <c r="A2" s="47" t="s">
        <v>243</v>
      </c>
      <c r="B2" s="47"/>
      <c r="C2" s="47"/>
      <c r="D2" s="47"/>
      <c r="E2" s="47"/>
      <c r="F2" s="47"/>
      <c r="G2" s="22"/>
      <c r="H2" s="93"/>
      <c r="I2" s="93"/>
      <c r="J2" s="93"/>
      <c r="K2" s="93"/>
      <c r="L2" s="93"/>
      <c r="M2" s="94"/>
      <c r="O2" s="27"/>
      <c r="P2" s="27"/>
      <c r="Q2" s="27"/>
      <c r="R2" s="27"/>
      <c r="S2" s="27"/>
      <c r="T2" s="27"/>
      <c r="U2" s="27"/>
    </row>
    <row r="3" spans="1:24" ht="25.5" customHeight="1" x14ac:dyDescent="0.25">
      <c r="A3" s="25"/>
      <c r="B3" s="26"/>
      <c r="C3" s="16"/>
      <c r="D3" s="16"/>
      <c r="E3" s="16"/>
      <c r="F3" s="16"/>
      <c r="G3" s="16"/>
      <c r="H3" s="27"/>
      <c r="I3" s="27"/>
      <c r="J3" s="27"/>
      <c r="K3" s="27"/>
      <c r="L3" s="27"/>
      <c r="M3" s="27"/>
      <c r="N3" s="95"/>
      <c r="O3" s="95"/>
      <c r="P3" s="95"/>
      <c r="Q3" s="95"/>
      <c r="R3" s="95"/>
      <c r="S3" s="95"/>
      <c r="T3" s="95"/>
    </row>
    <row r="4" spans="1:24" ht="25.5" customHeight="1" x14ac:dyDescent="0.25">
      <c r="A4" s="225" t="s">
        <v>5</v>
      </c>
      <c r="B4" s="225"/>
      <c r="C4" s="210">
        <f>'I. Informacje Ogólne '!C16:F16</f>
        <v>0</v>
      </c>
      <c r="D4" s="211"/>
      <c r="E4" s="211"/>
      <c r="F4" s="212"/>
      <c r="G4" s="16"/>
      <c r="N4" s="95"/>
      <c r="O4" s="95"/>
      <c r="P4" s="95"/>
      <c r="Q4" s="95"/>
      <c r="R4" s="95"/>
      <c r="S4" s="95"/>
      <c r="T4" s="95"/>
    </row>
    <row r="5" spans="1:24" ht="25.5" customHeight="1" x14ac:dyDescent="0.25">
      <c r="A5" s="225" t="s">
        <v>85</v>
      </c>
      <c r="B5" s="225"/>
      <c r="C5" s="210">
        <f>'I. Informacje Ogólne '!C21:F21</f>
        <v>0</v>
      </c>
      <c r="D5" s="211"/>
      <c r="E5" s="211"/>
      <c r="F5" s="212"/>
      <c r="G5" s="16"/>
      <c r="H5" s="28"/>
      <c r="I5" s="28"/>
      <c r="J5" s="28"/>
      <c r="K5" s="28"/>
      <c r="L5" s="28"/>
      <c r="M5" s="28"/>
      <c r="N5" s="95"/>
      <c r="O5" s="95"/>
      <c r="P5" s="95"/>
      <c r="Q5" s="95"/>
      <c r="R5" s="95"/>
      <c r="S5" s="95"/>
      <c r="T5" s="95"/>
    </row>
    <row r="6" spans="1:24" ht="25.5" customHeight="1" x14ac:dyDescent="0.25">
      <c r="A6" s="225" t="s">
        <v>86</v>
      </c>
      <c r="B6" s="225"/>
      <c r="C6" s="210">
        <f>'I. Informacje Ogólne '!C22:F22</f>
        <v>0</v>
      </c>
      <c r="D6" s="211"/>
      <c r="E6" s="211"/>
      <c r="F6" s="212"/>
      <c r="G6" s="16"/>
      <c r="H6" s="28"/>
      <c r="I6" s="28"/>
      <c r="J6" s="28"/>
      <c r="K6" s="28"/>
      <c r="L6" s="28"/>
      <c r="M6" s="28"/>
      <c r="N6" s="95"/>
      <c r="O6" s="95"/>
      <c r="P6" s="95"/>
      <c r="Q6" s="95"/>
      <c r="R6" s="95"/>
      <c r="S6" s="95"/>
      <c r="T6" s="95"/>
    </row>
    <row r="7" spans="1:24" ht="25.5" customHeight="1" x14ac:dyDescent="0.25">
      <c r="A7" s="36"/>
      <c r="B7" s="36"/>
      <c r="C7" s="15"/>
      <c r="D7" s="15"/>
      <c r="E7" s="15"/>
      <c r="F7" s="15"/>
      <c r="G7" s="16"/>
      <c r="H7" s="28"/>
      <c r="I7" s="28"/>
      <c r="J7" s="28"/>
      <c r="K7" s="28"/>
      <c r="L7" s="28"/>
      <c r="M7" s="28"/>
      <c r="N7" s="95"/>
      <c r="O7" s="95"/>
      <c r="P7" s="95"/>
      <c r="Q7" s="95"/>
      <c r="R7" s="95"/>
      <c r="S7" s="95"/>
      <c r="T7" s="95"/>
    </row>
    <row r="8" spans="1:24" ht="25.5" customHeight="1" x14ac:dyDescent="0.25">
      <c r="A8" s="40" t="s">
        <v>83</v>
      </c>
      <c r="B8" s="36"/>
      <c r="C8" s="15"/>
      <c r="D8" s="15"/>
      <c r="E8" s="15"/>
      <c r="F8" s="15"/>
      <c r="G8" s="16"/>
      <c r="H8" s="28"/>
      <c r="I8" s="28"/>
      <c r="J8" s="28"/>
      <c r="K8" s="28"/>
      <c r="L8" s="28"/>
      <c r="M8" s="28"/>
      <c r="N8" s="95"/>
      <c r="O8" s="95"/>
      <c r="P8" s="95"/>
      <c r="Q8" s="95"/>
      <c r="R8" s="95"/>
      <c r="S8" s="95"/>
      <c r="T8" s="95"/>
    </row>
    <row r="9" spans="1:24" ht="25.5" customHeight="1" x14ac:dyDescent="0.25">
      <c r="A9" s="36"/>
      <c r="B9" s="36"/>
      <c r="C9" s="15"/>
      <c r="D9" s="15"/>
      <c r="E9" s="15"/>
      <c r="F9" s="15"/>
      <c r="G9" s="16"/>
      <c r="H9" s="28"/>
      <c r="I9" s="28"/>
      <c r="J9" s="28"/>
      <c r="K9" s="28"/>
      <c r="L9" s="28"/>
      <c r="M9" s="28"/>
      <c r="N9" s="95"/>
      <c r="O9" s="95"/>
      <c r="P9" s="95"/>
      <c r="Q9" s="95"/>
      <c r="R9" s="95"/>
      <c r="S9" s="95"/>
      <c r="T9" s="95"/>
    </row>
    <row r="10" spans="1:24" ht="25.5" customHeight="1" x14ac:dyDescent="0.25">
      <c r="A10" s="259" t="s">
        <v>125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16"/>
      <c r="N10" s="95"/>
      <c r="O10" s="95"/>
      <c r="P10" s="95"/>
      <c r="Q10" s="95"/>
      <c r="R10" s="95"/>
      <c r="S10" s="95"/>
      <c r="T10" s="95"/>
    </row>
    <row r="11" spans="1:24" ht="25.5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29"/>
      <c r="M11" s="16"/>
      <c r="N11" s="95"/>
      <c r="O11" s="95"/>
      <c r="P11" s="95"/>
      <c r="Q11" s="95"/>
      <c r="R11" s="95"/>
      <c r="S11" s="95"/>
      <c r="T11" s="95"/>
    </row>
    <row r="12" spans="1:24" s="9" customFormat="1" ht="21.75" customHeight="1" x14ac:dyDescent="0.25">
      <c r="A12" s="262" t="s">
        <v>10</v>
      </c>
      <c r="B12" s="262" t="s">
        <v>52</v>
      </c>
      <c r="C12" s="263" t="s">
        <v>108</v>
      </c>
      <c r="D12" s="263"/>
      <c r="E12" s="263"/>
      <c r="F12" s="263"/>
      <c r="G12" s="263"/>
      <c r="H12" s="263"/>
      <c r="I12" s="263" t="s">
        <v>53</v>
      </c>
      <c r="J12" s="263"/>
      <c r="K12" s="263"/>
      <c r="L12" s="263"/>
      <c r="M12" s="263"/>
      <c r="N12" s="263"/>
      <c r="O12" s="279" t="s">
        <v>89</v>
      </c>
      <c r="P12" s="279" t="s">
        <v>54</v>
      </c>
      <c r="Q12" s="95"/>
      <c r="R12" s="95"/>
      <c r="S12" s="95"/>
      <c r="T12" s="95"/>
      <c r="U12" s="95"/>
      <c r="V12" s="95"/>
      <c r="W12" s="96"/>
    </row>
    <row r="13" spans="1:24" s="9" customFormat="1" ht="21.75" customHeight="1" x14ac:dyDescent="0.25">
      <c r="A13" s="262"/>
      <c r="B13" s="262"/>
      <c r="C13" s="256" t="s">
        <v>119</v>
      </c>
      <c r="D13" s="257"/>
      <c r="E13" s="256" t="s">
        <v>33</v>
      </c>
      <c r="F13" s="257"/>
      <c r="G13" s="254" t="s">
        <v>124</v>
      </c>
      <c r="H13" s="255"/>
      <c r="I13" s="256" t="s">
        <v>119</v>
      </c>
      <c r="J13" s="257"/>
      <c r="K13" s="256" t="s">
        <v>33</v>
      </c>
      <c r="L13" s="257"/>
      <c r="M13" s="256" t="s">
        <v>124</v>
      </c>
      <c r="N13" s="257"/>
      <c r="O13" s="279"/>
      <c r="P13" s="279"/>
      <c r="Q13" s="95"/>
      <c r="R13" s="95"/>
      <c r="S13" s="95"/>
      <c r="T13" s="95"/>
      <c r="U13" s="95"/>
      <c r="V13" s="95"/>
      <c r="W13" s="96"/>
    </row>
    <row r="14" spans="1:24" s="9" customFormat="1" ht="42.75" customHeight="1" x14ac:dyDescent="0.25">
      <c r="A14" s="262"/>
      <c r="B14" s="262"/>
      <c r="C14" s="34" t="s">
        <v>90</v>
      </c>
      <c r="D14" s="34" t="s">
        <v>91</v>
      </c>
      <c r="E14" s="34" t="s">
        <v>90</v>
      </c>
      <c r="F14" s="34" t="s">
        <v>91</v>
      </c>
      <c r="G14" s="34" t="s">
        <v>27</v>
      </c>
      <c r="H14" s="34" t="s">
        <v>55</v>
      </c>
      <c r="I14" s="34" t="s">
        <v>90</v>
      </c>
      <c r="J14" s="34" t="s">
        <v>91</v>
      </c>
      <c r="K14" s="34" t="s">
        <v>90</v>
      </c>
      <c r="L14" s="34" t="s">
        <v>91</v>
      </c>
      <c r="M14" s="34" t="s">
        <v>27</v>
      </c>
      <c r="N14" s="34" t="s">
        <v>55</v>
      </c>
      <c r="O14" s="279"/>
      <c r="P14" s="279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 t="s">
        <v>56</v>
      </c>
      <c r="H15" s="17" t="s">
        <v>57</v>
      </c>
      <c r="I15" s="17">
        <v>7</v>
      </c>
      <c r="J15" s="17">
        <v>8</v>
      </c>
      <c r="K15" s="17"/>
      <c r="L15" s="17"/>
      <c r="M15" s="17" t="s">
        <v>58</v>
      </c>
      <c r="N15" s="17" t="s">
        <v>59</v>
      </c>
      <c r="O15" s="17" t="s">
        <v>82</v>
      </c>
      <c r="P15" s="17" t="s">
        <v>60</v>
      </c>
      <c r="R15" s="154" t="s">
        <v>201</v>
      </c>
      <c r="S15" s="155"/>
      <c r="T15" s="155"/>
      <c r="U15" s="155"/>
      <c r="V15" s="155"/>
      <c r="W15" s="155"/>
      <c r="X15" s="156"/>
    </row>
    <row r="16" spans="1:24" x14ac:dyDescent="0.25">
      <c r="A16" s="90" t="s">
        <v>11</v>
      </c>
      <c r="B16" s="57" t="s">
        <v>189</v>
      </c>
      <c r="C16" s="30"/>
      <c r="D16" s="30"/>
      <c r="E16" s="30"/>
      <c r="F16" s="30"/>
      <c r="G16" s="31">
        <f>C16+D16+E16+F16</f>
        <v>0</v>
      </c>
      <c r="H16" s="32">
        <f>IFERROR((C16+E16)/G16,0)</f>
        <v>0</v>
      </c>
      <c r="I16" s="35">
        <f>SUMIF('II. Zestawienie wydatków'!F20:F79,A16,'II. Zestawienie wydatków'!I20:I79)</f>
        <v>0</v>
      </c>
      <c r="J16" s="35">
        <f>SUMIF('II. Zestawienie wydatków'!F20:F79,A16,'II. Zestawienie wydatków'!J20:J79)</f>
        <v>0</v>
      </c>
      <c r="K16" s="35">
        <f>SUMIF('II. Zestawienie wydatków'!F20:F79,A16,'II. Zestawienie wydatków'!K20:K79)</f>
        <v>0</v>
      </c>
      <c r="L16" s="35">
        <f>SUMIF('II. Zestawienie wydatków'!F20:F79,A16,'II. Zestawienie wydatków'!L20:L79)</f>
        <v>0</v>
      </c>
      <c r="M16" s="31">
        <f>SUM(I16:L16)</f>
        <v>0</v>
      </c>
      <c r="N16" s="32">
        <f>IFERROR((I16+K16)/M16,0)</f>
        <v>0</v>
      </c>
      <c r="O16" s="37">
        <f>G16-M16</f>
        <v>0</v>
      </c>
      <c r="P16" s="43">
        <f>H16-N16</f>
        <v>0</v>
      </c>
      <c r="R16" s="157"/>
      <c r="S16" s="158"/>
      <c r="T16" s="158"/>
      <c r="U16" s="158"/>
      <c r="V16" s="158"/>
      <c r="W16" s="158"/>
      <c r="X16" s="159"/>
    </row>
    <row r="17" spans="1:24" ht="38.25" x14ac:dyDescent="0.25">
      <c r="A17" s="90" t="s">
        <v>18</v>
      </c>
      <c r="B17" s="57" t="s">
        <v>240</v>
      </c>
      <c r="C17" s="30"/>
      <c r="D17" s="30"/>
      <c r="E17" s="30"/>
      <c r="F17" s="30"/>
      <c r="G17" s="31">
        <f t="shared" ref="G17:G24" si="0">C17+D17+E17+F17</f>
        <v>0</v>
      </c>
      <c r="H17" s="32">
        <f t="shared" ref="H17:H24" si="1">IFERROR((C17+E17)/G17,0)</f>
        <v>0</v>
      </c>
      <c r="I17" s="35">
        <f>SUMIF('II. Zestawienie wydatków'!F20:F79,A17,'II. Zestawienie wydatków'!I20:I79)</f>
        <v>0</v>
      </c>
      <c r="J17" s="35">
        <f>SUMIF('II. Zestawienie wydatków'!F20:F79,A17,'II. Zestawienie wydatków'!J20:J79)</f>
        <v>0</v>
      </c>
      <c r="K17" s="35">
        <f>SUMIF('II. Zestawienie wydatków'!F20:F79,A17,'II. Zestawienie wydatków'!K20:K79)</f>
        <v>0</v>
      </c>
      <c r="L17" s="35">
        <f>SUMIF('II. Zestawienie wydatków'!F20:F79,A17,'II. Zestawienie wydatków'!L20:L79)</f>
        <v>0</v>
      </c>
      <c r="M17" s="31">
        <f t="shared" ref="M17:M24" si="2">SUM(I17:L17)</f>
        <v>0</v>
      </c>
      <c r="N17" s="32">
        <f t="shared" ref="N17:N25" si="3">IFERROR((I17+K17)/M17,0)</f>
        <v>0</v>
      </c>
      <c r="O17" s="37">
        <f t="shared" ref="O17:O25" si="4">G17-M17</f>
        <v>0</v>
      </c>
      <c r="P17" s="43">
        <f t="shared" ref="P17:P25" si="5">H17-N17</f>
        <v>0</v>
      </c>
      <c r="R17" s="157"/>
      <c r="S17" s="158"/>
      <c r="T17" s="158"/>
      <c r="U17" s="158"/>
      <c r="V17" s="158"/>
      <c r="W17" s="158"/>
      <c r="X17" s="159"/>
    </row>
    <row r="18" spans="1:24" x14ac:dyDescent="0.25">
      <c r="A18" s="90" t="s">
        <v>19</v>
      </c>
      <c r="B18" s="57" t="s">
        <v>114</v>
      </c>
      <c r="C18" s="30"/>
      <c r="D18" s="30"/>
      <c r="E18" s="30"/>
      <c r="F18" s="30"/>
      <c r="G18" s="31">
        <f t="shared" si="0"/>
        <v>0</v>
      </c>
      <c r="H18" s="32">
        <f t="shared" si="1"/>
        <v>0</v>
      </c>
      <c r="I18" s="35">
        <f>SUMIF('II. Zestawienie wydatków'!F20:F79,A18,'II. Zestawienie wydatków'!I20:I79)</f>
        <v>0</v>
      </c>
      <c r="J18" s="35">
        <f>SUMIF('II. Zestawienie wydatków'!F20:F79,A18,'II. Zestawienie wydatków'!J20:J79)</f>
        <v>0</v>
      </c>
      <c r="K18" s="35">
        <f>SUMIF('II. Zestawienie wydatków'!F20:F79,A18,'II. Zestawienie wydatków'!K20:K79)</f>
        <v>0</v>
      </c>
      <c r="L18" s="35">
        <f>SUMIF('II. Zestawienie wydatków'!F20:F79,A18,'II. Zestawienie wydatków'!L20:L79)</f>
        <v>0</v>
      </c>
      <c r="M18" s="31">
        <f t="shared" si="2"/>
        <v>0</v>
      </c>
      <c r="N18" s="32">
        <f t="shared" si="3"/>
        <v>0</v>
      </c>
      <c r="O18" s="37">
        <f t="shared" si="4"/>
        <v>0</v>
      </c>
      <c r="P18" s="43">
        <f t="shared" si="5"/>
        <v>0</v>
      </c>
      <c r="R18" s="157"/>
      <c r="S18" s="158"/>
      <c r="T18" s="158"/>
      <c r="U18" s="158"/>
      <c r="V18" s="158"/>
      <c r="W18" s="158"/>
      <c r="X18" s="159"/>
    </row>
    <row r="19" spans="1:24" x14ac:dyDescent="0.25">
      <c r="A19" s="90" t="s">
        <v>12</v>
      </c>
      <c r="B19" s="57" t="s">
        <v>115</v>
      </c>
      <c r="C19" s="30"/>
      <c r="D19" s="30"/>
      <c r="E19" s="30"/>
      <c r="F19" s="30"/>
      <c r="G19" s="31">
        <f t="shared" si="0"/>
        <v>0</v>
      </c>
      <c r="H19" s="32">
        <f t="shared" si="1"/>
        <v>0</v>
      </c>
      <c r="I19" s="35">
        <f>SUMIF('II. Zestawienie wydatków'!F20:F79,A19,'II. Zestawienie wydatków'!I20:I79)</f>
        <v>0</v>
      </c>
      <c r="J19" s="35">
        <f>SUMIF('II. Zestawienie wydatków'!F20:F79,A19,'II. Zestawienie wydatków'!J20:J79)</f>
        <v>0</v>
      </c>
      <c r="K19" s="35">
        <f>SUMIF('II. Zestawienie wydatków'!F20:F79,A19,'II. Zestawienie wydatków'!K20:K79)</f>
        <v>0</v>
      </c>
      <c r="L19" s="35">
        <f>SUMIF('II. Zestawienie wydatków'!F20:F79,A19,'II. Zestawienie wydatków'!L20:L79)</f>
        <v>0</v>
      </c>
      <c r="M19" s="31">
        <f t="shared" si="2"/>
        <v>0</v>
      </c>
      <c r="N19" s="32">
        <f t="shared" si="3"/>
        <v>0</v>
      </c>
      <c r="O19" s="37">
        <f t="shared" si="4"/>
        <v>0</v>
      </c>
      <c r="P19" s="43">
        <f t="shared" si="5"/>
        <v>0</v>
      </c>
      <c r="R19" s="157"/>
      <c r="S19" s="158"/>
      <c r="T19" s="158"/>
      <c r="U19" s="158"/>
      <c r="V19" s="158"/>
      <c r="W19" s="158"/>
      <c r="X19" s="159"/>
    </row>
    <row r="20" spans="1:24" x14ac:dyDescent="0.25">
      <c r="A20" s="90" t="s">
        <v>13</v>
      </c>
      <c r="B20" s="57" t="s">
        <v>116</v>
      </c>
      <c r="C20" s="30"/>
      <c r="D20" s="30"/>
      <c r="E20" s="30"/>
      <c r="F20" s="30"/>
      <c r="G20" s="31">
        <f t="shared" si="0"/>
        <v>0</v>
      </c>
      <c r="H20" s="32">
        <f t="shared" si="1"/>
        <v>0</v>
      </c>
      <c r="I20" s="35">
        <f>SUMIF('II. Zestawienie wydatków'!F20:F79,A20,'II. Zestawienie wydatków'!I20:I79)</f>
        <v>0</v>
      </c>
      <c r="J20" s="35">
        <f>SUMIF('II. Zestawienie wydatków'!F23:F79,A20,'II. Zestawienie wydatków'!J23:J79)</f>
        <v>0</v>
      </c>
      <c r="K20" s="35">
        <f>SUMIF('II. Zestawienie wydatków'!F20:F79,A20,'II. Zestawienie wydatków'!K20:K79)</f>
        <v>0</v>
      </c>
      <c r="L20" s="35">
        <f>SUMIF('II. Zestawienie wydatków'!F23:F79,A20,'II. Zestawienie wydatków'!L23:L79)</f>
        <v>0</v>
      </c>
      <c r="M20" s="31">
        <f t="shared" si="2"/>
        <v>0</v>
      </c>
      <c r="N20" s="32">
        <f t="shared" si="3"/>
        <v>0</v>
      </c>
      <c r="O20" s="37">
        <f t="shared" si="4"/>
        <v>0</v>
      </c>
      <c r="P20" s="43">
        <f t="shared" si="5"/>
        <v>0</v>
      </c>
      <c r="R20" s="157"/>
      <c r="S20" s="158"/>
      <c r="T20" s="158"/>
      <c r="U20" s="158"/>
      <c r="V20" s="158"/>
      <c r="W20" s="158"/>
      <c r="X20" s="159"/>
    </row>
    <row r="21" spans="1:24" x14ac:dyDescent="0.25">
      <c r="A21" s="90" t="s">
        <v>20</v>
      </c>
      <c r="B21" s="57" t="s">
        <v>117</v>
      </c>
      <c r="C21" s="30"/>
      <c r="D21" s="30"/>
      <c r="E21" s="30"/>
      <c r="F21" s="30"/>
      <c r="G21" s="31">
        <f t="shared" si="0"/>
        <v>0</v>
      </c>
      <c r="H21" s="32">
        <f t="shared" si="1"/>
        <v>0</v>
      </c>
      <c r="I21" s="35">
        <f>SUMIF('II. Zestawienie wydatków'!F20:F79,A21,'II. Zestawienie wydatków'!I20:I79)</f>
        <v>0</v>
      </c>
      <c r="J21" s="35">
        <f>SUMIF('II. Zestawienie wydatków'!F20:F79,A21,'II. Zestawienie wydatków'!J20:J79)</f>
        <v>0</v>
      </c>
      <c r="K21" s="35">
        <f>SUMIF('II. Zestawienie wydatków'!F20:F79,A21,'II. Zestawienie wydatków'!K20:K79)</f>
        <v>0</v>
      </c>
      <c r="L21" s="35">
        <f>SUMIF('II. Zestawienie wydatków'!F20:F79,A21,'II. Zestawienie wydatków'!L20:L79)</f>
        <v>0</v>
      </c>
      <c r="M21" s="31">
        <f t="shared" si="2"/>
        <v>0</v>
      </c>
      <c r="N21" s="32">
        <f t="shared" si="3"/>
        <v>0</v>
      </c>
      <c r="O21" s="37">
        <f t="shared" si="4"/>
        <v>0</v>
      </c>
      <c r="P21" s="43">
        <f t="shared" si="5"/>
        <v>0</v>
      </c>
      <c r="R21" s="157"/>
      <c r="S21" s="158"/>
      <c r="T21" s="158"/>
      <c r="U21" s="158"/>
      <c r="V21" s="158"/>
      <c r="W21" s="158"/>
      <c r="X21" s="159"/>
    </row>
    <row r="22" spans="1:24" ht="25.5" x14ac:dyDescent="0.25">
      <c r="A22" s="90" t="s">
        <v>21</v>
      </c>
      <c r="B22" s="57" t="s">
        <v>118</v>
      </c>
      <c r="C22" s="30"/>
      <c r="D22" s="30"/>
      <c r="E22" s="30"/>
      <c r="F22" s="30"/>
      <c r="G22" s="31">
        <f t="shared" ref="G22" si="6">C22+D22+E22+F22</f>
        <v>0</v>
      </c>
      <c r="H22" s="32">
        <f t="shared" ref="H22" si="7">IFERROR((C22+E22)/G22,0)</f>
        <v>0</v>
      </c>
      <c r="I22" s="35">
        <f>SUMIF('II. Zestawienie wydatków'!F20:F79,A22,'II. Zestawienie wydatków'!I20:I79)</f>
        <v>0</v>
      </c>
      <c r="J22" s="35">
        <f>SUMIF('II. Zestawienie wydatków'!F20:F79,A22,'II. Zestawienie wydatków'!J20:J79)</f>
        <v>0</v>
      </c>
      <c r="K22" s="35">
        <f>SUMIF('II. Zestawienie wydatków'!F20:F79,A22,'II. Zestawienie wydatków'!K20:K79)</f>
        <v>0</v>
      </c>
      <c r="L22" s="35">
        <f>SUMIF('II. Zestawienie wydatków'!F20:F79,A22,'II. Zestawienie wydatków'!L20:L79)</f>
        <v>0</v>
      </c>
      <c r="M22" s="31">
        <f t="shared" ref="M22" si="8">SUM(I22:L22)</f>
        <v>0</v>
      </c>
      <c r="N22" s="32">
        <f t="shared" ref="N22" si="9">IFERROR((I22+K22)/M22,0)</f>
        <v>0</v>
      </c>
      <c r="O22" s="37">
        <f t="shared" ref="O22" si="10">G22-M22</f>
        <v>0</v>
      </c>
      <c r="P22" s="43">
        <f t="shared" ref="P22" si="11">H22-N22</f>
        <v>0</v>
      </c>
      <c r="R22" s="157"/>
      <c r="S22" s="158"/>
      <c r="T22" s="158"/>
      <c r="U22" s="158"/>
      <c r="V22" s="158"/>
      <c r="W22" s="158"/>
      <c r="X22" s="159"/>
    </row>
    <row r="23" spans="1:24" x14ac:dyDescent="0.25">
      <c r="A23" s="90" t="s">
        <v>22</v>
      </c>
      <c r="B23" s="57" t="s">
        <v>238</v>
      </c>
      <c r="C23" s="30"/>
      <c r="D23" s="30"/>
      <c r="E23" s="30"/>
      <c r="F23" s="30"/>
      <c r="G23" s="31">
        <f t="shared" si="0"/>
        <v>0</v>
      </c>
      <c r="H23" s="32">
        <f t="shared" si="1"/>
        <v>0</v>
      </c>
      <c r="I23" s="35">
        <f>SUMIF('II. Zestawienie wydatków'!F20:F79,A23,'II. Zestawienie wydatków'!I20:I79)</f>
        <v>0</v>
      </c>
      <c r="J23" s="35">
        <f>SUMIF('II. Zestawienie wydatków'!F20:F79,A23,'II. Zestawienie wydatków'!J20:J79)</f>
        <v>0</v>
      </c>
      <c r="K23" s="35">
        <f>SUMIF('II. Zestawienie wydatków'!F20:F79,A23,'II. Zestawienie wydatków'!K20:K79)</f>
        <v>0</v>
      </c>
      <c r="L23" s="35">
        <f>SUMIF('II. Zestawienie wydatków'!F20:F79,A23,'II. Zestawienie wydatków'!L20:L79)</f>
        <v>0</v>
      </c>
      <c r="M23" s="31">
        <f t="shared" si="2"/>
        <v>0</v>
      </c>
      <c r="N23" s="32">
        <f t="shared" si="3"/>
        <v>0</v>
      </c>
      <c r="O23" s="37">
        <f t="shared" si="4"/>
        <v>0</v>
      </c>
      <c r="P23" s="43">
        <f t="shared" si="5"/>
        <v>0</v>
      </c>
      <c r="R23" s="157"/>
      <c r="S23" s="158"/>
      <c r="T23" s="158"/>
      <c r="U23" s="158"/>
      <c r="V23" s="158"/>
      <c r="W23" s="158"/>
      <c r="X23" s="159"/>
    </row>
    <row r="24" spans="1:24" x14ac:dyDescent="0.25">
      <c r="A24" s="90" t="s">
        <v>23</v>
      </c>
      <c r="B24" s="57" t="s">
        <v>239</v>
      </c>
      <c r="C24" s="30"/>
      <c r="D24" s="30"/>
      <c r="E24" s="30"/>
      <c r="F24" s="30"/>
      <c r="G24" s="31">
        <f t="shared" si="0"/>
        <v>0</v>
      </c>
      <c r="H24" s="32">
        <f t="shared" si="1"/>
        <v>0</v>
      </c>
      <c r="I24" s="35">
        <f>SUMIF('II. Zestawienie wydatków'!F20:F79,A24,'II. Zestawienie wydatków'!I20:I79)</f>
        <v>0</v>
      </c>
      <c r="J24" s="35">
        <f>SUMIF('II. Zestawienie wydatków'!F20:F79,A24,'II. Zestawienie wydatków'!J20:J79)</f>
        <v>0</v>
      </c>
      <c r="K24" s="35">
        <f>SUMIF('II. Zestawienie wydatków'!F20:F79,A24,'II. Zestawienie wydatków'!K20:K79)</f>
        <v>0</v>
      </c>
      <c r="L24" s="35">
        <f>SUMIF('II. Zestawienie wydatków'!F20:F79,A24,'II. Zestawienie wydatków'!L20:L79)</f>
        <v>0</v>
      </c>
      <c r="M24" s="31">
        <f t="shared" si="2"/>
        <v>0</v>
      </c>
      <c r="N24" s="32">
        <f t="shared" si="3"/>
        <v>0</v>
      </c>
      <c r="O24" s="37">
        <f t="shared" si="4"/>
        <v>0</v>
      </c>
      <c r="P24" s="43">
        <f t="shared" si="5"/>
        <v>0</v>
      </c>
      <c r="R24" s="157"/>
      <c r="S24" s="158"/>
      <c r="T24" s="158"/>
      <c r="U24" s="158"/>
      <c r="V24" s="158"/>
      <c r="W24" s="158"/>
      <c r="X24" s="159"/>
    </row>
    <row r="25" spans="1:24" x14ac:dyDescent="0.25">
      <c r="A25" s="90"/>
      <c r="B25" s="38" t="s">
        <v>61</v>
      </c>
      <c r="C25" s="33">
        <f>SUM(C16:C24)</f>
        <v>0</v>
      </c>
      <c r="D25" s="33">
        <f>SUM(D16:D24)</f>
        <v>0</v>
      </c>
      <c r="E25" s="33">
        <f>SUM(E16:E24)</f>
        <v>0</v>
      </c>
      <c r="F25" s="33">
        <f>SUM(F16:F24)</f>
        <v>0</v>
      </c>
      <c r="G25" s="33">
        <f>SUM(G16:G24)</f>
        <v>0</v>
      </c>
      <c r="H25" s="32">
        <f>IFERROR((C25+E25)/G25,0)</f>
        <v>0</v>
      </c>
      <c r="I25" s="33">
        <f>SUM(I16:I24)</f>
        <v>0</v>
      </c>
      <c r="J25" s="33">
        <f>SUM(J16:J24)</f>
        <v>0</v>
      </c>
      <c r="K25" s="33">
        <f>SUM(K16:K24)</f>
        <v>0</v>
      </c>
      <c r="L25" s="33">
        <f>SUM(L16:L24)</f>
        <v>0</v>
      </c>
      <c r="M25" s="33">
        <f>SUM(M16:M24)</f>
        <v>0</v>
      </c>
      <c r="N25" s="32">
        <f t="shared" si="3"/>
        <v>0</v>
      </c>
      <c r="O25" s="39">
        <f t="shared" si="4"/>
        <v>0</v>
      </c>
      <c r="P25" s="43">
        <f t="shared" si="5"/>
        <v>0</v>
      </c>
      <c r="Q25" s="97"/>
    </row>
    <row r="26" spans="1:24" x14ac:dyDescent="0.25">
      <c r="B26" s="46"/>
      <c r="C26" s="46"/>
      <c r="D26" s="46"/>
      <c r="E26" s="46"/>
      <c r="F26" s="46"/>
      <c r="G26" s="98" t="b">
        <f>I25='II. Zestawienie wydatków'!K80</f>
        <v>1</v>
      </c>
      <c r="H26" s="44" t="b">
        <f>J25='II. Zestawienie wydatków'!L80</f>
        <v>1</v>
      </c>
      <c r="I26" s="44" t="b">
        <f>I25='II. Zestawienie wydatków'!I80</f>
        <v>1</v>
      </c>
      <c r="J26" s="44" t="b">
        <f>I25+K25='II. Zestawienie wydatków'!I80+'II. Zestawienie wydatków'!K80</f>
        <v>1</v>
      </c>
      <c r="K26" s="44" t="b">
        <f>K25='II. Zestawienie wydatków'!K80</f>
        <v>1</v>
      </c>
      <c r="L26" s="44" t="b">
        <f>J25+L25='II. Zestawienie wydatków'!J80+'II. Zestawienie wydatków'!L80</f>
        <v>1</v>
      </c>
      <c r="M26" s="97"/>
      <c r="N26" s="16"/>
    </row>
    <row r="27" spans="1:24" ht="18.75" customHeight="1" x14ac:dyDescent="0.25">
      <c r="A27" s="264" t="s">
        <v>51</v>
      </c>
      <c r="B27" s="265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99"/>
      <c r="N27" s="16"/>
    </row>
    <row r="28" spans="1:24" x14ac:dyDescent="0.25">
      <c r="A28" s="266"/>
      <c r="B28" s="266"/>
      <c r="C28" s="266"/>
      <c r="D28" s="266"/>
      <c r="E28" s="266"/>
      <c r="F28" s="266"/>
      <c r="G28" s="266"/>
      <c r="H28" s="16"/>
      <c r="I28" s="16"/>
      <c r="J28" s="16"/>
      <c r="K28" s="16"/>
      <c r="L28" s="16"/>
      <c r="M28" s="16"/>
      <c r="N28" s="16"/>
    </row>
    <row r="29" spans="1:24" ht="15" customHeight="1" x14ac:dyDescent="0.25">
      <c r="A29" s="259" t="s">
        <v>105</v>
      </c>
      <c r="B29" s="259"/>
      <c r="C29" s="259"/>
      <c r="D29" s="259"/>
      <c r="E29" s="259"/>
      <c r="F29" s="259"/>
      <c r="G29" s="259"/>
      <c r="H29" s="259"/>
      <c r="I29" s="259"/>
      <c r="J29" s="16"/>
      <c r="K29" s="16"/>
      <c r="L29" s="16"/>
      <c r="M29" s="16"/>
      <c r="N29" s="16"/>
    </row>
    <row r="30" spans="1:24" x14ac:dyDescent="0.25">
      <c r="A30" s="83"/>
      <c r="B30" s="83"/>
      <c r="C30" s="83"/>
      <c r="D30" s="83"/>
      <c r="E30" s="83"/>
      <c r="F30" s="83"/>
      <c r="G30" s="83"/>
      <c r="H30" s="12"/>
      <c r="I30" s="12"/>
      <c r="J30" s="16"/>
      <c r="K30" s="16"/>
      <c r="L30" s="16"/>
      <c r="M30" s="16"/>
      <c r="N30" s="16"/>
    </row>
    <row r="31" spans="1:24" x14ac:dyDescent="0.25">
      <c r="A31" s="280" t="s">
        <v>10</v>
      </c>
      <c r="B31" s="280" t="s">
        <v>132</v>
      </c>
      <c r="C31" s="273" t="s">
        <v>133</v>
      </c>
      <c r="D31" s="270" t="s">
        <v>134</v>
      </c>
      <c r="E31" s="271"/>
      <c r="F31" s="271"/>
      <c r="G31" s="271"/>
      <c r="H31" s="271"/>
      <c r="I31" s="271"/>
      <c r="J31" s="272"/>
      <c r="K31" s="280" t="s">
        <v>135</v>
      </c>
      <c r="L31" s="280" t="s">
        <v>136</v>
      </c>
      <c r="M31" s="286" t="s">
        <v>150</v>
      </c>
      <c r="N31" s="16"/>
    </row>
    <row r="32" spans="1:24" x14ac:dyDescent="0.25">
      <c r="A32" s="281"/>
      <c r="B32" s="282"/>
      <c r="C32" s="283"/>
      <c r="D32" s="273" t="s">
        <v>137</v>
      </c>
      <c r="E32" s="274"/>
      <c r="F32" s="274"/>
      <c r="G32" s="275"/>
      <c r="H32" s="280" t="s">
        <v>151</v>
      </c>
      <c r="I32" s="286"/>
      <c r="J32" s="286"/>
      <c r="K32" s="285"/>
      <c r="L32" s="285"/>
      <c r="M32" s="286"/>
      <c r="N32" s="16"/>
    </row>
    <row r="33" spans="1:15" x14ac:dyDescent="0.25">
      <c r="A33" s="281"/>
      <c r="B33" s="282"/>
      <c r="C33" s="283"/>
      <c r="D33" s="261" t="s">
        <v>138</v>
      </c>
      <c r="E33" s="276" t="s">
        <v>139</v>
      </c>
      <c r="F33" s="277"/>
      <c r="G33" s="278"/>
      <c r="H33" s="261" t="s">
        <v>138</v>
      </c>
      <c r="I33" s="261" t="s">
        <v>139</v>
      </c>
      <c r="J33" s="261"/>
      <c r="K33" s="285"/>
      <c r="L33" s="285"/>
      <c r="M33" s="286"/>
      <c r="N33" s="16"/>
    </row>
    <row r="34" spans="1:15" ht="30" x14ac:dyDescent="0.25">
      <c r="A34" s="281"/>
      <c r="B34" s="282"/>
      <c r="C34" s="284"/>
      <c r="D34" s="261"/>
      <c r="E34" s="67" t="s">
        <v>149</v>
      </c>
      <c r="F34" s="56" t="s">
        <v>62</v>
      </c>
      <c r="G34" s="56" t="s">
        <v>63</v>
      </c>
      <c r="H34" s="261"/>
      <c r="I34" s="89" t="s">
        <v>140</v>
      </c>
      <c r="J34" s="89" t="s">
        <v>141</v>
      </c>
      <c r="K34" s="285"/>
      <c r="L34" s="285"/>
      <c r="M34" s="286"/>
      <c r="N34" s="117"/>
    </row>
    <row r="35" spans="1:15" x14ac:dyDescent="0.25">
      <c r="A35" s="89">
        <v>1</v>
      </c>
      <c r="B35" s="89">
        <v>2</v>
      </c>
      <c r="C35" s="89">
        <v>4</v>
      </c>
      <c r="D35" s="89">
        <v>5</v>
      </c>
      <c r="E35" s="89"/>
      <c r="F35" s="89"/>
      <c r="G35" s="89"/>
      <c r="H35" s="89">
        <v>6</v>
      </c>
      <c r="I35" s="89">
        <v>7</v>
      </c>
      <c r="J35" s="89">
        <v>8</v>
      </c>
      <c r="K35" s="89" t="s">
        <v>142</v>
      </c>
      <c r="L35" s="89" t="s">
        <v>143</v>
      </c>
      <c r="M35" s="89">
        <v>11</v>
      </c>
      <c r="N35" s="16"/>
    </row>
    <row r="36" spans="1:15" x14ac:dyDescent="0.25">
      <c r="A36" s="88">
        <v>1</v>
      </c>
      <c r="B36" s="70" t="s">
        <v>144</v>
      </c>
      <c r="C36" s="68"/>
      <c r="D36" s="71">
        <f>E36+F36+G36</f>
        <v>0</v>
      </c>
      <c r="E36" s="30"/>
      <c r="F36" s="30"/>
      <c r="G36" s="30"/>
      <c r="H36" s="72">
        <f>I36+J36</f>
        <v>0</v>
      </c>
      <c r="I36" s="30"/>
      <c r="J36" s="30"/>
      <c r="K36" s="73">
        <f>D36+H36</f>
        <v>0</v>
      </c>
      <c r="L36" s="69" t="e">
        <f>H36/K36</f>
        <v>#DIV/0!</v>
      </c>
      <c r="M36" s="74" t="e">
        <f>H36/C36</f>
        <v>#DIV/0!</v>
      </c>
      <c r="N36" s="16"/>
    </row>
    <row r="37" spans="1:15" x14ac:dyDescent="0.25">
      <c r="A37" s="88">
        <v>2</v>
      </c>
      <c r="B37" s="70" t="s">
        <v>145</v>
      </c>
      <c r="C37" s="68"/>
      <c r="D37" s="71">
        <f>E37+F37+G37</f>
        <v>0</v>
      </c>
      <c r="E37" s="30"/>
      <c r="F37" s="30"/>
      <c r="G37" s="30"/>
      <c r="H37" s="72">
        <f>I37+J37</f>
        <v>0</v>
      </c>
      <c r="I37" s="71">
        <f>C25</f>
        <v>0</v>
      </c>
      <c r="J37" s="71">
        <f>E25</f>
        <v>0</v>
      </c>
      <c r="K37" s="73">
        <f>D37+H37</f>
        <v>0</v>
      </c>
      <c r="L37" s="69" t="e">
        <f>H37/K37</f>
        <v>#DIV/0!</v>
      </c>
      <c r="M37" s="74" t="e">
        <f>H37/C37</f>
        <v>#DIV/0!</v>
      </c>
      <c r="N37" s="16" t="b">
        <f>D37=D25+F25</f>
        <v>1</v>
      </c>
      <c r="O37" s="2" t="b">
        <f>H37=C25+E25</f>
        <v>1</v>
      </c>
    </row>
    <row r="38" spans="1:15" x14ac:dyDescent="0.25">
      <c r="A38" s="88">
        <v>3</v>
      </c>
      <c r="B38" s="70" t="s">
        <v>146</v>
      </c>
      <c r="C38" s="68"/>
      <c r="D38" s="71">
        <f>E38+F38+G38</f>
        <v>0</v>
      </c>
      <c r="E38" s="30"/>
      <c r="F38" s="30"/>
      <c r="G38" s="30"/>
      <c r="H38" s="72">
        <f>I38+J38</f>
        <v>0</v>
      </c>
      <c r="I38" s="71">
        <f>I25</f>
        <v>0</v>
      </c>
      <c r="J38" s="71">
        <f>K25</f>
        <v>0</v>
      </c>
      <c r="K38" s="73">
        <f>D38+H38</f>
        <v>0</v>
      </c>
      <c r="L38" s="69" t="e">
        <f>H38/K38</f>
        <v>#DIV/0!</v>
      </c>
      <c r="M38" s="74" t="e">
        <f>H38/C38</f>
        <v>#DIV/0!</v>
      </c>
      <c r="N38" s="16" t="b">
        <f>D38=J25+L25</f>
        <v>1</v>
      </c>
      <c r="O38" s="2" t="b">
        <f>H38=I25+K25</f>
        <v>1</v>
      </c>
    </row>
    <row r="39" spans="1:15" ht="15" customHeight="1" x14ac:dyDescent="0.25">
      <c r="A39" s="268" t="s">
        <v>147</v>
      </c>
      <c r="B39" s="268"/>
      <c r="C39" s="268"/>
      <c r="D39" s="268"/>
      <c r="E39" s="268"/>
      <c r="F39" s="268"/>
      <c r="G39" s="268"/>
      <c r="H39" s="100"/>
      <c r="I39" s="100"/>
      <c r="J39" s="101"/>
      <c r="N39" s="16"/>
    </row>
    <row r="40" spans="1:15" x14ac:dyDescent="0.25">
      <c r="A40" s="269" t="s">
        <v>148</v>
      </c>
      <c r="B40" s="269"/>
      <c r="C40" s="269"/>
      <c r="D40" s="269"/>
      <c r="E40" s="269"/>
      <c r="F40" s="269"/>
      <c r="G40" s="269"/>
      <c r="H40" s="100"/>
      <c r="I40" s="100"/>
      <c r="J40" s="101"/>
    </row>
    <row r="41" spans="1:15" ht="62.25" customHeight="1" x14ac:dyDescent="0.25">
      <c r="A41" s="102" t="s">
        <v>203</v>
      </c>
      <c r="B41" s="103"/>
      <c r="C41" s="104"/>
      <c r="D41" s="105"/>
      <c r="E41" s="105"/>
      <c r="F41" s="105"/>
      <c r="G41" s="100"/>
      <c r="H41" s="100"/>
      <c r="I41" s="100"/>
      <c r="J41" s="101"/>
    </row>
    <row r="42" spans="1:15" ht="30" customHeight="1" x14ac:dyDescent="0.25">
      <c r="H42" s="184"/>
      <c r="I42" s="184"/>
      <c r="J42" s="184"/>
      <c r="K42" s="184"/>
    </row>
    <row r="43" spans="1:15" ht="15" customHeight="1" x14ac:dyDescent="0.25">
      <c r="A43" s="106" t="s">
        <v>106</v>
      </c>
      <c r="B43" s="107">
        <f>'I. Informacje Ogólne '!C57</f>
        <v>0</v>
      </c>
      <c r="H43" s="208" t="s">
        <v>207</v>
      </c>
      <c r="I43" s="208"/>
      <c r="J43" s="258" t="s">
        <v>208</v>
      </c>
      <c r="K43" s="258"/>
    </row>
    <row r="44" spans="1:15" x14ac:dyDescent="0.25">
      <c r="H44" s="209"/>
      <c r="I44" s="209"/>
      <c r="L44" s="11"/>
    </row>
    <row r="45" spans="1:15" x14ac:dyDescent="0.25">
      <c r="H45" s="209"/>
      <c r="I45" s="209"/>
    </row>
    <row r="46" spans="1:15" ht="15" customHeight="1" x14ac:dyDescent="0.25"/>
    <row r="50" ht="15" customHeight="1" x14ac:dyDescent="0.25"/>
    <row r="51" ht="15" customHeight="1" x14ac:dyDescent="0.25"/>
  </sheetData>
  <mergeCells count="44">
    <mergeCell ref="K1:P1"/>
    <mergeCell ref="A39:G39"/>
    <mergeCell ref="A40:G40"/>
    <mergeCell ref="D31:J31"/>
    <mergeCell ref="D32:G32"/>
    <mergeCell ref="D33:D34"/>
    <mergeCell ref="E33:G33"/>
    <mergeCell ref="O12:O14"/>
    <mergeCell ref="P12:P14"/>
    <mergeCell ref="A31:A34"/>
    <mergeCell ref="B31:B34"/>
    <mergeCell ref="C31:C34"/>
    <mergeCell ref="K31:K34"/>
    <mergeCell ref="L31:L34"/>
    <mergeCell ref="M31:M34"/>
    <mergeCell ref="H32:J32"/>
    <mergeCell ref="A4:B4"/>
    <mergeCell ref="C4:F4"/>
    <mergeCell ref="A5:B5"/>
    <mergeCell ref="C5:F5"/>
    <mergeCell ref="C6:F6"/>
    <mergeCell ref="A6:B6"/>
    <mergeCell ref="R15:X24"/>
    <mergeCell ref="A29:I29"/>
    <mergeCell ref="C27:L27"/>
    <mergeCell ref="A10:L10"/>
    <mergeCell ref="H33:H34"/>
    <mergeCell ref="I33:J33"/>
    <mergeCell ref="A12:A14"/>
    <mergeCell ref="B12:B14"/>
    <mergeCell ref="C12:H12"/>
    <mergeCell ref="A27:B27"/>
    <mergeCell ref="A28:G28"/>
    <mergeCell ref="I12:N12"/>
    <mergeCell ref="I13:J13"/>
    <mergeCell ref="K13:L13"/>
    <mergeCell ref="C13:D13"/>
    <mergeCell ref="E13:F13"/>
    <mergeCell ref="G13:H13"/>
    <mergeCell ref="M13:N13"/>
    <mergeCell ref="H42:I42"/>
    <mergeCell ref="J42:K42"/>
    <mergeCell ref="J43:K43"/>
    <mergeCell ref="H43:I45"/>
  </mergeCells>
  <phoneticPr fontId="6" type="noConversion"/>
  <conditionalFormatting sqref="C16:F24">
    <cfRule type="cellIs" dxfId="15" priority="32" operator="equal">
      <formula>0</formula>
    </cfRule>
    <cfRule type="cellIs" dxfId="14" priority="33" operator="equal">
      <formula>-1</formula>
    </cfRule>
  </conditionalFormatting>
  <conditionalFormatting sqref="P16:P25">
    <cfRule type="cellIs" dxfId="13" priority="18" operator="greaterThan">
      <formula>0.1</formula>
    </cfRule>
  </conditionalFormatting>
  <conditionalFormatting sqref="C27:L27">
    <cfRule type="containsBlanks" dxfId="12" priority="15">
      <formula>LEN(TRIM(C27))=0</formula>
    </cfRule>
    <cfRule type="containsBlanks" dxfId="11" priority="1">
      <formula>LEN(TRIM(C27))=0</formula>
    </cfRule>
  </conditionalFormatting>
  <conditionalFormatting sqref="C25">
    <cfRule type="cellIs" dxfId="10" priority="34" operator="greaterThan">
      <formula>#REF!</formula>
    </cfRule>
  </conditionalFormatting>
  <conditionalFormatting sqref="D25:F25">
    <cfRule type="cellIs" dxfId="9" priority="35" operator="greaterThan">
      <formula>#REF!</formula>
    </cfRule>
  </conditionalFormatting>
  <conditionalFormatting sqref="D38">
    <cfRule type="cellIs" dxfId="8" priority="8" operator="notEqual">
      <formula>$J$25+$L$25</formula>
    </cfRule>
  </conditionalFormatting>
  <conditionalFormatting sqref="D37">
    <cfRule type="cellIs" dxfId="7" priority="7" operator="notEqual">
      <formula>$D$25+$F$25</formula>
    </cfRule>
  </conditionalFormatting>
  <conditionalFormatting sqref="E36:G38">
    <cfRule type="containsBlanks" dxfId="6" priority="6">
      <formula>LEN(TRIM(E36))=0</formula>
    </cfRule>
  </conditionalFormatting>
  <conditionalFormatting sqref="C36:C38">
    <cfRule type="containsBlanks" dxfId="5" priority="5">
      <formula>LEN(TRIM(C36))=0</formula>
    </cfRule>
  </conditionalFormatting>
  <conditionalFormatting sqref="I36:J36">
    <cfRule type="containsBlanks" dxfId="4" priority="4">
      <formula>LEN(TRIM(I36))=0</formula>
    </cfRule>
  </conditionalFormatting>
  <conditionalFormatting sqref="H42:I42">
    <cfRule type="containsBlanks" dxfId="3" priority="3">
      <formula>LEN(TRIM(H42))=0</formula>
    </cfRule>
  </conditionalFormatting>
  <conditionalFormatting sqref="J42:K42">
    <cfRule type="containsBlanks" dxfId="2" priority="2">
      <formula>LEN(TRIM(J42))=0</formula>
    </cfRule>
  </conditionalFormatting>
  <pageMargins left="0.7" right="0.7" top="0.75" bottom="0.75" header="0.3" footer="0.3"/>
  <pageSetup paperSize="9" scale="47" orientation="landscape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notEqual" allowBlank="1" showInputMessage="1" showErrorMessage="1" error="Proszę nie zmieniać wartości " xr:uid="{00000000-0002-0000-0200-000000000000}">
          <x14:formula1>
            <xm:f>'II. Zestawienie wydatków'!K80</xm:f>
          </x14:formula1>
          <xm:sqref>I25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4"/>
  <sheetViews>
    <sheetView tabSelected="1" view="pageBreakPreview" topLeftCell="A31" zoomScaleNormal="100" zoomScaleSheetLayoutView="100" workbookViewId="0">
      <selection activeCell="A46" sqref="A46"/>
    </sheetView>
  </sheetViews>
  <sheetFormatPr defaultColWidth="9.140625" defaultRowHeight="15" x14ac:dyDescent="0.25"/>
  <cols>
    <col min="1" max="1" width="9.140625" style="2"/>
    <col min="2" max="2" width="13.5703125" style="2" customWidth="1"/>
    <col min="3" max="16384" width="9.140625" style="2"/>
  </cols>
  <sheetData>
    <row r="1" spans="1:10" x14ac:dyDescent="0.25">
      <c r="A1" s="287" t="s">
        <v>245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10" x14ac:dyDescent="0.25">
      <c r="C2" s="91"/>
      <c r="D2" s="91"/>
      <c r="E2" s="91"/>
      <c r="F2" s="91"/>
    </row>
    <row r="3" spans="1:10" ht="18.75" x14ac:dyDescent="0.3">
      <c r="A3" s="47" t="s">
        <v>156</v>
      </c>
      <c r="B3" s="47"/>
      <c r="C3" s="47"/>
      <c r="D3" s="47"/>
      <c r="E3" s="47"/>
      <c r="F3" s="47"/>
    </row>
    <row r="5" spans="1:10" x14ac:dyDescent="0.25">
      <c r="A5" s="225" t="s">
        <v>230</v>
      </c>
      <c r="B5" s="225"/>
      <c r="C5" s="210">
        <f>'I. Informacje Ogólne '!C16:F16</f>
        <v>0</v>
      </c>
      <c r="D5" s="211"/>
      <c r="E5" s="211"/>
      <c r="F5" s="212"/>
    </row>
    <row r="6" spans="1:10" x14ac:dyDescent="0.25">
      <c r="A6" s="225" t="s">
        <v>85</v>
      </c>
      <c r="B6" s="225"/>
      <c r="C6" s="210">
        <f>'I. Informacje Ogólne '!C21:F21</f>
        <v>0</v>
      </c>
      <c r="D6" s="211"/>
      <c r="E6" s="211"/>
      <c r="F6" s="212"/>
    </row>
    <row r="7" spans="1:10" x14ac:dyDescent="0.25">
      <c r="A7" s="225" t="s">
        <v>86</v>
      </c>
      <c r="B7" s="225"/>
      <c r="C7" s="210">
        <f>'I. Informacje Ogólne '!C22:F22</f>
        <v>0</v>
      </c>
      <c r="D7" s="211"/>
      <c r="E7" s="211"/>
      <c r="F7" s="212"/>
    </row>
    <row r="10" spans="1:10" ht="15" customHeight="1" x14ac:dyDescent="0.25">
      <c r="A10" s="288" t="s">
        <v>202</v>
      </c>
      <c r="B10" s="288"/>
      <c r="C10" s="288"/>
      <c r="D10" s="288"/>
      <c r="E10" s="288"/>
      <c r="F10" s="288"/>
      <c r="G10" s="288"/>
      <c r="H10" s="288"/>
      <c r="I10" s="288"/>
      <c r="J10" s="288"/>
    </row>
    <row r="11" spans="1:10" x14ac:dyDescent="0.25">
      <c r="A11" s="288"/>
      <c r="B11" s="288"/>
      <c r="C11" s="288"/>
      <c r="D11" s="288"/>
      <c r="E11" s="288"/>
      <c r="F11" s="288"/>
      <c r="G11" s="288"/>
      <c r="H11" s="288"/>
      <c r="I11" s="288"/>
      <c r="J11" s="288"/>
    </row>
    <row r="12" spans="1:10" x14ac:dyDescent="0.25">
      <c r="A12" s="300"/>
      <c r="B12" s="301"/>
      <c r="C12" s="301"/>
      <c r="D12" s="301"/>
      <c r="E12" s="301"/>
      <c r="F12" s="301"/>
      <c r="G12" s="301"/>
      <c r="H12" s="301"/>
      <c r="I12" s="301"/>
      <c r="J12" s="302"/>
    </row>
    <row r="13" spans="1:10" x14ac:dyDescent="0.25">
      <c r="A13" s="303"/>
      <c r="B13" s="304"/>
      <c r="C13" s="304"/>
      <c r="D13" s="304"/>
      <c r="E13" s="304"/>
      <c r="F13" s="304"/>
      <c r="G13" s="304"/>
      <c r="H13" s="304"/>
      <c r="I13" s="304"/>
      <c r="J13" s="305"/>
    </row>
    <row r="14" spans="1:10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</row>
    <row r="15" spans="1:10" x14ac:dyDescent="0.25">
      <c r="A15" s="290" t="s">
        <v>155</v>
      </c>
      <c r="B15" s="290"/>
      <c r="C15" s="290"/>
      <c r="D15" s="290"/>
      <c r="E15" s="290"/>
      <c r="F15" s="290"/>
      <c r="G15" s="290"/>
      <c r="H15" s="290"/>
      <c r="I15" s="290"/>
      <c r="J15" s="290"/>
    </row>
    <row r="16" spans="1:10" x14ac:dyDescent="0.25">
      <c r="A16" s="306"/>
      <c r="B16" s="306"/>
      <c r="C16" s="306"/>
      <c r="D16" s="306"/>
      <c r="E16" s="306"/>
      <c r="F16" s="306"/>
      <c r="G16" s="306"/>
      <c r="H16" s="306"/>
      <c r="I16" s="306"/>
      <c r="J16" s="306"/>
    </row>
    <row r="17" spans="1:10" ht="15" customHeight="1" x14ac:dyDescent="0.25">
      <c r="A17" s="293" t="s">
        <v>152</v>
      </c>
      <c r="B17" s="293"/>
      <c r="C17" s="293"/>
      <c r="D17" s="293"/>
      <c r="E17" s="293"/>
      <c r="F17" s="293"/>
      <c r="G17" s="293"/>
      <c r="H17" s="293"/>
      <c r="I17" s="293"/>
      <c r="J17" s="293"/>
    </row>
    <row r="18" spans="1:10" x14ac:dyDescent="0.25">
      <c r="A18" s="294"/>
      <c r="B18" s="294"/>
      <c r="C18" s="294"/>
      <c r="D18" s="294"/>
      <c r="E18" s="294"/>
      <c r="F18" s="294"/>
      <c r="G18" s="294"/>
      <c r="H18" s="294"/>
      <c r="I18" s="294"/>
      <c r="J18" s="294"/>
    </row>
    <row r="19" spans="1:10" ht="33.75" customHeight="1" x14ac:dyDescent="0.25">
      <c r="A19" s="295"/>
      <c r="B19" s="295"/>
      <c r="C19" s="295"/>
      <c r="D19" s="295"/>
      <c r="E19" s="295"/>
      <c r="F19" s="295"/>
      <c r="G19" s="295"/>
      <c r="H19" s="295"/>
      <c r="I19" s="295"/>
      <c r="J19" s="295"/>
    </row>
    <row r="20" spans="1:10" ht="24.75" customHeight="1" x14ac:dyDescent="0.25">
      <c r="A20" s="296" t="s">
        <v>153</v>
      </c>
      <c r="B20" s="293"/>
      <c r="C20" s="293"/>
      <c r="D20" s="293"/>
      <c r="E20" s="293"/>
      <c r="F20" s="293"/>
      <c r="G20" s="293"/>
      <c r="H20" s="293"/>
      <c r="I20" s="293"/>
      <c r="J20" s="293"/>
    </row>
    <row r="21" spans="1:10" x14ac:dyDescent="0.25">
      <c r="A21" s="297"/>
      <c r="B21" s="294"/>
      <c r="C21" s="294"/>
      <c r="D21" s="294"/>
      <c r="E21" s="294"/>
      <c r="F21" s="294"/>
      <c r="G21" s="294"/>
      <c r="H21" s="294"/>
      <c r="I21" s="294"/>
      <c r="J21" s="294"/>
    </row>
    <row r="22" spans="1:10" x14ac:dyDescent="0.25">
      <c r="A22" s="298"/>
      <c r="B22" s="295"/>
      <c r="C22" s="295"/>
      <c r="D22" s="295"/>
      <c r="E22" s="295"/>
      <c r="F22" s="295"/>
      <c r="G22" s="295"/>
      <c r="H22" s="295"/>
      <c r="I22" s="295"/>
      <c r="J22" s="295"/>
    </row>
    <row r="23" spans="1:10" ht="29.25" customHeight="1" x14ac:dyDescent="0.25">
      <c r="A23" s="307" t="s">
        <v>154</v>
      </c>
      <c r="B23" s="307"/>
      <c r="C23" s="307"/>
      <c r="D23" s="307"/>
      <c r="E23" s="307"/>
      <c r="F23" s="307"/>
      <c r="G23" s="307"/>
      <c r="H23" s="307"/>
      <c r="I23" s="307"/>
      <c r="J23" s="307"/>
    </row>
    <row r="24" spans="1:10" x14ac:dyDescent="0.25">
      <c r="A24" s="114"/>
      <c r="B24" s="115"/>
    </row>
    <row r="25" spans="1:10" x14ac:dyDescent="0.25">
      <c r="A25" s="290" t="s">
        <v>187</v>
      </c>
      <c r="B25" s="290"/>
      <c r="C25" s="290"/>
      <c r="D25" s="290"/>
      <c r="E25" s="290"/>
      <c r="F25" s="290"/>
      <c r="G25" s="290"/>
      <c r="H25" s="290"/>
      <c r="I25" s="290"/>
      <c r="J25" s="290"/>
    </row>
    <row r="26" spans="1:10" ht="15" customHeight="1" x14ac:dyDescent="0.25">
      <c r="A26" s="293" t="s">
        <v>152</v>
      </c>
      <c r="B26" s="293"/>
      <c r="C26" s="293"/>
      <c r="D26" s="293"/>
      <c r="E26" s="293"/>
      <c r="F26" s="293"/>
      <c r="G26" s="293"/>
      <c r="H26" s="293"/>
      <c r="I26" s="293"/>
      <c r="J26" s="293"/>
    </row>
    <row r="27" spans="1:10" x14ac:dyDescent="0.25">
      <c r="A27" s="294"/>
      <c r="B27" s="294"/>
      <c r="C27" s="294"/>
      <c r="D27" s="294"/>
      <c r="E27" s="294"/>
      <c r="F27" s="294"/>
      <c r="G27" s="294"/>
      <c r="H27" s="294"/>
      <c r="I27" s="294"/>
      <c r="J27" s="294"/>
    </row>
    <row r="28" spans="1:10" x14ac:dyDescent="0.25">
      <c r="A28" s="294"/>
      <c r="B28" s="294"/>
      <c r="C28" s="294"/>
      <c r="D28" s="294"/>
      <c r="E28" s="294"/>
      <c r="F28" s="294"/>
      <c r="G28" s="294"/>
      <c r="H28" s="294"/>
      <c r="I28" s="294"/>
      <c r="J28" s="294"/>
    </row>
    <row r="29" spans="1:10" x14ac:dyDescent="0.25">
      <c r="A29" s="295"/>
      <c r="B29" s="295"/>
      <c r="C29" s="295"/>
      <c r="D29" s="295"/>
      <c r="E29" s="295"/>
      <c r="F29" s="295"/>
      <c r="G29" s="295"/>
      <c r="H29" s="295"/>
      <c r="I29" s="295"/>
      <c r="J29" s="295"/>
    </row>
    <row r="30" spans="1:10" ht="15" customHeight="1" x14ac:dyDescent="0.25">
      <c r="A30" s="293" t="s">
        <v>153</v>
      </c>
      <c r="B30" s="293"/>
      <c r="C30" s="293"/>
      <c r="D30" s="293"/>
      <c r="E30" s="293"/>
      <c r="F30" s="293"/>
      <c r="G30" s="293"/>
      <c r="H30" s="293"/>
      <c r="I30" s="293"/>
      <c r="J30" s="293"/>
    </row>
    <row r="31" spans="1:10" x14ac:dyDescent="0.25">
      <c r="A31" s="294"/>
      <c r="B31" s="294"/>
      <c r="C31" s="294"/>
      <c r="D31" s="294"/>
      <c r="E31" s="294"/>
      <c r="F31" s="294"/>
      <c r="G31" s="294"/>
      <c r="H31" s="294"/>
      <c r="I31" s="294"/>
      <c r="J31" s="294"/>
    </row>
    <row r="32" spans="1:10" ht="18.75" customHeight="1" x14ac:dyDescent="0.25">
      <c r="A32" s="294"/>
      <c r="B32" s="294"/>
      <c r="C32" s="294"/>
      <c r="D32" s="294"/>
      <c r="E32" s="294"/>
      <c r="F32" s="294"/>
      <c r="G32" s="294"/>
      <c r="H32" s="294"/>
      <c r="I32" s="294"/>
      <c r="J32" s="294"/>
    </row>
    <row r="33" spans="1:10" x14ac:dyDescent="0.25">
      <c r="A33" s="295"/>
      <c r="B33" s="295"/>
      <c r="C33" s="295"/>
      <c r="D33" s="295"/>
      <c r="E33" s="295"/>
      <c r="F33" s="295"/>
      <c r="G33" s="295"/>
      <c r="H33" s="295"/>
      <c r="I33" s="295"/>
      <c r="J33" s="295"/>
    </row>
    <row r="34" spans="1:10" x14ac:dyDescent="0.25">
      <c r="A34" s="291" t="s">
        <v>204</v>
      </c>
      <c r="B34" s="291"/>
      <c r="C34" s="291"/>
      <c r="D34" s="291"/>
      <c r="E34" s="291"/>
      <c r="F34" s="291"/>
      <c r="G34" s="291"/>
      <c r="H34" s="291"/>
      <c r="I34" s="291"/>
      <c r="J34" s="291"/>
    </row>
    <row r="35" spans="1:10" x14ac:dyDescent="0.25">
      <c r="A35" s="292"/>
      <c r="B35" s="292"/>
      <c r="C35" s="292"/>
      <c r="D35" s="292"/>
      <c r="E35" s="292"/>
      <c r="F35" s="292"/>
      <c r="G35" s="292"/>
      <c r="H35" s="292"/>
      <c r="I35" s="292"/>
      <c r="J35" s="292"/>
    </row>
    <row r="36" spans="1:10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</row>
    <row r="37" spans="1:10" x14ac:dyDescent="0.25">
      <c r="A37" s="289" t="s">
        <v>188</v>
      </c>
      <c r="B37" s="289"/>
      <c r="C37" s="289"/>
      <c r="D37" s="289"/>
      <c r="E37" s="289"/>
      <c r="F37" s="289"/>
      <c r="G37" s="289"/>
      <c r="H37" s="289"/>
      <c r="I37" s="289"/>
      <c r="J37" s="289"/>
    </row>
    <row r="38" spans="1:10" x14ac:dyDescent="0.25">
      <c r="A38" s="299" t="s">
        <v>246</v>
      </c>
      <c r="B38" s="299"/>
      <c r="C38" s="299"/>
      <c r="D38" s="299"/>
      <c r="E38" s="299"/>
      <c r="F38" s="299"/>
      <c r="G38" s="299"/>
      <c r="H38" s="299"/>
      <c r="I38" s="299"/>
      <c r="J38" s="299"/>
    </row>
    <row r="39" spans="1:10" x14ac:dyDescent="0.25">
      <c r="A39" s="299"/>
      <c r="B39" s="299"/>
      <c r="C39" s="299"/>
      <c r="D39" s="299"/>
      <c r="E39" s="299"/>
      <c r="F39" s="299"/>
      <c r="G39" s="299"/>
      <c r="H39" s="299"/>
      <c r="I39" s="299"/>
      <c r="J39" s="299"/>
    </row>
    <row r="40" spans="1:10" ht="15" customHeight="1" x14ac:dyDescent="0.25">
      <c r="A40" s="299"/>
      <c r="B40" s="299"/>
      <c r="C40" s="299"/>
      <c r="D40" s="299"/>
      <c r="E40" s="299"/>
      <c r="F40" s="299"/>
      <c r="G40" s="299"/>
      <c r="H40" s="299"/>
      <c r="I40" s="299"/>
      <c r="J40" s="299"/>
    </row>
    <row r="41" spans="1:10" x14ac:dyDescent="0.25">
      <c r="A41" s="299"/>
      <c r="B41" s="299"/>
      <c r="C41" s="299"/>
      <c r="D41" s="299"/>
      <c r="E41" s="299"/>
      <c r="F41" s="299"/>
      <c r="G41" s="299"/>
      <c r="H41" s="299"/>
      <c r="I41" s="299"/>
      <c r="J41" s="299"/>
    </row>
    <row r="42" spans="1:10" x14ac:dyDescent="0.25">
      <c r="A42" s="299"/>
      <c r="B42" s="299"/>
      <c r="C42" s="299"/>
      <c r="D42" s="299"/>
      <c r="E42" s="299"/>
      <c r="F42" s="299"/>
      <c r="G42" s="299"/>
      <c r="H42" s="299"/>
      <c r="I42" s="299"/>
      <c r="J42" s="299"/>
    </row>
    <row r="43" spans="1:10" x14ac:dyDescent="0.25">
      <c r="A43" s="299"/>
      <c r="B43" s="299"/>
      <c r="C43" s="299"/>
      <c r="D43" s="299"/>
      <c r="E43" s="299"/>
      <c r="F43" s="299"/>
      <c r="G43" s="299"/>
      <c r="H43" s="299"/>
      <c r="I43" s="299"/>
      <c r="J43" s="299"/>
    </row>
    <row r="44" spans="1:10" x14ac:dyDescent="0.25">
      <c r="A44" s="299"/>
      <c r="B44" s="299"/>
      <c r="C44" s="299"/>
      <c r="D44" s="299"/>
      <c r="E44" s="299"/>
      <c r="F44" s="299"/>
      <c r="G44" s="299"/>
      <c r="H44" s="299"/>
      <c r="I44" s="299"/>
      <c r="J44" s="299"/>
    </row>
    <row r="45" spans="1:10" ht="38.25" customHeight="1" x14ac:dyDescent="0.25">
      <c r="A45" s="299"/>
      <c r="B45" s="299"/>
      <c r="C45" s="299"/>
      <c r="D45" s="299"/>
      <c r="E45" s="299"/>
      <c r="F45" s="299"/>
      <c r="G45" s="299"/>
      <c r="H45" s="299"/>
      <c r="I45" s="299"/>
      <c r="J45" s="299"/>
    </row>
    <row r="46" spans="1:10" x14ac:dyDescent="0.25">
      <c r="A46" s="116"/>
      <c r="B46" s="116"/>
      <c r="C46" s="116"/>
      <c r="D46" s="116"/>
      <c r="E46" s="116"/>
      <c r="F46" s="116"/>
      <c r="G46" s="116"/>
      <c r="H46" s="116"/>
    </row>
    <row r="47" spans="1:10" x14ac:dyDescent="0.25">
      <c r="A47" s="106" t="s">
        <v>106</v>
      </c>
      <c r="B47" s="107">
        <f>'I. Informacje Ogólne '!C57</f>
        <v>0</v>
      </c>
      <c r="C47" s="116"/>
      <c r="D47" s="184"/>
      <c r="E47" s="184"/>
      <c r="F47" s="184"/>
      <c r="H47" s="184"/>
      <c r="I47" s="184"/>
      <c r="J47" s="184"/>
    </row>
    <row r="48" spans="1:10" ht="15" customHeight="1" x14ac:dyDescent="0.25">
      <c r="A48" s="116"/>
      <c r="B48" s="116"/>
      <c r="C48" s="116"/>
      <c r="D48" s="308" t="s">
        <v>207</v>
      </c>
      <c r="E48" s="308"/>
      <c r="F48" s="308"/>
      <c r="H48" s="199" t="s">
        <v>208</v>
      </c>
      <c r="I48" s="199"/>
      <c r="J48" s="199"/>
    </row>
    <row r="49" spans="1:10" x14ac:dyDescent="0.25">
      <c r="A49" s="116"/>
      <c r="B49" s="116"/>
      <c r="C49" s="116"/>
      <c r="D49" s="199"/>
      <c r="E49" s="199"/>
      <c r="F49" s="199"/>
    </row>
    <row r="50" spans="1:10" x14ac:dyDescent="0.25">
      <c r="A50" s="116"/>
      <c r="B50" s="116"/>
      <c r="C50" s="116"/>
      <c r="D50" s="199"/>
      <c r="E50" s="199"/>
      <c r="F50" s="199"/>
    </row>
    <row r="51" spans="1:10" x14ac:dyDescent="0.25">
      <c r="A51" s="116"/>
      <c r="B51" s="116"/>
      <c r="C51" s="116"/>
      <c r="D51" s="116"/>
      <c r="E51" s="116"/>
      <c r="F51" s="116"/>
      <c r="G51" s="116"/>
      <c r="H51" s="116"/>
      <c r="I51" s="116"/>
      <c r="J51" s="116"/>
    </row>
    <row r="52" spans="1:10" x14ac:dyDescent="0.25">
      <c r="A52" s="116"/>
      <c r="B52" s="116"/>
      <c r="C52" s="116"/>
      <c r="D52" s="116"/>
      <c r="E52" s="116"/>
      <c r="F52" s="116"/>
      <c r="G52" s="116"/>
      <c r="H52" s="116"/>
      <c r="I52" s="116"/>
      <c r="J52" s="116"/>
    </row>
    <row r="53" spans="1:10" x14ac:dyDescent="0.25">
      <c r="A53" s="116"/>
      <c r="B53" s="116"/>
      <c r="C53" s="116"/>
      <c r="D53" s="116"/>
      <c r="E53" s="116"/>
      <c r="F53" s="116"/>
      <c r="G53" s="116"/>
      <c r="H53" s="116"/>
      <c r="I53" s="116"/>
      <c r="J53" s="116"/>
    </row>
    <row r="54" spans="1:10" x14ac:dyDescent="0.25">
      <c r="A54" s="116"/>
      <c r="B54" s="116"/>
      <c r="C54" s="116"/>
      <c r="D54" s="116"/>
      <c r="E54" s="116"/>
      <c r="F54" s="116"/>
      <c r="G54" s="116"/>
      <c r="H54" s="116"/>
      <c r="I54" s="116"/>
      <c r="J54" s="116"/>
    </row>
  </sheetData>
  <mergeCells count="23">
    <mergeCell ref="H47:J47"/>
    <mergeCell ref="H48:J48"/>
    <mergeCell ref="D47:F47"/>
    <mergeCell ref="A5:B5"/>
    <mergeCell ref="C5:F5"/>
    <mergeCell ref="A6:B6"/>
    <mergeCell ref="C6:F6"/>
    <mergeCell ref="A7:B7"/>
    <mergeCell ref="C7:F7"/>
    <mergeCell ref="A38:J45"/>
    <mergeCell ref="A12:J13"/>
    <mergeCell ref="A15:J16"/>
    <mergeCell ref="A23:J23"/>
    <mergeCell ref="D48:F50"/>
    <mergeCell ref="A1:J1"/>
    <mergeCell ref="A10:J11"/>
    <mergeCell ref="A37:J37"/>
    <mergeCell ref="A25:J25"/>
    <mergeCell ref="A34:J35"/>
    <mergeCell ref="A17:J19"/>
    <mergeCell ref="A20:J22"/>
    <mergeCell ref="A26:J29"/>
    <mergeCell ref="A30:J33"/>
  </mergeCells>
  <conditionalFormatting sqref="D47">
    <cfRule type="containsBlanks" dxfId="1" priority="4">
      <formula>LEN(TRIM(D47))=0</formula>
    </cfRule>
  </conditionalFormatting>
  <conditionalFormatting sqref="H47">
    <cfRule type="containsBlanks" dxfId="0" priority="1">
      <formula>LEN(TRIM(H47))=0</formula>
    </cfRule>
  </conditionalFormatting>
  <pageMargins left="0.7" right="0.7" top="0.75" bottom="0.75" header="0.3" footer="0.3"/>
  <pageSetup paperSize="9" scale="90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I. Informacje Ogólne </vt:lpstr>
      <vt:lpstr>II. Zestawienie wydatków</vt:lpstr>
      <vt:lpstr>III. Rozliczenie Finasowe</vt:lpstr>
      <vt:lpstr>IV. Informacje  i Oświadczenia </vt:lpstr>
      <vt:lpstr>'I. Informacje Ogólne '!Obszar_wydruku</vt:lpstr>
      <vt:lpstr>'II. Zestawienie wydatków'!Obszar_wydruku</vt:lpstr>
      <vt:lpstr>'III. Rozliczenie Finasowe'!Obszar_wydruku</vt:lpstr>
      <vt:lpstr>'IV. Informacje  i Oświadczenia '!Obszar_wydruku</vt:lpstr>
      <vt:lpstr>'II. Zestawienie wydatków'!Tytuły_wydruku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Anna Koroś-Czubak</cp:lastModifiedBy>
  <cp:lastPrinted>2021-02-18T11:19:49Z</cp:lastPrinted>
  <dcterms:created xsi:type="dcterms:W3CDTF">2020-10-30T08:00:33Z</dcterms:created>
  <dcterms:modified xsi:type="dcterms:W3CDTF">2021-03-01T12:41:28Z</dcterms:modified>
</cp:coreProperties>
</file>